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oki-m\Documents\学校要覧\掲載OK\"/>
    </mc:Choice>
  </mc:AlternateContent>
  <xr:revisionPtr revIDLastSave="0" documentId="13_ncr:1_{C001E726-6E52-4A35-B7C1-B12AE8972D93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113学校数 " sheetId="31" r:id="rId1"/>
    <sheet name="114学生数（国・公・私立別）＜大学＞ " sheetId="32" r:id="rId2"/>
    <sheet name="115学生数（国・公・私立別）＜短期大学＞ " sheetId="33" r:id="rId3"/>
    <sheet name="116学生数（関係学科別）＜大学・学部＞ " sheetId="34" r:id="rId4"/>
    <sheet name="116-117学生数（関係学科別）＜短期大学・本科＞" sheetId="35" r:id="rId5"/>
    <sheet name="118-119学生数（専攻分野別）＜大学院・修士 ＞" sheetId="36" r:id="rId6"/>
    <sheet name="118-119学生数（専攻分野別）＜大学院・博士＞" sheetId="37" r:id="rId7"/>
    <sheet name="120-121学生数（専攻分野別）＜大学院・専門職学位 ＞" sheetId="38" r:id="rId8"/>
    <sheet name="122外国人学生数" sheetId="25" r:id="rId9"/>
    <sheet name="122外国人学生数（外国人留学生数　地域別）" sheetId="28" r:id="rId10"/>
    <sheet name="123外国人学生数（外国人留学生数　専攻分野別） " sheetId="39" r:id="rId11"/>
    <sheet name="124教員数（大学）" sheetId="40" r:id="rId12"/>
    <sheet name="125教員数（短期大学）" sheetId="10" r:id="rId13"/>
    <sheet name="126職員数" sheetId="11" r:id="rId14"/>
    <sheet name="127＜大学・院＞" sheetId="12" r:id="rId15"/>
    <sheet name="127通信（学校,学部,専攻,学科,学生,教員数）＜短大＞" sheetId="13" r:id="rId16"/>
    <sheet name="128入学者数（大学・学部）" sheetId="14" r:id="rId17"/>
    <sheet name="129入学者数（短期大学・本科）" sheetId="41" r:id="rId18"/>
    <sheet name="130入学者数（大学院・修士・博士課程）" sheetId="16" r:id="rId19"/>
    <sheet name="131入学者数（大学院・専門職学位課程）" sheetId="17" r:id="rId20"/>
    <sheet name="131入学者数（大学院・専門職学位課程法科・教職大学院）" sheetId="18" r:id="rId21"/>
    <sheet name="132-133卒業者数（大学）" sheetId="19" r:id="rId22"/>
    <sheet name="134-135卒業者数（短期大学） " sheetId="30" r:id="rId23"/>
    <sheet name="136-137卒業者数（大学院・修士課程） " sheetId="42" r:id="rId24"/>
    <sheet name="138-139卒業者数（大学院・博士課程）" sheetId="22" r:id="rId25"/>
    <sheet name="140-141卒業者数（大学院・専門職学位課程） " sheetId="43" r:id="rId26"/>
    <sheet name="142-143業者数（大学院・専門職学位課程法科・教職大学院）" sheetId="24" r:id="rId27"/>
  </sheets>
  <definedNames>
    <definedName name="_xlnm.Print_Area" localSheetId="0">'113学校数 '!$B$1:$J$101</definedName>
    <definedName name="_xlnm.Print_Area" localSheetId="5">'118-119学生数（専攻分野別）＜大学院・修士 ＞'!$A$1:$O$43</definedName>
    <definedName name="_xlnm.Print_Area" localSheetId="6">'118-119学生数（専攻分野別）＜大学院・博士＞'!$A$5:$P$44</definedName>
    <definedName name="_xlnm.Print_Area" localSheetId="7">'120-121学生数（専攻分野別）＜大学院・専門職学位 ＞'!$A$1:$T$47</definedName>
    <definedName name="_xlnm.Print_Area" localSheetId="9">'122外国人学生数（外国人留学生数　地域別）'!$B$3:$H$33</definedName>
    <definedName name="_xlnm.Print_Area" localSheetId="10">'123外国人学生数（外国人留学生数　専攻分野別） '!$B$1:$K$40</definedName>
    <definedName name="_xlnm.Print_Area" localSheetId="11">'124教員数（大学）'!$A$1:$G$49</definedName>
    <definedName name="_xlnm.Print_Area" localSheetId="12">'125教員数（短期大学）'!$A$1:$G$48</definedName>
    <definedName name="_xlnm.Print_Area" localSheetId="13">'126職員数'!$A$1:$G$74</definedName>
    <definedName name="_xlnm.Print_Area" localSheetId="14">'127＜大学・院＞'!$A$1:$J$50</definedName>
    <definedName name="_xlnm.Print_Area" localSheetId="15">'127通信（学校,学部,専攻,学科,学生,教員数）＜短大＞'!$A$1:$H$32</definedName>
    <definedName name="_xlnm.Print_Area" localSheetId="16">'128入学者数（大学・学部）'!$A$1:$F$62</definedName>
    <definedName name="_xlnm.Print_Area" localSheetId="17">'129入学者数（短期大学・本科）'!$A$1:$F$61</definedName>
    <definedName name="_xlnm.Print_Area" localSheetId="18">'130入学者数（大学院・修士・博士課程）'!$A$1:$F$89</definedName>
    <definedName name="_xlnm.Print_Area" localSheetId="19">'131入学者数（大学院・専門職学位課程）'!$A$1:$F$36</definedName>
    <definedName name="_xlnm.Print_Area" localSheetId="20">'131入学者数（大学院・専門職学位課程法科・教職大学院）'!$A$1:$F$51</definedName>
    <definedName name="_xlnm.Print_Area" localSheetId="21">'132-133卒業者数（大学）'!$B$1:$L$60</definedName>
    <definedName name="_xlnm.Print_Area" localSheetId="23">'136-137卒業者数（大学院・修士課程） '!$A$1:$J$53</definedName>
    <definedName name="_xlnm.Print_Area" localSheetId="24">'138-139卒業者数（大学院・博士課程）'!$A$1:$J$53</definedName>
    <definedName name="_xlnm.Print_Area" localSheetId="25">'140-141卒業者数（大学院・専門職学位課程） '!$A$1:$J$43</definedName>
    <definedName name="_xlnm.Print_Area" localSheetId="26">'142-143業者数（大学院・専門職学位課程法科・教職大学院）'!$A$1:$J$59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39" l="1"/>
  <c r="D35" i="39"/>
  <c r="C35" i="39" s="1"/>
  <c r="H32" i="39"/>
  <c r="C32" i="39" s="1"/>
  <c r="D32" i="39"/>
  <c r="H30" i="39"/>
  <c r="D30" i="39"/>
  <c r="C30" i="39" s="1"/>
  <c r="H28" i="39"/>
  <c r="D28" i="39"/>
  <c r="C28" i="39" s="1"/>
  <c r="H26" i="39"/>
  <c r="D26" i="39"/>
  <c r="C26" i="39" s="1"/>
  <c r="H24" i="39"/>
  <c r="H22" i="39"/>
  <c r="D24" i="39"/>
  <c r="C24" i="39"/>
  <c r="K22" i="39"/>
  <c r="J22" i="39"/>
  <c r="J9" i="39" s="1"/>
  <c r="I22" i="39"/>
  <c r="F22" i="39"/>
  <c r="E22" i="39"/>
  <c r="D22" i="39"/>
  <c r="H19" i="39"/>
  <c r="D19" i="39"/>
  <c r="C19" i="39" s="1"/>
  <c r="H17" i="39"/>
  <c r="H11" i="39" s="1"/>
  <c r="H9" i="39" s="1"/>
  <c r="D17" i="39"/>
  <c r="C17" i="39" s="1"/>
  <c r="H15" i="39"/>
  <c r="D15" i="39"/>
  <c r="H13" i="39"/>
  <c r="D13" i="39"/>
  <c r="D11" i="39" s="1"/>
  <c r="D9" i="39" s="1"/>
  <c r="K11" i="39"/>
  <c r="J11" i="39"/>
  <c r="I11" i="39"/>
  <c r="I9" i="39" s="1"/>
  <c r="F11" i="39"/>
  <c r="F9" i="39" s="1"/>
  <c r="E11" i="39"/>
  <c r="K9" i="39"/>
  <c r="E9" i="39"/>
  <c r="F46" i="25"/>
  <c r="F45" i="25"/>
  <c r="F44" i="25"/>
  <c r="F41" i="25"/>
  <c r="F40" i="25"/>
  <c r="F38" i="25"/>
  <c r="F6" i="28"/>
  <c r="G6" i="28"/>
  <c r="H6" i="28"/>
  <c r="D6" i="28" s="1"/>
  <c r="D8" i="28"/>
  <c r="E8" i="28" s="1"/>
  <c r="D10" i="28"/>
  <c r="D11" i="28"/>
  <c r="D12" i="28"/>
  <c r="E12" i="28" s="1"/>
  <c r="D13" i="28"/>
  <c r="D14" i="28"/>
  <c r="D15" i="28"/>
  <c r="D16" i="28"/>
  <c r="E16" i="28" s="1"/>
  <c r="D18" i="28"/>
  <c r="D20" i="28"/>
  <c r="D22" i="28"/>
  <c r="D24" i="28"/>
  <c r="D26" i="28"/>
  <c r="E26" i="28" s="1"/>
  <c r="D28" i="28"/>
  <c r="C15" i="39"/>
  <c r="C22" i="39" l="1"/>
  <c r="C13" i="39"/>
  <c r="C11" i="39" s="1"/>
  <c r="C9" i="39" s="1"/>
  <c r="E11" i="28"/>
  <c r="E14" i="28"/>
  <c r="E24" i="28"/>
  <c r="E18" i="28"/>
  <c r="E10" i="28"/>
  <c r="E13" i="28"/>
  <c r="E28" i="28"/>
  <c r="E15" i="28"/>
  <c r="E22" i="28"/>
  <c r="E20" i="28"/>
</calcChain>
</file>

<file path=xl/sharedStrings.xml><?xml version="1.0" encoding="utf-8"?>
<sst xmlns="http://schemas.openxmlformats.org/spreadsheetml/2006/main" count="2009" uniqueCount="990">
  <si>
    <t>区　　   分</t>
  </si>
  <si>
    <t>計</t>
  </si>
  <si>
    <t xml:space="preserve"> (再掲)</t>
  </si>
  <si>
    <t xml:space="preserve"> (別掲)</t>
  </si>
  <si>
    <t>国  立</t>
  </si>
  <si>
    <t>公  立</t>
  </si>
  <si>
    <t>通信により教育を行う短期大学</t>
  </si>
  <si>
    <t>私　立</t>
    <phoneticPr fontId="2"/>
  </si>
  <si>
    <t>Local</t>
  </si>
  <si>
    <t>学　　　　校　　　　数</t>
    <phoneticPr fontId="2"/>
  </si>
  <si>
    <t>国　立</t>
    <phoneticPr fontId="2"/>
  </si>
  <si>
    <t>公　立</t>
    <phoneticPr fontId="2"/>
  </si>
  <si>
    <t>夜間の学科を置く短期大学</t>
    <phoneticPr fontId="2"/>
  </si>
  <si>
    <t>通信により教育を行う大学院</t>
    <rPh sb="12" eb="13">
      <t>イン</t>
    </rPh>
    <phoneticPr fontId="2"/>
  </si>
  <si>
    <t>通信により教育を行う大学</t>
    <phoneticPr fontId="2"/>
  </si>
  <si>
    <t xml:space="preserve"> (注)1  (再掲）の学校数は夜間の学部・修士課程・博士課程・専門職学位課程の在学状況による。</t>
    <rPh sb="8" eb="10">
      <t>サイケイ</t>
    </rPh>
    <rPh sb="12" eb="14">
      <t>ガッコウ</t>
    </rPh>
    <rPh sb="14" eb="15">
      <t>スウ</t>
    </rPh>
    <rPh sb="27" eb="29">
      <t>ハカセ</t>
    </rPh>
    <rPh sb="29" eb="31">
      <t>カテイ</t>
    </rPh>
    <rPh sb="32" eb="34">
      <t>センモン</t>
    </rPh>
    <rPh sb="34" eb="35">
      <t>ショク</t>
    </rPh>
    <rPh sb="35" eb="37">
      <t>ガクイ</t>
    </rPh>
    <rPh sb="37" eb="39">
      <t>カテイ</t>
    </rPh>
    <rPh sb="40" eb="42">
      <t>ザイガク</t>
    </rPh>
    <rPh sb="42" eb="44">
      <t>ジョウキョウ</t>
    </rPh>
    <phoneticPr fontId="2"/>
  </si>
  <si>
    <t>National</t>
  </si>
  <si>
    <t>昭和30年('55)</t>
    <phoneticPr fontId="2"/>
  </si>
  <si>
    <t>　35('60)</t>
    <phoneticPr fontId="2"/>
  </si>
  <si>
    <t>　40('65)</t>
    <phoneticPr fontId="2"/>
  </si>
  <si>
    <t>　45('70)</t>
    <phoneticPr fontId="2"/>
  </si>
  <si>
    <t>　50('75)</t>
    <phoneticPr fontId="2"/>
  </si>
  <si>
    <t>　55('80)</t>
    <phoneticPr fontId="2"/>
  </si>
  <si>
    <t>　60('85)</t>
    <phoneticPr fontId="2"/>
  </si>
  <si>
    <t>平成 2('90)　</t>
    <phoneticPr fontId="2"/>
  </si>
  <si>
    <t xml:space="preserve">   7('95)</t>
    <phoneticPr fontId="2"/>
  </si>
  <si>
    <t>　12('00)</t>
    <phoneticPr fontId="2"/>
  </si>
  <si>
    <t>　13('01)</t>
    <phoneticPr fontId="2"/>
  </si>
  <si>
    <t>　14('02)</t>
    <phoneticPr fontId="2"/>
  </si>
  <si>
    <t>　15('03)</t>
    <phoneticPr fontId="2"/>
  </si>
  <si>
    <t>　16('04)</t>
    <phoneticPr fontId="2"/>
  </si>
  <si>
    <t>Total</t>
  </si>
  <si>
    <t>Private</t>
  </si>
  <si>
    <t>Percentage of private</t>
  </si>
  <si>
    <t>私立の
割合(％)</t>
    <phoneticPr fontId="2"/>
  </si>
  <si>
    <t xml:space="preserve"> (注)1  「（再掲）夜間の学科を置く短期大学」は夜間の本科に学生がいるもののみの数である。</t>
    <phoneticPr fontId="2"/>
  </si>
  <si>
    <t>Colleges providing programs by correspondence and mass media</t>
    <phoneticPr fontId="2"/>
  </si>
  <si>
    <t>Colleges providing evening courses</t>
    <phoneticPr fontId="2"/>
  </si>
  <si>
    <t xml:space="preserve">Graduate schools providing programs by correspondence and mass media </t>
    <phoneticPr fontId="2"/>
  </si>
  <si>
    <t xml:space="preserve">Universities providing programs by correspondence and mass media </t>
    <phoneticPr fontId="2"/>
  </si>
  <si>
    <t>　17('05)</t>
  </si>
  <si>
    <t>　18('06)</t>
    <phoneticPr fontId="2"/>
  </si>
  <si>
    <t xml:space="preserve">       (Note) Figures in parentheses refer to those providing regular courses as well as correspondence courses.</t>
    <phoneticPr fontId="2"/>
  </si>
  <si>
    <t>Universities providing:</t>
  </si>
  <si>
    <t xml:space="preserve">  夜間の学部を置く大学</t>
    <phoneticPr fontId="2"/>
  </si>
  <si>
    <t>　修士課程を置く大学</t>
    <phoneticPr fontId="2"/>
  </si>
  <si>
    <t>　博士課程を置く大学</t>
    <phoneticPr fontId="2"/>
  </si>
  <si>
    <t>　専門職学位課程を置く大学</t>
    <rPh sb="1" eb="3">
      <t>センモン</t>
    </rPh>
    <rPh sb="3" eb="4">
      <t>ショク</t>
    </rPh>
    <rPh sb="4" eb="6">
      <t>ガクイ</t>
    </rPh>
    <rPh sb="6" eb="8">
      <t>カテイ</t>
    </rPh>
    <rPh sb="9" eb="10">
      <t>オ</t>
    </rPh>
    <rPh sb="11" eb="13">
      <t>ダイガク</t>
    </rPh>
    <phoneticPr fontId="2"/>
  </si>
  <si>
    <t>　専門職学位課程のみを置く大学</t>
    <rPh sb="1" eb="3">
      <t>センモン</t>
    </rPh>
    <rPh sb="3" eb="4">
      <t>ショク</t>
    </rPh>
    <rPh sb="4" eb="6">
      <t>ガクイ</t>
    </rPh>
    <rPh sb="6" eb="8">
      <t>カテイ</t>
    </rPh>
    <rPh sb="11" eb="12">
      <t>オ</t>
    </rPh>
    <rPh sb="13" eb="15">
      <t>ダイガク</t>
    </rPh>
    <phoneticPr fontId="2"/>
  </si>
  <si>
    <t>　　Evening courses</t>
    <phoneticPr fontId="2"/>
  </si>
  <si>
    <t>　　Master's courses</t>
    <phoneticPr fontId="2"/>
  </si>
  <si>
    <t>　　Doctor's courses</t>
    <phoneticPr fontId="2"/>
  </si>
  <si>
    <t>　　Professional degree courses and
     other coures</t>
    <phoneticPr fontId="2"/>
  </si>
  <si>
    <t xml:space="preserve">     Professional degree coures only</t>
    <phoneticPr fontId="2"/>
  </si>
  <si>
    <t>　19('07)</t>
    <phoneticPr fontId="2"/>
  </si>
  <si>
    <t>　20('08)</t>
  </si>
  <si>
    <t>　短期大学  Junior Colleges</t>
    <phoneticPr fontId="2"/>
  </si>
  <si>
    <t>　大　　学  Universities</t>
    <phoneticPr fontId="2"/>
  </si>
  <si>
    <t>Universities &amp; Junior Colleges</t>
    <phoneticPr fontId="2"/>
  </si>
  <si>
    <t>　21('09)</t>
  </si>
  <si>
    <t>　23('11)</t>
    <phoneticPr fontId="2"/>
  </si>
  <si>
    <t>　22('10)</t>
    <phoneticPr fontId="2"/>
  </si>
  <si>
    <t>　大　　学&lt;Universities&gt;</t>
    <phoneticPr fontId="2"/>
  </si>
  <si>
    <t>区 　 　分</t>
  </si>
  <si>
    <t>国　立</t>
  </si>
  <si>
    <t>私 　立</t>
  </si>
  <si>
    <t>女の割合</t>
    <phoneticPr fontId="2"/>
  </si>
  <si>
    <t>私立の
割  合</t>
    <phoneticPr fontId="2"/>
  </si>
  <si>
    <t>うち女</t>
  </si>
  <si>
    <t>(％)</t>
    <phoneticPr fontId="2"/>
  </si>
  <si>
    <t>Female</t>
  </si>
  <si>
    <t xml:space="preserve">Percentage of Female </t>
    <phoneticPr fontId="2"/>
  </si>
  <si>
    <t>Percentage of Private</t>
    <phoneticPr fontId="2"/>
  </si>
  <si>
    <t>　 7('95)</t>
    <phoneticPr fontId="2"/>
  </si>
  <si>
    <t>　学　　      部</t>
    <phoneticPr fontId="2"/>
  </si>
  <si>
    <t>　Undergraduate</t>
    <phoneticPr fontId="2"/>
  </si>
  <si>
    <t>　大　　学　　院</t>
    <rPh sb="1" eb="2">
      <t>ダイ</t>
    </rPh>
    <rPh sb="4" eb="5">
      <t>ガク</t>
    </rPh>
    <rPh sb="7" eb="8">
      <t>イン</t>
    </rPh>
    <phoneticPr fontId="2"/>
  </si>
  <si>
    <t>　　修 士 課 程</t>
    <phoneticPr fontId="2"/>
  </si>
  <si>
    <t>　　Master's</t>
    <phoneticPr fontId="2"/>
  </si>
  <si>
    <t>　　博 士 課 程</t>
    <phoneticPr fontId="2"/>
  </si>
  <si>
    <t>　　Doctor's</t>
    <phoneticPr fontId="2"/>
  </si>
  <si>
    <t>　　専門職学位課程</t>
    <rPh sb="2" eb="5">
      <t>センモンショク</t>
    </rPh>
    <rPh sb="5" eb="7">
      <t>ガクイ</t>
    </rPh>
    <phoneticPr fontId="2"/>
  </si>
  <si>
    <t>　　Professional degree</t>
    <phoneticPr fontId="2"/>
  </si>
  <si>
    <t>　専    攻    科</t>
    <phoneticPr fontId="2"/>
  </si>
  <si>
    <r>
      <t xml:space="preserve">　 Advanced </t>
    </r>
    <r>
      <rPr>
        <sz val="10"/>
        <rFont val="ＭＳ 明朝"/>
        <family val="1"/>
        <charset val="128"/>
      </rPr>
      <t>(1)</t>
    </r>
    <phoneticPr fontId="2"/>
  </si>
  <si>
    <t>　別  　      科</t>
    <phoneticPr fontId="2"/>
  </si>
  <si>
    <r>
      <t xml:space="preserve"> 　Short-term </t>
    </r>
    <r>
      <rPr>
        <sz val="10"/>
        <rFont val="ＭＳ 明朝"/>
        <family val="1"/>
        <charset val="128"/>
      </rPr>
      <t>(2)</t>
    </r>
    <phoneticPr fontId="2"/>
  </si>
  <si>
    <t>　そ    の    他</t>
    <phoneticPr fontId="2"/>
  </si>
  <si>
    <t>　Others</t>
    <phoneticPr fontId="2"/>
  </si>
  <si>
    <t>　昼        　間</t>
    <phoneticPr fontId="2"/>
  </si>
  <si>
    <t>　Day courses</t>
    <phoneticPr fontId="2"/>
  </si>
  <si>
    <t>　夜        　間</t>
    <phoneticPr fontId="2"/>
  </si>
  <si>
    <t>　Evening courses</t>
    <phoneticPr fontId="2"/>
  </si>
  <si>
    <t>（再掲）大学院</t>
    <phoneticPr fontId="2"/>
  </si>
  <si>
    <t>(Recounted)
　Graduate schools</t>
    <phoneticPr fontId="2"/>
  </si>
  <si>
    <t xml:space="preserve">   (1) Advanced course is a program subsequent to completion of undergraduate course, lasting 1 year or more.</t>
    <phoneticPr fontId="2"/>
  </si>
  <si>
    <t xml:space="preserve">   (2) Short-term course is a program for graduates of upper secondary school, lasting 1 year or more.</t>
    <phoneticPr fontId="2"/>
  </si>
  <si>
    <t>　短期大学&lt;Junior Colleges&gt;</t>
    <phoneticPr fontId="2"/>
  </si>
  <si>
    <t>私立の
割合</t>
    <phoneticPr fontId="2"/>
  </si>
  <si>
    <t>平成  2('90) 　</t>
    <phoneticPr fontId="2"/>
  </si>
  <si>
    <t>本　　　　科</t>
  </si>
  <si>
    <t xml:space="preserve">    Regular</t>
    <phoneticPr fontId="2"/>
  </si>
  <si>
    <t>専 　攻 　科</t>
  </si>
  <si>
    <t>別　　　　科</t>
  </si>
  <si>
    <t>そ 　の 　他</t>
  </si>
  <si>
    <t xml:space="preserve">    Others</t>
    <phoneticPr fontId="2"/>
  </si>
  <si>
    <t>昼  　　　間</t>
  </si>
  <si>
    <t xml:space="preserve">    Day courses</t>
    <phoneticPr fontId="2"/>
  </si>
  <si>
    <t>夜  　　　間</t>
  </si>
  <si>
    <t xml:space="preserve">    Evening courses</t>
    <phoneticPr fontId="2"/>
  </si>
  <si>
    <t xml:space="preserve">   (1) Advanced course is a program subsequent to completion of regular course of junior college, lasting 1 year or more.</t>
    <phoneticPr fontId="2"/>
  </si>
  <si>
    <t>学　　　　　　生　　　　　　数</t>
    <phoneticPr fontId="2"/>
  </si>
  <si>
    <t>（関係学科別）（３－１）</t>
  </si>
  <si>
    <t>Students by Field</t>
    <phoneticPr fontId="2"/>
  </si>
  <si>
    <t xml:space="preserve"> of Study</t>
  </si>
  <si>
    <t>　大学・学部 &lt;University -- Undergraduate Courses&gt;</t>
    <phoneticPr fontId="2"/>
  </si>
  <si>
    <t>区  分</t>
  </si>
  <si>
    <t>人文科学</t>
  </si>
  <si>
    <t>社会科学</t>
  </si>
  <si>
    <t>理 　学</t>
  </si>
  <si>
    <t>工 　学</t>
  </si>
  <si>
    <t>農 　学</t>
  </si>
  <si>
    <t>保　　　　健</t>
  </si>
  <si>
    <t>商 船</t>
  </si>
  <si>
    <t>家　 政</t>
  </si>
  <si>
    <t>教　 育</t>
  </si>
  <si>
    <t>芸　 術</t>
  </si>
  <si>
    <t>その他</t>
  </si>
  <si>
    <t>Health</t>
  </si>
  <si>
    <t>医・歯学</t>
    <phoneticPr fontId="2"/>
  </si>
  <si>
    <t>そ の 他</t>
    <phoneticPr fontId="2"/>
  </si>
  <si>
    <t>Humanities</t>
  </si>
  <si>
    <t>Social science</t>
  </si>
  <si>
    <t>Science</t>
  </si>
  <si>
    <t>Engineering</t>
  </si>
  <si>
    <t>Agriculture</t>
  </si>
  <si>
    <t>Medicine &amp; Dentistry</t>
  </si>
  <si>
    <t>Others</t>
  </si>
  <si>
    <t>Mercantile marine</t>
  </si>
  <si>
    <t>Home economics</t>
  </si>
  <si>
    <t>Education &amp; teacher training</t>
    <phoneticPr fontId="2"/>
  </si>
  <si>
    <t>Arts</t>
  </si>
  <si>
    <t>昭和35年('60)</t>
    <phoneticPr fontId="2"/>
  </si>
  <si>
    <t>　男 Male</t>
    <phoneticPr fontId="2"/>
  </si>
  <si>
    <t>　女 Female</t>
    <phoneticPr fontId="2"/>
  </si>
  <si>
    <t>　国　立 National</t>
    <phoneticPr fontId="2"/>
  </si>
  <si>
    <t>　公　立 Local</t>
    <phoneticPr fontId="2"/>
  </si>
  <si>
    <t>　私　立 Private</t>
    <phoneticPr fontId="2"/>
  </si>
  <si>
    <t>　昼　間 Day courses</t>
    <phoneticPr fontId="2"/>
  </si>
  <si>
    <t>　夜　間 Evening courses</t>
    <phoneticPr fontId="2"/>
  </si>
  <si>
    <t xml:space="preserve"> (注)  （　）内は構成比（％）を示す。</t>
    <phoneticPr fontId="2"/>
  </si>
  <si>
    <t xml:space="preserve"> (Note) Figures in parentheses indicate the percentage distribution.</t>
    <phoneticPr fontId="2"/>
  </si>
  <si>
    <t>　　短期大学・本科&lt;Junior College -- Regular Courses&gt;</t>
    <phoneticPr fontId="2"/>
  </si>
  <si>
    <t>区　　分</t>
  </si>
  <si>
    <t>人 　文</t>
  </si>
  <si>
    <t>社 　会</t>
  </si>
  <si>
    <t>教 　養</t>
  </si>
  <si>
    <t>工 　業</t>
  </si>
  <si>
    <t>農 　業</t>
  </si>
  <si>
    <t>保 　健</t>
  </si>
  <si>
    <t>家 　政</t>
  </si>
  <si>
    <t>教 　育</t>
  </si>
  <si>
    <t>芸 　術</t>
  </si>
  <si>
    <t>General culture</t>
  </si>
  <si>
    <t>Education
 &amp; teacher training</t>
    <phoneticPr fontId="2"/>
  </si>
  <si>
    <t>（専攻分野別）（３－２）</t>
  </si>
  <si>
    <t>　　大学院・修士課程&lt;Graduate School -- Master's Courses&gt;</t>
    <phoneticPr fontId="2"/>
  </si>
  <si>
    <t>区   分</t>
  </si>
  <si>
    <t>商 　船</t>
  </si>
  <si>
    <t>教    育</t>
  </si>
  <si>
    <t>芸  　術</t>
  </si>
  <si>
    <t>区　分</t>
  </si>
  <si>
    <t>Education &amp; teacher training</t>
  </si>
  <si>
    <r>
      <t>Adult students</t>
    </r>
    <r>
      <rPr>
        <sz val="6"/>
        <rFont val="ＭＳ 明朝"/>
        <family val="1"/>
        <charset val="128"/>
      </rPr>
      <t>(2)</t>
    </r>
    <phoneticPr fontId="2"/>
  </si>
  <si>
    <t>昭和35年</t>
    <phoneticPr fontId="2"/>
  </si>
  <si>
    <t>－</t>
  </si>
  <si>
    <t>…</t>
    <phoneticPr fontId="2"/>
  </si>
  <si>
    <t>1960</t>
    <phoneticPr fontId="2"/>
  </si>
  <si>
    <t>　40</t>
    <phoneticPr fontId="2"/>
  </si>
  <si>
    <t>65</t>
  </si>
  <si>
    <t>　45</t>
    <phoneticPr fontId="2"/>
  </si>
  <si>
    <t>70</t>
  </si>
  <si>
    <t>　50</t>
    <phoneticPr fontId="2"/>
  </si>
  <si>
    <t>75</t>
  </si>
  <si>
    <t>　55</t>
    <phoneticPr fontId="2"/>
  </si>
  <si>
    <t>80</t>
  </si>
  <si>
    <t>　60</t>
    <phoneticPr fontId="2"/>
  </si>
  <si>
    <t>85</t>
  </si>
  <si>
    <t>90</t>
  </si>
  <si>
    <t>　 7</t>
    <phoneticPr fontId="2"/>
  </si>
  <si>
    <t>95</t>
  </si>
  <si>
    <t>　12</t>
    <phoneticPr fontId="2"/>
  </si>
  <si>
    <t>04</t>
  </si>
  <si>
    <t>　17</t>
  </si>
  <si>
    <t>05</t>
  </si>
  <si>
    <t>06</t>
    <phoneticPr fontId="2"/>
  </si>
  <si>
    <t>07</t>
    <phoneticPr fontId="2"/>
  </si>
  <si>
    <t>08</t>
  </si>
  <si>
    <t>09</t>
  </si>
  <si>
    <t>　22</t>
    <phoneticPr fontId="2"/>
  </si>
  <si>
    <t>10</t>
    <phoneticPr fontId="2"/>
  </si>
  <si>
    <t>11</t>
  </si>
  <si>
    <t>　   男</t>
    <phoneticPr fontId="2"/>
  </si>
  <si>
    <t xml:space="preserve"> Male</t>
  </si>
  <si>
    <t>　   女</t>
    <phoneticPr fontId="2"/>
  </si>
  <si>
    <t xml:space="preserve"> Female</t>
  </si>
  <si>
    <t xml:space="preserve">　 国　立 </t>
    <phoneticPr fontId="2"/>
  </si>
  <si>
    <t xml:space="preserve">　 公　立 </t>
    <phoneticPr fontId="2"/>
  </si>
  <si>
    <t>　 私　立</t>
    <phoneticPr fontId="2"/>
  </si>
  <si>
    <t>Private</t>
    <phoneticPr fontId="2"/>
  </si>
  <si>
    <t xml:space="preserve"> (注)1  修士課程及び博士前期課程（医歯学，獣医学関係以外の一貫制博士課程の1年次・2年次の</t>
    <phoneticPr fontId="2"/>
  </si>
  <si>
    <t xml:space="preserve">   (1) Figures in parentheses indicate the percentage distribution.</t>
    <phoneticPr fontId="2"/>
  </si>
  <si>
    <t xml:space="preserve">   (2) Adult students include those who have employed status having salary and other regular income, </t>
    <phoneticPr fontId="2"/>
  </si>
  <si>
    <t>　　 2 「社会人」とは，①職に就いている者（給料，賃金，報酬，その他の経常的な収入を得る仕事</t>
    <phoneticPr fontId="2"/>
  </si>
  <si>
    <t xml:space="preserve">      retired persons, and housewives and househusbands. </t>
    <phoneticPr fontId="2"/>
  </si>
  <si>
    <t>　　 3  （　）内は構成比（％）を示す。</t>
    <phoneticPr fontId="2"/>
  </si>
  <si>
    <t>　　大学院・博士課程&lt;Graduate School -- Doctor's Courses&gt;</t>
    <phoneticPr fontId="2"/>
  </si>
  <si>
    <t>商　船</t>
  </si>
  <si>
    <t>家　政</t>
  </si>
  <si>
    <t>教  育</t>
  </si>
  <si>
    <t>芸　術</t>
  </si>
  <si>
    <t>左記「計」の</t>
    <rPh sb="0" eb="2">
      <t>サキ</t>
    </rPh>
    <rPh sb="3" eb="4">
      <t>ケイ</t>
    </rPh>
    <phoneticPr fontId="2"/>
  </si>
  <si>
    <t>医・歯学</t>
  </si>
  <si>
    <t>うち社会人</t>
    <rPh sb="2" eb="5">
      <t>シャカイジン</t>
    </rPh>
    <phoneticPr fontId="2"/>
  </si>
  <si>
    <t>Medicine  &amp;  Dentistry</t>
  </si>
  <si>
    <r>
      <t>Adult 
 students</t>
    </r>
    <r>
      <rPr>
        <sz val="9"/>
        <rFont val="ＭＳ 明朝"/>
        <family val="1"/>
        <charset val="128"/>
      </rPr>
      <t xml:space="preserve"> </t>
    </r>
    <r>
      <rPr>
        <sz val="8"/>
        <rFont val="ＭＳ 明朝"/>
        <family val="1"/>
        <charset val="128"/>
      </rPr>
      <t>(2)</t>
    </r>
    <phoneticPr fontId="2"/>
  </si>
  <si>
    <t>昭和35年</t>
  </si>
  <si>
    <t>　40</t>
  </si>
  <si>
    <t>　45</t>
  </si>
  <si>
    <t>　50</t>
  </si>
  <si>
    <t>　55</t>
  </si>
  <si>
    <t>　60</t>
  </si>
  <si>
    <t>平成 2　</t>
    <phoneticPr fontId="2"/>
  </si>
  <si>
    <t xml:space="preserve">  22</t>
    <phoneticPr fontId="2"/>
  </si>
  <si>
    <t>　男</t>
  </si>
  <si>
    <t>　女</t>
  </si>
  <si>
    <t>　国　立</t>
  </si>
  <si>
    <t>　公　立</t>
  </si>
  <si>
    <t>　私　立</t>
  </si>
  <si>
    <t xml:space="preserve"> (注)1  博士後期課程（医歯学，獣医学関係以外の一貫制博士課程の3年次・4年次・5年次の課程を</t>
    <phoneticPr fontId="2"/>
  </si>
  <si>
    <t xml:space="preserve">   (2) Adult students include those who have employed status having salary and other regular income,</t>
    <phoneticPr fontId="2"/>
  </si>
  <si>
    <t>　　 2 「社会人」とは，①職に就いている者（給料，賃金，報酬，その他の経常的な収入を得る仕</t>
    <phoneticPr fontId="2"/>
  </si>
  <si>
    <t>学　　　　　生　　　　　数</t>
    <phoneticPr fontId="2"/>
  </si>
  <si>
    <t>　　大学院・専門職学位課程&lt;Graduate School -- Professional Degree Courses&gt;</t>
    <rPh sb="6" eb="9">
      <t>センモンショク</t>
    </rPh>
    <rPh sb="9" eb="11">
      <t>ガクイ</t>
    </rPh>
    <rPh sb="11" eb="13">
      <t>カテイ</t>
    </rPh>
    <phoneticPr fontId="2"/>
  </si>
  <si>
    <t>左記「計」のうち社会人</t>
    <rPh sb="0" eb="2">
      <t>サキ</t>
    </rPh>
    <rPh sb="3" eb="4">
      <t>ケイ</t>
    </rPh>
    <phoneticPr fontId="2"/>
  </si>
  <si>
    <t>Adult students</t>
  </si>
  <si>
    <t>うち法科大学院</t>
    <rPh sb="2" eb="4">
      <t>ホウカ</t>
    </rPh>
    <rPh sb="4" eb="7">
      <t>ダイガクイン</t>
    </rPh>
    <phoneticPr fontId="2"/>
  </si>
  <si>
    <t>うち教職大学院</t>
    <phoneticPr fontId="2"/>
  </si>
  <si>
    <t>うち教職大学院</t>
    <rPh sb="2" eb="4">
      <t>キョウショク</t>
    </rPh>
    <rPh sb="4" eb="7">
      <t>ダイガクイン</t>
    </rPh>
    <phoneticPr fontId="2"/>
  </si>
  <si>
    <t xml:space="preserve">Graduate Law School </t>
    <phoneticPr fontId="2"/>
  </si>
  <si>
    <t>Professional Graduate Schools for Teacher Education</t>
    <phoneticPr fontId="2"/>
  </si>
  <si>
    <t>平成 15年　</t>
    <rPh sb="5" eb="6">
      <t>ネン</t>
    </rPh>
    <phoneticPr fontId="2"/>
  </si>
  <si>
    <t>2003</t>
    <phoneticPr fontId="2"/>
  </si>
  <si>
    <t xml:space="preserve"> 16</t>
  </si>
  <si>
    <t xml:space="preserve"> 17</t>
  </si>
  <si>
    <t>05</t>
    <phoneticPr fontId="2"/>
  </si>
  <si>
    <t xml:space="preserve"> 18</t>
    <phoneticPr fontId="2"/>
  </si>
  <si>
    <t xml:space="preserve"> 19</t>
    <phoneticPr fontId="2"/>
  </si>
  <si>
    <t xml:space="preserve"> 20</t>
  </si>
  <si>
    <t xml:space="preserve"> 21</t>
  </si>
  <si>
    <t xml:space="preserve"> 22</t>
    <phoneticPr fontId="2"/>
  </si>
  <si>
    <t xml:space="preserve"> 23</t>
  </si>
  <si>
    <t xml:space="preserve"> (注)1  専門職学位課程の学生数である。</t>
    <rPh sb="7" eb="10">
      <t>センモンショク</t>
    </rPh>
    <rPh sb="10" eb="12">
      <t>ガクイ</t>
    </rPh>
    <rPh sb="12" eb="14">
      <t>カテイ</t>
    </rPh>
    <phoneticPr fontId="2"/>
  </si>
  <si>
    <t>　　 2　「社会人」とは，①職に就いている者（給料，賃金，報酬，その他の経常的な収入を得る仕事に現に就いている者），②給料，賃</t>
    <rPh sb="6" eb="8">
      <t>シャカイ</t>
    </rPh>
    <rPh sb="8" eb="9">
      <t>ヒト</t>
    </rPh>
    <phoneticPr fontId="2"/>
  </si>
  <si>
    <t>　　大　　学 &lt;Universities&gt;</t>
    <phoneticPr fontId="2"/>
  </si>
  <si>
    <t>区   分</t>
    <phoneticPr fontId="2"/>
  </si>
  <si>
    <t>国 　立</t>
  </si>
  <si>
    <t>公 　立</t>
  </si>
  <si>
    <t>女の割合</t>
  </si>
  <si>
    <t>（％）</t>
  </si>
  <si>
    <t xml:space="preserve">Percentage of female </t>
  </si>
  <si>
    <t>　　学　長 President</t>
    <rPh sb="2" eb="3">
      <t>ガク</t>
    </rPh>
    <rPh sb="4" eb="5">
      <t>チョウ</t>
    </rPh>
    <phoneticPr fontId="2"/>
  </si>
  <si>
    <t>　　副学長 Vice-president</t>
    <phoneticPr fontId="2"/>
  </si>
  <si>
    <t>　　教　授 Professor</t>
    <phoneticPr fontId="2"/>
  </si>
  <si>
    <t>　　准教授 Associate professor</t>
    <rPh sb="2" eb="3">
      <t>ジュン</t>
    </rPh>
    <phoneticPr fontId="2"/>
  </si>
  <si>
    <t>　　講　師 Lecturer</t>
    <phoneticPr fontId="2"/>
  </si>
  <si>
    <t>　　助　教 Assistant professor</t>
    <rPh sb="4" eb="5">
      <t>キョウ</t>
    </rPh>
    <phoneticPr fontId="2"/>
  </si>
  <si>
    <t>　　助　手 Assistant</t>
    <phoneticPr fontId="2"/>
  </si>
  <si>
    <t>（再掲）(recounted)</t>
    <phoneticPr fontId="2"/>
  </si>
  <si>
    <t>大学院担当者 Graduate school teacher</t>
    <phoneticPr fontId="2"/>
  </si>
  <si>
    <t>外国人教員 Non-Japanese nationals</t>
    <phoneticPr fontId="2"/>
  </si>
  <si>
    <t>（別掲）</t>
  </si>
  <si>
    <t xml:space="preserve">兼務者 Part-time </t>
    <phoneticPr fontId="2"/>
  </si>
  <si>
    <t xml:space="preserve"> うち外国人教員 </t>
    <phoneticPr fontId="2"/>
  </si>
  <si>
    <t xml:space="preserve"> (注)  本務教員である。</t>
    <phoneticPr fontId="2"/>
  </si>
  <si>
    <t xml:space="preserve"> </t>
  </si>
  <si>
    <t>　　短期大学 &lt;Junior Colleges&gt;</t>
    <phoneticPr fontId="2"/>
  </si>
  <si>
    <t>　うち外国人教員</t>
    <phoneticPr fontId="2"/>
  </si>
  <si>
    <t>　 of which non-Japanese nationals</t>
    <phoneticPr fontId="2"/>
  </si>
  <si>
    <t>職　　　　員　　　　数</t>
    <phoneticPr fontId="2"/>
  </si>
  <si>
    <t>Full-time Non-teaching Staff by Type of Position</t>
    <phoneticPr fontId="2"/>
  </si>
  <si>
    <t>　　大　　学&lt;Universities&gt;</t>
    <phoneticPr fontId="2"/>
  </si>
  <si>
    <t>Percentage of female</t>
  </si>
  <si>
    <t xml:space="preserve"> (注)  本務職員である。</t>
    <phoneticPr fontId="2"/>
  </si>
  <si>
    <t>　　短期大学&lt;Junior Colleges&gt;</t>
    <phoneticPr fontId="2"/>
  </si>
  <si>
    <t>区   分</t>
    <phoneticPr fontId="2"/>
  </si>
  <si>
    <t>昭和30年('55)</t>
    <phoneticPr fontId="2"/>
  </si>
  <si>
    <t>　35('60)</t>
    <phoneticPr fontId="2"/>
  </si>
  <si>
    <t>　40('65)</t>
    <phoneticPr fontId="2"/>
  </si>
  <si>
    <t>　45('70)</t>
    <phoneticPr fontId="2"/>
  </si>
  <si>
    <t>　50('75)</t>
    <phoneticPr fontId="2"/>
  </si>
  <si>
    <t>　55('80)</t>
    <phoneticPr fontId="2"/>
  </si>
  <si>
    <t>　60('85)</t>
    <phoneticPr fontId="2"/>
  </si>
  <si>
    <t>平成 2('90)　</t>
    <phoneticPr fontId="2"/>
  </si>
  <si>
    <t>　 7('95)</t>
    <phoneticPr fontId="2"/>
  </si>
  <si>
    <t>　12('00)</t>
    <phoneticPr fontId="2"/>
  </si>
  <si>
    <t>　22('10)</t>
    <phoneticPr fontId="2"/>
  </si>
  <si>
    <r>
      <t>通 信 教 育</t>
    </r>
    <r>
      <rPr>
        <sz val="14"/>
        <rFont val="ＭＳ 明朝"/>
        <family val="1"/>
        <charset val="128"/>
      </rPr>
      <t>（学校数  学部・専攻・学科数  学生数  教員数）</t>
    </r>
    <rPh sb="16" eb="18">
      <t>センコウカ</t>
    </rPh>
    <phoneticPr fontId="2"/>
  </si>
  <si>
    <t>Correspondence Courses</t>
  </si>
  <si>
    <t>学　　校　　数</t>
    <phoneticPr fontId="2"/>
  </si>
  <si>
    <t>学部数</t>
  </si>
  <si>
    <t>学　　　生　　　数</t>
    <phoneticPr fontId="2"/>
  </si>
  <si>
    <t>教員数</t>
    <phoneticPr fontId="2"/>
  </si>
  <si>
    <t>Universities</t>
  </si>
  <si>
    <t>Students</t>
  </si>
  <si>
    <t>Teachers</t>
  </si>
  <si>
    <t>私         立</t>
    <rPh sb="0" eb="1">
      <t>シ</t>
    </rPh>
    <phoneticPr fontId="2"/>
  </si>
  <si>
    <t>本務者</t>
  </si>
  <si>
    <t>兼務者</t>
  </si>
  <si>
    <t>通信教育部を置くもの(放送大学学園立を除く)</t>
    <rPh sb="0" eb="2">
      <t>ツウシン</t>
    </rPh>
    <rPh sb="2" eb="5">
      <t>キョウイクブ</t>
    </rPh>
    <rPh sb="6" eb="7">
      <t>オ</t>
    </rPh>
    <rPh sb="11" eb="13">
      <t>ホウソウ</t>
    </rPh>
    <rPh sb="13" eb="14">
      <t>ダイ</t>
    </rPh>
    <rPh sb="14" eb="15">
      <t>ガク</t>
    </rPh>
    <rPh sb="15" eb="17">
      <t>ガクエン</t>
    </rPh>
    <rPh sb="17" eb="18">
      <t>リツ</t>
    </rPh>
    <rPh sb="19" eb="20">
      <t>ノゾ</t>
    </rPh>
    <phoneticPr fontId="2"/>
  </si>
  <si>
    <t>放送大学学園立</t>
    <phoneticPr fontId="2"/>
  </si>
  <si>
    <t>うち正規の課程</t>
    <phoneticPr fontId="2"/>
  </si>
  <si>
    <t>Total</t>
    <phoneticPr fontId="2"/>
  </si>
  <si>
    <t>Faculties</t>
  </si>
  <si>
    <t>Regular courses</t>
  </si>
  <si>
    <t>Full-time</t>
  </si>
  <si>
    <t>Part-time</t>
  </si>
  <si>
    <t>昭和47年('72)</t>
    <phoneticPr fontId="2"/>
  </si>
  <si>
    <t>…</t>
  </si>
  <si>
    <t>　48('73)</t>
    <phoneticPr fontId="2"/>
  </si>
  <si>
    <t>　49('74)</t>
    <phoneticPr fontId="2"/>
  </si>
  <si>
    <t>　　大　学　院 &lt;Graduate Schools&gt;</t>
    <rPh sb="6" eb="7">
      <t>イン</t>
    </rPh>
    <phoneticPr fontId="2"/>
  </si>
  <si>
    <t>研究科数</t>
    <rPh sb="0" eb="2">
      <t>ケンキュウ</t>
    </rPh>
    <rPh sb="2" eb="3">
      <t>カ</t>
    </rPh>
    <rPh sb="3" eb="4">
      <t>スウ</t>
    </rPh>
    <phoneticPr fontId="2"/>
  </si>
  <si>
    <t>平成 11('99)　</t>
    <phoneticPr fontId="2"/>
  </si>
  <si>
    <t>　 12('00)</t>
    <phoneticPr fontId="2"/>
  </si>
  <si>
    <t>　 17('05)</t>
  </si>
  <si>
    <t>　 22('10)</t>
    <phoneticPr fontId="2"/>
  </si>
  <si>
    <t>　　短期大学&lt;Junior Colleges&gt;</t>
    <phoneticPr fontId="2"/>
  </si>
  <si>
    <t>区   分</t>
    <phoneticPr fontId="2"/>
  </si>
  <si>
    <t>学校数</t>
  </si>
  <si>
    <t>学科数</t>
  </si>
  <si>
    <t>学　　　生　　　数</t>
  </si>
  <si>
    <t>教　　員　　数</t>
  </si>
  <si>
    <t xml:space="preserve">Colleges </t>
  </si>
  <si>
    <t>私立</t>
  </si>
  <si>
    <t>うち正規の課程</t>
    <phoneticPr fontId="2"/>
  </si>
  <si>
    <t>Private</t>
    <phoneticPr fontId="2"/>
  </si>
  <si>
    <t>Departments</t>
  </si>
  <si>
    <t>昭和47年('72)</t>
    <phoneticPr fontId="2"/>
  </si>
  <si>
    <t>　48('73)</t>
    <phoneticPr fontId="2"/>
  </si>
  <si>
    <t>　49('74)</t>
    <phoneticPr fontId="2"/>
  </si>
  <si>
    <t>　50('75)</t>
    <phoneticPr fontId="2"/>
  </si>
  <si>
    <t>　55('80)</t>
    <phoneticPr fontId="2"/>
  </si>
  <si>
    <t>　60('85)</t>
    <phoneticPr fontId="2"/>
  </si>
  <si>
    <t>平成 2('90)　</t>
    <phoneticPr fontId="2"/>
  </si>
  <si>
    <t>　 7('95)</t>
    <phoneticPr fontId="2"/>
  </si>
  <si>
    <t>　12('00)</t>
    <phoneticPr fontId="2"/>
  </si>
  <si>
    <t>　22('10)</t>
    <phoneticPr fontId="2"/>
  </si>
  <si>
    <t>（注）　学部数・研究科数・本科数は在学状況による。</t>
    <rPh sb="1" eb="2">
      <t>チュウ</t>
    </rPh>
    <rPh sb="4" eb="6">
      <t>ガクブ</t>
    </rPh>
    <rPh sb="6" eb="7">
      <t>スウ</t>
    </rPh>
    <rPh sb="8" eb="10">
      <t>ケンキュウ</t>
    </rPh>
    <rPh sb="10" eb="11">
      <t>カ</t>
    </rPh>
    <rPh sb="11" eb="12">
      <t>スウ</t>
    </rPh>
    <rPh sb="13" eb="15">
      <t>ホンカ</t>
    </rPh>
    <rPh sb="15" eb="16">
      <t>スウ</t>
    </rPh>
    <rPh sb="17" eb="19">
      <t>ザイガク</t>
    </rPh>
    <rPh sb="19" eb="21">
      <t>ジョウキョウ</t>
    </rPh>
    <phoneticPr fontId="2"/>
  </si>
  <si>
    <t>　　大学・学部 &lt;University --Undergraduate Courses&gt;</t>
    <phoneticPr fontId="2"/>
  </si>
  <si>
    <t>区　　　分</t>
  </si>
  <si>
    <t>公　立</t>
  </si>
  <si>
    <t>私　立</t>
  </si>
  <si>
    <t>昭和30年('55)</t>
    <phoneticPr fontId="2"/>
  </si>
  <si>
    <t>　35('60)</t>
    <phoneticPr fontId="2"/>
  </si>
  <si>
    <t>　40('65)</t>
    <phoneticPr fontId="2"/>
  </si>
  <si>
    <t>　45('70)</t>
    <phoneticPr fontId="2"/>
  </si>
  <si>
    <t>　50('75)</t>
    <phoneticPr fontId="2"/>
  </si>
  <si>
    <t>　55('80)</t>
    <phoneticPr fontId="2"/>
  </si>
  <si>
    <t>　60('85)</t>
    <phoneticPr fontId="2"/>
  </si>
  <si>
    <t>平成 2('90）　</t>
    <phoneticPr fontId="2"/>
  </si>
  <si>
    <t>　 7（'95)</t>
    <phoneticPr fontId="2"/>
  </si>
  <si>
    <t>　12('00)</t>
    <phoneticPr fontId="2"/>
  </si>
  <si>
    <t>　22('10)</t>
    <phoneticPr fontId="2"/>
  </si>
  <si>
    <t xml:space="preserve">   男 Male</t>
    <phoneticPr fontId="2"/>
  </si>
  <si>
    <t xml:space="preserve">   女 Female</t>
    <phoneticPr fontId="2"/>
  </si>
  <si>
    <t>人文科学 Humanities</t>
    <phoneticPr fontId="2"/>
  </si>
  <si>
    <t>社会科学 Social science</t>
    <phoneticPr fontId="2"/>
  </si>
  <si>
    <t>人　文 Humanities</t>
    <phoneticPr fontId="2"/>
  </si>
  <si>
    <t>社　会 Social science</t>
    <phoneticPr fontId="2"/>
  </si>
  <si>
    <t>教　養 General culture</t>
    <phoneticPr fontId="2"/>
  </si>
  <si>
    <t>工　業 Engineering</t>
    <phoneticPr fontId="2"/>
  </si>
  <si>
    <t>農　業 Agriculture</t>
    <phoneticPr fontId="2"/>
  </si>
  <si>
    <t>保　健 Health</t>
    <phoneticPr fontId="2"/>
  </si>
  <si>
    <t>家　政 Home economics</t>
    <phoneticPr fontId="2"/>
  </si>
  <si>
    <t>教　育 Education &amp; 
          teacher training</t>
    <phoneticPr fontId="2"/>
  </si>
  <si>
    <t>芸　術 Arts</t>
    <phoneticPr fontId="2"/>
  </si>
  <si>
    <t>その他 Others</t>
    <phoneticPr fontId="2"/>
  </si>
  <si>
    <t>　35('60)</t>
    <phoneticPr fontId="2"/>
  </si>
  <si>
    <t>　40('65)</t>
    <phoneticPr fontId="2"/>
  </si>
  <si>
    <t xml:space="preserve">  45('70)</t>
    <phoneticPr fontId="2"/>
  </si>
  <si>
    <t xml:space="preserve">  50('75)</t>
    <phoneticPr fontId="2"/>
  </si>
  <si>
    <t xml:space="preserve">  55('80)</t>
    <phoneticPr fontId="2"/>
  </si>
  <si>
    <t xml:space="preserve">  60('85)</t>
    <phoneticPr fontId="2"/>
  </si>
  <si>
    <t>　12('00)</t>
    <phoneticPr fontId="2"/>
  </si>
  <si>
    <t xml:space="preserve"> </t>
    <phoneticPr fontId="2"/>
  </si>
  <si>
    <t>男  Male</t>
    <phoneticPr fontId="2"/>
  </si>
  <si>
    <t>女  Female</t>
    <phoneticPr fontId="2"/>
  </si>
  <si>
    <t>人文科学 Humanities</t>
    <phoneticPr fontId="2"/>
  </si>
  <si>
    <t>社会科学 Social science</t>
    <phoneticPr fontId="2"/>
  </si>
  <si>
    <t>理    学 Science</t>
    <phoneticPr fontId="2"/>
  </si>
  <si>
    <t>工    学 Engineering</t>
    <phoneticPr fontId="2"/>
  </si>
  <si>
    <t>農    学 Agriculture</t>
    <phoneticPr fontId="2"/>
  </si>
  <si>
    <t>保    健 Health</t>
    <phoneticPr fontId="2"/>
  </si>
  <si>
    <t>商    船 Mercantile marine</t>
    <phoneticPr fontId="2"/>
  </si>
  <si>
    <t>家    政 Home economics</t>
    <phoneticPr fontId="2"/>
  </si>
  <si>
    <t>教    育 Education</t>
    <phoneticPr fontId="2"/>
  </si>
  <si>
    <t>芸    術 Arts</t>
    <phoneticPr fontId="2"/>
  </si>
  <si>
    <t>そ の 他 Others</t>
    <phoneticPr fontId="2"/>
  </si>
  <si>
    <t xml:space="preserve"> (注)  昭和50年以降については，修士課程，博士前期課程及び一貫制博士課程（医歯学，獣医学関係を除く。）である。</t>
    <phoneticPr fontId="2"/>
  </si>
  <si>
    <t xml:space="preserve">     </t>
    <phoneticPr fontId="2"/>
  </si>
  <si>
    <t xml:space="preserve">  45('70)</t>
    <phoneticPr fontId="2"/>
  </si>
  <si>
    <t xml:space="preserve">  55('80)</t>
    <phoneticPr fontId="2"/>
  </si>
  <si>
    <t xml:space="preserve"> (注)  昭和50年以降については，博士後期課程，一貫制博士課程（医歯学，獣医学関係）である。</t>
    <phoneticPr fontId="2"/>
  </si>
  <si>
    <t>　　大学院・専門職学位課程 &lt;Graduate School -- Professional Degree Courses&gt;</t>
    <rPh sb="6" eb="9">
      <t>センモンショク</t>
    </rPh>
    <rPh sb="9" eb="11">
      <t>ガクイ</t>
    </rPh>
    <phoneticPr fontId="2"/>
  </si>
  <si>
    <t xml:space="preserve"> 女 Female</t>
    <phoneticPr fontId="2"/>
  </si>
  <si>
    <t>人文科学 Humanities</t>
    <phoneticPr fontId="2"/>
  </si>
  <si>
    <t>社会科学 Social science</t>
    <phoneticPr fontId="2"/>
  </si>
  <si>
    <t>理    学 Science</t>
    <phoneticPr fontId="2"/>
  </si>
  <si>
    <t>工    学 Engineering</t>
    <phoneticPr fontId="2"/>
  </si>
  <si>
    <t>農    学 Agriculture</t>
    <phoneticPr fontId="2"/>
  </si>
  <si>
    <t>保    健 Health</t>
    <phoneticPr fontId="2"/>
  </si>
  <si>
    <t>商    船 Mercantile marine</t>
    <phoneticPr fontId="2"/>
  </si>
  <si>
    <t>教    育 Education</t>
    <phoneticPr fontId="2"/>
  </si>
  <si>
    <t>芸    術 Arts</t>
    <phoneticPr fontId="2"/>
  </si>
  <si>
    <t>そ の 他 Others</t>
    <phoneticPr fontId="2"/>
  </si>
  <si>
    <t>（再掲）大学院・専門職学位課程法科大学院</t>
    <rPh sb="1" eb="3">
      <t>サイケイ</t>
    </rPh>
    <rPh sb="8" eb="11">
      <t>センモンショク</t>
    </rPh>
    <rPh sb="11" eb="13">
      <t>ガクイ</t>
    </rPh>
    <rPh sb="15" eb="17">
      <t>ホウカ</t>
    </rPh>
    <rPh sb="17" eb="20">
      <t>ダイガクイン</t>
    </rPh>
    <phoneticPr fontId="2"/>
  </si>
  <si>
    <t xml:space="preserve"> (Recounted)&lt;Graduate School -- Professional Degree Courses(Graduate Law School)&gt;</t>
    <phoneticPr fontId="2"/>
  </si>
  <si>
    <t>　　男  Male</t>
    <phoneticPr fontId="2"/>
  </si>
  <si>
    <t>　　女  Female</t>
    <phoneticPr fontId="2"/>
  </si>
  <si>
    <t>社会科学  Social science</t>
    <phoneticPr fontId="2"/>
  </si>
  <si>
    <t>（再掲）大学院・専門職学位課程教職大学院</t>
    <rPh sb="1" eb="3">
      <t>サイケイ</t>
    </rPh>
    <rPh sb="8" eb="11">
      <t>センモンショク</t>
    </rPh>
    <rPh sb="11" eb="13">
      <t>ガクイ</t>
    </rPh>
    <rPh sb="15" eb="17">
      <t>キョウショク</t>
    </rPh>
    <rPh sb="17" eb="20">
      <t>ダイガクイン</t>
    </rPh>
    <phoneticPr fontId="2"/>
  </si>
  <si>
    <t xml:space="preserve"> (Recounted)&lt;Graduate School -- Professional Degree Courses(Professional Graduate 
Schools for Teacher Education)&gt;</t>
    <phoneticPr fontId="2"/>
  </si>
  <si>
    <t>　平成20年('08)</t>
    <rPh sb="1" eb="3">
      <t>ヘイセイ</t>
    </rPh>
    <rPh sb="5" eb="6">
      <t>ネン</t>
    </rPh>
    <phoneticPr fontId="2"/>
  </si>
  <si>
    <t>教    育 Education</t>
    <phoneticPr fontId="2"/>
  </si>
  <si>
    <t>卒　　　　　　業　　　　　　</t>
    <phoneticPr fontId="2"/>
  </si>
  <si>
    <t xml:space="preserve">       First Destination of</t>
    <phoneticPr fontId="2"/>
  </si>
  <si>
    <t xml:space="preserve"> New Graduates </t>
  </si>
  <si>
    <t>　　大　　学&lt;University&gt;</t>
    <phoneticPr fontId="2"/>
  </si>
  <si>
    <t>区　 　分</t>
  </si>
  <si>
    <t>卒業者数</t>
  </si>
  <si>
    <t>進学者</t>
  </si>
  <si>
    <t>就職者</t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</si>
  <si>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2"/>
  </si>
  <si>
    <t>左記以外の者</t>
    <rPh sb="0" eb="4">
      <t>サキイガイ</t>
    </rPh>
    <rPh sb="5" eb="6">
      <t>モノ</t>
    </rPh>
    <phoneticPr fontId="2"/>
  </si>
  <si>
    <t>不詳・死亡の者</t>
    <rPh sb="0" eb="2">
      <t>フショウ</t>
    </rPh>
    <rPh sb="3" eb="5">
      <t>シボウ</t>
    </rPh>
    <rPh sb="6" eb="7">
      <t>モノ</t>
    </rPh>
    <phoneticPr fontId="2"/>
  </si>
  <si>
    <t>左記「進学者」の
うち就職している者（再 掲）</t>
    <rPh sb="0" eb="2">
      <t>サキ</t>
    </rPh>
    <rPh sb="11" eb="13">
      <t>シュウショク</t>
    </rPh>
    <rPh sb="17" eb="18">
      <t>モノ</t>
    </rPh>
    <rPh sb="19" eb="20">
      <t>サイ</t>
    </rPh>
    <rPh sb="21" eb="22">
      <t>ケイ</t>
    </rPh>
    <phoneticPr fontId="2"/>
  </si>
  <si>
    <t>進学率(％)</t>
    <phoneticPr fontId="2"/>
  </si>
  <si>
    <t>New graduates</t>
  </si>
  <si>
    <t>Advancing to higher-level courses</t>
    <phoneticPr fontId="2"/>
  </si>
  <si>
    <t>Clinical training and candidates</t>
  </si>
  <si>
    <t xml:space="preserve">Continuing to study at specialized training colleges,etc </t>
    <phoneticPr fontId="2"/>
  </si>
  <si>
    <t>Unknown &amp; deceased</t>
    <phoneticPr fontId="2"/>
  </si>
  <si>
    <t>Advancing to higher-level courses while being employed (recounted)</t>
  </si>
  <si>
    <t>昭和30年('55)</t>
    <phoneticPr fontId="2"/>
  </si>
  <si>
    <t>*</t>
    <phoneticPr fontId="2"/>
  </si>
  <si>
    <t>*</t>
    <phoneticPr fontId="2"/>
  </si>
  <si>
    <t>　 7('95)</t>
    <phoneticPr fontId="2"/>
  </si>
  <si>
    <t>*</t>
    <phoneticPr fontId="2"/>
  </si>
  <si>
    <t xml:space="preserve">   国　立 National</t>
    <phoneticPr fontId="2"/>
  </si>
  <si>
    <t xml:space="preserve">   公　立 Local</t>
    <phoneticPr fontId="2"/>
  </si>
  <si>
    <t xml:space="preserve">   私  立 Private</t>
    <phoneticPr fontId="2"/>
  </si>
  <si>
    <t xml:space="preserve">   人文科学 Humanities</t>
    <phoneticPr fontId="2"/>
  </si>
  <si>
    <t xml:space="preserve">   社会科学 Social science</t>
    <phoneticPr fontId="2"/>
  </si>
  <si>
    <t xml:space="preserve">   理    学 Science</t>
    <phoneticPr fontId="2"/>
  </si>
  <si>
    <t xml:space="preserve">   工    学 Engineering</t>
    <phoneticPr fontId="2"/>
  </si>
  <si>
    <t xml:space="preserve">   農    学 Agriculture</t>
    <phoneticPr fontId="2"/>
  </si>
  <si>
    <t xml:space="preserve">   保    健 Health</t>
    <phoneticPr fontId="2"/>
  </si>
  <si>
    <t xml:space="preserve">   商    船 Mercantile marine</t>
    <phoneticPr fontId="2"/>
  </si>
  <si>
    <t xml:space="preserve">   家    政 Home economics</t>
    <phoneticPr fontId="2"/>
  </si>
  <si>
    <t xml:space="preserve"> 　教  　育 Education &amp; 
            teacher training</t>
    <phoneticPr fontId="2"/>
  </si>
  <si>
    <t xml:space="preserve">   芸    術 Arts</t>
    <phoneticPr fontId="2"/>
  </si>
  <si>
    <t xml:space="preserve">   そ の 他 Others</t>
    <phoneticPr fontId="2"/>
  </si>
  <si>
    <t xml:space="preserve"> (注)1  各年3月卒業者である。</t>
    <phoneticPr fontId="2"/>
  </si>
  <si>
    <t xml:space="preserve">   (1) Including those advancing to graduate school, university and junior college, etc.</t>
    <phoneticPr fontId="2"/>
  </si>
  <si>
    <t>　　 2  昼間・夜間の合計数である。</t>
    <phoneticPr fontId="2"/>
  </si>
  <si>
    <t>　　 3  「進学者」とは大学院研究科，大学学部，短期大学本科，専攻科，別科のいずれかに進んだ者である。</t>
    <phoneticPr fontId="2"/>
  </si>
  <si>
    <t>　　 4  「一時的な仕事に就いた者」とは，臨時的な収入を目的とする仕事に就いた者である。</t>
    <phoneticPr fontId="2"/>
  </si>
  <si>
    <t xml:space="preserve">(3) Including those involved in household work, etc. </t>
    <phoneticPr fontId="2"/>
  </si>
  <si>
    <t>　　 4　「専修学校・外国の学校等入学者」とは，専修学校・各種学校・外国の学校・職業能力開発校等への入学者，</t>
    <rPh sb="6" eb="8">
      <t>センシュウ</t>
    </rPh>
    <rPh sb="8" eb="10">
      <t>ガッコウ</t>
    </rPh>
    <rPh sb="11" eb="13">
      <t>ガイコク</t>
    </rPh>
    <rPh sb="14" eb="16">
      <t>ガッコウ</t>
    </rPh>
    <rPh sb="16" eb="17">
      <t>トウ</t>
    </rPh>
    <rPh sb="17" eb="20">
      <t>ニュウガクシャ</t>
    </rPh>
    <rPh sb="24" eb="26">
      <t>センシュウ</t>
    </rPh>
    <rPh sb="26" eb="28">
      <t>ガッコウ</t>
    </rPh>
    <rPh sb="29" eb="31">
      <t>カクシュ</t>
    </rPh>
    <rPh sb="31" eb="33">
      <t>ガッコウ</t>
    </rPh>
    <rPh sb="34" eb="36">
      <t>ガイコク</t>
    </rPh>
    <rPh sb="37" eb="39">
      <t>ガッコウ</t>
    </rPh>
    <rPh sb="40" eb="42">
      <t>ショクギョウ</t>
    </rPh>
    <rPh sb="42" eb="44">
      <t>ノウリョク</t>
    </rPh>
    <rPh sb="44" eb="46">
      <t>カイハツ</t>
    </rPh>
    <rPh sb="46" eb="47">
      <t>コウ</t>
    </rPh>
    <rPh sb="47" eb="48">
      <t>トウ</t>
    </rPh>
    <rPh sb="50" eb="53">
      <t>ニュウガクシャ</t>
    </rPh>
    <phoneticPr fontId="2"/>
  </si>
  <si>
    <t>卒　　　　　　業　　　　　　　</t>
    <phoneticPr fontId="2"/>
  </si>
  <si>
    <t xml:space="preserve">    First Destination of</t>
    <phoneticPr fontId="2"/>
  </si>
  <si>
    <t xml:space="preserve"> New Graduates</t>
  </si>
  <si>
    <t>　　短期大学&lt;Junior College&gt;</t>
    <phoneticPr fontId="2"/>
  </si>
  <si>
    <t>区　   分</t>
  </si>
  <si>
    <t>進学率（％）</t>
  </si>
  <si>
    <t>Advancing to higher-level courses</t>
  </si>
  <si>
    <t xml:space="preserve">Continuing to study at specialized training colleges,etc </t>
  </si>
  <si>
    <t xml:space="preserve">  国　立 National</t>
    <phoneticPr fontId="2"/>
  </si>
  <si>
    <t xml:space="preserve">  公　立 Local</t>
    <phoneticPr fontId="2"/>
  </si>
  <si>
    <t xml:space="preserve">  私　立 Private</t>
    <phoneticPr fontId="2"/>
  </si>
  <si>
    <t xml:space="preserve">  人　文 Humanities</t>
    <phoneticPr fontId="2"/>
  </si>
  <si>
    <t xml:space="preserve">  社　会 Social science</t>
    <phoneticPr fontId="2"/>
  </si>
  <si>
    <t xml:space="preserve">  教　養 General culture</t>
    <phoneticPr fontId="2"/>
  </si>
  <si>
    <t xml:space="preserve">  工  業 Engineering</t>
    <phoneticPr fontId="2"/>
  </si>
  <si>
    <t xml:space="preserve">  農　業 Agriculture</t>
    <phoneticPr fontId="2"/>
  </si>
  <si>
    <t xml:space="preserve">  保　健 Health</t>
    <phoneticPr fontId="2"/>
  </si>
  <si>
    <t xml:space="preserve">  家　政 Home economics</t>
    <phoneticPr fontId="2"/>
  </si>
  <si>
    <t>　教　育 Education &amp;</t>
  </si>
  <si>
    <t xml:space="preserve">         teacher training</t>
    <phoneticPr fontId="2"/>
  </si>
  <si>
    <t xml:space="preserve">  芸　術 Arts</t>
    <phoneticPr fontId="2"/>
  </si>
  <si>
    <t xml:space="preserve">  その他 Others</t>
    <phoneticPr fontId="2"/>
  </si>
  <si>
    <t>(1) Including those advancing to graduate school, university and junior college, etc.</t>
    <phoneticPr fontId="2"/>
  </si>
  <si>
    <t xml:space="preserve">   First Destination of</t>
    <phoneticPr fontId="2"/>
  </si>
  <si>
    <t>　　大学院・修士課程&lt;Graduate School -- Master's courses&gt;</t>
    <phoneticPr fontId="2"/>
  </si>
  <si>
    <t>区 　分</t>
  </si>
  <si>
    <t>卒業者数</t>
    <phoneticPr fontId="2"/>
  </si>
  <si>
    <t>左記「進学者」のうち就職している者（再掲）</t>
    <rPh sb="0" eb="2">
      <t>サキ</t>
    </rPh>
    <rPh sb="10" eb="12">
      <t>シュウショク</t>
    </rPh>
    <rPh sb="16" eb="17">
      <t>モノ</t>
    </rPh>
    <rPh sb="18" eb="20">
      <t>サイケイ</t>
    </rPh>
    <phoneticPr fontId="2"/>
  </si>
  <si>
    <t>Entering employment</t>
  </si>
  <si>
    <t>昭和40年('65)</t>
    <phoneticPr fontId="2"/>
  </si>
  <si>
    <t>*</t>
    <phoneticPr fontId="2"/>
  </si>
  <si>
    <t>　45('70)</t>
    <phoneticPr fontId="2"/>
  </si>
  <si>
    <t>　50('75)</t>
    <phoneticPr fontId="2"/>
  </si>
  <si>
    <t>　55('80)</t>
    <phoneticPr fontId="2"/>
  </si>
  <si>
    <t>　60('85)</t>
    <phoneticPr fontId="2"/>
  </si>
  <si>
    <t>平成 2('90)　</t>
    <phoneticPr fontId="2"/>
  </si>
  <si>
    <t>　 7('95)</t>
    <phoneticPr fontId="2"/>
  </si>
  <si>
    <t>　12('00)</t>
    <phoneticPr fontId="2"/>
  </si>
  <si>
    <t xml:space="preserve">   男  Male</t>
    <phoneticPr fontId="2"/>
  </si>
  <si>
    <t xml:space="preserve">   女  Female</t>
    <phoneticPr fontId="2"/>
  </si>
  <si>
    <t xml:space="preserve">  国  立 National</t>
    <phoneticPr fontId="2"/>
  </si>
  <si>
    <t xml:space="preserve">  公  立 Local   </t>
    <phoneticPr fontId="2"/>
  </si>
  <si>
    <t xml:space="preserve">  私  立 Private </t>
    <phoneticPr fontId="2"/>
  </si>
  <si>
    <t xml:space="preserve">  人文科学 Humanities      </t>
    <phoneticPr fontId="2"/>
  </si>
  <si>
    <t xml:space="preserve">  社会科学 Social science  </t>
    <phoneticPr fontId="2"/>
  </si>
  <si>
    <t xml:space="preserve">  理    学 Science       </t>
    <phoneticPr fontId="2"/>
  </si>
  <si>
    <t xml:space="preserve">  工    学 Engineering      </t>
    <phoneticPr fontId="2"/>
  </si>
  <si>
    <t xml:space="preserve">  農    学 Agriculture      </t>
    <phoneticPr fontId="2"/>
  </si>
  <si>
    <t xml:space="preserve">  保    健 Health          </t>
    <phoneticPr fontId="2"/>
  </si>
  <si>
    <t xml:space="preserve">  商    船 Mercantile marine</t>
    <phoneticPr fontId="2"/>
  </si>
  <si>
    <t xml:space="preserve">  家    政 Home economics  </t>
    <phoneticPr fontId="2"/>
  </si>
  <si>
    <t xml:space="preserve">  教    育 Education       </t>
    <phoneticPr fontId="2"/>
  </si>
  <si>
    <t xml:space="preserve">  芸    術 Arts         </t>
    <phoneticPr fontId="2"/>
  </si>
  <si>
    <t xml:space="preserve">  そ の 他 Others     </t>
    <phoneticPr fontId="2"/>
  </si>
  <si>
    <t xml:space="preserve"> (注)  昭和55年以降は，修士課程及び博士前期課程である。</t>
    <phoneticPr fontId="2"/>
  </si>
  <si>
    <t>_x001A_</t>
  </si>
  <si>
    <t>　　大学院・博士課程 &lt;Graduate School -- Doctor's courses&gt;</t>
    <phoneticPr fontId="2"/>
  </si>
  <si>
    <t>卒業者数</t>
    <phoneticPr fontId="2"/>
  </si>
  <si>
    <t>左記
以外の者</t>
    <rPh sb="0" eb="2">
      <t>サキ</t>
    </rPh>
    <rPh sb="3" eb="5">
      <t>イガイ</t>
    </rPh>
    <rPh sb="6" eb="7">
      <t>モノ</t>
    </rPh>
    <phoneticPr fontId="2"/>
  </si>
  <si>
    <t>Reentering to institution of higher education</t>
    <phoneticPr fontId="2"/>
  </si>
  <si>
    <t>Unknown &amp; deceased</t>
    <phoneticPr fontId="2"/>
  </si>
  <si>
    <t>Reentering to institution of higher ed. While being employed (recounted)</t>
    <phoneticPr fontId="2"/>
  </si>
  <si>
    <t>昭和40年('65)</t>
    <phoneticPr fontId="2"/>
  </si>
  <si>
    <t>　22('10)</t>
    <phoneticPr fontId="2"/>
  </si>
  <si>
    <t xml:space="preserve">   男  Male</t>
    <phoneticPr fontId="2"/>
  </si>
  <si>
    <t xml:space="preserve">   女  Female</t>
    <phoneticPr fontId="2"/>
  </si>
  <si>
    <t xml:space="preserve">  国  立 National</t>
    <phoneticPr fontId="2"/>
  </si>
  <si>
    <t xml:space="preserve">  公  立 Local   </t>
    <phoneticPr fontId="2"/>
  </si>
  <si>
    <t xml:space="preserve">  私  立 Private </t>
    <phoneticPr fontId="2"/>
  </si>
  <si>
    <t xml:space="preserve">  人文科学 Humanities      </t>
    <phoneticPr fontId="2"/>
  </si>
  <si>
    <t xml:space="preserve">  社会科学 Social science  </t>
    <phoneticPr fontId="2"/>
  </si>
  <si>
    <t xml:space="preserve">  理    学 Science       </t>
    <phoneticPr fontId="2"/>
  </si>
  <si>
    <t xml:space="preserve">  工    学 Engineering      </t>
    <phoneticPr fontId="2"/>
  </si>
  <si>
    <t xml:space="preserve">  農    学 Agriculture      </t>
    <phoneticPr fontId="2"/>
  </si>
  <si>
    <t xml:space="preserve">  保    健 Health          </t>
    <phoneticPr fontId="2"/>
  </si>
  <si>
    <t xml:space="preserve">  商    船 Mercantile marine</t>
    <phoneticPr fontId="2"/>
  </si>
  <si>
    <t xml:space="preserve">  家    政 Home economics  </t>
    <phoneticPr fontId="2"/>
  </si>
  <si>
    <t xml:space="preserve">  教    育 Education       </t>
    <phoneticPr fontId="2"/>
  </si>
  <si>
    <t xml:space="preserve">  芸    術 Arts         </t>
    <phoneticPr fontId="2"/>
  </si>
  <si>
    <t xml:space="preserve">  そ の 他 Others     </t>
    <phoneticPr fontId="2"/>
  </si>
  <si>
    <t xml:space="preserve"> (注)1  所定の年限以上在学し，所定の単位を修得した後，学位を取らずに中途退学した者を含む。</t>
    <phoneticPr fontId="2"/>
  </si>
  <si>
    <t>　　 2  昭和55年以降は博士後期課程及び一貫制博士課程である。</t>
    <phoneticPr fontId="2"/>
  </si>
  <si>
    <t>　　 3  「左記以外の者」には臨床研修医を含む。</t>
    <rPh sb="7" eb="11">
      <t>サキイガイ</t>
    </rPh>
    <rPh sb="12" eb="13">
      <t>モノ</t>
    </rPh>
    <rPh sb="22" eb="23">
      <t>フク</t>
    </rPh>
    <phoneticPr fontId="2"/>
  </si>
  <si>
    <t>　　大学院・専門職学位課程&lt;Graduate School -- Professional Degree Courses&gt;</t>
    <rPh sb="6" eb="9">
      <t>センモンショク</t>
    </rPh>
    <rPh sb="9" eb="11">
      <t>ガクイ</t>
    </rPh>
    <phoneticPr fontId="2"/>
  </si>
  <si>
    <t>専修学校・
外国の学校等
入学者</t>
    <rPh sb="0" eb="2">
      <t>センシュウ</t>
    </rPh>
    <rPh sb="2" eb="4">
      <t>ガッコウ</t>
    </rPh>
    <rPh sb="6" eb="8">
      <t>ガイコク</t>
    </rPh>
    <rPh sb="9" eb="11">
      <t>ガッコウ</t>
    </rPh>
    <rPh sb="11" eb="12">
      <t>トウ</t>
    </rPh>
    <rPh sb="13" eb="16">
      <t>ニュウガクシャ</t>
    </rPh>
    <phoneticPr fontId="2"/>
  </si>
  <si>
    <t>左記「進学者」
のうち就職している
者（再掲）</t>
    <rPh sb="0" eb="2">
      <t>サキ</t>
    </rPh>
    <rPh sb="11" eb="13">
      <t>シュウショク</t>
    </rPh>
    <rPh sb="18" eb="19">
      <t>モノ</t>
    </rPh>
    <rPh sb="20" eb="22">
      <t>サイケイ</t>
    </rPh>
    <phoneticPr fontId="2"/>
  </si>
  <si>
    <t>Advancing to         higher-level courses</t>
  </si>
  <si>
    <t>平成16年('04)</t>
    <rPh sb="0" eb="2">
      <t>ヘイセイ</t>
    </rPh>
    <phoneticPr fontId="2"/>
  </si>
  <si>
    <t xml:space="preserve">  17('05)</t>
    <phoneticPr fontId="2"/>
  </si>
  <si>
    <t xml:space="preserve">  22('10)</t>
    <phoneticPr fontId="2"/>
  </si>
  <si>
    <t xml:space="preserve">  男  Male</t>
    <phoneticPr fontId="2"/>
  </si>
  <si>
    <t xml:space="preserve">  女  Female</t>
    <phoneticPr fontId="2"/>
  </si>
  <si>
    <t xml:space="preserve">  理    学 Science         </t>
    <phoneticPr fontId="2"/>
  </si>
  <si>
    <t xml:space="preserve">  芸    術 Arts             </t>
    <phoneticPr fontId="2"/>
  </si>
  <si>
    <t xml:space="preserve"> (Recounted)&lt;Graduate School -- Professional Degree Courses(Graduate Law School)&gt;</t>
    <phoneticPr fontId="2"/>
  </si>
  <si>
    <t xml:space="preserve">  男  Male</t>
    <phoneticPr fontId="2"/>
  </si>
  <si>
    <t>平成21年('09)</t>
    <rPh sb="0" eb="2">
      <t>ヘイセイ</t>
    </rPh>
    <rPh sb="4" eb="5">
      <t>ネン</t>
    </rPh>
    <phoneticPr fontId="2"/>
  </si>
  <si>
    <t xml:space="preserve">  教    育 Education</t>
    <phoneticPr fontId="2"/>
  </si>
  <si>
    <t>　24('12)</t>
    <phoneticPr fontId="2"/>
  </si>
  <si>
    <t>　24('12)</t>
    <phoneticPr fontId="13"/>
  </si>
  <si>
    <t>12</t>
  </si>
  <si>
    <t xml:space="preserve"> 24</t>
  </si>
  <si>
    <t>The Open Univ. of Japan</t>
    <phoneticPr fontId="13"/>
  </si>
  <si>
    <t>男 Male</t>
    <phoneticPr fontId="2"/>
  </si>
  <si>
    <t>女 Female</t>
    <phoneticPr fontId="2"/>
  </si>
  <si>
    <t>昼　間 Day courses</t>
    <phoneticPr fontId="2"/>
  </si>
  <si>
    <t>夜　間 Evening courses</t>
    <phoneticPr fontId="2"/>
  </si>
  <si>
    <t>工　　  学 Engineering</t>
    <phoneticPr fontId="2"/>
  </si>
  <si>
    <t>農　　  学 Agriculture</t>
    <phoneticPr fontId="2"/>
  </si>
  <si>
    <t>保　　  健 Health</t>
    <phoneticPr fontId="2"/>
  </si>
  <si>
    <t>商　　  船 Mercantile marine</t>
    <phoneticPr fontId="2"/>
  </si>
  <si>
    <t>家　　  政 Home economics</t>
    <phoneticPr fontId="2"/>
  </si>
  <si>
    <t>教　　  育 Education &amp; 
             teacher training</t>
    <phoneticPr fontId="2"/>
  </si>
  <si>
    <t>芸　　  術 Arts</t>
    <phoneticPr fontId="2"/>
  </si>
  <si>
    <t>そ  の  他 Others</t>
    <phoneticPr fontId="2"/>
  </si>
  <si>
    <t xml:space="preserve"> 男 Male</t>
    <phoneticPr fontId="2"/>
  </si>
  <si>
    <t>New graduates</t>
    <phoneticPr fontId="13"/>
  </si>
  <si>
    <t>　25('13)</t>
    <phoneticPr fontId="2"/>
  </si>
  <si>
    <t>　25('13)</t>
    <phoneticPr fontId="13"/>
  </si>
  <si>
    <t>13</t>
  </si>
  <si>
    <t xml:space="preserve"> 25</t>
  </si>
  <si>
    <t>　  25('13)</t>
    <phoneticPr fontId="13"/>
  </si>
  <si>
    <t>　  25('13)</t>
    <phoneticPr fontId="13"/>
  </si>
  <si>
    <t>　26('14)</t>
    <phoneticPr fontId="2"/>
  </si>
  <si>
    <t>　26('14)</t>
    <phoneticPr fontId="13"/>
  </si>
  <si>
    <t>　26</t>
  </si>
  <si>
    <t>14</t>
  </si>
  <si>
    <t xml:space="preserve">  26</t>
  </si>
  <si>
    <t xml:space="preserve"> 26</t>
  </si>
  <si>
    <t>　26('14)</t>
    <phoneticPr fontId="13"/>
  </si>
  <si>
    <t>　  25('13)</t>
    <phoneticPr fontId="13"/>
  </si>
  <si>
    <t>　  26('14)</t>
    <phoneticPr fontId="13"/>
  </si>
  <si>
    <t>区 　分</t>
    <phoneticPr fontId="13"/>
  </si>
  <si>
    <t>　26('14)</t>
    <phoneticPr fontId="13"/>
  </si>
  <si>
    <t>卒業者に占める就職者の割合（％）</t>
  </si>
  <si>
    <t>University &amp; Junior College　125</t>
    <phoneticPr fontId="2"/>
  </si>
  <si>
    <t>126　大　　学</t>
    <phoneticPr fontId="2"/>
  </si>
  <si>
    <t>130　大　　学</t>
    <phoneticPr fontId="2"/>
  </si>
  <si>
    <t>University &amp; Junior College　133</t>
    <phoneticPr fontId="2"/>
  </si>
  <si>
    <t>　27('15)</t>
    <phoneticPr fontId="2"/>
  </si>
  <si>
    <t>　27('15)</t>
    <phoneticPr fontId="13"/>
  </si>
  <si>
    <t>　27</t>
  </si>
  <si>
    <t>15</t>
  </si>
  <si>
    <t xml:space="preserve">  27</t>
  </si>
  <si>
    <t xml:space="preserve"> 27</t>
  </si>
  <si>
    <t>　 27('15)</t>
    <phoneticPr fontId="13"/>
  </si>
  <si>
    <t>　  27('15)</t>
    <phoneticPr fontId="13"/>
  </si>
  <si>
    <t xml:space="preserve">  27('15)</t>
    <phoneticPr fontId="13"/>
  </si>
  <si>
    <t>University &amp; Junior College　135</t>
    <phoneticPr fontId="2"/>
  </si>
  <si>
    <t>17歳以下</t>
    <rPh sb="1" eb="2">
      <t>サイ</t>
    </rPh>
    <rPh sb="2" eb="4">
      <t>イカ</t>
    </rPh>
    <phoneticPr fontId="13"/>
  </si>
  <si>
    <t>19　　　歳</t>
    <rPh sb="3" eb="4">
      <t>サイ</t>
    </rPh>
    <phoneticPr fontId="13"/>
  </si>
  <si>
    <t>25～29歳</t>
    <rPh sb="4" eb="5">
      <t>サイ</t>
    </rPh>
    <phoneticPr fontId="13"/>
  </si>
  <si>
    <t>理　　  学 Science</t>
    <phoneticPr fontId="2"/>
  </si>
  <si>
    <t>30～39歳</t>
    <phoneticPr fontId="13"/>
  </si>
  <si>
    <t>40～49歳</t>
    <phoneticPr fontId="13"/>
  </si>
  <si>
    <t>20　　　歳</t>
    <rPh sb="3" eb="4">
      <t>サイ</t>
    </rPh>
    <phoneticPr fontId="13"/>
  </si>
  <si>
    <t>21　　　歳</t>
    <rPh sb="3" eb="4">
      <t>サイ</t>
    </rPh>
    <phoneticPr fontId="13"/>
  </si>
  <si>
    <t>22　　　歳</t>
    <rPh sb="3" eb="4">
      <t>サイ</t>
    </rPh>
    <phoneticPr fontId="13"/>
  </si>
  <si>
    <t>23　　　歳</t>
    <rPh sb="3" eb="4">
      <t>サイ</t>
    </rPh>
    <phoneticPr fontId="13"/>
  </si>
  <si>
    <t>24　　　歳</t>
    <rPh sb="3" eb="4">
      <t>サイ</t>
    </rPh>
    <phoneticPr fontId="13"/>
  </si>
  <si>
    <t>18　　　歳</t>
    <rPh sb="3" eb="4">
      <t>サイ</t>
    </rPh>
    <phoneticPr fontId="13"/>
  </si>
  <si>
    <t>　28('16)</t>
    <phoneticPr fontId="2"/>
  </si>
  <si>
    <t>　28('16)</t>
    <phoneticPr fontId="13"/>
  </si>
  <si>
    <t>　28</t>
    <phoneticPr fontId="13"/>
  </si>
  <si>
    <t>16</t>
    <phoneticPr fontId="13"/>
  </si>
  <si>
    <t xml:space="preserve">  28</t>
    <phoneticPr fontId="13"/>
  </si>
  <si>
    <t xml:space="preserve"> 28</t>
    <phoneticPr fontId="13"/>
  </si>
  <si>
    <t>　 28('16)</t>
    <phoneticPr fontId="13"/>
  </si>
  <si>
    <t>　  28('16)</t>
    <phoneticPr fontId="13"/>
  </si>
  <si>
    <t xml:space="preserve">  28('16)</t>
    <phoneticPr fontId="13"/>
  </si>
  <si>
    <t>平成20年('08)</t>
    <phoneticPr fontId="13"/>
  </si>
  <si>
    <t xml:space="preserve">      （専攻分野別）（３－３）</t>
    <phoneticPr fontId="13"/>
  </si>
  <si>
    <r>
      <t xml:space="preserve">   者　　　　　　　数  </t>
    </r>
    <r>
      <rPr>
        <sz val="12"/>
        <rFont val="ＭＳ 明朝"/>
        <family val="1"/>
        <charset val="128"/>
      </rPr>
      <t>（６－５）</t>
    </r>
    <phoneticPr fontId="2"/>
  </si>
  <si>
    <t>Health</t>
    <phoneticPr fontId="13"/>
  </si>
  <si>
    <t xml:space="preserve">    </t>
    <phoneticPr fontId="2"/>
  </si>
  <si>
    <t xml:space="preserve">   　(1) Figures in parentheses indicate the percentage distribution.</t>
    <phoneticPr fontId="2"/>
  </si>
  <si>
    <t xml:space="preserve">   　(2) Figures of this column is recounted of Graduate Law School.</t>
    <phoneticPr fontId="2"/>
  </si>
  <si>
    <t xml:space="preserve"> 　  (3) Figures of this column is recounted of Professional Graduate Schools for Teacher Education.</t>
    <phoneticPr fontId="2"/>
  </si>
  <si>
    <t xml:space="preserve"> 　  (4) Adult students include those who have employed status having salary and other regular income, </t>
    <phoneticPr fontId="2"/>
  </si>
  <si>
    <t xml:space="preserve">    　  retired persons, and housewives and househusbands. </t>
    <phoneticPr fontId="2"/>
  </si>
  <si>
    <t>　29('17)</t>
    <phoneticPr fontId="2"/>
  </si>
  <si>
    <t>　29('17)</t>
    <phoneticPr fontId="13"/>
  </si>
  <si>
    <t xml:space="preserve">平成 2  </t>
    <phoneticPr fontId="2"/>
  </si>
  <si>
    <t>　29</t>
    <phoneticPr fontId="13"/>
  </si>
  <si>
    <t>17</t>
    <phoneticPr fontId="13"/>
  </si>
  <si>
    <t>2000</t>
    <phoneticPr fontId="2"/>
  </si>
  <si>
    <t xml:space="preserve">  29</t>
    <phoneticPr fontId="13"/>
  </si>
  <si>
    <t xml:space="preserve"> 29</t>
    <phoneticPr fontId="13"/>
  </si>
  <si>
    <t>　 29('17)</t>
    <phoneticPr fontId="13"/>
  </si>
  <si>
    <t>　  29('17)</t>
    <phoneticPr fontId="13"/>
  </si>
  <si>
    <t xml:space="preserve">  29('17)</t>
    <phoneticPr fontId="13"/>
  </si>
  <si>
    <t>50～59歳</t>
    <rPh sb="5" eb="6">
      <t>サイ</t>
    </rPh>
    <phoneticPr fontId="13"/>
  </si>
  <si>
    <t>60歳以上</t>
    <rPh sb="2" eb="3">
      <t>サイ</t>
    </rPh>
    <rPh sb="3" eb="5">
      <t>イジョウ</t>
    </rPh>
    <phoneticPr fontId="13"/>
  </si>
  <si>
    <t xml:space="preserve">     2  通信教育を実施している学校数の実数は11校であり，そのうち2校は通信教育のみ行う学校である。</t>
    <phoneticPr fontId="2"/>
  </si>
  <si>
    <t>大　学／University &amp; Junior College　113</t>
    <rPh sb="0" eb="1">
      <t>ダイ</t>
    </rPh>
    <rPh sb="2" eb="3">
      <t>ガク</t>
    </rPh>
    <phoneticPr fontId="2"/>
  </si>
  <si>
    <t>114　大　　学</t>
    <phoneticPr fontId="2"/>
  </si>
  <si>
    <t>University &amp; Junior College　115</t>
    <phoneticPr fontId="2"/>
  </si>
  <si>
    <t>116　大　　学</t>
    <phoneticPr fontId="2"/>
  </si>
  <si>
    <t>University &amp; Junior College 117</t>
    <phoneticPr fontId="2"/>
  </si>
  <si>
    <t>118　大　　学</t>
    <phoneticPr fontId="2"/>
  </si>
  <si>
    <t>University &amp; Junior College  119</t>
    <phoneticPr fontId="2"/>
  </si>
  <si>
    <t>120　大　　学</t>
    <phoneticPr fontId="2"/>
  </si>
  <si>
    <t>University &amp; Junior College  121</t>
    <phoneticPr fontId="2"/>
  </si>
  <si>
    <t>124　大　　学</t>
    <phoneticPr fontId="2"/>
  </si>
  <si>
    <t>University &amp; Junior College　127</t>
    <phoneticPr fontId="2"/>
  </si>
  <si>
    <t>128　大　　学</t>
    <phoneticPr fontId="2"/>
  </si>
  <si>
    <t>University &amp; Junior College　129</t>
    <phoneticPr fontId="2"/>
  </si>
  <si>
    <t>University &amp; Junior College　131</t>
    <phoneticPr fontId="2"/>
  </si>
  <si>
    <t>132　大　　学</t>
    <phoneticPr fontId="2"/>
  </si>
  <si>
    <t>134　大　　学</t>
    <phoneticPr fontId="2"/>
  </si>
  <si>
    <t>136　大　　学</t>
    <phoneticPr fontId="2"/>
  </si>
  <si>
    <t>University &amp; Junior College　137</t>
    <phoneticPr fontId="2"/>
  </si>
  <si>
    <t>138　大　　学</t>
    <phoneticPr fontId="2"/>
  </si>
  <si>
    <t>University &amp; Junior College　139</t>
    <phoneticPr fontId="2"/>
  </si>
  <si>
    <t>140　大　　学</t>
    <phoneticPr fontId="2"/>
  </si>
  <si>
    <t>University &amp; Junior College　141</t>
    <phoneticPr fontId="2"/>
  </si>
  <si>
    <t>142　大　　学</t>
    <rPh sb="7" eb="8">
      <t>ガク</t>
    </rPh>
    <phoneticPr fontId="2"/>
  </si>
  <si>
    <t>University &amp; Junior College　143</t>
    <phoneticPr fontId="2"/>
  </si>
  <si>
    <r>
      <t xml:space="preserve">教　務　系 </t>
    </r>
    <r>
      <rPr>
        <sz val="12"/>
        <rFont val="ＭＳ Ｐ明朝"/>
        <family val="1"/>
        <charset val="128"/>
      </rPr>
      <t>Instructional</t>
    </r>
    <phoneticPr fontId="2"/>
  </si>
  <si>
    <t>　30('18)</t>
    <phoneticPr fontId="2"/>
  </si>
  <si>
    <t>　30('18)</t>
    <phoneticPr fontId="13"/>
  </si>
  <si>
    <t>18</t>
    <phoneticPr fontId="13"/>
  </si>
  <si>
    <t xml:space="preserve">  30</t>
    <phoneticPr fontId="13"/>
  </si>
  <si>
    <t xml:space="preserve"> 30</t>
    <phoneticPr fontId="13"/>
  </si>
  <si>
    <t>　 30('18)</t>
    <phoneticPr fontId="13"/>
  </si>
  <si>
    <t>　  30('18)</t>
    <phoneticPr fontId="13"/>
  </si>
  <si>
    <t xml:space="preserve">  30('18)</t>
    <phoneticPr fontId="13"/>
  </si>
  <si>
    <t>卒業者に占める就職者の割合(％)</t>
    <phoneticPr fontId="13"/>
  </si>
  <si>
    <t>卒業者数</t>
    <phoneticPr fontId="13"/>
  </si>
  <si>
    <t>卒業者に占める就職者の割合（％）</t>
    <phoneticPr fontId="13"/>
  </si>
  <si>
    <r>
      <t xml:space="preserve">    Advanced </t>
    </r>
    <r>
      <rPr>
        <sz val="10"/>
        <rFont val="ＭＳ 明朝"/>
        <family val="1"/>
        <charset val="128"/>
      </rPr>
      <t>(1)</t>
    </r>
    <phoneticPr fontId="2"/>
  </si>
  <si>
    <r>
      <t xml:space="preserve">    Short-term</t>
    </r>
    <r>
      <rPr>
        <sz val="10"/>
        <rFont val="ＭＳ 明朝"/>
        <family val="1"/>
        <charset val="128"/>
      </rPr>
      <t xml:space="preserve"> (2)</t>
    </r>
    <phoneticPr fontId="2"/>
  </si>
  <si>
    <t>　30</t>
    <phoneticPr fontId="13"/>
  </si>
  <si>
    <r>
      <t xml:space="preserve"> </t>
    </r>
    <r>
      <rPr>
        <sz val="12"/>
        <rFont val="ＭＳ Ｐ明朝"/>
        <family val="1"/>
        <charset val="128"/>
      </rPr>
      <t xml:space="preserve"> of which non-Japanese nationals</t>
    </r>
    <phoneticPr fontId="2"/>
  </si>
  <si>
    <r>
      <t xml:space="preserve">事　務　系 </t>
    </r>
    <r>
      <rPr>
        <sz val="12"/>
        <rFont val="ＭＳ Ｐ明朝"/>
        <family val="1"/>
        <charset val="128"/>
      </rPr>
      <t>Administrative</t>
    </r>
    <phoneticPr fontId="2"/>
  </si>
  <si>
    <r>
      <t xml:space="preserve">技術技能系 </t>
    </r>
    <r>
      <rPr>
        <sz val="12"/>
        <rFont val="ＭＳ Ｐ明朝"/>
        <family val="1"/>
        <charset val="128"/>
      </rPr>
      <t>Technical</t>
    </r>
    <phoneticPr fontId="2"/>
  </si>
  <si>
    <r>
      <t xml:space="preserve">医　療　系 </t>
    </r>
    <r>
      <rPr>
        <sz val="12"/>
        <rFont val="ＭＳ Ｐ明朝"/>
        <family val="1"/>
        <charset val="128"/>
      </rPr>
      <t>Medical/nursing</t>
    </r>
    <phoneticPr fontId="2"/>
  </si>
  <si>
    <r>
      <t xml:space="preserve">そ　の　他 </t>
    </r>
    <r>
      <rPr>
        <sz val="12"/>
        <rFont val="ＭＳ Ｐ明朝"/>
        <family val="1"/>
        <charset val="128"/>
      </rPr>
      <t>Others</t>
    </r>
    <phoneticPr fontId="2"/>
  </si>
  <si>
    <t>令和元('19)</t>
    <rPh sb="0" eb="2">
      <t>レイワ</t>
    </rPh>
    <rPh sb="2" eb="3">
      <t>ガン</t>
    </rPh>
    <phoneticPr fontId="2"/>
  </si>
  <si>
    <t>　令和元('19)</t>
    <rPh sb="1" eb="3">
      <t>レイワ</t>
    </rPh>
    <rPh sb="3" eb="4">
      <t>ガン</t>
    </rPh>
    <phoneticPr fontId="13"/>
  </si>
  <si>
    <t>令和元('19)</t>
    <rPh sb="0" eb="1">
      <t>レイ</t>
    </rPh>
    <rPh sb="1" eb="2">
      <t>ワ</t>
    </rPh>
    <rPh sb="2" eb="3">
      <t>ガン</t>
    </rPh>
    <phoneticPr fontId="13"/>
  </si>
  <si>
    <t>　30('18)</t>
  </si>
  <si>
    <t>19</t>
    <phoneticPr fontId="13"/>
  </si>
  <si>
    <t>　　　　　令和元('19)</t>
    <rPh sb="5" eb="6">
      <t>レイ</t>
    </rPh>
    <rPh sb="6" eb="7">
      <t>ワ</t>
    </rPh>
    <rPh sb="7" eb="8">
      <t>ガン</t>
    </rPh>
    <phoneticPr fontId="13"/>
  </si>
  <si>
    <t>　　　令和元('19)</t>
    <rPh sb="3" eb="4">
      <t>レイ</t>
    </rPh>
    <rPh sb="4" eb="5">
      <t>ワ</t>
    </rPh>
    <rPh sb="5" eb="6">
      <t>ガン</t>
    </rPh>
    <phoneticPr fontId="13"/>
  </si>
  <si>
    <t>　　　 　令和元('19)</t>
    <rPh sb="5" eb="6">
      <t>レイ</t>
    </rPh>
    <rPh sb="6" eb="7">
      <t>ワ</t>
    </rPh>
    <rPh sb="7" eb="8">
      <t>ガン</t>
    </rPh>
    <phoneticPr fontId="13"/>
  </si>
  <si>
    <t>　　　 令和元('19)</t>
    <rPh sb="4" eb="5">
      <t>レイ</t>
    </rPh>
    <rPh sb="5" eb="6">
      <t>ワ</t>
    </rPh>
    <rPh sb="6" eb="7">
      <t>ガン</t>
    </rPh>
    <phoneticPr fontId="13"/>
  </si>
  <si>
    <t>　　　  令和元('19)</t>
    <rPh sb="5" eb="6">
      <t>レイ</t>
    </rPh>
    <rPh sb="6" eb="7">
      <t>ワ</t>
    </rPh>
    <rPh sb="7" eb="8">
      <t>ガン</t>
    </rPh>
    <phoneticPr fontId="13"/>
  </si>
  <si>
    <t>　　　　 令和元('19)</t>
    <rPh sb="5" eb="6">
      <t>レイ</t>
    </rPh>
    <rPh sb="6" eb="7">
      <t>ワ</t>
    </rPh>
    <rPh sb="7" eb="8">
      <t>ガン</t>
    </rPh>
    <phoneticPr fontId="13"/>
  </si>
  <si>
    <t>Mercantile marine</t>
    <phoneticPr fontId="13"/>
  </si>
  <si>
    <t>20</t>
    <phoneticPr fontId="13"/>
  </si>
  <si>
    <t>　　　 　　2('20)</t>
    <phoneticPr fontId="13"/>
  </si>
  <si>
    <t>　 2('20)</t>
    <phoneticPr fontId="2"/>
  </si>
  <si>
    <t xml:space="preserve">  　  2('20)</t>
    <phoneticPr fontId="13"/>
  </si>
  <si>
    <t>　   2('20)</t>
    <phoneticPr fontId="13"/>
  </si>
  <si>
    <t xml:space="preserve"> 　2('20)</t>
    <phoneticPr fontId="2"/>
  </si>
  <si>
    <t xml:space="preserve"> (注)  「その他」とは，科目等履修生，聴講生及び研究生である。</t>
    <phoneticPr fontId="2"/>
  </si>
  <si>
    <t>外　国　人　学　生　数</t>
  </si>
  <si>
    <t>大　学</t>
  </si>
  <si>
    <t>大学院</t>
  </si>
  <si>
    <t>短期大学</t>
  </si>
  <si>
    <t>留　学　生　数</t>
  </si>
  <si>
    <t>国費留学生</t>
  </si>
  <si>
    <t>私費留学生</t>
  </si>
  <si>
    <t>University</t>
  </si>
  <si>
    <t>Graduate school</t>
  </si>
  <si>
    <t>Junior college</t>
  </si>
  <si>
    <t>Japanese gov.</t>
  </si>
  <si>
    <t>Private funds, etc.</t>
  </si>
  <si>
    <t>　   17('05)</t>
  </si>
  <si>
    <t>　   20('08)</t>
  </si>
  <si>
    <t>122  大　　学</t>
    <phoneticPr fontId="2"/>
  </si>
  <si>
    <t>Students of Non-Japanese Nationality</t>
    <phoneticPr fontId="2"/>
  </si>
  <si>
    <t>区    分</t>
    <phoneticPr fontId="2"/>
  </si>
  <si>
    <t xml:space="preserve">Students from abroad </t>
    <phoneticPr fontId="2"/>
  </si>
  <si>
    <t>Financial source</t>
    <phoneticPr fontId="2"/>
  </si>
  <si>
    <t xml:space="preserve"> 昭和35年('60)</t>
    <phoneticPr fontId="2"/>
  </si>
  <si>
    <t>　   40('65)</t>
    <phoneticPr fontId="2"/>
  </si>
  <si>
    <t>　   45('70)</t>
    <phoneticPr fontId="2"/>
  </si>
  <si>
    <t>　   50('75)</t>
    <phoneticPr fontId="2"/>
  </si>
  <si>
    <t>　   55('80)</t>
    <phoneticPr fontId="2"/>
  </si>
  <si>
    <t>　   60('85)</t>
    <phoneticPr fontId="2"/>
  </si>
  <si>
    <t xml:space="preserve"> 平成 2('90)　</t>
    <phoneticPr fontId="2"/>
  </si>
  <si>
    <t>　    7('95)</t>
    <phoneticPr fontId="2"/>
  </si>
  <si>
    <t>　   12('00)</t>
    <phoneticPr fontId="2"/>
  </si>
  <si>
    <t>　   15('03)</t>
    <phoneticPr fontId="2"/>
  </si>
  <si>
    <t>　   16('04)</t>
    <phoneticPr fontId="2"/>
  </si>
  <si>
    <t>　   18('06)</t>
    <phoneticPr fontId="2"/>
  </si>
  <si>
    <t>　   19('07)</t>
    <phoneticPr fontId="2"/>
  </si>
  <si>
    <t>　   21('09)</t>
    <phoneticPr fontId="2"/>
  </si>
  <si>
    <t>　   22('10)</t>
    <phoneticPr fontId="2"/>
  </si>
  <si>
    <t>　   23('11)</t>
    <phoneticPr fontId="2"/>
  </si>
  <si>
    <t>　   24('12)</t>
    <phoneticPr fontId="2"/>
  </si>
  <si>
    <t>　   25('13)</t>
    <phoneticPr fontId="2"/>
  </si>
  <si>
    <t>　   26('14)</t>
    <phoneticPr fontId="2"/>
  </si>
  <si>
    <t>　   27('15)</t>
    <phoneticPr fontId="2"/>
  </si>
  <si>
    <t>　   28('16)</t>
    <phoneticPr fontId="2"/>
  </si>
  <si>
    <t>　   29('17)</t>
    <phoneticPr fontId="13"/>
  </si>
  <si>
    <t>　   30('18)</t>
    <phoneticPr fontId="13"/>
  </si>
  <si>
    <t xml:space="preserve"> 令和元('19)　</t>
    <rPh sb="1" eb="3">
      <t>レイワ</t>
    </rPh>
    <rPh sb="3" eb="4">
      <t>ガン</t>
    </rPh>
    <phoneticPr fontId="2"/>
  </si>
  <si>
    <t>　 男 Male</t>
    <phoneticPr fontId="2"/>
  </si>
  <si>
    <t>　 女 Female</t>
    <phoneticPr fontId="2"/>
  </si>
  <si>
    <t xml:space="preserve"> (注)1  「外国人学生」とは，日本国籍を有しない学生である。</t>
    <phoneticPr fontId="2"/>
  </si>
  <si>
    <t xml:space="preserve">     2  留学生数については，平成15年度まで文部科学省留学生課，平成16年度以降は日本学生支援機構調べ。</t>
    <rPh sb="18" eb="20">
      <t>ヘイセイ</t>
    </rPh>
    <rPh sb="22" eb="24">
      <t>ネンド</t>
    </rPh>
    <rPh sb="28" eb="30">
      <t>カガク</t>
    </rPh>
    <rPh sb="36" eb="38">
      <t>ヘイセイ</t>
    </rPh>
    <rPh sb="40" eb="42">
      <t>ネンド</t>
    </rPh>
    <rPh sb="42" eb="44">
      <t>イコウ</t>
    </rPh>
    <rPh sb="45" eb="47">
      <t>ニホン</t>
    </rPh>
    <rPh sb="47" eb="49">
      <t>ガクセイ</t>
    </rPh>
    <rPh sb="49" eb="50">
      <t>ササ</t>
    </rPh>
    <rPh sb="51" eb="53">
      <t>キコウ</t>
    </rPh>
    <phoneticPr fontId="2"/>
  </si>
  <si>
    <t xml:space="preserve">     3  「留学生」とは，留学ビザを取得して，我が国の大学，大学院及び短期大学において教育を受ける</t>
    <rPh sb="26" eb="29">
      <t>ワガクニ</t>
    </rPh>
    <rPh sb="30" eb="32">
      <t>ダイガク</t>
    </rPh>
    <rPh sb="33" eb="36">
      <t>ダイガクイン</t>
    </rPh>
    <rPh sb="36" eb="37">
      <t>オヨ</t>
    </rPh>
    <rPh sb="38" eb="40">
      <t>タンキ</t>
    </rPh>
    <rPh sb="40" eb="42">
      <t>ダイガク</t>
    </rPh>
    <phoneticPr fontId="2"/>
  </si>
  <si>
    <t xml:space="preserve">     4  留学生数については、各年5月1日現在の人数である。</t>
    <rPh sb="11" eb="12">
      <t>スウ</t>
    </rPh>
    <rPh sb="18" eb="20">
      <t>カクネン</t>
    </rPh>
    <rPh sb="21" eb="22">
      <t>ガツ</t>
    </rPh>
    <rPh sb="23" eb="24">
      <t>ニチ</t>
    </rPh>
    <rPh sb="24" eb="26">
      <t>ゲンザイ</t>
    </rPh>
    <rPh sb="27" eb="29">
      <t>ニンズウ</t>
    </rPh>
    <phoneticPr fontId="2"/>
  </si>
  <si>
    <t xml:space="preserve">    (1) Including permanent residents in Japan.</t>
    <phoneticPr fontId="2"/>
  </si>
  <si>
    <t xml:space="preserve">    (2) Those students coming to Japan from abroad for the purpose of study. The totals do not</t>
    <phoneticPr fontId="2"/>
  </si>
  <si>
    <t>　外国人留学生数　地域別  &lt;Students from Abroad by Region of Origin&gt;</t>
    <phoneticPr fontId="2"/>
  </si>
  <si>
    <t xml:space="preserve">構成比 </t>
    <phoneticPr fontId="2"/>
  </si>
  <si>
    <t>大 　学</t>
  </si>
  <si>
    <t>(％)</t>
  </si>
  <si>
    <t>計 Total</t>
    <phoneticPr fontId="2"/>
  </si>
  <si>
    <t>アジア</t>
  </si>
  <si>
    <t>Asia</t>
  </si>
  <si>
    <t>オセアニア</t>
  </si>
  <si>
    <t>Oceania</t>
  </si>
  <si>
    <t>北米</t>
  </si>
  <si>
    <t>North America</t>
  </si>
  <si>
    <t>中南米</t>
  </si>
  <si>
    <t>Middle &amp; South America</t>
  </si>
  <si>
    <t>ヨーロッパ</t>
  </si>
  <si>
    <t>Europe</t>
  </si>
  <si>
    <t>中近東</t>
  </si>
  <si>
    <t>Middle East</t>
  </si>
  <si>
    <t>アフリカ</t>
  </si>
  <si>
    <t>Africa</t>
    <phoneticPr fontId="2"/>
  </si>
  <si>
    <t>無国籍者（不明等）</t>
    <rPh sb="0" eb="3">
      <t>ムコクセキ</t>
    </rPh>
    <rPh sb="3" eb="4">
      <t>シャ</t>
    </rPh>
    <rPh sb="5" eb="7">
      <t>フメイ</t>
    </rPh>
    <rPh sb="7" eb="8">
      <t>トウ</t>
    </rPh>
    <phoneticPr fontId="13"/>
  </si>
  <si>
    <t>unknown</t>
    <phoneticPr fontId="13"/>
  </si>
  <si>
    <t xml:space="preserve"> (注)1  日本学生支援機構調べ。</t>
    <rPh sb="7" eb="9">
      <t>ニホン</t>
    </rPh>
    <phoneticPr fontId="2"/>
  </si>
  <si>
    <t>University &amp; Junior College　123</t>
    <phoneticPr fontId="2"/>
  </si>
  <si>
    <t>　外国人留学生数　専攻分野別 &lt;Students from Abroad by Field of Study&gt;</t>
    <phoneticPr fontId="2"/>
  </si>
  <si>
    <t>国  費  留  学  生  数</t>
    <phoneticPr fontId="2"/>
  </si>
  <si>
    <t>私  費  留  学  生  数</t>
    <phoneticPr fontId="2"/>
  </si>
  <si>
    <t>Japanese government</t>
    <phoneticPr fontId="2"/>
  </si>
  <si>
    <t>Private funds,etc</t>
    <phoneticPr fontId="2"/>
  </si>
  <si>
    <t>大 学</t>
  </si>
  <si>
    <t>短期  大学</t>
    <phoneticPr fontId="2"/>
  </si>
  <si>
    <t>Univ.</t>
  </si>
  <si>
    <t>Grad. sch.</t>
  </si>
  <si>
    <t>Jr. col.</t>
  </si>
  <si>
    <t>　　計　Total　</t>
    <phoneticPr fontId="2"/>
  </si>
  <si>
    <t>文科系 計</t>
  </si>
  <si>
    <t>　人文科学</t>
  </si>
  <si>
    <t>　Humanities</t>
    <phoneticPr fontId="2"/>
  </si>
  <si>
    <t>　社会科学</t>
  </si>
  <si>
    <t>　Social science</t>
    <phoneticPr fontId="2"/>
  </si>
  <si>
    <t>　教　　育</t>
  </si>
  <si>
    <t>　Education</t>
    <phoneticPr fontId="2"/>
  </si>
  <si>
    <t>　芸　　術</t>
  </si>
  <si>
    <t>理科系 計</t>
  </si>
  <si>
    <t>　理　　学</t>
  </si>
  <si>
    <t>　Physical science</t>
    <phoneticPr fontId="2"/>
  </si>
  <si>
    <t>　工　　学</t>
  </si>
  <si>
    <t>　Engineering</t>
    <phoneticPr fontId="2"/>
  </si>
  <si>
    <t>　農　　学</t>
  </si>
  <si>
    <t>　Agriculture</t>
    <phoneticPr fontId="2"/>
  </si>
  <si>
    <t>　保　　健</t>
  </si>
  <si>
    <t>　Health</t>
    <phoneticPr fontId="2"/>
  </si>
  <si>
    <t>　家　　政</t>
  </si>
  <si>
    <t>　Home economics</t>
    <phoneticPr fontId="2"/>
  </si>
  <si>
    <t>そ  の  他</t>
  </si>
  <si>
    <t>(注)1  日本学生支援機構調べ。</t>
    <rPh sb="6" eb="8">
      <t>ニホン</t>
    </rPh>
    <rPh sb="8" eb="10">
      <t>ガクセイ</t>
    </rPh>
    <rPh sb="10" eb="12">
      <t>シエン</t>
    </rPh>
    <rPh sb="12" eb="14">
      <t>キコウ</t>
    </rPh>
    <phoneticPr fontId="2"/>
  </si>
  <si>
    <t>学　　　生　　　数 （国・公・私立別）</t>
    <phoneticPr fontId="2"/>
  </si>
  <si>
    <t>Students by Course</t>
    <phoneticPr fontId="2"/>
  </si>
  <si>
    <t>教　　　　員　　　　数</t>
    <phoneticPr fontId="2"/>
  </si>
  <si>
    <t>Full-time Teachers by Type of Position</t>
    <phoneticPr fontId="2"/>
  </si>
  <si>
    <t>New Entrants</t>
    <phoneticPr fontId="2"/>
  </si>
  <si>
    <r>
      <t>入　　学　　者　　数</t>
    </r>
    <r>
      <rPr>
        <sz val="12"/>
        <rFont val="ＭＳ 明朝"/>
        <family val="1"/>
        <charset val="128"/>
      </rPr>
      <t>（２－２）</t>
    </r>
    <phoneticPr fontId="2"/>
  </si>
  <si>
    <t>　　　 　 令和元('19)</t>
    <rPh sb="6" eb="7">
      <t>レイ</t>
    </rPh>
    <rPh sb="7" eb="8">
      <t>ワ</t>
    </rPh>
    <rPh sb="8" eb="9">
      <t>ガン</t>
    </rPh>
    <phoneticPr fontId="13"/>
  </si>
  <si>
    <t>　 2('20)</t>
  </si>
  <si>
    <t xml:space="preserve"> 　3('21)</t>
  </si>
  <si>
    <t xml:space="preserve"> 　3('21)</t>
    <phoneticPr fontId="2"/>
  </si>
  <si>
    <t xml:space="preserve"> 　3('21)</t>
    <phoneticPr fontId="13"/>
  </si>
  <si>
    <t xml:space="preserve">    2('20)</t>
    <phoneticPr fontId="13"/>
  </si>
  <si>
    <t xml:space="preserve">    3('21)</t>
    <phoneticPr fontId="13"/>
  </si>
  <si>
    <t xml:space="preserve">   3</t>
  </si>
  <si>
    <t xml:space="preserve">   3</t>
    <phoneticPr fontId="13"/>
  </si>
  <si>
    <t xml:space="preserve">  2</t>
    <phoneticPr fontId="13"/>
  </si>
  <si>
    <t xml:space="preserve">   2</t>
  </si>
  <si>
    <t xml:space="preserve">   2</t>
    <phoneticPr fontId="13"/>
  </si>
  <si>
    <t>21</t>
    <phoneticPr fontId="13"/>
  </si>
  <si>
    <t xml:space="preserve">  3</t>
    <phoneticPr fontId="13"/>
  </si>
  <si>
    <t>　    2('20)</t>
    <phoneticPr fontId="13"/>
  </si>
  <si>
    <t>　　　　　 　　2('20)</t>
  </si>
  <si>
    <t>　　　　　 　　3('21)</t>
  </si>
  <si>
    <t>　　　 　　2('20)</t>
  </si>
  <si>
    <t>　　　 　　3('21)</t>
  </si>
  <si>
    <t>　　　 　　3('21)</t>
    <phoneticPr fontId="13"/>
  </si>
  <si>
    <t xml:space="preserve">     2('20)</t>
    <phoneticPr fontId="13"/>
  </si>
  <si>
    <t xml:space="preserve">     3('21)</t>
  </si>
  <si>
    <t xml:space="preserve">     3('21)</t>
    <phoneticPr fontId="13"/>
  </si>
  <si>
    <t>　　　 　　 2('20)</t>
  </si>
  <si>
    <t>　　　 　　 3('21)</t>
  </si>
  <si>
    <t>　 3('21)</t>
  </si>
  <si>
    <t>　 3('21)</t>
    <phoneticPr fontId="2"/>
  </si>
  <si>
    <t xml:space="preserve">  　  3('21)</t>
    <phoneticPr fontId="13"/>
  </si>
  <si>
    <t>　   3('21)</t>
  </si>
  <si>
    <t>　   3('21)</t>
    <phoneticPr fontId="13"/>
  </si>
  <si>
    <t>　   2('20)</t>
  </si>
  <si>
    <t>就職者等</t>
    <rPh sb="3" eb="4">
      <t>トウ</t>
    </rPh>
    <phoneticPr fontId="13"/>
  </si>
  <si>
    <r>
      <t xml:space="preserve">   者　　　　　　　数  </t>
    </r>
    <r>
      <rPr>
        <sz val="12"/>
        <rFont val="ＭＳ 明朝"/>
        <family val="1"/>
        <charset val="128"/>
      </rPr>
      <t>（６－６）</t>
    </r>
    <phoneticPr fontId="2"/>
  </si>
  <si>
    <r>
      <t xml:space="preserve">   者　　　　　　　数  </t>
    </r>
    <r>
      <rPr>
        <sz val="12"/>
        <rFont val="ＭＳ 明朝"/>
        <family val="1"/>
        <charset val="128"/>
      </rPr>
      <t>（６－３）</t>
    </r>
    <phoneticPr fontId="2"/>
  </si>
  <si>
    <r>
      <t xml:space="preserve">   者　　　　　　　数  </t>
    </r>
    <r>
      <rPr>
        <sz val="12"/>
        <rFont val="ＭＳ 明朝"/>
        <family val="1"/>
        <charset val="128"/>
      </rPr>
      <t>（６－２）</t>
    </r>
    <phoneticPr fontId="2"/>
  </si>
  <si>
    <r>
      <t xml:space="preserve">Entering employment </t>
    </r>
    <r>
      <rPr>
        <sz val="9"/>
        <rFont val="ＭＳ 明朝"/>
        <family val="1"/>
        <charset val="128"/>
      </rPr>
      <t>(1)</t>
    </r>
    <phoneticPr fontId="2"/>
  </si>
  <si>
    <r>
      <t xml:space="preserve">　者　　　　　　数  </t>
    </r>
    <r>
      <rPr>
        <sz val="12"/>
        <rFont val="ＭＳ 明朝"/>
        <family val="1"/>
        <charset val="128"/>
      </rPr>
      <t>（６－１）</t>
    </r>
    <phoneticPr fontId="2"/>
  </si>
  <si>
    <r>
      <t>臨床研修医       　</t>
    </r>
    <r>
      <rPr>
        <sz val="9"/>
        <rFont val="ＭＳ 明朝"/>
        <family val="1"/>
        <charset val="128"/>
      </rPr>
      <t>予定者含む</t>
    </r>
    <rPh sb="16" eb="17">
      <t>フク</t>
    </rPh>
    <phoneticPr fontId="2"/>
  </si>
  <si>
    <r>
      <t>Entering employment</t>
    </r>
    <r>
      <rPr>
        <sz val="9"/>
        <rFont val="ＭＳ 明朝"/>
        <family val="1"/>
        <charset val="128"/>
      </rPr>
      <t xml:space="preserve"> (1)</t>
    </r>
    <phoneticPr fontId="2"/>
  </si>
  <si>
    <r>
      <t xml:space="preserve">   者　　　　　　数  </t>
    </r>
    <r>
      <rPr>
        <sz val="12"/>
        <rFont val="ＭＳ 明朝"/>
        <family val="1"/>
        <charset val="128"/>
      </rPr>
      <t>（６－４）</t>
    </r>
    <phoneticPr fontId="2"/>
  </si>
  <si>
    <t xml:space="preserve">     卒　　　　　　業　　　　　　　</t>
    <phoneticPr fontId="2"/>
  </si>
  <si>
    <t xml:space="preserve"> (Recounted)&lt;Graduate School -- Professional Degree Courses(Professional</t>
    <phoneticPr fontId="2"/>
  </si>
  <si>
    <t xml:space="preserve">  Graduate Schools for Teacher Education)&gt;</t>
    <phoneticPr fontId="2"/>
  </si>
  <si>
    <r>
      <t>Others</t>
    </r>
    <r>
      <rPr>
        <sz val="9"/>
        <rFont val="ＭＳ 明朝"/>
        <family val="1"/>
        <charset val="128"/>
      </rPr>
      <t xml:space="preserve"> (2)</t>
    </r>
    <phoneticPr fontId="2"/>
  </si>
  <si>
    <r>
      <t>Advancement 
rate</t>
    </r>
    <r>
      <rPr>
        <sz val="9"/>
        <rFont val="ＭＳ 明朝"/>
        <family val="1"/>
        <charset val="128"/>
      </rPr>
      <t xml:space="preserve"> (3)</t>
    </r>
    <phoneticPr fontId="2"/>
  </si>
  <si>
    <r>
      <t>Employment  rate</t>
    </r>
    <r>
      <rPr>
        <sz val="9"/>
        <rFont val="ＭＳ 明朝"/>
        <family val="1"/>
        <charset val="128"/>
      </rPr>
      <t xml:space="preserve"> (3)</t>
    </r>
    <phoneticPr fontId="2"/>
  </si>
  <si>
    <t xml:space="preserve">   (2) Including those involved in household work, etc. </t>
    <phoneticPr fontId="2"/>
  </si>
  <si>
    <t xml:space="preserve">   (3) Including those advancing to higher-level courses while being employed.</t>
    <phoneticPr fontId="2"/>
  </si>
  <si>
    <t xml:space="preserve">   (4) * marks indicate that relevant graduates are included in “others.”</t>
    <phoneticPr fontId="2"/>
  </si>
  <si>
    <t>　　 5  「左記以外の者」とは，家事の手伝いなど就職でも「進学者」や「専修学校・外国の学校等入学者」等でもない</t>
    <rPh sb="7" eb="11">
      <t>サキイガイ</t>
    </rPh>
    <rPh sb="12" eb="13">
      <t>モノ</t>
    </rPh>
    <rPh sb="17" eb="19">
      <t>カジ</t>
    </rPh>
    <rPh sb="20" eb="22">
      <t>テツダ</t>
    </rPh>
    <rPh sb="25" eb="27">
      <t>シュウショク</t>
    </rPh>
    <rPh sb="30" eb="33">
      <t>シンガクシャ</t>
    </rPh>
    <rPh sb="36" eb="38">
      <t>センシュウ</t>
    </rPh>
    <rPh sb="38" eb="40">
      <t>ガッコウ</t>
    </rPh>
    <rPh sb="41" eb="43">
      <t>ガイコク</t>
    </rPh>
    <rPh sb="44" eb="46">
      <t>ガッコウ</t>
    </rPh>
    <rPh sb="46" eb="47">
      <t>トウ</t>
    </rPh>
    <rPh sb="47" eb="50">
      <t>ニュウガクシャ</t>
    </rPh>
    <rPh sb="51" eb="52">
      <t>トウ</t>
    </rPh>
    <phoneticPr fontId="2"/>
  </si>
  <si>
    <t>　　 6  「進学率」とは，「卒業者」のうち「進学者」の占める割合である。</t>
    <phoneticPr fontId="2"/>
  </si>
  <si>
    <t>　　 7  「卒業者に占める就職者の割合」とは，「卒業者」のうち「就職者」及び「左記「進学者」のうち就職した者」の占める割合である。</t>
    <rPh sb="39" eb="41">
      <t>サキ</t>
    </rPh>
    <rPh sb="42" eb="45">
      <t>シンガクシャ</t>
    </rPh>
    <rPh sb="53" eb="54">
      <t>モノ</t>
    </rPh>
    <rPh sb="56" eb="57">
      <t>シ</t>
    </rPh>
    <rPh sb="59" eb="61">
      <t>ワリアイ</t>
    </rPh>
    <phoneticPr fontId="2"/>
  </si>
  <si>
    <t>　　(4) * marks indicate that relevant graduates are included in “others.”</t>
    <phoneticPr fontId="2"/>
  </si>
  <si>
    <t>(2) Including those engaged in household work, etc.</t>
    <phoneticPr fontId="2"/>
  </si>
  <si>
    <t>(3) Including those advancing to higher-level courses while being employed.</t>
    <phoneticPr fontId="2"/>
  </si>
  <si>
    <r>
      <t>Advancement rate</t>
    </r>
    <r>
      <rPr>
        <sz val="9"/>
        <rFont val="ＭＳ 明朝"/>
        <family val="1"/>
        <charset val="128"/>
      </rPr>
      <t xml:space="preserve"> (3)</t>
    </r>
    <phoneticPr fontId="2"/>
  </si>
  <si>
    <r>
      <t>Employment rate</t>
    </r>
    <r>
      <rPr>
        <sz val="10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 xml:space="preserve">(3)    </t>
    </r>
    <r>
      <rPr>
        <sz val="10"/>
        <rFont val="ＭＳ 明朝"/>
        <family val="1"/>
        <charset val="128"/>
      </rPr>
      <t xml:space="preserve">      </t>
    </r>
    <phoneticPr fontId="2"/>
  </si>
  <si>
    <r>
      <t>Others</t>
    </r>
    <r>
      <rPr>
        <sz val="10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(2)</t>
    </r>
    <phoneticPr fontId="2"/>
  </si>
  <si>
    <r>
      <t>Others</t>
    </r>
    <r>
      <rPr>
        <sz val="10"/>
        <rFont val="ＭＳ 明朝"/>
        <family val="1"/>
        <charset val="128"/>
      </rPr>
      <t xml:space="preserve"> (1)</t>
    </r>
    <phoneticPr fontId="2"/>
  </si>
  <si>
    <t>Advancement rate (2)</t>
    <phoneticPr fontId="13"/>
  </si>
  <si>
    <t xml:space="preserve">Employment rate (2)       </t>
    <phoneticPr fontId="13"/>
  </si>
  <si>
    <t xml:space="preserve">       (1) Including those engaged in household work,etc.</t>
    <phoneticPr fontId="2"/>
  </si>
  <si>
    <t xml:space="preserve">       (2) Including those for clinical training</t>
    <phoneticPr fontId="24"/>
  </si>
  <si>
    <t xml:space="preserve">       (3) Including those advancing to higher-level courses while being employed.</t>
    <phoneticPr fontId="2"/>
  </si>
  <si>
    <t xml:space="preserve">       (4) * marks indicate that relevant graduates are included in “others.”</t>
    <phoneticPr fontId="2"/>
  </si>
  <si>
    <t xml:space="preserve">    (1) Including those engaged in household work,etc.</t>
    <phoneticPr fontId="2"/>
  </si>
  <si>
    <t xml:space="preserve">    (2) Including those advancing to higher-level courses while being employed.</t>
    <phoneticPr fontId="2"/>
  </si>
  <si>
    <t xml:space="preserve">    (3) * marks indicate that relevant graduates are included in “others.”</t>
    <phoneticPr fontId="2"/>
  </si>
  <si>
    <r>
      <t xml:space="preserve">Advancement rate </t>
    </r>
    <r>
      <rPr>
        <sz val="9"/>
        <rFont val="ＭＳ 明朝"/>
        <family val="1"/>
        <charset val="128"/>
      </rPr>
      <t>(3)</t>
    </r>
    <phoneticPr fontId="2"/>
  </si>
  <si>
    <r>
      <t xml:space="preserve">Employment rate </t>
    </r>
    <r>
      <rPr>
        <sz val="9"/>
        <rFont val="ＭＳ 明朝"/>
        <family val="1"/>
        <charset val="128"/>
      </rPr>
      <t xml:space="preserve">(3)       </t>
    </r>
    <phoneticPr fontId="2"/>
  </si>
  <si>
    <r>
      <t xml:space="preserve">Others
</t>
    </r>
    <r>
      <rPr>
        <sz val="9"/>
        <rFont val="ＭＳ 明朝"/>
        <family val="1"/>
        <charset val="128"/>
      </rPr>
      <t xml:space="preserve"> (1)(2)</t>
    </r>
    <phoneticPr fontId="2"/>
  </si>
  <si>
    <r>
      <t>Advancement rate</t>
    </r>
    <r>
      <rPr>
        <sz val="9"/>
        <rFont val="ＭＳ 明朝"/>
        <family val="1"/>
        <charset val="128"/>
      </rPr>
      <t xml:space="preserve"> (2)</t>
    </r>
    <phoneticPr fontId="2"/>
  </si>
  <si>
    <r>
      <t xml:space="preserve">Employment rate </t>
    </r>
    <r>
      <rPr>
        <sz val="9"/>
        <rFont val="ＭＳ 明朝"/>
        <family val="1"/>
        <charset val="128"/>
      </rPr>
      <t>(2)</t>
    </r>
    <phoneticPr fontId="2"/>
  </si>
  <si>
    <r>
      <t xml:space="preserve">Others </t>
    </r>
    <r>
      <rPr>
        <sz val="9"/>
        <rFont val="ＭＳ 明朝"/>
        <family val="1"/>
        <charset val="128"/>
      </rPr>
      <t>(1)</t>
    </r>
    <phoneticPr fontId="2"/>
  </si>
  <si>
    <t xml:space="preserve">     (1) Including those engaged in household work, etc.</t>
    <phoneticPr fontId="2"/>
  </si>
  <si>
    <t xml:space="preserve">     (2) Including those advancing to higher-level courses while being employed.</t>
    <phoneticPr fontId="2"/>
  </si>
  <si>
    <t xml:space="preserve"> 　4('22)</t>
    <phoneticPr fontId="2"/>
  </si>
  <si>
    <t xml:space="preserve"> 　4('22)</t>
    <phoneticPr fontId="13"/>
  </si>
  <si>
    <t xml:space="preserve">    4('22)</t>
    <phoneticPr fontId="13"/>
  </si>
  <si>
    <t>22</t>
  </si>
  <si>
    <t>22</t>
    <phoneticPr fontId="13"/>
  </si>
  <si>
    <t xml:space="preserve">   4</t>
  </si>
  <si>
    <t xml:space="preserve">  4</t>
  </si>
  <si>
    <t>　    3('21)</t>
    <phoneticPr fontId="13"/>
  </si>
  <si>
    <t>　　　　　 　　4('22)</t>
    <phoneticPr fontId="13"/>
  </si>
  <si>
    <t>　　　 　　4('22)</t>
    <phoneticPr fontId="13"/>
  </si>
  <si>
    <t xml:space="preserve">     4('22)</t>
    <phoneticPr fontId="13"/>
  </si>
  <si>
    <t>　　　 　　 4('22)</t>
    <phoneticPr fontId="13"/>
  </si>
  <si>
    <t>　 4('22)</t>
    <phoneticPr fontId="2"/>
  </si>
  <si>
    <t>　 4('22)</t>
    <phoneticPr fontId="13"/>
  </si>
  <si>
    <t xml:space="preserve">  　  4('22)</t>
    <phoneticPr fontId="13"/>
  </si>
  <si>
    <t>　   4('22)</t>
    <phoneticPr fontId="13"/>
  </si>
  <si>
    <t>　　 2  通信教育を実施している学校数の実数は54校であり，大学と大学院の両方で通信教育を行う大学は18校である。</t>
    <rPh sb="6" eb="8">
      <t>ツウシン</t>
    </rPh>
    <rPh sb="8" eb="10">
      <t>キョウイク</t>
    </rPh>
    <rPh sb="11" eb="13">
      <t>ジッシ</t>
    </rPh>
    <rPh sb="17" eb="20">
      <t>ガッコウスウ</t>
    </rPh>
    <rPh sb="21" eb="23">
      <t>ジッスウ</t>
    </rPh>
    <rPh sb="26" eb="27">
      <t>コウ</t>
    </rPh>
    <rPh sb="31" eb="33">
      <t>ダイガク</t>
    </rPh>
    <rPh sb="34" eb="37">
      <t>ダイガクイン</t>
    </rPh>
    <rPh sb="38" eb="40">
      <t>リョウホウ</t>
    </rPh>
    <rPh sb="41" eb="43">
      <t>ツウシン</t>
    </rPh>
    <rPh sb="43" eb="45">
      <t>キョウイク</t>
    </rPh>
    <rPh sb="46" eb="47">
      <t>オコナ</t>
    </rPh>
    <rPh sb="48" eb="50">
      <t>ダイガク</t>
    </rPh>
    <rPh sb="53" eb="54">
      <t>コウ</t>
    </rPh>
    <phoneticPr fontId="2"/>
  </si>
  <si>
    <t>　　 2('20)</t>
    <phoneticPr fontId="13"/>
  </si>
  <si>
    <t>左記「計」
のうち社会人</t>
    <rPh sb="0" eb="2">
      <t>サキ</t>
    </rPh>
    <rPh sb="3" eb="4">
      <t>ケイ</t>
    </rPh>
    <rPh sb="9" eb="12">
      <t>シャカイジン</t>
    </rPh>
    <phoneticPr fontId="2"/>
  </si>
  <si>
    <t>左記「進学者」のうち
就職している
者（再掲）</t>
    <rPh sb="0" eb="2">
      <t>サキ</t>
    </rPh>
    <rPh sb="11" eb="13">
      <t>シュウショク</t>
    </rPh>
    <rPh sb="18" eb="19">
      <t>モノ</t>
    </rPh>
    <rPh sb="20" eb="22">
      <t>サイケイ</t>
    </rPh>
    <phoneticPr fontId="2"/>
  </si>
  <si>
    <t xml:space="preserve"> 　  2  令和3年5月1日現在である。</t>
    <rPh sb="7" eb="8">
      <t>レイ</t>
    </rPh>
    <rPh sb="8" eb="9">
      <t>ワ</t>
    </rPh>
    <rPh sb="10" eb="11">
      <t>ネン</t>
    </rPh>
    <phoneticPr fontId="2"/>
  </si>
  <si>
    <r>
      <t xml:space="preserve">  その他</t>
    </r>
    <r>
      <rPr>
        <sz val="12"/>
        <color indexed="8"/>
        <rFont val="ＭＳ 明朝"/>
        <family val="1"/>
        <charset val="128"/>
      </rPr>
      <t xml:space="preserve"> Others</t>
    </r>
    <rPh sb="2" eb="5">
      <t>ソノタ</t>
    </rPh>
    <phoneticPr fontId="2"/>
  </si>
  <si>
    <r>
      <t xml:space="preserve">  ﾈﾊﾟｰﾙ </t>
    </r>
    <r>
      <rPr>
        <sz val="12"/>
        <color indexed="8"/>
        <rFont val="ＭＳ 明朝"/>
        <family val="1"/>
        <charset val="128"/>
      </rPr>
      <t>Nepal</t>
    </r>
    <phoneticPr fontId="2"/>
  </si>
  <si>
    <r>
      <t xml:space="preserve">  台 湾 </t>
    </r>
    <r>
      <rPr>
        <sz val="12"/>
        <color indexed="8"/>
        <rFont val="ＭＳ 明朝"/>
        <family val="1"/>
        <charset val="128"/>
      </rPr>
      <t>Taiwan</t>
    </r>
    <rPh sb="2" eb="3">
      <t>ダイ</t>
    </rPh>
    <rPh sb="4" eb="5">
      <t>ワン</t>
    </rPh>
    <phoneticPr fontId="2"/>
  </si>
  <si>
    <r>
      <t xml:space="preserve">  韓 国 </t>
    </r>
    <r>
      <rPr>
        <sz val="12"/>
        <color indexed="8"/>
        <rFont val="ＭＳ 明朝"/>
        <family val="1"/>
        <charset val="128"/>
      </rPr>
      <t>Korea</t>
    </r>
    <rPh sb="2" eb="3">
      <t>カン</t>
    </rPh>
    <rPh sb="4" eb="5">
      <t>コク</t>
    </rPh>
    <phoneticPr fontId="2"/>
  </si>
  <si>
    <r>
      <t xml:space="preserve">  ﾍﾞﾄﾅﾑ </t>
    </r>
    <r>
      <rPr>
        <sz val="12"/>
        <color indexed="8"/>
        <rFont val="ＭＳ 明朝"/>
        <family val="1"/>
        <charset val="128"/>
      </rPr>
      <t>Vietnam</t>
    </r>
    <phoneticPr fontId="2"/>
  </si>
  <si>
    <r>
      <t xml:space="preserve">  中 国</t>
    </r>
    <r>
      <rPr>
        <sz val="12"/>
        <color indexed="8"/>
        <rFont val="ＭＳ 明朝"/>
        <family val="1"/>
        <charset val="128"/>
      </rPr>
      <t xml:space="preserve"> China</t>
    </r>
    <rPh sb="2" eb="3">
      <t>ナカ</t>
    </rPh>
    <rPh sb="4" eb="5">
      <t>コク</t>
    </rPh>
    <phoneticPr fontId="2"/>
  </si>
  <si>
    <t>（May 1,2021)</t>
    <phoneticPr fontId="2"/>
  </si>
  <si>
    <t xml:space="preserve"> 　 2  令和3年5月1日現在である。</t>
    <rPh sb="6" eb="7">
      <t>レイ</t>
    </rPh>
    <rPh sb="7" eb="8">
      <t>ワ</t>
    </rPh>
    <rPh sb="9" eb="10">
      <t>ネン</t>
    </rPh>
    <phoneticPr fontId="2"/>
  </si>
  <si>
    <t>回答不可</t>
    <rPh sb="0" eb="2">
      <t>カイトウ</t>
    </rPh>
    <rPh sb="2" eb="4">
      <t>フカ</t>
    </rPh>
    <phoneticPr fontId="13"/>
  </si>
  <si>
    <t xml:space="preserve">         令和元('19)</t>
    <phoneticPr fontId="2"/>
  </si>
  <si>
    <t xml:space="preserve"> 　4('22)</t>
  </si>
  <si>
    <t xml:space="preserve">     令和元('19)</t>
    <rPh sb="5" eb="7">
      <t>レイワ</t>
    </rPh>
    <rPh sb="7" eb="8">
      <t>ガン</t>
    </rPh>
    <phoneticPr fontId="2"/>
  </si>
  <si>
    <t>　 2('20)</t>
    <phoneticPr fontId="13"/>
  </si>
  <si>
    <t xml:space="preserve">    令和元('19)</t>
    <rPh sb="4" eb="6">
      <t>レイワ</t>
    </rPh>
    <rPh sb="6" eb="7">
      <t>ガン</t>
    </rPh>
    <phoneticPr fontId="2"/>
  </si>
  <si>
    <t xml:space="preserve">     令和元('19)</t>
    <rPh sb="4" eb="5">
      <t>ガン</t>
    </rPh>
    <phoneticPr fontId="2"/>
  </si>
  <si>
    <t>　     令和元('19)</t>
    <rPh sb="6" eb="8">
      <t>レイワ</t>
    </rPh>
    <rPh sb="8" eb="9">
      <t>ガン</t>
    </rPh>
    <phoneticPr fontId="13"/>
  </si>
  <si>
    <t xml:space="preserve">  令和元</t>
    <rPh sb="2" eb="4">
      <t>レイワ</t>
    </rPh>
    <rPh sb="4" eb="5">
      <t>ガン</t>
    </rPh>
    <phoneticPr fontId="13"/>
  </si>
  <si>
    <t>　Arts</t>
    <phoneticPr fontId="2"/>
  </si>
  <si>
    <t>Sciences</t>
    <phoneticPr fontId="13"/>
  </si>
  <si>
    <t>　　  　 　令和 元('19)</t>
    <rPh sb="7" eb="8">
      <t>レイ</t>
    </rPh>
    <rPh sb="8" eb="9">
      <t>ワ</t>
    </rPh>
    <rPh sb="10" eb="11">
      <t>ガン</t>
    </rPh>
    <phoneticPr fontId="13"/>
  </si>
  <si>
    <t>　　　　　  　　2('20)</t>
    <phoneticPr fontId="13"/>
  </si>
  <si>
    <t>　　　　　 　 　3('21)</t>
    <phoneticPr fontId="13"/>
  </si>
  <si>
    <t>　　　　　 　 　4('22)</t>
    <phoneticPr fontId="13"/>
  </si>
  <si>
    <t>　  　　 　　2('20)</t>
    <phoneticPr fontId="13"/>
  </si>
  <si>
    <t xml:space="preserve">  　　　 　　3('21)</t>
    <phoneticPr fontId="13"/>
  </si>
  <si>
    <t>　　　   　　4('22)</t>
    <phoneticPr fontId="13"/>
  </si>
  <si>
    <t xml:space="preserve">         令和元('19)</t>
    <rPh sb="9" eb="10">
      <t>レイ</t>
    </rPh>
    <rPh sb="10" eb="11">
      <t>ワ</t>
    </rPh>
    <rPh sb="11" eb="12">
      <t>ガン</t>
    </rPh>
    <phoneticPr fontId="13"/>
  </si>
  <si>
    <t>　　 　 令和元('19)</t>
    <rPh sb="5" eb="7">
      <t>レイワ</t>
    </rPh>
    <rPh sb="7" eb="8">
      <t>ガン</t>
    </rPh>
    <phoneticPr fontId="13"/>
  </si>
  <si>
    <t>　　  　また，計には，いずれかの課程に在学者がいれば計上していることから，計と内訳は一致しない。</t>
    <rPh sb="8" eb="9">
      <t>ケイ</t>
    </rPh>
    <rPh sb="17" eb="19">
      <t>カテイ</t>
    </rPh>
    <rPh sb="20" eb="23">
      <t>ザイガクシャ</t>
    </rPh>
    <rPh sb="27" eb="29">
      <t>ケイジョウ</t>
    </rPh>
    <rPh sb="38" eb="39">
      <t>ケイ</t>
    </rPh>
    <rPh sb="40" eb="42">
      <t>ウチワケ</t>
    </rPh>
    <rPh sb="43" eb="45">
      <t>イッチ</t>
    </rPh>
    <phoneticPr fontId="2"/>
  </si>
  <si>
    <t>　　  　また，54校のうち大学6校は通信教育のみ行う学校である。</t>
    <rPh sb="10" eb="11">
      <t>コウ</t>
    </rPh>
    <rPh sb="14" eb="16">
      <t>ダイガク</t>
    </rPh>
    <rPh sb="17" eb="18">
      <t>コウ</t>
    </rPh>
    <rPh sb="19" eb="21">
      <t>ツウシン</t>
    </rPh>
    <rPh sb="21" eb="23">
      <t>キョウイク</t>
    </rPh>
    <rPh sb="25" eb="26">
      <t>オコナ</t>
    </rPh>
    <rPh sb="27" eb="29">
      <t>ガッコウ</t>
    </rPh>
    <phoneticPr fontId="2"/>
  </si>
  <si>
    <t xml:space="preserve">        課程を含む。）の学生数である。</t>
    <phoneticPr fontId="2"/>
  </si>
  <si>
    <t xml:space="preserve">        に現に就いている者），②給料，賃金，報酬，その他の経常的な収入を得る仕事から既に退職</t>
    <phoneticPr fontId="2"/>
  </si>
  <si>
    <t>　　    した者，③主婦・主夫である。</t>
    <phoneticPr fontId="2"/>
  </si>
  <si>
    <t xml:space="preserve">        含む。）及び医歯学，獣医学関係の博士課程の学生数である。</t>
    <phoneticPr fontId="2"/>
  </si>
  <si>
    <t xml:space="preserve">        事に現に就いている者），②給料，賃金，報酬，その他の経常的な収入を得る仕事から既に</t>
    <phoneticPr fontId="2"/>
  </si>
  <si>
    <t>　　    退職した者，③主婦・主夫である。</t>
    <phoneticPr fontId="2"/>
  </si>
  <si>
    <t xml:space="preserve">        金，報酬，その他の経常的な収入を得る仕事から既に退職した者，③主婦・主夫である。</t>
    <rPh sb="8" eb="9">
      <t>キン</t>
    </rPh>
    <phoneticPr fontId="2"/>
  </si>
  <si>
    <t>　　　  外国人学生である。</t>
    <rPh sb="5" eb="8">
      <t>ガイコクジン</t>
    </rPh>
    <rPh sb="8" eb="10">
      <t>ガクセイ</t>
    </rPh>
    <phoneticPr fontId="2"/>
  </si>
  <si>
    <t xml:space="preserve">        include students of College of Technology and Special Training Colleges. </t>
    <phoneticPr fontId="2"/>
  </si>
  <si>
    <t>入　　学　　者　　数（２－１）　</t>
    <phoneticPr fontId="2"/>
  </si>
  <si>
    <t>入　　学　　者　　数（２－１）</t>
    <phoneticPr fontId="2"/>
  </si>
  <si>
    <t>　　    また，進学しかつ就職した者を含む。</t>
    <phoneticPr fontId="2"/>
  </si>
  <si>
    <t>　　    研究生として入学したものである。</t>
    <phoneticPr fontId="2"/>
  </si>
  <si>
    <t xml:space="preserve">        ことが明らかなものである。また，＊は，「左記以外の者」に含まれる。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</si>
</sst>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 * #,##0_ ;_ * \-#,##0_ ;_ * &quot;-&quot;_ ;_ @_ "/>
    <numFmt numFmtId="176" formatCode="0.0"/>
    <numFmt numFmtId="177" formatCode="#,##0;0;&quot;－&quot;"/>
    <numFmt numFmtId="178" formatCode="\(0\)"/>
    <numFmt numFmtId="179" formatCode="\(0.0\)"/>
    <numFmt numFmtId="180" formatCode="#,##0;0;&quot;…&quot;"/>
    <numFmt numFmtId="181" formatCode="\(0.0\);0;&quot;(－)&quot;"/>
    <numFmt numFmtId="182" formatCode="0.0;0;&quot;－&quot;"/>
    <numFmt numFmtId="183" formatCode="#,##0;0;&quot;OK&quot;"/>
    <numFmt numFmtId="184" formatCode="#,##0;0;&quot;ok&quot;"/>
    <numFmt numFmtId="185" formatCode="0_);[Red]\(0\)"/>
    <numFmt numFmtId="186" formatCode="0.0%"/>
    <numFmt numFmtId="187" formatCode="#,##0;&quot;－&quot;;0"/>
    <numFmt numFmtId="188" formatCode="#,##0.00;0.00;&quot;－&quot;"/>
    <numFmt numFmtId="189" formatCode="#,##0.000000000;0.000000000;&quot;－&quot;"/>
    <numFmt numFmtId="190" formatCode="#,##0.0000000000000;0.0000000000000;&quot;－&quot;"/>
    <numFmt numFmtId="191" formatCode="#,##0.00000000000000000;0.00000000000000000;&quot;－&quot;"/>
    <numFmt numFmtId="192" formatCode="#,##0.000000000000000000;0.000000000000000000;&quot;－&quot;"/>
    <numFmt numFmtId="193" formatCode="0.000000000000000000"/>
    <numFmt numFmtId="194" formatCode="0.0000000000000000000"/>
    <numFmt numFmtId="195" formatCode="0.00000000000000000000"/>
    <numFmt numFmtId="196" formatCode="0.000000000000000000000"/>
    <numFmt numFmtId="197" formatCode="0.00000000000000000000000"/>
    <numFmt numFmtId="198" formatCode="0.0000000000000000000000000000000"/>
    <numFmt numFmtId="199" formatCode="0.00000000000000000000000000000000000"/>
    <numFmt numFmtId="200" formatCode="_ * #,##0.00000000000000000000_ ;_ * \-#,##0.00000000000000000000_ ;_ * &quot;-&quot;_ ;_ @_ "/>
    <numFmt numFmtId="201" formatCode="0.0000000000000000000000"/>
  </numFmts>
  <fonts count="41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i/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明朝"/>
      <family val="1"/>
      <charset val="128"/>
    </font>
    <font>
      <b/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明朝"/>
      <family val="1"/>
      <charset val="128"/>
    </font>
    <font>
      <sz val="9.5"/>
      <name val="ＭＳ 明朝"/>
      <family val="1"/>
      <charset val="128"/>
    </font>
    <font>
      <sz val="10"/>
      <name val="明朝"/>
      <family val="1"/>
      <charset val="128"/>
    </font>
    <font>
      <sz val="10"/>
      <name val="Times New Roman"/>
      <family val="1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Osaka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 style="dotted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64"/>
      </left>
      <right style="double">
        <color indexed="8"/>
      </right>
      <top style="medium">
        <color indexed="8"/>
      </top>
      <bottom/>
      <diagonal/>
    </border>
    <border>
      <left style="double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12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8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ashed">
        <color indexed="8"/>
      </top>
      <bottom/>
      <diagonal/>
    </border>
    <border>
      <left/>
      <right/>
      <top style="dashed">
        <color indexed="8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dashed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 applyBorder="0"/>
    <xf numFmtId="0" fontId="1" fillId="0" borderId="0"/>
    <xf numFmtId="0" fontId="32" fillId="0" borderId="0">
      <alignment vertical="center"/>
    </xf>
    <xf numFmtId="0" fontId="1" fillId="0" borderId="0"/>
    <xf numFmtId="0" fontId="27" fillId="0" borderId="0"/>
    <xf numFmtId="0" fontId="27" fillId="0" borderId="0"/>
    <xf numFmtId="0" fontId="27" fillId="0" borderId="0"/>
    <xf numFmtId="0" fontId="1" fillId="0" borderId="0"/>
  </cellStyleXfs>
  <cellXfs count="699">
    <xf numFmtId="0" fontId="0" fillId="0" borderId="0" xfId="0"/>
    <xf numFmtId="177" fontId="4" fillId="0" borderId="0" xfId="0" applyNumberFormat="1" applyFont="1"/>
    <xf numFmtId="0" fontId="4" fillId="0" borderId="0" xfId="0" applyFont="1"/>
    <xf numFmtId="0" fontId="4" fillId="0" borderId="1" xfId="0" applyFont="1" applyBorder="1"/>
    <xf numFmtId="3" fontId="4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6" fillId="0" borderId="2" xfId="0" applyFont="1" applyBorder="1"/>
    <xf numFmtId="3" fontId="6" fillId="0" borderId="2" xfId="0" applyNumberFormat="1" applyFont="1" applyBorder="1"/>
    <xf numFmtId="177" fontId="8" fillId="0" borderId="0" xfId="0" applyNumberFormat="1" applyFont="1" applyAlignment="1">
      <alignment horizontal="right"/>
    </xf>
    <xf numFmtId="49" fontId="15" fillId="0" borderId="3" xfId="0" quotePrefix="1" applyNumberFormat="1" applyFont="1" applyBorder="1" applyAlignment="1">
      <alignment horizontal="center" vertical="center"/>
    </xf>
    <xf numFmtId="0" fontId="9" fillId="0" borderId="0" xfId="0" applyFont="1"/>
    <xf numFmtId="0" fontId="4" fillId="0" borderId="0" xfId="0" quotePrefix="1" applyFont="1" applyAlignment="1">
      <alignment horizontal="right" vertical="top"/>
    </xf>
    <xf numFmtId="177" fontId="4" fillId="0" borderId="5" xfId="0" applyNumberFormat="1" applyFont="1" applyBorder="1"/>
    <xf numFmtId="177" fontId="4" fillId="0" borderId="0" xfId="0" applyNumberFormat="1" applyFont="1" applyAlignment="1">
      <alignment horizontal="right"/>
    </xf>
    <xf numFmtId="0" fontId="3" fillId="0" borderId="0" xfId="0" applyFont="1"/>
    <xf numFmtId="177" fontId="3" fillId="0" borderId="0" xfId="0" applyNumberFormat="1" applyFont="1"/>
    <xf numFmtId="176" fontId="10" fillId="0" borderId="0" xfId="0" applyNumberFormat="1" applyFont="1"/>
    <xf numFmtId="177" fontId="4" fillId="0" borderId="0" xfId="0" applyNumberFormat="1" applyFont="1" applyAlignment="1">
      <alignment horizontal="right" vertical="center"/>
    </xf>
    <xf numFmtId="176" fontId="5" fillId="0" borderId="0" xfId="0" applyNumberFormat="1" applyFont="1"/>
    <xf numFmtId="0" fontId="4" fillId="0" borderId="3" xfId="0" applyFont="1" applyBorder="1"/>
    <xf numFmtId="49" fontId="4" fillId="0" borderId="3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left" vertical="center"/>
    </xf>
    <xf numFmtId="49" fontId="4" fillId="0" borderId="3" xfId="0" quotePrefix="1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3" xfId="0" quotePrefix="1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49" fontId="15" fillId="0" borderId="3" xfId="0" quotePrefix="1" applyNumberFormat="1" applyFont="1" applyBorder="1" applyAlignment="1">
      <alignment horizontal="left"/>
    </xf>
    <xf numFmtId="0" fontId="8" fillId="0" borderId="6" xfId="0" applyFont="1" applyBorder="1"/>
    <xf numFmtId="0" fontId="8" fillId="0" borderId="0" xfId="0" applyFont="1"/>
    <xf numFmtId="49" fontId="4" fillId="0" borderId="3" xfId="0" applyNumberFormat="1" applyFont="1" applyBorder="1" applyAlignment="1">
      <alignment horizontal="centerContinuous"/>
    </xf>
    <xf numFmtId="38" fontId="4" fillId="0" borderId="0" xfId="4" applyFont="1" applyFill="1" applyBorder="1"/>
    <xf numFmtId="0" fontId="7" fillId="0" borderId="0" xfId="0" quotePrefix="1" applyFont="1" applyAlignment="1">
      <alignment horizontal="left"/>
    </xf>
    <xf numFmtId="49" fontId="3" fillId="0" borderId="3" xfId="0" applyNumberFormat="1" applyFont="1" applyBorder="1" applyAlignment="1">
      <alignment horizontal="center"/>
    </xf>
    <xf numFmtId="0" fontId="4" fillId="0" borderId="5" xfId="0" applyFont="1" applyBorder="1"/>
    <xf numFmtId="49" fontId="4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177" fontId="4" fillId="0" borderId="7" xfId="0" applyNumberFormat="1" applyFont="1" applyBorder="1"/>
    <xf numFmtId="49" fontId="15" fillId="0" borderId="3" xfId="0" applyNumberFormat="1" applyFont="1" applyBorder="1" applyAlignment="1">
      <alignment horizontal="left"/>
    </xf>
    <xf numFmtId="49" fontId="4" fillId="0" borderId="0" xfId="0" quotePrefix="1" applyNumberFormat="1" applyFont="1" applyAlignment="1">
      <alignment horizontal="left"/>
    </xf>
    <xf numFmtId="0" fontId="4" fillId="0" borderId="8" xfId="0" quotePrefix="1" applyFont="1" applyBorder="1" applyAlignment="1">
      <alignment horizontal="left"/>
    </xf>
    <xf numFmtId="0" fontId="4" fillId="0" borderId="3" xfId="0" quotePrefix="1" applyFont="1" applyBorder="1" applyAlignment="1">
      <alignment horizontal="left"/>
    </xf>
    <xf numFmtId="3" fontId="3" fillId="0" borderId="0" xfId="0" applyNumberFormat="1" applyFont="1"/>
    <xf numFmtId="49" fontId="6" fillId="0" borderId="0" xfId="0" quotePrefix="1" applyNumberFormat="1" applyFont="1" applyAlignment="1">
      <alignment horizontal="center"/>
    </xf>
    <xf numFmtId="0" fontId="6" fillId="0" borderId="9" xfId="0" applyFont="1" applyBorder="1"/>
    <xf numFmtId="49" fontId="4" fillId="0" borderId="3" xfId="0" applyNumberFormat="1" applyFont="1" applyBorder="1"/>
    <xf numFmtId="49" fontId="15" fillId="0" borderId="3" xfId="0" quotePrefix="1" applyNumberFormat="1" applyFont="1" applyBorder="1" applyAlignment="1">
      <alignment horizontal="left" wrapText="1"/>
    </xf>
    <xf numFmtId="0" fontId="4" fillId="0" borderId="6" xfId="0" applyFont="1" applyBorder="1"/>
    <xf numFmtId="49" fontId="4" fillId="0" borderId="6" xfId="0" applyNumberFormat="1" applyFont="1" applyBorder="1"/>
    <xf numFmtId="49" fontId="23" fillId="0" borderId="0" xfId="0" quotePrefix="1" applyNumberFormat="1" applyFont="1" applyAlignment="1">
      <alignment horizontal="left"/>
    </xf>
    <xf numFmtId="49" fontId="7" fillId="0" borderId="0" xfId="0" quotePrefix="1" applyNumberFormat="1" applyFont="1" applyAlignment="1">
      <alignment horizontal="left"/>
    </xf>
    <xf numFmtId="49" fontId="4" fillId="0" borderId="0" xfId="0" applyNumberFormat="1" applyFont="1" applyAlignment="1">
      <alignment vertical="top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0" fontId="4" fillId="0" borderId="0" xfId="0" quotePrefix="1" applyFont="1" applyAlignment="1">
      <alignment horizontal="centerContinuous"/>
    </xf>
    <xf numFmtId="49" fontId="4" fillId="0" borderId="0" xfId="0" applyNumberFormat="1" applyFont="1" applyAlignment="1">
      <alignment horizontal="center"/>
    </xf>
    <xf numFmtId="177" fontId="5" fillId="0" borderId="7" xfId="0" applyNumberFormat="1" applyFont="1" applyBorder="1"/>
    <xf numFmtId="177" fontId="5" fillId="0" borderId="0" xfId="0" applyNumberFormat="1" applyFont="1"/>
    <xf numFmtId="49" fontId="8" fillId="0" borderId="6" xfId="0" applyNumberFormat="1" applyFont="1" applyBorder="1"/>
    <xf numFmtId="49" fontId="8" fillId="0" borderId="0" xfId="0" applyNumberFormat="1" applyFont="1"/>
    <xf numFmtId="182" fontId="5" fillId="0" borderId="0" xfId="0" applyNumberFormat="1" applyFont="1"/>
    <xf numFmtId="177" fontId="4" fillId="0" borderId="7" xfId="0" applyNumberFormat="1" applyFont="1" applyBorder="1" applyAlignment="1">
      <alignment horizontal="right"/>
    </xf>
    <xf numFmtId="182" fontId="5" fillId="0" borderId="0" xfId="0" applyNumberFormat="1" applyFont="1" applyAlignment="1">
      <alignment horizontal="right"/>
    </xf>
    <xf numFmtId="49" fontId="16" fillId="0" borderId="0" xfId="0" applyNumberFormat="1" applyFont="1" applyAlignment="1">
      <alignment vertical="center"/>
    </xf>
    <xf numFmtId="0" fontId="7" fillId="0" borderId="0" xfId="0" applyFont="1"/>
    <xf numFmtId="186" fontId="4" fillId="0" borderId="3" xfId="1" applyNumberFormat="1" applyFont="1" applyFill="1" applyBorder="1" applyAlignment="1">
      <alignment horizontal="center"/>
    </xf>
    <xf numFmtId="186" fontId="4" fillId="0" borderId="0" xfId="1" applyNumberFormat="1" applyFont="1" applyFill="1"/>
    <xf numFmtId="186" fontId="4" fillId="0" borderId="5" xfId="1" applyNumberFormat="1" applyFont="1" applyFill="1" applyBorder="1"/>
    <xf numFmtId="49" fontId="4" fillId="0" borderId="3" xfId="0" quotePrefix="1" applyNumberFormat="1" applyFont="1" applyBorder="1" applyAlignment="1">
      <alignment horizontal="centerContinuous"/>
    </xf>
    <xf numFmtId="49" fontId="4" fillId="0" borderId="0" xfId="0" applyNumberFormat="1" applyFont="1" applyAlignment="1">
      <alignment horizontal="distributed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 applyAlignment="1">
      <alignment horizontal="center"/>
    </xf>
    <xf numFmtId="186" fontId="3" fillId="0" borderId="0" xfId="1" applyNumberFormat="1" applyFont="1" applyFill="1"/>
    <xf numFmtId="186" fontId="8" fillId="0" borderId="0" xfId="1" applyNumberFormat="1" applyFont="1" applyFill="1"/>
    <xf numFmtId="186" fontId="9" fillId="0" borderId="0" xfId="1" applyNumberFormat="1" applyFont="1" applyFill="1"/>
    <xf numFmtId="0" fontId="8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4" fillId="0" borderId="3" xfId="0" quotePrefix="1" applyNumberFormat="1" applyFont="1" applyBorder="1"/>
    <xf numFmtId="38" fontId="4" fillId="0" borderId="14" xfId="4" applyFont="1" applyFill="1" applyBorder="1"/>
    <xf numFmtId="196" fontId="4" fillId="0" borderId="0" xfId="1" applyNumberFormat="1" applyFont="1" applyFill="1"/>
    <xf numFmtId="197" fontId="4" fillId="0" borderId="0" xfId="1" applyNumberFormat="1" applyFont="1" applyFill="1"/>
    <xf numFmtId="198" fontId="4" fillId="0" borderId="0" xfId="1" applyNumberFormat="1" applyFont="1" applyFill="1"/>
    <xf numFmtId="182" fontId="10" fillId="0" borderId="0" xfId="0" applyNumberFormat="1" applyFont="1"/>
    <xf numFmtId="184" fontId="8" fillId="0" borderId="0" xfId="0" applyNumberFormat="1" applyFont="1"/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right"/>
    </xf>
    <xf numFmtId="49" fontId="6" fillId="0" borderId="0" xfId="0" quotePrefix="1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 wrapText="1" shrinkToFit="1"/>
    </xf>
    <xf numFmtId="0" fontId="8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distributed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 shrinkToFit="1"/>
    </xf>
    <xf numFmtId="177" fontId="28" fillId="0" borderId="0" xfId="0" applyNumberFormat="1" applyFont="1" applyAlignment="1">
      <alignment horizontal="right"/>
    </xf>
    <xf numFmtId="177" fontId="8" fillId="0" borderId="0" xfId="0" applyNumberFormat="1" applyFont="1"/>
    <xf numFmtId="0" fontId="3" fillId="0" borderId="0" xfId="0" applyFont="1" applyAlignment="1">
      <alignment horizontal="right"/>
    </xf>
    <xf numFmtId="38" fontId="4" fillId="0" borderId="0" xfId="4" applyFont="1" applyFill="1" applyAlignment="1">
      <alignment horizontal="right"/>
    </xf>
    <xf numFmtId="49" fontId="8" fillId="0" borderId="0" xfId="0" applyNumberFormat="1" applyFont="1" applyAlignment="1">
      <alignment horizontal="right"/>
    </xf>
    <xf numFmtId="49" fontId="17" fillId="0" borderId="0" xfId="0" quotePrefix="1" applyNumberFormat="1" applyFont="1" applyAlignment="1">
      <alignment horizontal="right" vertical="top"/>
    </xf>
    <xf numFmtId="49" fontId="4" fillId="0" borderId="0" xfId="0" quotePrefix="1" applyNumberFormat="1" applyFont="1" applyAlignment="1">
      <alignment horizontal="right"/>
    </xf>
    <xf numFmtId="0" fontId="4" fillId="0" borderId="4" xfId="0" applyFont="1" applyBorder="1" applyAlignment="1">
      <alignment horizontal="distributed" vertical="center"/>
    </xf>
    <xf numFmtId="0" fontId="7" fillId="0" borderId="18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182" fontId="4" fillId="0" borderId="0" xfId="0" applyNumberFormat="1" applyFont="1"/>
    <xf numFmtId="182" fontId="3" fillId="0" borderId="0" xfId="0" applyNumberFormat="1" applyFont="1"/>
    <xf numFmtId="177" fontId="3" fillId="0" borderId="0" xfId="0" applyNumberFormat="1" applyFont="1" applyAlignment="1">
      <alignment horizontal="right"/>
    </xf>
    <xf numFmtId="41" fontId="4" fillId="0" borderId="0" xfId="0" applyNumberFormat="1" applyFont="1"/>
    <xf numFmtId="49" fontId="6" fillId="0" borderId="0" xfId="0" quotePrefix="1" applyNumberFormat="1" applyFont="1"/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shrinkToFit="1"/>
    </xf>
    <xf numFmtId="56" fontId="4" fillId="0" borderId="0" xfId="0" applyNumberFormat="1" applyFont="1"/>
    <xf numFmtId="56" fontId="3" fillId="0" borderId="0" xfId="0" applyNumberFormat="1" applyFont="1"/>
    <xf numFmtId="200" fontId="4" fillId="0" borderId="0" xfId="0" applyNumberFormat="1" applyFont="1"/>
    <xf numFmtId="0" fontId="29" fillId="0" borderId="0" xfId="0" applyFont="1"/>
    <xf numFmtId="176" fontId="5" fillId="0" borderId="0" xfId="0" applyNumberFormat="1" applyFont="1" applyAlignment="1">
      <alignment horizontal="right"/>
    </xf>
    <xf numFmtId="49" fontId="4" fillId="0" borderId="3" xfId="0" applyNumberFormat="1" applyFont="1" applyBorder="1" applyAlignment="1">
      <alignment horizontal="left" wrapText="1"/>
    </xf>
    <xf numFmtId="41" fontId="8" fillId="0" borderId="0" xfId="0" applyNumberFormat="1" applyFont="1"/>
    <xf numFmtId="49" fontId="11" fillId="0" borderId="0" xfId="0" applyNumberFormat="1" applyFont="1" applyAlignment="1">
      <alignment vertical="center"/>
    </xf>
    <xf numFmtId="41" fontId="9" fillId="0" borderId="0" xfId="0" applyNumberFormat="1" applyFont="1"/>
    <xf numFmtId="0" fontId="7" fillId="0" borderId="0" xfId="0" quotePrefix="1" applyFont="1"/>
    <xf numFmtId="0" fontId="8" fillId="0" borderId="0" xfId="0" quotePrefix="1" applyFont="1" applyAlignment="1">
      <alignment horizontal="left"/>
    </xf>
    <xf numFmtId="0" fontId="5" fillId="0" borderId="0" xfId="0" applyFont="1"/>
    <xf numFmtId="0" fontId="4" fillId="0" borderId="0" xfId="0" quotePrefix="1" applyFont="1" applyAlignment="1">
      <alignment horizontal="left"/>
    </xf>
    <xf numFmtId="0" fontId="17" fillId="0" borderId="0" xfId="0" quotePrefix="1" applyFont="1" applyAlignment="1">
      <alignment horizontal="right" vertical="top"/>
    </xf>
    <xf numFmtId="0" fontId="6" fillId="0" borderId="0" xfId="0" quotePrefix="1" applyFont="1" applyAlignment="1">
      <alignment horizontal="centerContinuous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distributed" vertical="center"/>
    </xf>
    <xf numFmtId="0" fontId="8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right"/>
    </xf>
    <xf numFmtId="3" fontId="4" fillId="0" borderId="29" xfId="0" applyNumberFormat="1" applyFont="1" applyBorder="1"/>
    <xf numFmtId="38" fontId="4" fillId="0" borderId="29" xfId="4" applyFont="1" applyFill="1" applyBorder="1"/>
    <xf numFmtId="3" fontId="4" fillId="0" borderId="7" xfId="0" applyNumberFormat="1" applyFont="1" applyBorder="1"/>
    <xf numFmtId="3" fontId="4" fillId="0" borderId="30" xfId="0" applyNumberFormat="1" applyFont="1" applyBorder="1"/>
    <xf numFmtId="0" fontId="4" fillId="0" borderId="0" xfId="0" applyFont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Continuous"/>
    </xf>
    <xf numFmtId="0" fontId="9" fillId="0" borderId="11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 wrapText="1"/>
    </xf>
    <xf numFmtId="0" fontId="12" fillId="0" borderId="18" xfId="0" applyFont="1" applyBorder="1" applyAlignment="1">
      <alignment vertical="center" wrapText="1" shrinkToFit="1"/>
    </xf>
    <xf numFmtId="0" fontId="9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194" fontId="4" fillId="0" borderId="0" xfId="0" applyNumberFormat="1" applyFont="1"/>
    <xf numFmtId="49" fontId="11" fillId="0" borderId="0" xfId="0" applyNumberFormat="1" applyFont="1"/>
    <xf numFmtId="49" fontId="26" fillId="0" borderId="0" xfId="0" applyNumberFormat="1" applyFont="1"/>
    <xf numFmtId="49" fontId="17" fillId="0" borderId="0" xfId="0" applyNumberFormat="1" applyFont="1" applyAlignment="1">
      <alignment horizontal="right" vertical="top"/>
    </xf>
    <xf numFmtId="49" fontId="9" fillId="0" borderId="0" xfId="0" quotePrefix="1" applyNumberFormat="1" applyFont="1" applyAlignment="1">
      <alignment horizontal="left"/>
    </xf>
    <xf numFmtId="177" fontId="10" fillId="0" borderId="0" xfId="0" applyNumberFormat="1" applyFont="1"/>
    <xf numFmtId="49" fontId="4" fillId="0" borderId="0" xfId="0" applyNumberFormat="1" applyFont="1" applyAlignment="1">
      <alignment vertical="center"/>
    </xf>
    <xf numFmtId="49" fontId="3" fillId="0" borderId="0" xfId="0" applyNumberFormat="1" applyFont="1"/>
    <xf numFmtId="49" fontId="15" fillId="0" borderId="0" xfId="0" quotePrefix="1" applyNumberFormat="1" applyFont="1" applyAlignment="1">
      <alignment horizontal="center" vertical="center"/>
    </xf>
    <xf numFmtId="49" fontId="15" fillId="0" borderId="0" xfId="0" quotePrefix="1" applyNumberFormat="1" applyFont="1" applyAlignment="1">
      <alignment horizontal="left" vertical="center"/>
    </xf>
    <xf numFmtId="49" fontId="4" fillId="0" borderId="0" xfId="0" applyNumberFormat="1" applyFont="1" applyAlignment="1">
      <alignment vertical="center" wrapText="1"/>
    </xf>
    <xf numFmtId="0" fontId="17" fillId="0" borderId="0" xfId="0" quotePrefix="1" applyFont="1" applyAlignment="1">
      <alignment horizontal="left"/>
    </xf>
    <xf numFmtId="0" fontId="17" fillId="0" borderId="0" xfId="0" applyFont="1"/>
    <xf numFmtId="0" fontId="17" fillId="0" borderId="0" xfId="0" quotePrefix="1" applyFont="1" applyAlignment="1">
      <alignment horizontal="right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4" fillId="0" borderId="4" xfId="0" quotePrefix="1" applyFont="1" applyBorder="1" applyAlignment="1">
      <alignment horizontal="centerContinuous" vertical="center"/>
    </xf>
    <xf numFmtId="0" fontId="8" fillId="0" borderId="3" xfId="0" applyFont="1" applyBorder="1" applyAlignment="1">
      <alignment horizontal="distributed" vertical="center"/>
    </xf>
    <xf numFmtId="0" fontId="8" fillId="0" borderId="0" xfId="0" quotePrefix="1" applyFont="1" applyAlignment="1">
      <alignment horizontal="centerContinuous" vertical="center"/>
    </xf>
    <xf numFmtId="0" fontId="4" fillId="0" borderId="31" xfId="0" applyFont="1" applyBorder="1"/>
    <xf numFmtId="0" fontId="4" fillId="0" borderId="32" xfId="0" applyFont="1" applyBorder="1"/>
    <xf numFmtId="0" fontId="4" fillId="0" borderId="22" xfId="0" applyFont="1" applyBorder="1" applyAlignment="1">
      <alignment horizontal="distributed" vertical="center" wrapText="1"/>
    </xf>
    <xf numFmtId="0" fontId="8" fillId="0" borderId="33" xfId="0" applyFont="1" applyBorder="1" applyAlignment="1">
      <alignment horizontal="center" vertical="center" wrapText="1"/>
    </xf>
    <xf numFmtId="0" fontId="4" fillId="0" borderId="34" xfId="0" quotePrefix="1" applyFont="1" applyBorder="1" applyAlignment="1">
      <alignment horizontal="centerContinuous" vertical="center"/>
    </xf>
    <xf numFmtId="0" fontId="4" fillId="0" borderId="0" xfId="0" quotePrefix="1" applyFont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0" xfId="0" applyFont="1" applyAlignment="1">
      <alignment horizontal="distributed"/>
    </xf>
    <xf numFmtId="0" fontId="12" fillId="0" borderId="22" xfId="0" applyFont="1" applyBorder="1" applyAlignment="1">
      <alignment vertical="center" wrapText="1"/>
    </xf>
    <xf numFmtId="0" fontId="9" fillId="0" borderId="22" xfId="0" applyFont="1" applyBorder="1" applyAlignment="1">
      <alignment horizontal="distributed" vertical="center" wrapText="1"/>
    </xf>
    <xf numFmtId="0" fontId="9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0" borderId="4" xfId="0" applyFont="1" applyBorder="1"/>
    <xf numFmtId="49" fontId="6" fillId="0" borderId="2" xfId="0" quotePrefix="1" applyNumberFormat="1" applyFont="1" applyBorder="1" applyAlignment="1">
      <alignment horizontal="center"/>
    </xf>
    <xf numFmtId="0" fontId="6" fillId="0" borderId="35" xfId="0" applyFont="1" applyBorder="1"/>
    <xf numFmtId="0" fontId="4" fillId="0" borderId="11" xfId="0" applyFont="1" applyBorder="1" applyAlignment="1">
      <alignment horizontal="center"/>
    </xf>
    <xf numFmtId="0" fontId="4" fillId="0" borderId="36" xfId="0" quotePrefix="1" applyFont="1" applyBorder="1" applyAlignment="1">
      <alignment horizontal="distributed" vertical="center"/>
    </xf>
    <xf numFmtId="0" fontId="8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/>
    </xf>
    <xf numFmtId="0" fontId="4" fillId="0" borderId="3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195" fontId="4" fillId="0" borderId="0" xfId="0" applyNumberFormat="1" applyFont="1"/>
    <xf numFmtId="193" fontId="3" fillId="0" borderId="0" xfId="0" applyNumberFormat="1" applyFont="1"/>
    <xf numFmtId="0" fontId="15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right"/>
    </xf>
    <xf numFmtId="0" fontId="8" fillId="0" borderId="6" xfId="0" quotePrefix="1" applyFont="1" applyBorder="1" applyAlignment="1">
      <alignment horizontal="right"/>
    </xf>
    <xf numFmtId="177" fontId="8" fillId="0" borderId="6" xfId="0" applyNumberFormat="1" applyFont="1" applyBorder="1"/>
    <xf numFmtId="176" fontId="8" fillId="0" borderId="6" xfId="0" applyNumberFormat="1" applyFont="1" applyBorder="1"/>
    <xf numFmtId="0" fontId="8" fillId="0" borderId="0" xfId="0" applyFont="1" applyAlignment="1">
      <alignment horizontal="right"/>
    </xf>
    <xf numFmtId="183" fontId="8" fillId="0" borderId="0" xfId="0" applyNumberFormat="1" applyFont="1"/>
    <xf numFmtId="196" fontId="3" fillId="0" borderId="0" xfId="1" applyNumberFormat="1" applyFont="1" applyFill="1"/>
    <xf numFmtId="0" fontId="4" fillId="0" borderId="0" xfId="0" applyFont="1" applyAlignment="1">
      <alignment horizontal="left" vertical="top"/>
    </xf>
    <xf numFmtId="3" fontId="4" fillId="0" borderId="14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3" fontId="8" fillId="0" borderId="0" xfId="0" applyNumberFormat="1" applyFont="1"/>
    <xf numFmtId="0" fontId="4" fillId="0" borderId="38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 vertical="center"/>
    </xf>
    <xf numFmtId="0" fontId="8" fillId="0" borderId="12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/>
    <xf numFmtId="49" fontId="7" fillId="0" borderId="0" xfId="0" applyNumberFormat="1" applyFont="1" applyAlignment="1">
      <alignment horizontal="left"/>
    </xf>
    <xf numFmtId="176" fontId="3" fillId="0" borderId="0" xfId="1" applyNumberFormat="1" applyFont="1" applyFill="1"/>
    <xf numFmtId="49" fontId="3" fillId="0" borderId="3" xfId="0" applyNumberFormat="1" applyFont="1" applyBorder="1" applyAlignment="1">
      <alignment horizontal="left"/>
    </xf>
    <xf numFmtId="177" fontId="7" fillId="0" borderId="0" xfId="0" quotePrefix="1" applyNumberFormat="1" applyFont="1" applyAlignment="1">
      <alignment horizontal="right"/>
    </xf>
    <xf numFmtId="49" fontId="3" fillId="0" borderId="3" xfId="0" quotePrefix="1" applyNumberFormat="1" applyFont="1" applyBorder="1"/>
    <xf numFmtId="38" fontId="3" fillId="0" borderId="0" xfId="4" applyFont="1" applyFill="1" applyBorder="1"/>
    <xf numFmtId="0" fontId="28" fillId="0" borderId="0" xfId="0" applyFont="1"/>
    <xf numFmtId="49" fontId="3" fillId="0" borderId="3" xfId="0" quotePrefix="1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 vertical="center"/>
    </xf>
    <xf numFmtId="177" fontId="4" fillId="0" borderId="0" xfId="13" applyNumberFormat="1" applyFont="1"/>
    <xf numFmtId="3" fontId="3" fillId="0" borderId="0" xfId="0" applyNumberFormat="1" applyFont="1" applyAlignment="1">
      <alignment horizontal="right"/>
    </xf>
    <xf numFmtId="0" fontId="33" fillId="0" borderId="0" xfId="0" applyFont="1"/>
    <xf numFmtId="0" fontId="30" fillId="0" borderId="0" xfId="10" applyFont="1"/>
    <xf numFmtId="0" fontId="30" fillId="0" borderId="0" xfId="10" applyFont="1" applyAlignment="1">
      <alignment horizontal="right" wrapText="1"/>
    </xf>
    <xf numFmtId="0" fontId="33" fillId="0" borderId="2" xfId="0" applyFont="1" applyBorder="1"/>
    <xf numFmtId="176" fontId="33" fillId="0" borderId="2" xfId="0" applyNumberFormat="1" applyFont="1" applyBorder="1"/>
    <xf numFmtId="0" fontId="33" fillId="0" borderId="7" xfId="0" applyFont="1" applyBorder="1"/>
    <xf numFmtId="0" fontId="33" fillId="0" borderId="2" xfId="0" applyFont="1" applyBorder="1" applyAlignment="1">
      <alignment horizontal="distributed"/>
    </xf>
    <xf numFmtId="0" fontId="30" fillId="0" borderId="0" xfId="10" applyFont="1" applyAlignment="1">
      <alignment horizontal="left"/>
    </xf>
    <xf numFmtId="177" fontId="33" fillId="0" borderId="0" xfId="0" applyNumberFormat="1" applyFont="1"/>
    <xf numFmtId="186" fontId="33" fillId="0" borderId="0" xfId="1" applyNumberFormat="1" applyFont="1" applyFill="1" applyBorder="1"/>
    <xf numFmtId="3" fontId="33" fillId="0" borderId="5" xfId="0" applyNumberFormat="1" applyFont="1" applyBorder="1"/>
    <xf numFmtId="0" fontId="33" fillId="0" borderId="3" xfId="0" applyFont="1" applyBorder="1"/>
    <xf numFmtId="187" fontId="4" fillId="0" borderId="0" xfId="0" applyNumberFormat="1" applyFont="1"/>
    <xf numFmtId="186" fontId="4" fillId="0" borderId="0" xfId="1" applyNumberFormat="1" applyFont="1" applyFill="1" applyBorder="1"/>
    <xf numFmtId="3" fontId="4" fillId="0" borderId="5" xfId="0" applyNumberFormat="1" applyFont="1" applyBorder="1"/>
    <xf numFmtId="0" fontId="33" fillId="0" borderId="0" xfId="0" applyFont="1" applyAlignment="1">
      <alignment horizontal="distributed"/>
    </xf>
    <xf numFmtId="187" fontId="33" fillId="0" borderId="0" xfId="0" applyNumberFormat="1" applyFont="1"/>
    <xf numFmtId="3" fontId="31" fillId="0" borderId="0" xfId="12" applyNumberFormat="1" applyFont="1" applyAlignment="1">
      <alignment horizontal="right" wrapText="1"/>
    </xf>
    <xf numFmtId="0" fontId="30" fillId="0" borderId="0" xfId="10" applyFont="1" applyAlignment="1">
      <alignment horizontal="center"/>
    </xf>
    <xf numFmtId="186" fontId="3" fillId="0" borderId="0" xfId="0" applyNumberFormat="1" applyFont="1"/>
    <xf numFmtId="3" fontId="3" fillId="0" borderId="5" xfId="0" applyNumberFormat="1" applyFont="1" applyBorder="1"/>
    <xf numFmtId="0" fontId="35" fillId="0" borderId="0" xfId="0" applyFont="1" applyAlignment="1">
      <alignment horizontal="center"/>
    </xf>
    <xf numFmtId="0" fontId="33" fillId="0" borderId="5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6" fillId="0" borderId="0" xfId="0" applyFont="1"/>
    <xf numFmtId="0" fontId="27" fillId="0" borderId="0" xfId="11" applyAlignment="1">
      <alignment horizontal="right" wrapText="1"/>
    </xf>
    <xf numFmtId="0" fontId="27" fillId="0" borderId="0" xfId="11" applyAlignment="1">
      <alignment wrapText="1"/>
    </xf>
    <xf numFmtId="0" fontId="27" fillId="0" borderId="0" xfId="11"/>
    <xf numFmtId="0" fontId="27" fillId="0" borderId="0" xfId="11" applyAlignment="1">
      <alignment horizontal="center"/>
    </xf>
    <xf numFmtId="0" fontId="37" fillId="0" borderId="0" xfId="0" applyFont="1"/>
    <xf numFmtId="0" fontId="38" fillId="0" borderId="0" xfId="0" applyFont="1"/>
    <xf numFmtId="0" fontId="36" fillId="0" borderId="2" xfId="0" applyFont="1" applyBorder="1"/>
    <xf numFmtId="0" fontId="36" fillId="0" borderId="7" xfId="0" applyFont="1" applyBorder="1"/>
    <xf numFmtId="0" fontId="33" fillId="0" borderId="0" xfId="0" applyFont="1" applyAlignment="1">
      <alignment vertical="center"/>
    </xf>
    <xf numFmtId="177" fontId="33" fillId="0" borderId="0" xfId="4" applyNumberFormat="1" applyFont="1" applyFill="1" applyBorder="1" applyAlignment="1">
      <alignment vertical="center"/>
    </xf>
    <xf numFmtId="177" fontId="33" fillId="0" borderId="0" xfId="0" applyNumberFormat="1" applyFont="1" applyAlignment="1">
      <alignment vertical="center"/>
    </xf>
    <xf numFmtId="0" fontId="33" fillId="0" borderId="0" xfId="0" applyFont="1" applyAlignment="1">
      <alignment horizontal="right" vertical="center"/>
    </xf>
    <xf numFmtId="177" fontId="33" fillId="0" borderId="5" xfId="0" applyNumberFormat="1" applyFont="1" applyBorder="1" applyAlignment="1">
      <alignment vertical="center"/>
    </xf>
    <xf numFmtId="177" fontId="33" fillId="0" borderId="0" xfId="4" applyNumberFormat="1" applyFont="1" applyFill="1"/>
    <xf numFmtId="0" fontId="33" fillId="0" borderId="0" xfId="0" applyFont="1" applyAlignment="1">
      <alignment horizontal="right"/>
    </xf>
    <xf numFmtId="177" fontId="33" fillId="0" borderId="5" xfId="0" applyNumberFormat="1" applyFont="1" applyBorder="1"/>
    <xf numFmtId="177" fontId="33" fillId="0" borderId="0" xfId="4" applyNumberFormat="1" applyFont="1" applyFill="1" applyAlignment="1">
      <alignment vertical="center"/>
    </xf>
    <xf numFmtId="177" fontId="33" fillId="0" borderId="0" xfId="4" applyNumberFormat="1" applyFont="1" applyFill="1" applyAlignment="1">
      <alignment horizontal="right" vertical="center"/>
    </xf>
    <xf numFmtId="0" fontId="33" fillId="0" borderId="0" xfId="0" applyFont="1" applyAlignment="1">
      <alignment vertical="center" shrinkToFit="1"/>
    </xf>
    <xf numFmtId="177" fontId="35" fillId="0" borderId="31" xfId="0" applyNumberFormat="1" applyFont="1" applyBorder="1" applyAlignment="1">
      <alignment vertical="center" shrinkToFit="1"/>
    </xf>
    <xf numFmtId="177" fontId="35" fillId="0" borderId="0" xfId="0" applyNumberFormat="1" applyFont="1" applyAlignment="1">
      <alignment vertical="center" shrinkToFit="1"/>
    </xf>
    <xf numFmtId="0" fontId="35" fillId="0" borderId="0" xfId="0" applyFont="1" applyAlignment="1">
      <alignment horizontal="right" vertical="center" shrinkToFit="1"/>
    </xf>
    <xf numFmtId="177" fontId="35" fillId="0" borderId="5" xfId="0" applyNumberFormat="1" applyFont="1" applyBorder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36" fillId="0" borderId="5" xfId="0" applyFont="1" applyBorder="1" applyAlignment="1">
      <alignment horizontal="distributed" vertical="center"/>
    </xf>
    <xf numFmtId="0" fontId="36" fillId="0" borderId="39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6" fillId="0" borderId="23" xfId="0" applyFont="1" applyBorder="1" applyAlignment="1">
      <alignment horizontal="distributed" vertical="center"/>
    </xf>
    <xf numFmtId="0" fontId="33" fillId="0" borderId="42" xfId="0" applyFont="1" applyBorder="1" applyAlignment="1">
      <alignment horizontal="distributed" vertical="center"/>
    </xf>
    <xf numFmtId="0" fontId="33" fillId="0" borderId="22" xfId="0" applyFont="1" applyBorder="1" applyAlignment="1">
      <alignment horizontal="distributed" vertical="center"/>
    </xf>
    <xf numFmtId="0" fontId="33" fillId="0" borderId="43" xfId="0" applyFont="1" applyBorder="1" applyAlignment="1">
      <alignment horizontal="centerContinuous" vertical="center"/>
    </xf>
    <xf numFmtId="0" fontId="33" fillId="0" borderId="44" xfId="0" applyFont="1" applyBorder="1" applyAlignment="1">
      <alignment horizontal="centerContinuous" vertical="center"/>
    </xf>
    <xf numFmtId="0" fontId="33" fillId="0" borderId="0" xfId="0" applyFont="1" applyAlignment="1">
      <alignment horizontal="centerContinuous"/>
    </xf>
    <xf numFmtId="0" fontId="39" fillId="0" borderId="0" xfId="0" quotePrefix="1" applyFont="1" applyAlignment="1">
      <alignment horizontal="centerContinuous"/>
    </xf>
    <xf numFmtId="0" fontId="33" fillId="0" borderId="0" xfId="0" quotePrefix="1" applyFont="1" applyAlignment="1">
      <alignment horizontal="right"/>
    </xf>
    <xf numFmtId="0" fontId="33" fillId="0" borderId="0" xfId="0" quotePrefix="1" applyFont="1" applyAlignment="1">
      <alignment horizontal="left"/>
    </xf>
    <xf numFmtId="0" fontId="34" fillId="0" borderId="0" xfId="0" quotePrefix="1" applyFont="1" applyAlignment="1">
      <alignment horizontal="right" vertical="top"/>
    </xf>
    <xf numFmtId="38" fontId="3" fillId="0" borderId="29" xfId="4" applyFont="1" applyFill="1" applyBorder="1"/>
    <xf numFmtId="0" fontId="33" fillId="0" borderId="22" xfId="0" applyFont="1" applyBorder="1" applyAlignment="1">
      <alignment horizontal="center" vertical="center"/>
    </xf>
    <xf numFmtId="0" fontId="4" fillId="0" borderId="0" xfId="5" applyFont="1"/>
    <xf numFmtId="49" fontId="4" fillId="0" borderId="0" xfId="5" quotePrefix="1" applyNumberFormat="1" applyFont="1" applyAlignment="1">
      <alignment horizontal="left"/>
    </xf>
    <xf numFmtId="49" fontId="17" fillId="0" borderId="0" xfId="5" quotePrefix="1" applyNumberFormat="1" applyFont="1" applyAlignment="1">
      <alignment horizontal="right" vertical="top"/>
    </xf>
    <xf numFmtId="49" fontId="4" fillId="0" borderId="0" xfId="5" quotePrefix="1" applyNumberFormat="1" applyFont="1" applyAlignment="1">
      <alignment horizontal="right"/>
    </xf>
    <xf numFmtId="0" fontId="4" fillId="0" borderId="0" xfId="5" applyFont="1" applyAlignment="1">
      <alignment horizontal="centerContinuous"/>
    </xf>
    <xf numFmtId="49" fontId="6" fillId="0" borderId="0" xfId="5" quotePrefix="1" applyNumberFormat="1" applyFont="1" applyAlignment="1">
      <alignment horizontal="left"/>
    </xf>
    <xf numFmtId="0" fontId="6" fillId="0" borderId="0" xfId="5" applyFont="1" applyAlignment="1">
      <alignment horizontal="left"/>
    </xf>
    <xf numFmtId="49" fontId="4" fillId="0" borderId="0" xfId="5" applyNumberFormat="1" applyFont="1" applyAlignment="1">
      <alignment horizontal="left"/>
    </xf>
    <xf numFmtId="0" fontId="4" fillId="0" borderId="0" xfId="5" applyFont="1" applyAlignment="1">
      <alignment horizontal="left"/>
    </xf>
    <xf numFmtId="49" fontId="4" fillId="0" borderId="0" xfId="5" applyNumberFormat="1" applyFont="1" applyAlignment="1">
      <alignment vertical="top"/>
    </xf>
    <xf numFmtId="0" fontId="4" fillId="0" borderId="10" xfId="5" applyFont="1" applyBorder="1" applyAlignment="1">
      <alignment horizontal="distributed" vertical="center"/>
    </xf>
    <xf numFmtId="0" fontId="4" fillId="0" borderId="11" xfId="5" applyFont="1" applyBorder="1" applyAlignment="1">
      <alignment horizontal="distributed" vertical="center"/>
    </xf>
    <xf numFmtId="0" fontId="4" fillId="0" borderId="4" xfId="5" applyFont="1" applyBorder="1" applyAlignment="1">
      <alignment horizontal="distributed" vertical="center"/>
    </xf>
    <xf numFmtId="0" fontId="7" fillId="0" borderId="18" xfId="5" applyFont="1" applyBorder="1" applyAlignment="1">
      <alignment horizontal="center" vertical="center" wrapText="1" shrinkToFit="1"/>
    </xf>
    <xf numFmtId="0" fontId="4" fillId="0" borderId="19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0" fontId="7" fillId="0" borderId="12" xfId="5" applyFont="1" applyBorder="1" applyAlignment="1">
      <alignment horizontal="center" vertical="center" wrapText="1"/>
    </xf>
    <xf numFmtId="0" fontId="4" fillId="0" borderId="13" xfId="5" applyFont="1" applyBorder="1" applyAlignment="1">
      <alignment horizontal="center" vertical="center" wrapText="1"/>
    </xf>
    <xf numFmtId="0" fontId="7" fillId="0" borderId="45" xfId="5" applyFont="1" applyBorder="1" applyAlignment="1">
      <alignment horizontal="center" vertical="center" wrapText="1" shrinkToFit="1"/>
    </xf>
    <xf numFmtId="0" fontId="4" fillId="0" borderId="38" xfId="5" applyFont="1" applyBorder="1" applyAlignment="1">
      <alignment horizontal="center" vertical="center" wrapText="1"/>
    </xf>
    <xf numFmtId="49" fontId="4" fillId="0" borderId="3" xfId="5" quotePrefix="1" applyNumberFormat="1" applyFont="1" applyBorder="1" applyAlignment="1">
      <alignment horizontal="center"/>
    </xf>
    <xf numFmtId="3" fontId="4" fillId="0" borderId="0" xfId="5" applyNumberFormat="1" applyFont="1"/>
    <xf numFmtId="0" fontId="4" fillId="0" borderId="0" xfId="5" applyFont="1" applyAlignment="1">
      <alignment horizontal="right"/>
    </xf>
    <xf numFmtId="176" fontId="5" fillId="0" borderId="0" xfId="5" applyNumberFormat="1" applyFont="1"/>
    <xf numFmtId="49" fontId="4" fillId="0" borderId="3" xfId="5" applyNumberFormat="1" applyFont="1" applyBorder="1" applyAlignment="1">
      <alignment horizontal="center"/>
    </xf>
    <xf numFmtId="177" fontId="4" fillId="0" borderId="0" xfId="5" applyNumberFormat="1" applyFont="1"/>
    <xf numFmtId="177" fontId="4" fillId="0" borderId="0" xfId="5" applyNumberFormat="1" applyFont="1" applyAlignment="1">
      <alignment horizontal="right"/>
    </xf>
    <xf numFmtId="182" fontId="4" fillId="0" borderId="0" xfId="5" applyNumberFormat="1" applyFont="1"/>
    <xf numFmtId="0" fontId="3" fillId="0" borderId="0" xfId="5" applyFont="1"/>
    <xf numFmtId="49" fontId="4" fillId="0" borderId="3" xfId="5" applyNumberFormat="1" applyFont="1" applyBorder="1" applyAlignment="1">
      <alignment horizontal="left"/>
    </xf>
    <xf numFmtId="182" fontId="3" fillId="0" borderId="0" xfId="5" applyNumberFormat="1" applyFont="1"/>
    <xf numFmtId="201" fontId="4" fillId="0" borderId="0" xfId="5" applyNumberFormat="1" applyFont="1"/>
    <xf numFmtId="49" fontId="3" fillId="0" borderId="3" xfId="5" applyNumberFormat="1" applyFont="1" applyBorder="1" applyAlignment="1">
      <alignment horizontal="center"/>
    </xf>
    <xf numFmtId="177" fontId="3" fillId="0" borderId="0" xfId="5" applyNumberFormat="1" applyFont="1"/>
    <xf numFmtId="0" fontId="3" fillId="0" borderId="0" xfId="5" applyFont="1" applyAlignment="1">
      <alignment horizontal="right"/>
    </xf>
    <xf numFmtId="177" fontId="3" fillId="0" borderId="0" xfId="5" applyNumberFormat="1" applyFont="1" applyAlignment="1">
      <alignment horizontal="right"/>
    </xf>
    <xf numFmtId="176" fontId="10" fillId="0" borderId="0" xfId="5" applyNumberFormat="1" applyFont="1"/>
    <xf numFmtId="49" fontId="4" fillId="0" borderId="3" xfId="5" applyNumberFormat="1" applyFont="1" applyBorder="1"/>
    <xf numFmtId="49" fontId="4" fillId="0" borderId="3" xfId="5" quotePrefix="1" applyNumberFormat="1" applyFont="1" applyBorder="1" applyAlignment="1">
      <alignment horizontal="left"/>
    </xf>
    <xf numFmtId="176" fontId="5" fillId="0" borderId="0" xfId="5" applyNumberFormat="1" applyFont="1" applyAlignment="1">
      <alignment horizontal="right"/>
    </xf>
    <xf numFmtId="177" fontId="4" fillId="0" borderId="5" xfId="5" applyNumberFormat="1" applyFont="1" applyBorder="1"/>
    <xf numFmtId="180" fontId="4" fillId="0" borderId="0" xfId="5" applyNumberFormat="1" applyFont="1"/>
    <xf numFmtId="186" fontId="4" fillId="0" borderId="0" xfId="3" applyNumberFormat="1" applyFont="1" applyFill="1"/>
    <xf numFmtId="49" fontId="4" fillId="0" borderId="3" xfId="5" applyNumberFormat="1" applyFont="1" applyBorder="1" applyAlignment="1">
      <alignment wrapText="1"/>
    </xf>
    <xf numFmtId="177" fontId="33" fillId="0" borderId="5" xfId="5" applyNumberFormat="1" applyFont="1" applyBorder="1"/>
    <xf numFmtId="177" fontId="33" fillId="0" borderId="0" xfId="5" applyNumberFormat="1" applyFont="1"/>
    <xf numFmtId="180" fontId="33" fillId="0" borderId="0" xfId="5" applyNumberFormat="1" applyFont="1"/>
    <xf numFmtId="176" fontId="40" fillId="0" borderId="0" xfId="5" applyNumberFormat="1" applyFont="1" applyAlignment="1">
      <alignment horizontal="right"/>
    </xf>
    <xf numFmtId="49" fontId="4" fillId="0" borderId="0" xfId="5" quotePrefix="1" applyNumberFormat="1" applyFont="1" applyAlignment="1">
      <alignment horizontal="center"/>
    </xf>
    <xf numFmtId="177" fontId="4" fillId="0" borderId="7" xfId="5" applyNumberFormat="1" applyFont="1" applyBorder="1"/>
    <xf numFmtId="0" fontId="8" fillId="0" borderId="0" xfId="5" applyFont="1"/>
    <xf numFmtId="49" fontId="8" fillId="0" borderId="6" xfId="5" applyNumberFormat="1" applyFont="1" applyBorder="1"/>
    <xf numFmtId="0" fontId="8" fillId="0" borderId="6" xfId="5" applyFont="1" applyBorder="1"/>
    <xf numFmtId="49" fontId="16" fillId="0" borderId="0" xfId="5" applyNumberFormat="1" applyFont="1" applyAlignment="1">
      <alignment vertical="center"/>
    </xf>
    <xf numFmtId="49" fontId="16" fillId="0" borderId="0" xfId="5" quotePrefix="1" applyNumberFormat="1" applyFont="1" applyAlignment="1">
      <alignment horizontal="left" vertical="center"/>
    </xf>
    <xf numFmtId="49" fontId="16" fillId="0" borderId="0" xfId="5" applyNumberFormat="1" applyFont="1" applyAlignment="1">
      <alignment horizontal="left" vertical="top"/>
    </xf>
    <xf numFmtId="49" fontId="16" fillId="0" borderId="0" xfId="5" quotePrefix="1" applyNumberFormat="1" applyFont="1" applyAlignment="1">
      <alignment horizontal="left" vertical="top"/>
    </xf>
    <xf numFmtId="49" fontId="8" fillId="0" borderId="0" xfId="5" applyNumberFormat="1" applyFont="1"/>
    <xf numFmtId="49" fontId="8" fillId="0" borderId="0" xfId="5" applyNumberFormat="1" applyFont="1" applyAlignment="1">
      <alignment horizontal="right"/>
    </xf>
    <xf numFmtId="184" fontId="8" fillId="0" borderId="0" xfId="5" applyNumberFormat="1" applyFont="1"/>
    <xf numFmtId="0" fontId="0" fillId="0" borderId="0" xfId="0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6" fillId="0" borderId="0" xfId="0" applyFont="1" applyAlignment="1">
      <alignment horizontal="centerContinuous"/>
    </xf>
    <xf numFmtId="0" fontId="4" fillId="0" borderId="4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Continuous" vertical="center"/>
    </xf>
    <xf numFmtId="0" fontId="4" fillId="0" borderId="47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49" fontId="4" fillId="0" borderId="49" xfId="0" quotePrefix="1" applyNumberFormat="1" applyFont="1" applyBorder="1" applyAlignment="1">
      <alignment horizontal="center"/>
    </xf>
    <xf numFmtId="49" fontId="4" fillId="0" borderId="49" xfId="0" applyNumberFormat="1" applyFont="1" applyBorder="1" applyAlignment="1">
      <alignment horizontal="center"/>
    </xf>
    <xf numFmtId="49" fontId="4" fillId="0" borderId="49" xfId="0" applyNumberFormat="1" applyFont="1" applyBorder="1" applyAlignment="1">
      <alignment horizontal="left"/>
    </xf>
    <xf numFmtId="192" fontId="4" fillId="0" borderId="0" xfId="0" applyNumberFormat="1" applyFont="1"/>
    <xf numFmtId="49" fontId="3" fillId="0" borderId="49" xfId="0" applyNumberFormat="1" applyFont="1" applyBorder="1" applyAlignment="1">
      <alignment horizontal="center"/>
    </xf>
    <xf numFmtId="49" fontId="4" fillId="0" borderId="49" xfId="0" applyNumberFormat="1" applyFont="1" applyBorder="1"/>
    <xf numFmtId="49" fontId="4" fillId="0" borderId="50" xfId="0" applyNumberFormat="1" applyFont="1" applyBorder="1"/>
    <xf numFmtId="0" fontId="4" fillId="0" borderId="51" xfId="0" applyFont="1" applyBorder="1"/>
    <xf numFmtId="176" fontId="10" fillId="0" borderId="52" xfId="0" applyNumberFormat="1" applyFont="1" applyBorder="1"/>
    <xf numFmtId="49" fontId="7" fillId="0" borderId="49" xfId="0" applyNumberFormat="1" applyFont="1" applyBorder="1"/>
    <xf numFmtId="49" fontId="11" fillId="0" borderId="49" xfId="0" applyNumberFormat="1" applyFont="1" applyBorder="1" applyAlignment="1">
      <alignment wrapText="1"/>
    </xf>
    <xf numFmtId="189" fontId="4" fillId="0" borderId="0" xfId="0" applyNumberFormat="1" applyFont="1"/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91" fontId="4" fillId="0" borderId="0" xfId="0" applyNumberFormat="1" applyFont="1"/>
    <xf numFmtId="49" fontId="11" fillId="0" borderId="49" xfId="0" applyNumberFormat="1" applyFont="1" applyBorder="1"/>
    <xf numFmtId="190" fontId="4" fillId="0" borderId="0" xfId="0" applyNumberFormat="1" applyFont="1"/>
    <xf numFmtId="188" fontId="4" fillId="0" borderId="0" xfId="0" applyNumberFormat="1" applyFont="1"/>
    <xf numFmtId="178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49" fontId="4" fillId="0" borderId="53" xfId="0" applyNumberFormat="1" applyFont="1" applyBorder="1" applyAlignment="1">
      <alignment horizontal="distributed"/>
    </xf>
    <xf numFmtId="178" fontId="4" fillId="0" borderId="54" xfId="0" applyNumberFormat="1" applyFont="1" applyBorder="1" applyAlignment="1">
      <alignment horizontal="right"/>
    </xf>
    <xf numFmtId="177" fontId="4" fillId="0" borderId="54" xfId="0" applyNumberFormat="1" applyFont="1" applyBorder="1" applyAlignment="1">
      <alignment horizontal="right"/>
    </xf>
    <xf numFmtId="177" fontId="4" fillId="0" borderId="54" xfId="0" applyNumberFormat="1" applyFont="1" applyBorder="1"/>
    <xf numFmtId="176" fontId="4" fillId="0" borderId="54" xfId="0" applyNumberFormat="1" applyFont="1" applyBorder="1"/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wrapText="1"/>
    </xf>
    <xf numFmtId="193" fontId="4" fillId="0" borderId="0" xfId="0" applyNumberFormat="1" applyFont="1"/>
    <xf numFmtId="0" fontId="4" fillId="0" borderId="55" xfId="0" applyFont="1" applyBorder="1"/>
    <xf numFmtId="0" fontId="7" fillId="0" borderId="3" xfId="0" applyFont="1" applyBorder="1" applyAlignment="1">
      <alignment horizontal="distributed"/>
    </xf>
    <xf numFmtId="0" fontId="11" fillId="0" borderId="3" xfId="0" applyFont="1" applyBorder="1" applyAlignment="1">
      <alignment vertical="center" shrinkToFit="1"/>
    </xf>
    <xf numFmtId="0" fontId="9" fillId="0" borderId="3" xfId="0" applyFont="1" applyBorder="1" applyAlignment="1">
      <alignment horizontal="distributed"/>
    </xf>
    <xf numFmtId="178" fontId="4" fillId="0" borderId="0" xfId="0" applyNumberFormat="1" applyFont="1" applyAlignment="1">
      <alignment horizontal="right"/>
    </xf>
    <xf numFmtId="0" fontId="12" fillId="0" borderId="3" xfId="0" applyFont="1" applyBorder="1" applyAlignment="1">
      <alignment vertical="center" wrapText="1"/>
    </xf>
    <xf numFmtId="176" fontId="4" fillId="0" borderId="0" xfId="0" applyNumberFormat="1" applyFont="1"/>
    <xf numFmtId="0" fontId="4" fillId="0" borderId="56" xfId="0" applyFont="1" applyBorder="1"/>
    <xf numFmtId="176" fontId="5" fillId="0" borderId="54" xfId="0" applyNumberFormat="1" applyFont="1" applyBorder="1"/>
    <xf numFmtId="0" fontId="12" fillId="0" borderId="0" xfId="0" applyFont="1"/>
    <xf numFmtId="0" fontId="4" fillId="0" borderId="6" xfId="0" applyFont="1" applyBorder="1" applyAlignment="1">
      <alignment horizontal="center" vertical="distributed" wrapText="1"/>
    </xf>
    <xf numFmtId="0" fontId="4" fillId="0" borderId="57" xfId="0" applyFont="1" applyBorder="1" applyAlignment="1">
      <alignment horizontal="center" vertical="distributed" wrapText="1"/>
    </xf>
    <xf numFmtId="0" fontId="4" fillId="0" borderId="5" xfId="0" applyFont="1" applyBorder="1" applyAlignment="1">
      <alignment horizontal="center" vertical="center"/>
    </xf>
    <xf numFmtId="0" fontId="4" fillId="0" borderId="58" xfId="0" applyFont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left"/>
    </xf>
    <xf numFmtId="49" fontId="8" fillId="0" borderId="3" xfId="0" applyNumberFormat="1" applyFont="1" applyBorder="1" applyAlignment="1">
      <alignment horizontal="left" vertical="center"/>
    </xf>
    <xf numFmtId="49" fontId="4" fillId="0" borderId="60" xfId="0" applyNumberFormat="1" applyFont="1" applyBorder="1" applyAlignment="1">
      <alignment horizontal="center"/>
    </xf>
    <xf numFmtId="0" fontId="4" fillId="0" borderId="61" xfId="0" applyFont="1" applyBorder="1"/>
    <xf numFmtId="176" fontId="5" fillId="0" borderId="61" xfId="0" applyNumberFormat="1" applyFont="1" applyBorder="1"/>
    <xf numFmtId="49" fontId="4" fillId="0" borderId="0" xfId="0" quotePrefix="1" applyNumberFormat="1" applyFont="1" applyAlignment="1">
      <alignment horizontal="left" wrapText="1"/>
    </xf>
    <xf numFmtId="49" fontId="6" fillId="0" borderId="49" xfId="0" quotePrefix="1" applyNumberFormat="1" applyFont="1" applyBorder="1" applyAlignment="1">
      <alignment horizontal="center"/>
    </xf>
    <xf numFmtId="49" fontId="8" fillId="0" borderId="4" xfId="0" applyNumberFormat="1" applyFont="1" applyBorder="1"/>
    <xf numFmtId="0" fontId="8" fillId="0" borderId="4" xfId="0" applyFont="1" applyBorder="1"/>
    <xf numFmtId="49" fontId="11" fillId="0" borderId="0" xfId="0" applyNumberFormat="1" applyFont="1" applyAlignment="1">
      <alignment horizontal="left"/>
    </xf>
    <xf numFmtId="49" fontId="25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94" fontId="3" fillId="0" borderId="0" xfId="0" applyNumberFormat="1" applyFont="1"/>
    <xf numFmtId="49" fontId="4" fillId="0" borderId="49" xfId="0" applyNumberFormat="1" applyFont="1" applyBorder="1" applyAlignment="1">
      <alignment horizontal="left" vertical="center"/>
    </xf>
    <xf numFmtId="49" fontId="8" fillId="0" borderId="53" xfId="0" applyNumberFormat="1" applyFont="1" applyBorder="1"/>
    <xf numFmtId="177" fontId="8" fillId="0" borderId="54" xfId="0" applyNumberFormat="1" applyFont="1" applyBorder="1"/>
    <xf numFmtId="176" fontId="8" fillId="0" borderId="54" xfId="0" applyNumberFormat="1" applyFont="1" applyBorder="1"/>
    <xf numFmtId="49" fontId="25" fillId="0" borderId="0" xfId="0" applyNumberFormat="1" applyFont="1" applyAlignment="1">
      <alignment horizontal="left"/>
    </xf>
    <xf numFmtId="49" fontId="7" fillId="0" borderId="0" xfId="0" quotePrefix="1" applyNumberFormat="1" applyFont="1"/>
    <xf numFmtId="0" fontId="6" fillId="0" borderId="0" xfId="0" quotePrefix="1" applyFont="1" applyAlignment="1">
      <alignment horizontal="left"/>
    </xf>
    <xf numFmtId="0" fontId="4" fillId="0" borderId="62" xfId="0" applyFont="1" applyBorder="1" applyAlignment="1">
      <alignment horizontal="distributed" vertical="center"/>
    </xf>
    <xf numFmtId="0" fontId="4" fillId="0" borderId="63" xfId="0" applyFont="1" applyBorder="1" applyAlignment="1">
      <alignment horizontal="centerContinuous" vertical="center"/>
    </xf>
    <xf numFmtId="0" fontId="4" fillId="0" borderId="63" xfId="0" applyFont="1" applyBorder="1" applyAlignment="1">
      <alignment horizontal="distributed" vertical="center"/>
    </xf>
    <xf numFmtId="0" fontId="8" fillId="0" borderId="5" xfId="0" applyFont="1" applyBorder="1" applyAlignment="1">
      <alignment horizontal="centerContinuous" vertical="center"/>
    </xf>
    <xf numFmtId="0" fontId="4" fillId="0" borderId="32" xfId="0" applyFont="1" applyBorder="1" applyAlignment="1">
      <alignment horizontal="center" vertical="center"/>
    </xf>
    <xf numFmtId="0" fontId="8" fillId="0" borderId="23" xfId="0" applyFont="1" applyBorder="1" applyAlignment="1">
      <alignment horizontal="distributed" vertical="center"/>
    </xf>
    <xf numFmtId="0" fontId="8" fillId="0" borderId="23" xfId="0" applyFont="1" applyBorder="1" applyAlignment="1">
      <alignment horizontal="center" vertical="center"/>
    </xf>
    <xf numFmtId="0" fontId="8" fillId="0" borderId="33" xfId="0" applyFont="1" applyBorder="1" applyAlignment="1">
      <alignment horizontal="distributed" vertical="center"/>
    </xf>
    <xf numFmtId="177" fontId="6" fillId="0" borderId="0" xfId="0" applyNumberFormat="1" applyFont="1"/>
    <xf numFmtId="0" fontId="14" fillId="0" borderId="0" xfId="0" applyFont="1"/>
    <xf numFmtId="177" fontId="14" fillId="0" borderId="0" xfId="0" applyNumberFormat="1" applyFont="1"/>
    <xf numFmtId="49" fontId="3" fillId="0" borderId="3" xfId="0" quotePrefix="1" applyNumberFormat="1" applyFont="1" applyBorder="1" applyAlignment="1">
      <alignment horizontal="center"/>
    </xf>
    <xf numFmtId="179" fontId="5" fillId="0" borderId="0" xfId="0" applyNumberFormat="1" applyFont="1"/>
    <xf numFmtId="185" fontId="3" fillId="0" borderId="0" xfId="0" applyNumberFormat="1" applyFont="1"/>
    <xf numFmtId="177" fontId="4" fillId="0" borderId="2" xfId="0" applyNumberFormat="1" applyFont="1" applyBorder="1"/>
    <xf numFmtId="0" fontId="16" fillId="0" borderId="23" xfId="0" applyFont="1" applyBorder="1" applyAlignment="1">
      <alignment horizontal="distributed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Continuous"/>
    </xf>
    <xf numFmtId="179" fontId="4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Continuous"/>
    </xf>
    <xf numFmtId="49" fontId="3" fillId="0" borderId="3" xfId="0" applyNumberFormat="1" applyFont="1" applyBorder="1" applyAlignment="1">
      <alignment horizontal="centerContinuous"/>
    </xf>
    <xf numFmtId="199" fontId="5" fillId="0" borderId="0" xfId="0" applyNumberFormat="1" applyFont="1"/>
    <xf numFmtId="0" fontId="6" fillId="0" borderId="0" xfId="0" applyFont="1" applyAlignment="1">
      <alignment horizont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/>
    </xf>
    <xf numFmtId="49" fontId="4" fillId="0" borderId="5" xfId="0" quotePrefix="1" applyNumberFormat="1" applyFont="1" applyBorder="1" applyAlignment="1">
      <alignment horizontal="center"/>
    </xf>
    <xf numFmtId="49" fontId="3" fillId="0" borderId="5" xfId="0" quotePrefix="1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63" xfId="0" quotePrefix="1" applyFont="1" applyBorder="1" applyAlignment="1">
      <alignment horizontal="centerContinuous" vertical="center"/>
    </xf>
    <xf numFmtId="0" fontId="8" fillId="0" borderId="1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177" fontId="28" fillId="0" borderId="0" xfId="0" applyNumberFormat="1" applyFont="1"/>
    <xf numFmtId="49" fontId="3" fillId="0" borderId="5" xfId="0" applyNumberFormat="1" applyFont="1" applyBorder="1" applyAlignment="1">
      <alignment horizontal="center"/>
    </xf>
    <xf numFmtId="179" fontId="3" fillId="0" borderId="5" xfId="0" applyNumberFormat="1" applyFont="1" applyBorder="1"/>
    <xf numFmtId="0" fontId="6" fillId="0" borderId="0" xfId="0" quotePrefix="1" applyFont="1" applyAlignment="1">
      <alignment horizontal="right"/>
    </xf>
    <xf numFmtId="0" fontId="8" fillId="0" borderId="36" xfId="0" applyFont="1" applyBorder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7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8" fillId="0" borderId="65" xfId="0" applyFont="1" applyBorder="1" applyAlignment="1">
      <alignment horizontal="center" vertical="center"/>
    </xf>
    <xf numFmtId="180" fontId="4" fillId="0" borderId="0" xfId="0" applyNumberFormat="1" applyFont="1"/>
    <xf numFmtId="180" fontId="4" fillId="0" borderId="0" xfId="0" applyNumberFormat="1" applyFont="1" applyAlignment="1">
      <alignment horizontal="right"/>
    </xf>
    <xf numFmtId="181" fontId="5" fillId="0" borderId="0" xfId="0" applyNumberFormat="1" applyFont="1"/>
    <xf numFmtId="49" fontId="4" fillId="0" borderId="8" xfId="0" quotePrefix="1" applyNumberFormat="1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49" fontId="3" fillId="0" borderId="3" xfId="0" applyNumberFormat="1" applyFont="1" applyBorder="1"/>
    <xf numFmtId="49" fontId="4" fillId="0" borderId="0" xfId="9" applyNumberFormat="1" applyFont="1" applyAlignment="1">
      <alignment horizontal="left"/>
    </xf>
    <xf numFmtId="0" fontId="4" fillId="0" borderId="0" xfId="9" applyFont="1"/>
    <xf numFmtId="49" fontId="17" fillId="0" borderId="0" xfId="9" quotePrefix="1" applyNumberFormat="1" applyFont="1" applyAlignment="1">
      <alignment horizontal="right" vertical="top"/>
    </xf>
    <xf numFmtId="49" fontId="4" fillId="0" borderId="0" xfId="9" quotePrefix="1" applyNumberFormat="1" applyFont="1" applyAlignment="1">
      <alignment horizontal="left"/>
    </xf>
    <xf numFmtId="0" fontId="4" fillId="0" borderId="0" xfId="9" applyFont="1" applyAlignment="1">
      <alignment horizontal="centerContinuous"/>
    </xf>
    <xf numFmtId="0" fontId="6" fillId="0" borderId="0" xfId="9" applyFont="1" applyAlignment="1">
      <alignment horizontal="left"/>
    </xf>
    <xf numFmtId="49" fontId="4" fillId="0" borderId="0" xfId="9" applyNumberFormat="1" applyFont="1" applyAlignment="1">
      <alignment horizontal="center"/>
    </xf>
    <xf numFmtId="0" fontId="4" fillId="0" borderId="0" xfId="9" applyFont="1" applyAlignment="1">
      <alignment horizontal="left"/>
    </xf>
    <xf numFmtId="49" fontId="4" fillId="0" borderId="0" xfId="9" applyNumberFormat="1" applyFont="1" applyAlignment="1">
      <alignment vertical="top"/>
    </xf>
    <xf numFmtId="0" fontId="8" fillId="0" borderId="10" xfId="9" applyFont="1" applyBorder="1" applyAlignment="1">
      <alignment horizontal="distributed" vertical="center"/>
    </xf>
    <xf numFmtId="0" fontId="4" fillId="0" borderId="11" xfId="9" applyFont="1" applyBorder="1" applyAlignment="1">
      <alignment horizontal="distributed" vertical="center"/>
    </xf>
    <xf numFmtId="0" fontId="9" fillId="0" borderId="11" xfId="9" applyFont="1" applyBorder="1" applyAlignment="1">
      <alignment horizontal="distributed" vertical="center"/>
    </xf>
    <xf numFmtId="0" fontId="4" fillId="0" borderId="10" xfId="9" applyFont="1" applyBorder="1" applyAlignment="1">
      <alignment horizontal="distributed" vertical="center"/>
    </xf>
    <xf numFmtId="0" fontId="8" fillId="0" borderId="4" xfId="9" applyFont="1" applyBorder="1" applyAlignment="1">
      <alignment horizontal="distributed" vertical="center"/>
    </xf>
    <xf numFmtId="0" fontId="12" fillId="0" borderId="18" xfId="9" applyFont="1" applyBorder="1" applyAlignment="1">
      <alignment vertical="center" wrapText="1" shrinkToFit="1"/>
    </xf>
    <xf numFmtId="0" fontId="4" fillId="0" borderId="19" xfId="9" applyFont="1" applyBorder="1" applyAlignment="1">
      <alignment horizontal="center" vertical="center"/>
    </xf>
    <xf numFmtId="0" fontId="9" fillId="0" borderId="4" xfId="9" applyFont="1" applyBorder="1" applyAlignment="1">
      <alignment horizontal="center" vertical="center" wrapText="1"/>
    </xf>
    <xf numFmtId="0" fontId="8" fillId="0" borderId="12" xfId="9" applyFont="1" applyBorder="1" applyAlignment="1">
      <alignment horizontal="distributed" vertical="center"/>
    </xf>
    <xf numFmtId="0" fontId="7" fillId="0" borderId="12" xfId="9" applyFont="1" applyBorder="1" applyAlignment="1">
      <alignment horizontal="center" vertical="center" wrapText="1"/>
    </xf>
    <xf numFmtId="0" fontId="7" fillId="0" borderId="12" xfId="9" applyFont="1" applyBorder="1" applyAlignment="1">
      <alignment horizontal="distributed" vertical="center"/>
    </xf>
    <xf numFmtId="0" fontId="7" fillId="0" borderId="13" xfId="9" applyFont="1" applyBorder="1" applyAlignment="1">
      <alignment horizontal="center" vertical="center" wrapText="1"/>
    </xf>
    <xf numFmtId="0" fontId="8" fillId="0" borderId="12" xfId="9" applyFont="1" applyBorder="1" applyAlignment="1">
      <alignment horizontal="center" vertical="center"/>
    </xf>
    <xf numFmtId="0" fontId="4" fillId="0" borderId="13" xfId="9" applyFont="1" applyBorder="1" applyAlignment="1">
      <alignment horizontal="center" vertical="center" wrapText="1"/>
    </xf>
    <xf numFmtId="0" fontId="11" fillId="0" borderId="17" xfId="9" applyFont="1" applyBorder="1" applyAlignment="1">
      <alignment horizontal="center" vertical="center" wrapText="1" shrinkToFit="1"/>
    </xf>
    <xf numFmtId="0" fontId="7" fillId="0" borderId="38" xfId="9" applyFont="1" applyBorder="1" applyAlignment="1">
      <alignment horizontal="center" vertical="center" wrapText="1"/>
    </xf>
    <xf numFmtId="49" fontId="4" fillId="0" borderId="3" xfId="9" quotePrefix="1" applyNumberFormat="1" applyFont="1" applyBorder="1" applyAlignment="1">
      <alignment horizontal="center"/>
    </xf>
    <xf numFmtId="3" fontId="4" fillId="0" borderId="0" xfId="9" applyNumberFormat="1" applyFont="1"/>
    <xf numFmtId="0" fontId="4" fillId="0" borderId="0" xfId="9" applyFont="1" applyAlignment="1">
      <alignment horizontal="right"/>
    </xf>
    <xf numFmtId="176" fontId="5" fillId="0" borderId="0" xfId="9" applyNumberFormat="1" applyFont="1"/>
    <xf numFmtId="49" fontId="4" fillId="0" borderId="3" xfId="9" applyNumberFormat="1" applyFont="1" applyBorder="1" applyAlignment="1">
      <alignment horizontal="center"/>
    </xf>
    <xf numFmtId="177" fontId="4" fillId="0" borderId="0" xfId="9" applyNumberFormat="1" applyFont="1"/>
    <xf numFmtId="182" fontId="5" fillId="0" borderId="0" xfId="9" applyNumberFormat="1" applyFont="1"/>
    <xf numFmtId="49" fontId="4" fillId="0" borderId="3" xfId="9" applyNumberFormat="1" applyFont="1" applyBorder="1" applyAlignment="1">
      <alignment horizontal="left"/>
    </xf>
    <xf numFmtId="0" fontId="3" fillId="0" borderId="0" xfId="9" applyFont="1"/>
    <xf numFmtId="49" fontId="3" fillId="0" borderId="3" xfId="9" applyNumberFormat="1" applyFont="1" applyBorder="1" applyAlignment="1">
      <alignment horizontal="center"/>
    </xf>
    <xf numFmtId="177" fontId="3" fillId="0" borderId="0" xfId="9" applyNumberFormat="1" applyFont="1"/>
    <xf numFmtId="182" fontId="10" fillId="0" borderId="0" xfId="9" applyNumberFormat="1" applyFont="1"/>
    <xf numFmtId="49" fontId="4" fillId="0" borderId="3" xfId="9" applyNumberFormat="1" applyFont="1" applyBorder="1"/>
    <xf numFmtId="3" fontId="4" fillId="0" borderId="0" xfId="9" applyNumberFormat="1" applyFont="1" applyAlignment="1">
      <alignment horizontal="right"/>
    </xf>
    <xf numFmtId="177" fontId="4" fillId="0" borderId="0" xfId="9" applyNumberFormat="1" applyFont="1" applyAlignment="1">
      <alignment horizontal="right"/>
    </xf>
    <xf numFmtId="177" fontId="4" fillId="0" borderId="7" xfId="9" applyNumberFormat="1" applyFont="1" applyBorder="1"/>
    <xf numFmtId="49" fontId="8" fillId="0" borderId="6" xfId="9" applyNumberFormat="1" applyFont="1" applyBorder="1"/>
    <xf numFmtId="0" fontId="8" fillId="0" borderId="6" xfId="9" applyFont="1" applyBorder="1"/>
    <xf numFmtId="0" fontId="8" fillId="0" borderId="0" xfId="9" applyFont="1"/>
    <xf numFmtId="49" fontId="7" fillId="0" borderId="0" xfId="9" quotePrefix="1" applyNumberFormat="1" applyFont="1" applyAlignment="1">
      <alignment horizontal="left"/>
    </xf>
    <xf numFmtId="0" fontId="9" fillId="0" borderId="0" xfId="9" applyFont="1"/>
    <xf numFmtId="49" fontId="11" fillId="0" borderId="0" xfId="9" applyNumberFormat="1" applyFont="1" applyAlignment="1">
      <alignment vertical="center"/>
    </xf>
    <xf numFmtId="0" fontId="7" fillId="0" borderId="0" xfId="9" applyFont="1"/>
    <xf numFmtId="49" fontId="11" fillId="0" borderId="0" xfId="9" applyNumberFormat="1" applyFont="1" applyAlignment="1">
      <alignment horizontal="left" vertical="center"/>
    </xf>
    <xf numFmtId="0" fontId="11" fillId="0" borderId="0" xfId="9" applyFont="1" applyAlignment="1">
      <alignment vertical="center"/>
    </xf>
    <xf numFmtId="49" fontId="8" fillId="0" borderId="0" xfId="9" applyNumberFormat="1" applyFont="1"/>
    <xf numFmtId="182" fontId="4" fillId="0" borderId="3" xfId="0" applyNumberFormat="1" applyFont="1" applyBorder="1" applyAlignment="1">
      <alignment horizontal="center"/>
    </xf>
    <xf numFmtId="182" fontId="4" fillId="0" borderId="0" xfId="0" applyNumberFormat="1" applyFont="1" applyAlignment="1">
      <alignment horizontal="right"/>
    </xf>
    <xf numFmtId="182" fontId="5" fillId="0" borderId="0" xfId="0" quotePrefix="1" applyNumberFormat="1" applyFont="1" applyAlignment="1">
      <alignment horizontal="right"/>
    </xf>
    <xf numFmtId="182" fontId="3" fillId="0" borderId="0" xfId="0" applyNumberFormat="1" applyFont="1" applyAlignment="1">
      <alignment horizontal="center"/>
    </xf>
    <xf numFmtId="38" fontId="3" fillId="0" borderId="5" xfId="4" applyFont="1" applyBorder="1"/>
    <xf numFmtId="38" fontId="3" fillId="0" borderId="0" xfId="4" applyFont="1"/>
    <xf numFmtId="38" fontId="3" fillId="0" borderId="31" xfId="4" applyFont="1" applyBorder="1"/>
    <xf numFmtId="49" fontId="22" fillId="0" borderId="2" xfId="0" quotePrefix="1" applyNumberFormat="1" applyFont="1" applyBorder="1" applyAlignment="1">
      <alignment horizontal="center"/>
    </xf>
    <xf numFmtId="0" fontId="22" fillId="0" borderId="35" xfId="0" applyFont="1" applyBorder="1"/>
    <xf numFmtId="0" fontId="22" fillId="0" borderId="2" xfId="0" applyFont="1" applyBorder="1"/>
    <xf numFmtId="3" fontId="22" fillId="0" borderId="2" xfId="0" applyNumberFormat="1" applyFont="1" applyBorder="1"/>
    <xf numFmtId="0" fontId="4" fillId="0" borderId="4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/>
    </xf>
    <xf numFmtId="0" fontId="4" fillId="0" borderId="62" xfId="0" applyFont="1" applyBorder="1" applyAlignment="1">
      <alignment horizontal="distributed" vertical="center"/>
    </xf>
    <xf numFmtId="0" fontId="4" fillId="0" borderId="39" xfId="0" applyFont="1" applyBorder="1" applyAlignment="1">
      <alignment horizontal="distributed" vertical="center"/>
    </xf>
    <xf numFmtId="0" fontId="4" fillId="0" borderId="63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4" fillId="0" borderId="4" xfId="0" quotePrefix="1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0" fontId="4" fillId="0" borderId="71" xfId="0" quotePrefix="1" applyFont="1" applyBorder="1" applyAlignment="1">
      <alignment horizontal="center" vertical="center"/>
    </xf>
    <xf numFmtId="0" fontId="4" fillId="0" borderId="70" xfId="0" quotePrefix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0" borderId="33" xfId="0" quotePrefix="1" applyFont="1" applyBorder="1" applyAlignment="1">
      <alignment horizontal="center" vertical="center"/>
    </xf>
    <xf numFmtId="0" fontId="8" fillId="0" borderId="70" xfId="0" quotePrefix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73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7" fillId="0" borderId="73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59" xfId="0" applyFont="1" applyBorder="1" applyAlignment="1">
      <alignment horizontal="distributed" vertical="center"/>
    </xf>
    <xf numFmtId="0" fontId="16" fillId="0" borderId="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0" xfId="0" applyFont="1" applyBorder="1" applyAlignment="1">
      <alignment horizontal="distributed" vertical="center"/>
    </xf>
    <xf numFmtId="0" fontId="4" fillId="0" borderId="68" xfId="0" applyFont="1" applyBorder="1" applyAlignment="1">
      <alignment horizontal="distributed" vertical="center"/>
    </xf>
    <xf numFmtId="0" fontId="4" fillId="0" borderId="69" xfId="0" applyFont="1" applyBorder="1" applyAlignment="1">
      <alignment horizontal="distributed" vertical="center"/>
    </xf>
    <xf numFmtId="0" fontId="4" fillId="0" borderId="5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3" fillId="0" borderId="3" xfId="0" applyFont="1" applyBorder="1" applyAlignment="1">
      <alignment vertical="center" wrapText="1"/>
    </xf>
    <xf numFmtId="0" fontId="33" fillId="0" borderId="0" xfId="0" applyFont="1" applyAlignment="1">
      <alignment horizontal="distributed"/>
    </xf>
    <xf numFmtId="0" fontId="33" fillId="0" borderId="0" xfId="0" applyFont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0" xfId="0" applyFont="1" applyAlignment="1">
      <alignment horizontal="left"/>
    </xf>
    <xf numFmtId="0" fontId="33" fillId="0" borderId="3" xfId="0" applyFont="1" applyBorder="1"/>
    <xf numFmtId="0" fontId="33" fillId="0" borderId="3" xfId="0" applyFont="1" applyBorder="1" applyAlignment="1">
      <alignment horizontal="left"/>
    </xf>
    <xf numFmtId="0" fontId="33" fillId="0" borderId="6" xfId="0" applyFont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33" fillId="0" borderId="71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38" fontId="35" fillId="0" borderId="0" xfId="4" applyFont="1" applyAlignment="1">
      <alignment horizontal="center"/>
    </xf>
    <xf numFmtId="0" fontId="33" fillId="0" borderId="2" xfId="0" applyFont="1" applyBorder="1" applyAlignment="1">
      <alignment horizontal="right"/>
    </xf>
    <xf numFmtId="0" fontId="33" fillId="0" borderId="3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6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70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distributed" vertical="center"/>
    </xf>
    <xf numFmtId="0" fontId="4" fillId="0" borderId="63" xfId="0" quotePrefix="1" applyFont="1" applyBorder="1" applyAlignment="1">
      <alignment horizontal="distributed" vertical="center"/>
    </xf>
    <xf numFmtId="0" fontId="4" fillId="0" borderId="4" xfId="0" quotePrefix="1" applyFont="1" applyBorder="1" applyAlignment="1">
      <alignment horizontal="distributed" vertical="center"/>
    </xf>
    <xf numFmtId="0" fontId="4" fillId="0" borderId="33" xfId="0" quotePrefix="1" applyFont="1" applyBorder="1" applyAlignment="1">
      <alignment horizontal="distributed" vertical="center"/>
    </xf>
    <xf numFmtId="0" fontId="4" fillId="0" borderId="71" xfId="0" quotePrefix="1" applyFont="1" applyBorder="1" applyAlignment="1">
      <alignment horizontal="distributed" vertical="center"/>
    </xf>
    <xf numFmtId="0" fontId="4" fillId="0" borderId="22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 wrapText="1"/>
    </xf>
    <xf numFmtId="0" fontId="0" fillId="0" borderId="78" xfId="0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22" xfId="0" applyFont="1" applyBorder="1" applyAlignment="1">
      <alignment horizontal="distributed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left" wrapText="1"/>
    </xf>
    <xf numFmtId="49" fontId="3" fillId="0" borderId="3" xfId="0" applyNumberFormat="1" applyFont="1" applyBorder="1" applyAlignment="1">
      <alignment horizontal="left"/>
    </xf>
    <xf numFmtId="49" fontId="4" fillId="0" borderId="3" xfId="0" quotePrefix="1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4" fillId="0" borderId="3" xfId="0" applyNumberFormat="1" applyFont="1" applyBorder="1"/>
    <xf numFmtId="49" fontId="4" fillId="0" borderId="54" xfId="0" applyNumberFormat="1" applyFont="1" applyBorder="1" applyAlignment="1">
      <alignment horizontal="left" vertical="top" wrapText="1"/>
    </xf>
    <xf numFmtId="49" fontId="4" fillId="0" borderId="4" xfId="5" applyNumberFormat="1" applyFont="1" applyBorder="1" applyAlignment="1">
      <alignment horizontal="center" vertical="center"/>
    </xf>
    <xf numFmtId="49" fontId="4" fillId="0" borderId="59" xfId="5" applyNumberFormat="1" applyFont="1" applyBorder="1" applyAlignment="1">
      <alignment horizontal="center" vertical="center"/>
    </xf>
    <xf numFmtId="49" fontId="6" fillId="0" borderId="0" xfId="9" quotePrefix="1" applyNumberFormat="1" applyFont="1" applyAlignment="1">
      <alignment horizontal="left" vertical="center"/>
    </xf>
    <xf numFmtId="49" fontId="4" fillId="0" borderId="0" xfId="9" applyNumberFormat="1" applyFont="1" applyAlignment="1">
      <alignment horizontal="center"/>
    </xf>
    <xf numFmtId="49" fontId="4" fillId="0" borderId="4" xfId="9" applyNumberFormat="1" applyFont="1" applyBorder="1" applyAlignment="1">
      <alignment horizontal="center" vertical="center"/>
    </xf>
    <xf numFmtId="49" fontId="4" fillId="0" borderId="59" xfId="9" applyNumberFormat="1" applyFont="1" applyBorder="1" applyAlignment="1">
      <alignment horizontal="center" vertical="center"/>
    </xf>
    <xf numFmtId="49" fontId="6" fillId="0" borderId="0" xfId="0" quotePrefix="1" applyNumberFormat="1" applyFont="1" applyAlignment="1">
      <alignment horizontal="center"/>
    </xf>
  </cellXfs>
  <cellStyles count="14">
    <cellStyle name="パーセント" xfId="1" builtinId="5"/>
    <cellStyle name="パーセント 2" xfId="2" xr:uid="{00000000-0005-0000-0000-000001000000}"/>
    <cellStyle name="パーセント 3" xfId="3" xr:uid="{00000000-0005-0000-0000-000002000000}"/>
    <cellStyle name="桁区切り" xfId="4" builtinId="6"/>
    <cellStyle name="標準" xfId="0" builtinId="0"/>
    <cellStyle name="標準 14" xfId="5" xr:uid="{00000000-0005-0000-0000-000005000000}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_#108-111" xfId="9" xr:uid="{00000000-0005-0000-0000-000009000000}"/>
    <cellStyle name="標準_122下" xfId="10" xr:uid="{00000000-0005-0000-0000-00000A000000}"/>
    <cellStyle name="標準_123" xfId="11" xr:uid="{00000000-0005-0000-0000-00000B000000}"/>
    <cellStyle name="標準_H27年度　国地域別・在学段階別留学生数（高等教育機関）" xfId="12" xr:uid="{00000000-0005-0000-0000-00000C000000}"/>
    <cellStyle name="標準_HI11-15 a" xfId="13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29</xdr:row>
      <xdr:rowOff>47625</xdr:rowOff>
    </xdr:from>
    <xdr:to>
      <xdr:col>1</xdr:col>
      <xdr:colOff>142875</xdr:colOff>
      <xdr:row>44</xdr:row>
      <xdr:rowOff>19050</xdr:rowOff>
    </xdr:to>
    <xdr:grpSp>
      <xdr:nvGrpSpPr>
        <xdr:cNvPr id="816169" name="Group 1">
          <a:extLst>
            <a:ext uri="{FF2B5EF4-FFF2-40B4-BE49-F238E27FC236}">
              <a16:creationId xmlns:a16="http://schemas.microsoft.com/office/drawing/2014/main" id="{46119A58-5EC4-0756-D42E-74562A663DC0}"/>
            </a:ext>
          </a:extLst>
        </xdr:cNvPr>
        <xdr:cNvGrpSpPr>
          <a:grpSpLocks/>
        </xdr:cNvGrpSpPr>
      </xdr:nvGrpSpPr>
      <xdr:grpSpPr bwMode="auto">
        <a:xfrm>
          <a:off x="266700" y="6305550"/>
          <a:ext cx="85725" cy="3114675"/>
          <a:chOff x="-6336" y="-52003"/>
          <a:chExt cx="3180" cy="174"/>
        </a:xfrm>
      </xdr:grpSpPr>
      <xdr:sp macro="" textlink="">
        <xdr:nvSpPr>
          <xdr:cNvPr id="816175" name="Line 2">
            <a:extLst>
              <a:ext uri="{FF2B5EF4-FFF2-40B4-BE49-F238E27FC236}">
                <a16:creationId xmlns:a16="http://schemas.microsoft.com/office/drawing/2014/main" id="{D7FA1650-823C-BF04-4A9B-15E61EDAACF8}"/>
              </a:ext>
            </a:extLst>
          </xdr:cNvPr>
          <xdr:cNvSpPr>
            <a:spLocks noChangeShapeType="1"/>
          </xdr:cNvSpPr>
        </xdr:nvSpPr>
        <xdr:spPr bwMode="auto">
          <a:xfrm>
            <a:off x="-6336" y="-51981"/>
            <a:ext cx="0" cy="1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6176" name="Group 3">
            <a:extLst>
              <a:ext uri="{FF2B5EF4-FFF2-40B4-BE49-F238E27FC236}">
                <a16:creationId xmlns:a16="http://schemas.microsoft.com/office/drawing/2014/main" id="{376F96AD-DE1E-FB06-F5FE-38490810142D}"/>
              </a:ext>
            </a:extLst>
          </xdr:cNvPr>
          <xdr:cNvGrpSpPr>
            <a:grpSpLocks/>
          </xdr:cNvGrpSpPr>
        </xdr:nvGrpSpPr>
        <xdr:grpSpPr bwMode="auto">
          <a:xfrm>
            <a:off x="-6336" y="-52003"/>
            <a:ext cx="3180" cy="174"/>
            <a:chOff x="500000" y="8900000"/>
            <a:chExt cx="200000" cy="1740000"/>
          </a:xfrm>
        </xdr:grpSpPr>
        <xdr:sp macro="" textlink="">
          <xdr:nvSpPr>
            <xdr:cNvPr id="816177" name="Arc 4">
              <a:extLst>
                <a:ext uri="{FF2B5EF4-FFF2-40B4-BE49-F238E27FC236}">
                  <a16:creationId xmlns:a16="http://schemas.microsoft.com/office/drawing/2014/main" id="{194C8494-FF3C-799A-14F2-F0CC875A4AF6}"/>
                </a:ext>
              </a:extLst>
            </xdr:cNvPr>
            <xdr:cNvSpPr>
              <a:spLocks/>
            </xdr:cNvSpPr>
          </xdr:nvSpPr>
          <xdr:spPr bwMode="auto">
            <a:xfrm flipH="1">
              <a:off x="500000" y="8900000"/>
              <a:ext cx="200000" cy="22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6178" name="Arc 5">
              <a:extLst>
                <a:ext uri="{FF2B5EF4-FFF2-40B4-BE49-F238E27FC236}">
                  <a16:creationId xmlns:a16="http://schemas.microsoft.com/office/drawing/2014/main" id="{6B5756D5-D3AF-2405-E212-B35E1854570B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500000" y="10420000"/>
              <a:ext cx="200000" cy="22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</xdr:col>
      <xdr:colOff>47625</xdr:colOff>
      <xdr:row>45</xdr:row>
      <xdr:rowOff>152400</xdr:rowOff>
    </xdr:from>
    <xdr:to>
      <xdr:col>1</xdr:col>
      <xdr:colOff>104775</xdr:colOff>
      <xdr:row>48</xdr:row>
      <xdr:rowOff>161925</xdr:rowOff>
    </xdr:to>
    <xdr:grpSp>
      <xdr:nvGrpSpPr>
        <xdr:cNvPr id="816170" name="Group 6">
          <a:extLst>
            <a:ext uri="{FF2B5EF4-FFF2-40B4-BE49-F238E27FC236}">
              <a16:creationId xmlns:a16="http://schemas.microsoft.com/office/drawing/2014/main" id="{ADA51A75-E80A-B166-6211-5200FB7EE4E7}"/>
            </a:ext>
          </a:extLst>
        </xdr:cNvPr>
        <xdr:cNvGrpSpPr>
          <a:grpSpLocks/>
        </xdr:cNvGrpSpPr>
      </xdr:nvGrpSpPr>
      <xdr:grpSpPr bwMode="auto">
        <a:xfrm>
          <a:off x="257175" y="9763125"/>
          <a:ext cx="57150" cy="638175"/>
          <a:chOff x="-11078" y="-392910"/>
          <a:chExt cx="2975" cy="180"/>
        </a:xfrm>
      </xdr:grpSpPr>
      <xdr:sp macro="" textlink="">
        <xdr:nvSpPr>
          <xdr:cNvPr id="816171" name="Line 7">
            <a:extLst>
              <a:ext uri="{FF2B5EF4-FFF2-40B4-BE49-F238E27FC236}">
                <a16:creationId xmlns:a16="http://schemas.microsoft.com/office/drawing/2014/main" id="{3F785281-F2E4-A7C2-3914-1DF0B17F7C6A}"/>
              </a:ext>
            </a:extLst>
          </xdr:cNvPr>
          <xdr:cNvSpPr>
            <a:spLocks noChangeShapeType="1"/>
          </xdr:cNvSpPr>
        </xdr:nvSpPr>
        <xdr:spPr bwMode="auto">
          <a:xfrm>
            <a:off x="-11078" y="-392883"/>
            <a:ext cx="0" cy="13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6172" name="Group 8">
            <a:extLst>
              <a:ext uri="{FF2B5EF4-FFF2-40B4-BE49-F238E27FC236}">
                <a16:creationId xmlns:a16="http://schemas.microsoft.com/office/drawing/2014/main" id="{37184713-7D61-7E6C-CB4E-0314CFA2C56A}"/>
              </a:ext>
            </a:extLst>
          </xdr:cNvPr>
          <xdr:cNvGrpSpPr>
            <a:grpSpLocks/>
          </xdr:cNvGrpSpPr>
        </xdr:nvGrpSpPr>
        <xdr:grpSpPr bwMode="auto">
          <a:xfrm>
            <a:off x="-11078" y="-392910"/>
            <a:ext cx="2975" cy="180"/>
            <a:chOff x="540000" y="11360000"/>
            <a:chExt cx="140000" cy="400000"/>
          </a:xfrm>
        </xdr:grpSpPr>
        <xdr:sp macro="" textlink="">
          <xdr:nvSpPr>
            <xdr:cNvPr id="816173" name="Arc 9">
              <a:extLst>
                <a:ext uri="{FF2B5EF4-FFF2-40B4-BE49-F238E27FC236}">
                  <a16:creationId xmlns:a16="http://schemas.microsoft.com/office/drawing/2014/main" id="{B806D50D-2937-DF2F-1441-34DFEEBC6E48}"/>
                </a:ext>
              </a:extLst>
            </xdr:cNvPr>
            <xdr:cNvSpPr>
              <a:spLocks/>
            </xdr:cNvSpPr>
          </xdr:nvSpPr>
          <xdr:spPr bwMode="auto">
            <a:xfrm flipH="1">
              <a:off x="540000" y="11360000"/>
              <a:ext cx="140000" cy="6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6174" name="Arc 10">
              <a:extLst>
                <a:ext uri="{FF2B5EF4-FFF2-40B4-BE49-F238E27FC236}">
                  <a16:creationId xmlns:a16="http://schemas.microsoft.com/office/drawing/2014/main" id="{09B86B6B-71DE-F925-4037-C83D90FE356C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540000" y="11700000"/>
              <a:ext cx="140000" cy="6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30</xdr:row>
      <xdr:rowOff>180975</xdr:rowOff>
    </xdr:from>
    <xdr:to>
      <xdr:col>0</xdr:col>
      <xdr:colOff>228600</xdr:colOff>
      <xdr:row>37</xdr:row>
      <xdr:rowOff>28575</xdr:rowOff>
    </xdr:to>
    <xdr:grpSp>
      <xdr:nvGrpSpPr>
        <xdr:cNvPr id="824341" name="Group 1">
          <a:extLst>
            <a:ext uri="{FF2B5EF4-FFF2-40B4-BE49-F238E27FC236}">
              <a16:creationId xmlns:a16="http://schemas.microsoft.com/office/drawing/2014/main" id="{A46852E0-9724-D6EB-E3AC-7F4B14DDD455}"/>
            </a:ext>
          </a:extLst>
        </xdr:cNvPr>
        <xdr:cNvGrpSpPr>
          <a:grpSpLocks/>
        </xdr:cNvGrpSpPr>
      </xdr:nvGrpSpPr>
      <xdr:grpSpPr bwMode="auto">
        <a:xfrm>
          <a:off x="123825" y="6572250"/>
          <a:ext cx="104775" cy="1314450"/>
          <a:chOff x="-24067" y="-494431"/>
          <a:chExt cx="4068" cy="22143"/>
        </a:xfrm>
      </xdr:grpSpPr>
      <xdr:sp macro="" textlink="">
        <xdr:nvSpPr>
          <xdr:cNvPr id="824342" name="Line 2">
            <a:extLst>
              <a:ext uri="{FF2B5EF4-FFF2-40B4-BE49-F238E27FC236}">
                <a16:creationId xmlns:a16="http://schemas.microsoft.com/office/drawing/2014/main" id="{4C2A5B32-3797-4DE6-F60D-4F6249EAEB73}"/>
              </a:ext>
            </a:extLst>
          </xdr:cNvPr>
          <xdr:cNvSpPr>
            <a:spLocks noChangeShapeType="1"/>
          </xdr:cNvSpPr>
        </xdr:nvSpPr>
        <xdr:spPr bwMode="auto">
          <a:xfrm>
            <a:off x="-24067" y="-491890"/>
            <a:ext cx="0" cy="1718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4343" name="Group 3">
            <a:extLst>
              <a:ext uri="{FF2B5EF4-FFF2-40B4-BE49-F238E27FC236}">
                <a16:creationId xmlns:a16="http://schemas.microsoft.com/office/drawing/2014/main" id="{9BC204B2-D6EE-6C2B-226D-03700616A0BE}"/>
              </a:ext>
            </a:extLst>
          </xdr:cNvPr>
          <xdr:cNvGrpSpPr>
            <a:grpSpLocks/>
          </xdr:cNvGrpSpPr>
        </xdr:nvGrpSpPr>
        <xdr:grpSpPr bwMode="auto">
          <a:xfrm>
            <a:off x="-24067" y="-494431"/>
            <a:ext cx="4068" cy="22143"/>
            <a:chOff x="680000" y="12100000"/>
            <a:chExt cx="240000" cy="3660000"/>
          </a:xfrm>
        </xdr:grpSpPr>
        <xdr:sp macro="" textlink="">
          <xdr:nvSpPr>
            <xdr:cNvPr id="824344" name="Arc 4">
              <a:extLst>
                <a:ext uri="{FF2B5EF4-FFF2-40B4-BE49-F238E27FC236}">
                  <a16:creationId xmlns:a16="http://schemas.microsoft.com/office/drawing/2014/main" id="{BF5A1DE9-4E2E-F7BD-D7B5-B4574E020C5F}"/>
                </a:ext>
              </a:extLst>
            </xdr:cNvPr>
            <xdr:cNvSpPr>
              <a:spLocks/>
            </xdr:cNvSpPr>
          </xdr:nvSpPr>
          <xdr:spPr bwMode="auto">
            <a:xfrm flipH="1">
              <a:off x="680000" y="12100000"/>
              <a:ext cx="240000" cy="42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4345" name="Arc 5">
              <a:extLst>
                <a:ext uri="{FF2B5EF4-FFF2-40B4-BE49-F238E27FC236}">
                  <a16:creationId xmlns:a16="http://schemas.microsoft.com/office/drawing/2014/main" id="{F21214AF-64A3-BA24-17C3-62BF1046DD5B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80000" y="15340000"/>
              <a:ext cx="240000" cy="42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95250</xdr:rowOff>
    </xdr:from>
    <xdr:to>
      <xdr:col>0</xdr:col>
      <xdr:colOff>152400</xdr:colOff>
      <xdr:row>36</xdr:row>
      <xdr:rowOff>152400</xdr:rowOff>
    </xdr:to>
    <xdr:grpSp>
      <xdr:nvGrpSpPr>
        <xdr:cNvPr id="759610" name="Group 6">
          <a:extLst>
            <a:ext uri="{FF2B5EF4-FFF2-40B4-BE49-F238E27FC236}">
              <a16:creationId xmlns:a16="http://schemas.microsoft.com/office/drawing/2014/main" id="{A6427810-8964-B0BF-4931-2139EFFE2BCA}"/>
            </a:ext>
          </a:extLst>
        </xdr:cNvPr>
        <xdr:cNvGrpSpPr>
          <a:grpSpLocks/>
        </xdr:cNvGrpSpPr>
      </xdr:nvGrpSpPr>
      <xdr:grpSpPr bwMode="auto">
        <a:xfrm>
          <a:off x="47625" y="6477000"/>
          <a:ext cx="104775" cy="1314450"/>
          <a:chOff x="-24067" y="-493830"/>
          <a:chExt cx="4068" cy="22326"/>
        </a:xfrm>
      </xdr:grpSpPr>
      <xdr:sp macro="" textlink="">
        <xdr:nvSpPr>
          <xdr:cNvPr id="759611" name="Line 7">
            <a:extLst>
              <a:ext uri="{FF2B5EF4-FFF2-40B4-BE49-F238E27FC236}">
                <a16:creationId xmlns:a16="http://schemas.microsoft.com/office/drawing/2014/main" id="{EB594D8F-1BAE-9AD2-B728-10C38B82A316}"/>
              </a:ext>
            </a:extLst>
          </xdr:cNvPr>
          <xdr:cNvSpPr>
            <a:spLocks noChangeShapeType="1"/>
          </xdr:cNvSpPr>
        </xdr:nvSpPr>
        <xdr:spPr bwMode="auto">
          <a:xfrm>
            <a:off x="-24067" y="-491268"/>
            <a:ext cx="0" cy="1732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759612" name="Group 8">
            <a:extLst>
              <a:ext uri="{FF2B5EF4-FFF2-40B4-BE49-F238E27FC236}">
                <a16:creationId xmlns:a16="http://schemas.microsoft.com/office/drawing/2014/main" id="{98B97C8E-EB5E-FADA-D03B-2FDFB4E58C27}"/>
              </a:ext>
            </a:extLst>
          </xdr:cNvPr>
          <xdr:cNvGrpSpPr>
            <a:grpSpLocks/>
          </xdr:cNvGrpSpPr>
        </xdr:nvGrpSpPr>
        <xdr:grpSpPr bwMode="auto">
          <a:xfrm>
            <a:off x="-24067" y="-493830"/>
            <a:ext cx="4068" cy="22326"/>
            <a:chOff x="680000" y="12020000"/>
            <a:chExt cx="240000" cy="3660000"/>
          </a:xfrm>
        </xdr:grpSpPr>
        <xdr:sp macro="" textlink="">
          <xdr:nvSpPr>
            <xdr:cNvPr id="759613" name="Arc 9">
              <a:extLst>
                <a:ext uri="{FF2B5EF4-FFF2-40B4-BE49-F238E27FC236}">
                  <a16:creationId xmlns:a16="http://schemas.microsoft.com/office/drawing/2014/main" id="{106831DD-92F4-5A51-4CDA-6E1CEB314E74}"/>
                </a:ext>
              </a:extLst>
            </xdr:cNvPr>
            <xdr:cNvSpPr>
              <a:spLocks/>
            </xdr:cNvSpPr>
          </xdr:nvSpPr>
          <xdr:spPr bwMode="auto">
            <a:xfrm flipH="1">
              <a:off x="680000" y="12020000"/>
              <a:ext cx="240000" cy="42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59614" name="Arc 10">
              <a:extLst>
                <a:ext uri="{FF2B5EF4-FFF2-40B4-BE49-F238E27FC236}">
                  <a16:creationId xmlns:a16="http://schemas.microsoft.com/office/drawing/2014/main" id="{BCF914EA-B67E-DA44-D610-C40255C5C192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80000" y="15260000"/>
              <a:ext cx="240000" cy="42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35</xdr:row>
      <xdr:rowOff>85725</xdr:rowOff>
    </xdr:from>
    <xdr:to>
      <xdr:col>0</xdr:col>
      <xdr:colOff>152400</xdr:colOff>
      <xdr:row>45</xdr:row>
      <xdr:rowOff>190500</xdr:rowOff>
    </xdr:to>
    <xdr:grpSp>
      <xdr:nvGrpSpPr>
        <xdr:cNvPr id="808168" name="Group 1">
          <a:extLst>
            <a:ext uri="{FF2B5EF4-FFF2-40B4-BE49-F238E27FC236}">
              <a16:creationId xmlns:a16="http://schemas.microsoft.com/office/drawing/2014/main" id="{715194E0-1ECD-BE38-E4B6-F84DD995F91B}"/>
            </a:ext>
          </a:extLst>
        </xdr:cNvPr>
        <xdr:cNvGrpSpPr>
          <a:grpSpLocks/>
        </xdr:cNvGrpSpPr>
      </xdr:nvGrpSpPr>
      <xdr:grpSpPr bwMode="auto">
        <a:xfrm>
          <a:off x="85725" y="7429500"/>
          <a:ext cx="66675" cy="2200275"/>
          <a:chOff x="-14" y="-678279"/>
          <a:chExt cx="9" cy="21331"/>
        </a:xfrm>
      </xdr:grpSpPr>
      <xdr:sp macro="" textlink="">
        <xdr:nvSpPr>
          <xdr:cNvPr id="808184" name="Line 2">
            <a:extLst>
              <a:ext uri="{FF2B5EF4-FFF2-40B4-BE49-F238E27FC236}">
                <a16:creationId xmlns:a16="http://schemas.microsoft.com/office/drawing/2014/main" id="{F0D770E8-DDE7-9C3E-2902-1064A4263BF6}"/>
              </a:ext>
            </a:extLst>
          </xdr:cNvPr>
          <xdr:cNvSpPr>
            <a:spLocks noChangeShapeType="1"/>
          </xdr:cNvSpPr>
        </xdr:nvSpPr>
        <xdr:spPr bwMode="auto">
          <a:xfrm>
            <a:off x="-14" y="-675789"/>
            <a:ext cx="0" cy="164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08185" name="Group 3">
            <a:extLst>
              <a:ext uri="{FF2B5EF4-FFF2-40B4-BE49-F238E27FC236}">
                <a16:creationId xmlns:a16="http://schemas.microsoft.com/office/drawing/2014/main" id="{09E32473-C7FD-6177-CB58-2D3933797BA7}"/>
              </a:ext>
            </a:extLst>
          </xdr:cNvPr>
          <xdr:cNvGrpSpPr>
            <a:grpSpLocks/>
          </xdr:cNvGrpSpPr>
        </xdr:nvGrpSpPr>
        <xdr:grpSpPr bwMode="auto">
          <a:xfrm>
            <a:off x="-14" y="-678279"/>
            <a:ext cx="9" cy="21331"/>
            <a:chOff x="600000" y="11740000"/>
            <a:chExt cx="180000" cy="5140000"/>
          </a:xfrm>
        </xdr:grpSpPr>
        <xdr:sp macro="" textlink="">
          <xdr:nvSpPr>
            <xdr:cNvPr id="808186" name="Arc 4">
              <a:extLst>
                <a:ext uri="{FF2B5EF4-FFF2-40B4-BE49-F238E27FC236}">
                  <a16:creationId xmlns:a16="http://schemas.microsoft.com/office/drawing/2014/main" id="{9D3E473B-4F8A-B8BD-BB11-4EB0F4485797}"/>
                </a:ext>
              </a:extLst>
            </xdr:cNvPr>
            <xdr:cNvSpPr>
              <a:spLocks/>
            </xdr:cNvSpPr>
          </xdr:nvSpPr>
          <xdr:spPr bwMode="auto">
            <a:xfrm flipH="1">
              <a:off x="600000" y="11740000"/>
              <a:ext cx="180000" cy="6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08187" name="Arc 5">
              <a:extLst>
                <a:ext uri="{FF2B5EF4-FFF2-40B4-BE49-F238E27FC236}">
                  <a16:creationId xmlns:a16="http://schemas.microsoft.com/office/drawing/2014/main" id="{D59A2CFC-F7F3-4A7B-109C-9651BA1496A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00000" y="16280000"/>
              <a:ext cx="180000" cy="6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29</xdr:row>
      <xdr:rowOff>95250</xdr:rowOff>
    </xdr:from>
    <xdr:to>
      <xdr:col>0</xdr:col>
      <xdr:colOff>114300</xdr:colOff>
      <xdr:row>30</xdr:row>
      <xdr:rowOff>219075</xdr:rowOff>
    </xdr:to>
    <xdr:grpSp>
      <xdr:nvGrpSpPr>
        <xdr:cNvPr id="808169" name="Group 6">
          <a:extLst>
            <a:ext uri="{FF2B5EF4-FFF2-40B4-BE49-F238E27FC236}">
              <a16:creationId xmlns:a16="http://schemas.microsoft.com/office/drawing/2014/main" id="{5EE78CE6-327E-0081-BC8F-4E00748E44DC}"/>
            </a:ext>
          </a:extLst>
        </xdr:cNvPr>
        <xdr:cNvGrpSpPr>
          <a:grpSpLocks/>
        </xdr:cNvGrpSpPr>
      </xdr:nvGrpSpPr>
      <xdr:grpSpPr bwMode="auto">
        <a:xfrm>
          <a:off x="76200" y="6181725"/>
          <a:ext cx="38100" cy="323850"/>
          <a:chOff x="-13" y="-3396819"/>
          <a:chExt cx="9" cy="32487"/>
        </a:xfrm>
      </xdr:grpSpPr>
      <xdr:sp macro="" textlink="">
        <xdr:nvSpPr>
          <xdr:cNvPr id="808180" name="Line 7">
            <a:extLst>
              <a:ext uri="{FF2B5EF4-FFF2-40B4-BE49-F238E27FC236}">
                <a16:creationId xmlns:a16="http://schemas.microsoft.com/office/drawing/2014/main" id="{1229D655-2334-EABD-C7B7-DDAC87AFFFB5}"/>
              </a:ext>
            </a:extLst>
          </xdr:cNvPr>
          <xdr:cNvSpPr>
            <a:spLocks noChangeShapeType="1"/>
          </xdr:cNvSpPr>
        </xdr:nvSpPr>
        <xdr:spPr bwMode="auto">
          <a:xfrm>
            <a:off x="-13" y="-3392654"/>
            <a:ext cx="0" cy="249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08181" name="Group 8">
            <a:extLst>
              <a:ext uri="{FF2B5EF4-FFF2-40B4-BE49-F238E27FC236}">
                <a16:creationId xmlns:a16="http://schemas.microsoft.com/office/drawing/2014/main" id="{586855F6-7875-C902-2300-DEA87AD4B52B}"/>
              </a:ext>
            </a:extLst>
          </xdr:cNvPr>
          <xdr:cNvGrpSpPr>
            <a:grpSpLocks/>
          </xdr:cNvGrpSpPr>
        </xdr:nvGrpSpPr>
        <xdr:grpSpPr bwMode="auto">
          <a:xfrm>
            <a:off x="-13" y="-3396819"/>
            <a:ext cx="9" cy="32487"/>
            <a:chOff x="620000" y="9160000"/>
            <a:chExt cx="180000" cy="780000"/>
          </a:xfrm>
        </xdr:grpSpPr>
        <xdr:sp macro="" textlink="">
          <xdr:nvSpPr>
            <xdr:cNvPr id="808182" name="Arc 9">
              <a:extLst>
                <a:ext uri="{FF2B5EF4-FFF2-40B4-BE49-F238E27FC236}">
                  <a16:creationId xmlns:a16="http://schemas.microsoft.com/office/drawing/2014/main" id="{B84680B9-DE25-FC30-A664-E37958A969EF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916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08183" name="Arc 10">
              <a:extLst>
                <a:ext uri="{FF2B5EF4-FFF2-40B4-BE49-F238E27FC236}">
                  <a16:creationId xmlns:a16="http://schemas.microsoft.com/office/drawing/2014/main" id="{82A6BFA2-9FA5-887D-698F-364FB452DE7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984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32</xdr:row>
      <xdr:rowOff>85725</xdr:rowOff>
    </xdr:from>
    <xdr:to>
      <xdr:col>0</xdr:col>
      <xdr:colOff>133350</xdr:colOff>
      <xdr:row>33</xdr:row>
      <xdr:rowOff>190500</xdr:rowOff>
    </xdr:to>
    <xdr:grpSp>
      <xdr:nvGrpSpPr>
        <xdr:cNvPr id="808170" name="Group 11">
          <a:extLst>
            <a:ext uri="{FF2B5EF4-FFF2-40B4-BE49-F238E27FC236}">
              <a16:creationId xmlns:a16="http://schemas.microsoft.com/office/drawing/2014/main" id="{5DAC9F41-4876-7FB9-48BF-BA449338536C}"/>
            </a:ext>
          </a:extLst>
        </xdr:cNvPr>
        <xdr:cNvGrpSpPr>
          <a:grpSpLocks/>
        </xdr:cNvGrpSpPr>
      </xdr:nvGrpSpPr>
      <xdr:grpSpPr bwMode="auto">
        <a:xfrm>
          <a:off x="76200" y="6800850"/>
          <a:ext cx="57150" cy="314325"/>
          <a:chOff x="-15" y="-5088819"/>
          <a:chExt cx="9" cy="32526"/>
        </a:xfrm>
      </xdr:grpSpPr>
      <xdr:sp macro="" textlink="">
        <xdr:nvSpPr>
          <xdr:cNvPr id="808176" name="Line 12">
            <a:extLst>
              <a:ext uri="{FF2B5EF4-FFF2-40B4-BE49-F238E27FC236}">
                <a16:creationId xmlns:a16="http://schemas.microsoft.com/office/drawing/2014/main" id="{6529D92A-5D8F-C836-D579-AEDB56C9C9EE}"/>
              </a:ext>
            </a:extLst>
          </xdr:cNvPr>
          <xdr:cNvSpPr>
            <a:spLocks noChangeShapeType="1"/>
          </xdr:cNvSpPr>
        </xdr:nvSpPr>
        <xdr:spPr bwMode="auto">
          <a:xfrm>
            <a:off x="-15" y="-5084649"/>
            <a:ext cx="0" cy="250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08177" name="Group 13">
            <a:extLst>
              <a:ext uri="{FF2B5EF4-FFF2-40B4-BE49-F238E27FC236}">
                <a16:creationId xmlns:a16="http://schemas.microsoft.com/office/drawing/2014/main" id="{95FC710A-C9C8-02FB-B410-0D4232916BC8}"/>
              </a:ext>
            </a:extLst>
          </xdr:cNvPr>
          <xdr:cNvGrpSpPr>
            <a:grpSpLocks/>
          </xdr:cNvGrpSpPr>
        </xdr:nvGrpSpPr>
        <xdr:grpSpPr bwMode="auto">
          <a:xfrm>
            <a:off x="-15" y="-5088819"/>
            <a:ext cx="9" cy="32526"/>
            <a:chOff x="580000" y="10440000"/>
            <a:chExt cx="180000" cy="780000"/>
          </a:xfrm>
        </xdr:grpSpPr>
        <xdr:sp macro="" textlink="">
          <xdr:nvSpPr>
            <xdr:cNvPr id="808178" name="Arc 14">
              <a:extLst>
                <a:ext uri="{FF2B5EF4-FFF2-40B4-BE49-F238E27FC236}">
                  <a16:creationId xmlns:a16="http://schemas.microsoft.com/office/drawing/2014/main" id="{932D1669-029B-4BF2-8F52-C9FCDCCA810D}"/>
                </a:ext>
              </a:extLst>
            </xdr:cNvPr>
            <xdr:cNvSpPr>
              <a:spLocks/>
            </xdr:cNvSpPr>
          </xdr:nvSpPr>
          <xdr:spPr bwMode="auto">
            <a:xfrm flipH="1">
              <a:off x="580000" y="1044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08179" name="Arc 15">
              <a:extLst>
                <a:ext uri="{FF2B5EF4-FFF2-40B4-BE49-F238E27FC236}">
                  <a16:creationId xmlns:a16="http://schemas.microsoft.com/office/drawing/2014/main" id="{B9EB2265-FCC0-21F5-5B69-3DC8CA43EEF2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580000" y="1112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</xdr:col>
      <xdr:colOff>504825</xdr:colOff>
      <xdr:row>47</xdr:row>
      <xdr:rowOff>85725</xdr:rowOff>
    </xdr:from>
    <xdr:to>
      <xdr:col>1</xdr:col>
      <xdr:colOff>628650</xdr:colOff>
      <xdr:row>59</xdr:row>
      <xdr:rowOff>200025</xdr:rowOff>
    </xdr:to>
    <xdr:grpSp>
      <xdr:nvGrpSpPr>
        <xdr:cNvPr id="808171" name="Group 53">
          <a:extLst>
            <a:ext uri="{FF2B5EF4-FFF2-40B4-BE49-F238E27FC236}">
              <a16:creationId xmlns:a16="http://schemas.microsoft.com/office/drawing/2014/main" id="{482DE1CA-B3B8-4E58-D043-D37B64D35AAD}"/>
            </a:ext>
          </a:extLst>
        </xdr:cNvPr>
        <xdr:cNvGrpSpPr>
          <a:grpSpLocks/>
        </xdr:cNvGrpSpPr>
      </xdr:nvGrpSpPr>
      <xdr:grpSpPr bwMode="auto">
        <a:xfrm>
          <a:off x="714375" y="9944100"/>
          <a:ext cx="123825" cy="2628900"/>
          <a:chOff x="-18" y="-95940"/>
          <a:chExt cx="7" cy="1008"/>
        </a:xfrm>
      </xdr:grpSpPr>
      <xdr:sp macro="" textlink="">
        <xdr:nvSpPr>
          <xdr:cNvPr id="808172" name="Line 54">
            <a:extLst>
              <a:ext uri="{FF2B5EF4-FFF2-40B4-BE49-F238E27FC236}">
                <a16:creationId xmlns:a16="http://schemas.microsoft.com/office/drawing/2014/main" id="{D3B10048-3D33-B8A8-4A55-5F40C2FDDBE9}"/>
              </a:ext>
            </a:extLst>
          </xdr:cNvPr>
          <xdr:cNvSpPr>
            <a:spLocks noChangeShapeType="1"/>
          </xdr:cNvSpPr>
        </xdr:nvSpPr>
        <xdr:spPr bwMode="auto">
          <a:xfrm>
            <a:off x="-18" y="-95805"/>
            <a:ext cx="0" cy="76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08173" name="Group 55">
            <a:extLst>
              <a:ext uri="{FF2B5EF4-FFF2-40B4-BE49-F238E27FC236}">
                <a16:creationId xmlns:a16="http://schemas.microsoft.com/office/drawing/2014/main" id="{D1C67C82-5E20-3B85-BAEC-252E7B57632D}"/>
              </a:ext>
            </a:extLst>
          </xdr:cNvPr>
          <xdr:cNvGrpSpPr>
            <a:grpSpLocks/>
          </xdr:cNvGrpSpPr>
        </xdr:nvGrpSpPr>
        <xdr:grpSpPr bwMode="auto">
          <a:xfrm>
            <a:off x="-18" y="-95940"/>
            <a:ext cx="7" cy="1008"/>
            <a:chOff x="19560000" y="17380000"/>
            <a:chExt cx="140000" cy="2240000"/>
          </a:xfrm>
        </xdr:grpSpPr>
        <xdr:sp macro="" textlink="">
          <xdr:nvSpPr>
            <xdr:cNvPr id="808174" name="Arc 56">
              <a:extLst>
                <a:ext uri="{FF2B5EF4-FFF2-40B4-BE49-F238E27FC236}">
                  <a16:creationId xmlns:a16="http://schemas.microsoft.com/office/drawing/2014/main" id="{AE1B66E2-8C68-B12A-BBD0-479FB19CBCD1}"/>
                </a:ext>
              </a:extLst>
            </xdr:cNvPr>
            <xdr:cNvSpPr>
              <a:spLocks/>
            </xdr:cNvSpPr>
          </xdr:nvSpPr>
          <xdr:spPr bwMode="auto">
            <a:xfrm flipH="1">
              <a:off x="19560000" y="17380000"/>
              <a:ext cx="140000" cy="3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08175" name="Arc 57">
              <a:extLst>
                <a:ext uri="{FF2B5EF4-FFF2-40B4-BE49-F238E27FC236}">
                  <a16:creationId xmlns:a16="http://schemas.microsoft.com/office/drawing/2014/main" id="{3275EAE2-50A4-DE0F-BF2D-D668BE0F9AF3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9560000" y="19320000"/>
              <a:ext cx="140000" cy="3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35</xdr:row>
      <xdr:rowOff>104775</xdr:rowOff>
    </xdr:from>
    <xdr:to>
      <xdr:col>0</xdr:col>
      <xdr:colOff>190500</xdr:colOff>
      <xdr:row>44</xdr:row>
      <xdr:rowOff>152400</xdr:rowOff>
    </xdr:to>
    <xdr:grpSp>
      <xdr:nvGrpSpPr>
        <xdr:cNvPr id="825405" name="Group 38">
          <a:extLst>
            <a:ext uri="{FF2B5EF4-FFF2-40B4-BE49-F238E27FC236}">
              <a16:creationId xmlns:a16="http://schemas.microsoft.com/office/drawing/2014/main" id="{9154258F-759C-A002-C828-1EDB9DC01C32}"/>
            </a:ext>
          </a:extLst>
        </xdr:cNvPr>
        <xdr:cNvGrpSpPr>
          <a:grpSpLocks/>
        </xdr:cNvGrpSpPr>
      </xdr:nvGrpSpPr>
      <xdr:grpSpPr bwMode="auto">
        <a:xfrm>
          <a:off x="104775" y="7467600"/>
          <a:ext cx="85725" cy="1933575"/>
          <a:chOff x="-19" y="-753187"/>
          <a:chExt cx="9" cy="21762"/>
        </a:xfrm>
      </xdr:grpSpPr>
      <xdr:sp macro="" textlink="">
        <xdr:nvSpPr>
          <xdr:cNvPr id="825421" name="Line 39">
            <a:extLst>
              <a:ext uri="{FF2B5EF4-FFF2-40B4-BE49-F238E27FC236}">
                <a16:creationId xmlns:a16="http://schemas.microsoft.com/office/drawing/2014/main" id="{1C9ECC69-740F-FE95-B1BC-ED7BC5E55EAC}"/>
              </a:ext>
            </a:extLst>
          </xdr:cNvPr>
          <xdr:cNvSpPr>
            <a:spLocks noChangeShapeType="1"/>
          </xdr:cNvSpPr>
        </xdr:nvSpPr>
        <xdr:spPr bwMode="auto">
          <a:xfrm>
            <a:off x="-19" y="-750676"/>
            <a:ext cx="0" cy="1683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5422" name="Group 40">
            <a:extLst>
              <a:ext uri="{FF2B5EF4-FFF2-40B4-BE49-F238E27FC236}">
                <a16:creationId xmlns:a16="http://schemas.microsoft.com/office/drawing/2014/main" id="{5932C086-E2E3-FA07-CB74-41BEFFE64B17}"/>
              </a:ext>
            </a:extLst>
          </xdr:cNvPr>
          <xdr:cNvGrpSpPr>
            <a:grpSpLocks/>
          </xdr:cNvGrpSpPr>
        </xdr:nvGrpSpPr>
        <xdr:grpSpPr bwMode="auto">
          <a:xfrm>
            <a:off x="-19" y="-753187"/>
            <a:ext cx="9" cy="21762"/>
            <a:chOff x="19540000" y="11740000"/>
            <a:chExt cx="180000" cy="4680000"/>
          </a:xfrm>
        </xdr:grpSpPr>
        <xdr:sp macro="" textlink="">
          <xdr:nvSpPr>
            <xdr:cNvPr id="825423" name="Arc 41">
              <a:extLst>
                <a:ext uri="{FF2B5EF4-FFF2-40B4-BE49-F238E27FC236}">
                  <a16:creationId xmlns:a16="http://schemas.microsoft.com/office/drawing/2014/main" id="{794F1582-3C85-13ED-95E7-C1A18A90A9E1}"/>
                </a:ext>
              </a:extLst>
            </xdr:cNvPr>
            <xdr:cNvSpPr>
              <a:spLocks/>
            </xdr:cNvSpPr>
          </xdr:nvSpPr>
          <xdr:spPr bwMode="auto">
            <a:xfrm flipH="1">
              <a:off x="19540000" y="11740000"/>
              <a:ext cx="180000" cy="5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5424" name="Arc 42">
              <a:extLst>
                <a:ext uri="{FF2B5EF4-FFF2-40B4-BE49-F238E27FC236}">
                  <a16:creationId xmlns:a16="http://schemas.microsoft.com/office/drawing/2014/main" id="{CCC721CB-4CC3-8905-F8AA-8F981523A61F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9540000" y="15880000"/>
              <a:ext cx="180000" cy="5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</xdr:col>
      <xdr:colOff>504825</xdr:colOff>
      <xdr:row>46</xdr:row>
      <xdr:rowOff>85725</xdr:rowOff>
    </xdr:from>
    <xdr:to>
      <xdr:col>1</xdr:col>
      <xdr:colOff>619125</xdr:colOff>
      <xdr:row>58</xdr:row>
      <xdr:rowOff>200025</xdr:rowOff>
    </xdr:to>
    <xdr:grpSp>
      <xdr:nvGrpSpPr>
        <xdr:cNvPr id="825406" name="Group 53">
          <a:extLst>
            <a:ext uri="{FF2B5EF4-FFF2-40B4-BE49-F238E27FC236}">
              <a16:creationId xmlns:a16="http://schemas.microsoft.com/office/drawing/2014/main" id="{71BCAFB2-BD9B-58AA-0CDB-734300E5170E}"/>
            </a:ext>
          </a:extLst>
        </xdr:cNvPr>
        <xdr:cNvGrpSpPr>
          <a:grpSpLocks/>
        </xdr:cNvGrpSpPr>
      </xdr:nvGrpSpPr>
      <xdr:grpSpPr bwMode="auto">
        <a:xfrm>
          <a:off x="714375" y="9753600"/>
          <a:ext cx="114300" cy="2628900"/>
          <a:chOff x="-18" y="-95940"/>
          <a:chExt cx="7" cy="1008"/>
        </a:xfrm>
      </xdr:grpSpPr>
      <xdr:sp macro="" textlink="">
        <xdr:nvSpPr>
          <xdr:cNvPr id="825417" name="Line 54">
            <a:extLst>
              <a:ext uri="{FF2B5EF4-FFF2-40B4-BE49-F238E27FC236}">
                <a16:creationId xmlns:a16="http://schemas.microsoft.com/office/drawing/2014/main" id="{52B78DD5-7BA2-DD82-89B0-9AECC0D56AA4}"/>
              </a:ext>
            </a:extLst>
          </xdr:cNvPr>
          <xdr:cNvSpPr>
            <a:spLocks noChangeShapeType="1"/>
          </xdr:cNvSpPr>
        </xdr:nvSpPr>
        <xdr:spPr bwMode="auto">
          <a:xfrm>
            <a:off x="-18" y="-95805"/>
            <a:ext cx="0" cy="76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5418" name="Group 55">
            <a:extLst>
              <a:ext uri="{FF2B5EF4-FFF2-40B4-BE49-F238E27FC236}">
                <a16:creationId xmlns:a16="http://schemas.microsoft.com/office/drawing/2014/main" id="{10038B9E-9978-C508-98E9-1CCA43E96EF5}"/>
              </a:ext>
            </a:extLst>
          </xdr:cNvPr>
          <xdr:cNvGrpSpPr>
            <a:grpSpLocks/>
          </xdr:cNvGrpSpPr>
        </xdr:nvGrpSpPr>
        <xdr:grpSpPr bwMode="auto">
          <a:xfrm>
            <a:off x="-18" y="-95940"/>
            <a:ext cx="7" cy="1008"/>
            <a:chOff x="19560000" y="17380000"/>
            <a:chExt cx="140000" cy="2240000"/>
          </a:xfrm>
        </xdr:grpSpPr>
        <xdr:sp macro="" textlink="">
          <xdr:nvSpPr>
            <xdr:cNvPr id="825419" name="Arc 56">
              <a:extLst>
                <a:ext uri="{FF2B5EF4-FFF2-40B4-BE49-F238E27FC236}">
                  <a16:creationId xmlns:a16="http://schemas.microsoft.com/office/drawing/2014/main" id="{AD14821E-C71C-967A-9D3D-9226866A7F82}"/>
                </a:ext>
              </a:extLst>
            </xdr:cNvPr>
            <xdr:cNvSpPr>
              <a:spLocks/>
            </xdr:cNvSpPr>
          </xdr:nvSpPr>
          <xdr:spPr bwMode="auto">
            <a:xfrm flipH="1">
              <a:off x="19560000" y="17380000"/>
              <a:ext cx="140000" cy="3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5420" name="Arc 57">
              <a:extLst>
                <a:ext uri="{FF2B5EF4-FFF2-40B4-BE49-F238E27FC236}">
                  <a16:creationId xmlns:a16="http://schemas.microsoft.com/office/drawing/2014/main" id="{FC64BDF1-4F17-3AC3-DEE0-3492B3E506C8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9560000" y="19320000"/>
              <a:ext cx="140000" cy="3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85725</xdr:colOff>
      <xdr:row>29</xdr:row>
      <xdr:rowOff>161925</xdr:rowOff>
    </xdr:from>
    <xdr:to>
      <xdr:col>0</xdr:col>
      <xdr:colOff>171450</xdr:colOff>
      <xdr:row>30</xdr:row>
      <xdr:rowOff>171450</xdr:rowOff>
    </xdr:to>
    <xdr:grpSp>
      <xdr:nvGrpSpPr>
        <xdr:cNvPr id="825407" name="Group 58">
          <a:extLst>
            <a:ext uri="{FF2B5EF4-FFF2-40B4-BE49-F238E27FC236}">
              <a16:creationId xmlns:a16="http://schemas.microsoft.com/office/drawing/2014/main" id="{FA3F8B77-6D56-2805-9025-79950573C077}"/>
            </a:ext>
          </a:extLst>
        </xdr:cNvPr>
        <xdr:cNvGrpSpPr>
          <a:grpSpLocks/>
        </xdr:cNvGrpSpPr>
      </xdr:nvGrpSpPr>
      <xdr:grpSpPr bwMode="auto">
        <a:xfrm>
          <a:off x="85725" y="6267450"/>
          <a:ext cx="85725" cy="219075"/>
          <a:chOff x="-13" y="-3396819"/>
          <a:chExt cx="9" cy="32487"/>
        </a:xfrm>
      </xdr:grpSpPr>
      <xdr:sp macro="" textlink="">
        <xdr:nvSpPr>
          <xdr:cNvPr id="825413" name="Line 59">
            <a:extLst>
              <a:ext uri="{FF2B5EF4-FFF2-40B4-BE49-F238E27FC236}">
                <a16:creationId xmlns:a16="http://schemas.microsoft.com/office/drawing/2014/main" id="{119090D0-FA4A-6099-C615-431586E7504E}"/>
              </a:ext>
            </a:extLst>
          </xdr:cNvPr>
          <xdr:cNvSpPr>
            <a:spLocks noChangeShapeType="1"/>
          </xdr:cNvSpPr>
        </xdr:nvSpPr>
        <xdr:spPr bwMode="auto">
          <a:xfrm>
            <a:off x="-13" y="-3392654"/>
            <a:ext cx="0" cy="249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5414" name="Group 60">
            <a:extLst>
              <a:ext uri="{FF2B5EF4-FFF2-40B4-BE49-F238E27FC236}">
                <a16:creationId xmlns:a16="http://schemas.microsoft.com/office/drawing/2014/main" id="{8685848D-CBA8-90E3-E965-00898D2272E9}"/>
              </a:ext>
            </a:extLst>
          </xdr:cNvPr>
          <xdr:cNvGrpSpPr>
            <a:grpSpLocks/>
          </xdr:cNvGrpSpPr>
        </xdr:nvGrpSpPr>
        <xdr:grpSpPr bwMode="auto">
          <a:xfrm>
            <a:off x="-13" y="-3396819"/>
            <a:ext cx="9" cy="32487"/>
            <a:chOff x="620000" y="9160000"/>
            <a:chExt cx="180000" cy="780000"/>
          </a:xfrm>
        </xdr:grpSpPr>
        <xdr:sp macro="" textlink="">
          <xdr:nvSpPr>
            <xdr:cNvPr id="825415" name="Arc 61">
              <a:extLst>
                <a:ext uri="{FF2B5EF4-FFF2-40B4-BE49-F238E27FC236}">
                  <a16:creationId xmlns:a16="http://schemas.microsoft.com/office/drawing/2014/main" id="{61FFFC19-62F2-911B-D8A5-84D3CDD62CEA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916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5416" name="Arc 62">
              <a:extLst>
                <a:ext uri="{FF2B5EF4-FFF2-40B4-BE49-F238E27FC236}">
                  <a16:creationId xmlns:a16="http://schemas.microsoft.com/office/drawing/2014/main" id="{37BD1300-43C5-CA1B-A108-2ADF726AF796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984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104775</xdr:colOff>
      <xdr:row>32</xdr:row>
      <xdr:rowOff>142875</xdr:rowOff>
    </xdr:from>
    <xdr:to>
      <xdr:col>0</xdr:col>
      <xdr:colOff>190500</xdr:colOff>
      <xdr:row>33</xdr:row>
      <xdr:rowOff>142875</xdr:rowOff>
    </xdr:to>
    <xdr:grpSp>
      <xdr:nvGrpSpPr>
        <xdr:cNvPr id="825408" name="Group 63">
          <a:extLst>
            <a:ext uri="{FF2B5EF4-FFF2-40B4-BE49-F238E27FC236}">
              <a16:creationId xmlns:a16="http://schemas.microsoft.com/office/drawing/2014/main" id="{E1FACCFC-3C1A-5330-DCF5-8BD93539513E}"/>
            </a:ext>
          </a:extLst>
        </xdr:cNvPr>
        <xdr:cNvGrpSpPr>
          <a:grpSpLocks/>
        </xdr:cNvGrpSpPr>
      </xdr:nvGrpSpPr>
      <xdr:grpSpPr bwMode="auto">
        <a:xfrm>
          <a:off x="104775" y="6877050"/>
          <a:ext cx="85725" cy="209550"/>
          <a:chOff x="-15" y="-5088819"/>
          <a:chExt cx="9" cy="32526"/>
        </a:xfrm>
      </xdr:grpSpPr>
      <xdr:sp macro="" textlink="">
        <xdr:nvSpPr>
          <xdr:cNvPr id="825409" name="Line 64">
            <a:extLst>
              <a:ext uri="{FF2B5EF4-FFF2-40B4-BE49-F238E27FC236}">
                <a16:creationId xmlns:a16="http://schemas.microsoft.com/office/drawing/2014/main" id="{4492489A-2F77-C74D-6EAD-02EB22EDF90B}"/>
              </a:ext>
            </a:extLst>
          </xdr:cNvPr>
          <xdr:cNvSpPr>
            <a:spLocks noChangeShapeType="1"/>
          </xdr:cNvSpPr>
        </xdr:nvSpPr>
        <xdr:spPr bwMode="auto">
          <a:xfrm>
            <a:off x="-15" y="-5084649"/>
            <a:ext cx="0" cy="250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5410" name="Group 65">
            <a:extLst>
              <a:ext uri="{FF2B5EF4-FFF2-40B4-BE49-F238E27FC236}">
                <a16:creationId xmlns:a16="http://schemas.microsoft.com/office/drawing/2014/main" id="{075AE6E2-1F05-1483-D153-298A915F89F3}"/>
              </a:ext>
            </a:extLst>
          </xdr:cNvPr>
          <xdr:cNvGrpSpPr>
            <a:grpSpLocks/>
          </xdr:cNvGrpSpPr>
        </xdr:nvGrpSpPr>
        <xdr:grpSpPr bwMode="auto">
          <a:xfrm>
            <a:off x="-15" y="-5088819"/>
            <a:ext cx="9" cy="32526"/>
            <a:chOff x="580000" y="10440000"/>
            <a:chExt cx="180000" cy="780000"/>
          </a:xfrm>
        </xdr:grpSpPr>
        <xdr:sp macro="" textlink="">
          <xdr:nvSpPr>
            <xdr:cNvPr id="825411" name="Arc 66">
              <a:extLst>
                <a:ext uri="{FF2B5EF4-FFF2-40B4-BE49-F238E27FC236}">
                  <a16:creationId xmlns:a16="http://schemas.microsoft.com/office/drawing/2014/main" id="{083D08A5-0A19-E3A4-FB4D-81AC34B265B0}"/>
                </a:ext>
              </a:extLst>
            </xdr:cNvPr>
            <xdr:cNvSpPr>
              <a:spLocks/>
            </xdr:cNvSpPr>
          </xdr:nvSpPr>
          <xdr:spPr bwMode="auto">
            <a:xfrm flipH="1">
              <a:off x="580000" y="1044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5412" name="Arc 67">
              <a:extLst>
                <a:ext uri="{FF2B5EF4-FFF2-40B4-BE49-F238E27FC236}">
                  <a16:creationId xmlns:a16="http://schemas.microsoft.com/office/drawing/2014/main" id="{D63B4319-C51E-6ACB-0A91-C0866A171829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580000" y="1112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29</xdr:row>
      <xdr:rowOff>38100</xdr:rowOff>
    </xdr:from>
    <xdr:to>
      <xdr:col>0</xdr:col>
      <xdr:colOff>152400</xdr:colOff>
      <xdr:row>31</xdr:row>
      <xdr:rowOff>0</xdr:rowOff>
    </xdr:to>
    <xdr:grpSp>
      <xdr:nvGrpSpPr>
        <xdr:cNvPr id="809192" name="Group 1">
          <a:extLst>
            <a:ext uri="{FF2B5EF4-FFF2-40B4-BE49-F238E27FC236}">
              <a16:creationId xmlns:a16="http://schemas.microsoft.com/office/drawing/2014/main" id="{8B0C12CA-4DFF-7C3F-EADB-CC4B5E7C58C8}"/>
            </a:ext>
          </a:extLst>
        </xdr:cNvPr>
        <xdr:cNvGrpSpPr>
          <a:grpSpLocks/>
        </xdr:cNvGrpSpPr>
      </xdr:nvGrpSpPr>
      <xdr:grpSpPr bwMode="auto">
        <a:xfrm>
          <a:off x="76200" y="6048375"/>
          <a:ext cx="76200" cy="381000"/>
          <a:chOff x="-13" y="-3137036"/>
          <a:chExt cx="9" cy="31529"/>
        </a:xfrm>
      </xdr:grpSpPr>
      <xdr:sp macro="" textlink="">
        <xdr:nvSpPr>
          <xdr:cNvPr id="809208" name="Line 2">
            <a:extLst>
              <a:ext uri="{FF2B5EF4-FFF2-40B4-BE49-F238E27FC236}">
                <a16:creationId xmlns:a16="http://schemas.microsoft.com/office/drawing/2014/main" id="{0ED8C3A6-56CE-B81F-3960-8F407CC2974F}"/>
              </a:ext>
            </a:extLst>
          </xdr:cNvPr>
          <xdr:cNvSpPr>
            <a:spLocks noChangeShapeType="1"/>
          </xdr:cNvSpPr>
        </xdr:nvSpPr>
        <xdr:spPr bwMode="auto">
          <a:xfrm>
            <a:off x="-13" y="-3133191"/>
            <a:ext cx="0" cy="2460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09209" name="Group 3">
            <a:extLst>
              <a:ext uri="{FF2B5EF4-FFF2-40B4-BE49-F238E27FC236}">
                <a16:creationId xmlns:a16="http://schemas.microsoft.com/office/drawing/2014/main" id="{73263555-8672-374E-429F-0492392CD80F}"/>
              </a:ext>
            </a:extLst>
          </xdr:cNvPr>
          <xdr:cNvGrpSpPr>
            <a:grpSpLocks/>
          </xdr:cNvGrpSpPr>
        </xdr:nvGrpSpPr>
        <xdr:grpSpPr bwMode="auto">
          <a:xfrm>
            <a:off x="-13" y="-3137036"/>
            <a:ext cx="9" cy="31529"/>
            <a:chOff x="620000" y="9780000"/>
            <a:chExt cx="180000" cy="820000"/>
          </a:xfrm>
        </xdr:grpSpPr>
        <xdr:sp macro="" textlink="">
          <xdr:nvSpPr>
            <xdr:cNvPr id="809210" name="Arc 4">
              <a:extLst>
                <a:ext uri="{FF2B5EF4-FFF2-40B4-BE49-F238E27FC236}">
                  <a16:creationId xmlns:a16="http://schemas.microsoft.com/office/drawing/2014/main" id="{3252B839-D2F7-8443-7010-439E0A95250B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978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09211" name="Arc 5">
              <a:extLst>
                <a:ext uri="{FF2B5EF4-FFF2-40B4-BE49-F238E27FC236}">
                  <a16:creationId xmlns:a16="http://schemas.microsoft.com/office/drawing/2014/main" id="{8BFD3000-BA47-205F-DC2D-70A63B96848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050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57150</xdr:colOff>
      <xdr:row>32</xdr:row>
      <xdr:rowOff>38100</xdr:rowOff>
    </xdr:from>
    <xdr:to>
      <xdr:col>0</xdr:col>
      <xdr:colOff>152400</xdr:colOff>
      <xdr:row>43</xdr:row>
      <xdr:rowOff>0</xdr:rowOff>
    </xdr:to>
    <xdr:grpSp>
      <xdr:nvGrpSpPr>
        <xdr:cNvPr id="809193" name="Group 6">
          <a:extLst>
            <a:ext uri="{FF2B5EF4-FFF2-40B4-BE49-F238E27FC236}">
              <a16:creationId xmlns:a16="http://schemas.microsoft.com/office/drawing/2014/main" id="{04173C3F-0665-02EA-034F-CAE83C971FC3}"/>
            </a:ext>
          </a:extLst>
        </xdr:cNvPr>
        <xdr:cNvGrpSpPr>
          <a:grpSpLocks/>
        </xdr:cNvGrpSpPr>
      </xdr:nvGrpSpPr>
      <xdr:grpSpPr bwMode="auto">
        <a:xfrm>
          <a:off x="57150" y="6677025"/>
          <a:ext cx="95250" cy="2266950"/>
          <a:chOff x="-15" y="-469880"/>
          <a:chExt cx="6" cy="21252"/>
        </a:xfrm>
      </xdr:grpSpPr>
      <xdr:sp macro="" textlink="">
        <xdr:nvSpPr>
          <xdr:cNvPr id="809204" name="Line 7">
            <a:extLst>
              <a:ext uri="{FF2B5EF4-FFF2-40B4-BE49-F238E27FC236}">
                <a16:creationId xmlns:a16="http://schemas.microsoft.com/office/drawing/2014/main" id="{B6D723B7-0A38-C1C4-FBE1-5E1AB7BD3E58}"/>
              </a:ext>
            </a:extLst>
          </xdr:cNvPr>
          <xdr:cNvSpPr>
            <a:spLocks noChangeShapeType="1"/>
          </xdr:cNvSpPr>
        </xdr:nvSpPr>
        <xdr:spPr bwMode="auto">
          <a:xfrm>
            <a:off x="-15" y="-467262"/>
            <a:ext cx="0" cy="1655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09205" name="Group 8">
            <a:extLst>
              <a:ext uri="{FF2B5EF4-FFF2-40B4-BE49-F238E27FC236}">
                <a16:creationId xmlns:a16="http://schemas.microsoft.com/office/drawing/2014/main" id="{10383504-A4FB-C68D-99CB-E55F5C8FF790}"/>
              </a:ext>
            </a:extLst>
          </xdr:cNvPr>
          <xdr:cNvGrpSpPr>
            <a:grpSpLocks/>
          </xdr:cNvGrpSpPr>
        </xdr:nvGrpSpPr>
        <xdr:grpSpPr bwMode="auto">
          <a:xfrm>
            <a:off x="-15" y="-469880"/>
            <a:ext cx="6" cy="21252"/>
            <a:chOff x="580000" y="11140000"/>
            <a:chExt cx="120000" cy="5520000"/>
          </a:xfrm>
        </xdr:grpSpPr>
        <xdr:sp macro="" textlink="">
          <xdr:nvSpPr>
            <xdr:cNvPr id="809206" name="Arc 9">
              <a:extLst>
                <a:ext uri="{FF2B5EF4-FFF2-40B4-BE49-F238E27FC236}">
                  <a16:creationId xmlns:a16="http://schemas.microsoft.com/office/drawing/2014/main" id="{0E5724E3-D129-EBFC-CBEB-64A623C2D0C5}"/>
                </a:ext>
              </a:extLst>
            </xdr:cNvPr>
            <xdr:cNvSpPr>
              <a:spLocks/>
            </xdr:cNvSpPr>
          </xdr:nvSpPr>
          <xdr:spPr bwMode="auto">
            <a:xfrm flipH="1">
              <a:off x="580000" y="11140000"/>
              <a:ext cx="120000" cy="6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09207" name="Arc 10">
              <a:extLst>
                <a:ext uri="{FF2B5EF4-FFF2-40B4-BE49-F238E27FC236}">
                  <a16:creationId xmlns:a16="http://schemas.microsoft.com/office/drawing/2014/main" id="{F787938B-EF99-1F5D-3B54-D3262798A67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580000" y="15980000"/>
              <a:ext cx="120000" cy="6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114300</xdr:colOff>
      <xdr:row>72</xdr:row>
      <xdr:rowOff>47625</xdr:rowOff>
    </xdr:from>
    <xdr:to>
      <xdr:col>1</xdr:col>
      <xdr:colOff>0</xdr:colOff>
      <xdr:row>74</xdr:row>
      <xdr:rowOff>0</xdr:rowOff>
    </xdr:to>
    <xdr:grpSp>
      <xdr:nvGrpSpPr>
        <xdr:cNvPr id="809194" name="Group 21">
          <a:extLst>
            <a:ext uri="{FF2B5EF4-FFF2-40B4-BE49-F238E27FC236}">
              <a16:creationId xmlns:a16="http://schemas.microsoft.com/office/drawing/2014/main" id="{865C4BB1-AB7E-0D1C-D029-B16A144A9067}"/>
            </a:ext>
          </a:extLst>
        </xdr:cNvPr>
        <xdr:cNvGrpSpPr>
          <a:grpSpLocks/>
        </xdr:cNvGrpSpPr>
      </xdr:nvGrpSpPr>
      <xdr:grpSpPr bwMode="auto">
        <a:xfrm>
          <a:off x="114300" y="14754225"/>
          <a:ext cx="95250" cy="371475"/>
          <a:chOff x="-13" y="-3137036"/>
          <a:chExt cx="9" cy="31529"/>
        </a:xfrm>
      </xdr:grpSpPr>
      <xdr:sp macro="" textlink="">
        <xdr:nvSpPr>
          <xdr:cNvPr id="809200" name="Line 22">
            <a:extLst>
              <a:ext uri="{FF2B5EF4-FFF2-40B4-BE49-F238E27FC236}">
                <a16:creationId xmlns:a16="http://schemas.microsoft.com/office/drawing/2014/main" id="{A7D64C81-8AD4-87C2-B27F-88A0AAAB8E10}"/>
              </a:ext>
            </a:extLst>
          </xdr:cNvPr>
          <xdr:cNvSpPr>
            <a:spLocks noChangeShapeType="1"/>
          </xdr:cNvSpPr>
        </xdr:nvSpPr>
        <xdr:spPr bwMode="auto">
          <a:xfrm>
            <a:off x="-13" y="-3133191"/>
            <a:ext cx="0" cy="2460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09201" name="Group 23">
            <a:extLst>
              <a:ext uri="{FF2B5EF4-FFF2-40B4-BE49-F238E27FC236}">
                <a16:creationId xmlns:a16="http://schemas.microsoft.com/office/drawing/2014/main" id="{AF3A615E-2AF5-4220-A268-F9019A4E3686}"/>
              </a:ext>
            </a:extLst>
          </xdr:cNvPr>
          <xdr:cNvGrpSpPr>
            <a:grpSpLocks/>
          </xdr:cNvGrpSpPr>
        </xdr:nvGrpSpPr>
        <xdr:grpSpPr bwMode="auto">
          <a:xfrm>
            <a:off x="-13" y="-3137036"/>
            <a:ext cx="9" cy="31529"/>
            <a:chOff x="15900000" y="9780000"/>
            <a:chExt cx="180000" cy="820000"/>
          </a:xfrm>
        </xdr:grpSpPr>
        <xdr:sp macro="" textlink="">
          <xdr:nvSpPr>
            <xdr:cNvPr id="809202" name="Arc 24">
              <a:extLst>
                <a:ext uri="{FF2B5EF4-FFF2-40B4-BE49-F238E27FC236}">
                  <a16:creationId xmlns:a16="http://schemas.microsoft.com/office/drawing/2014/main" id="{6F9C8FC9-6A9D-919E-B7FD-9E40194D86F1}"/>
                </a:ext>
              </a:extLst>
            </xdr:cNvPr>
            <xdr:cNvSpPr>
              <a:spLocks/>
            </xdr:cNvSpPr>
          </xdr:nvSpPr>
          <xdr:spPr bwMode="auto">
            <a:xfrm flipH="1">
              <a:off x="15900000" y="978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09203" name="Arc 25">
              <a:extLst>
                <a:ext uri="{FF2B5EF4-FFF2-40B4-BE49-F238E27FC236}">
                  <a16:creationId xmlns:a16="http://schemas.microsoft.com/office/drawing/2014/main" id="{ADE28ADA-B17E-51CE-B0C5-66EE239E027D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5900000" y="1050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123825</xdr:colOff>
      <xdr:row>75</xdr:row>
      <xdr:rowOff>28575</xdr:rowOff>
    </xdr:from>
    <xdr:to>
      <xdr:col>1</xdr:col>
      <xdr:colOff>9525</xdr:colOff>
      <xdr:row>86</xdr:row>
      <xdr:rowOff>0</xdr:rowOff>
    </xdr:to>
    <xdr:grpSp>
      <xdr:nvGrpSpPr>
        <xdr:cNvPr id="809195" name="Group 26">
          <a:extLst>
            <a:ext uri="{FF2B5EF4-FFF2-40B4-BE49-F238E27FC236}">
              <a16:creationId xmlns:a16="http://schemas.microsoft.com/office/drawing/2014/main" id="{76796EE4-14B2-E566-9ECF-4AABCD00BA3D}"/>
            </a:ext>
          </a:extLst>
        </xdr:cNvPr>
        <xdr:cNvGrpSpPr>
          <a:grpSpLocks/>
        </xdr:cNvGrpSpPr>
      </xdr:nvGrpSpPr>
      <xdr:grpSpPr bwMode="auto">
        <a:xfrm>
          <a:off x="123825" y="15363825"/>
          <a:ext cx="95250" cy="2276475"/>
          <a:chOff x="-15" y="-469880"/>
          <a:chExt cx="6" cy="21252"/>
        </a:xfrm>
      </xdr:grpSpPr>
      <xdr:sp macro="" textlink="">
        <xdr:nvSpPr>
          <xdr:cNvPr id="809196" name="Line 27">
            <a:extLst>
              <a:ext uri="{FF2B5EF4-FFF2-40B4-BE49-F238E27FC236}">
                <a16:creationId xmlns:a16="http://schemas.microsoft.com/office/drawing/2014/main" id="{854D766B-EE8A-0CE2-1AC5-C5A5B64957BF}"/>
              </a:ext>
            </a:extLst>
          </xdr:cNvPr>
          <xdr:cNvSpPr>
            <a:spLocks noChangeShapeType="1"/>
          </xdr:cNvSpPr>
        </xdr:nvSpPr>
        <xdr:spPr bwMode="auto">
          <a:xfrm>
            <a:off x="-15" y="-467262"/>
            <a:ext cx="0" cy="1655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09197" name="Group 28">
            <a:extLst>
              <a:ext uri="{FF2B5EF4-FFF2-40B4-BE49-F238E27FC236}">
                <a16:creationId xmlns:a16="http://schemas.microsoft.com/office/drawing/2014/main" id="{2E7CEDF4-CA96-95D1-45A8-8C59F6659D10}"/>
              </a:ext>
            </a:extLst>
          </xdr:cNvPr>
          <xdr:cNvGrpSpPr>
            <a:grpSpLocks/>
          </xdr:cNvGrpSpPr>
        </xdr:nvGrpSpPr>
        <xdr:grpSpPr bwMode="auto">
          <a:xfrm>
            <a:off x="-15" y="-469880"/>
            <a:ext cx="6" cy="21252"/>
            <a:chOff x="15860000" y="11140000"/>
            <a:chExt cx="120000" cy="5520000"/>
          </a:xfrm>
        </xdr:grpSpPr>
        <xdr:sp macro="" textlink="">
          <xdr:nvSpPr>
            <xdr:cNvPr id="809198" name="Arc 29">
              <a:extLst>
                <a:ext uri="{FF2B5EF4-FFF2-40B4-BE49-F238E27FC236}">
                  <a16:creationId xmlns:a16="http://schemas.microsoft.com/office/drawing/2014/main" id="{AEFA602C-1516-D198-F50D-341374AF1EB9}"/>
                </a:ext>
              </a:extLst>
            </xdr:cNvPr>
            <xdr:cNvSpPr>
              <a:spLocks/>
            </xdr:cNvSpPr>
          </xdr:nvSpPr>
          <xdr:spPr bwMode="auto">
            <a:xfrm flipH="1">
              <a:off x="15860000" y="11140000"/>
              <a:ext cx="120000" cy="6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09199" name="Arc 30">
              <a:extLst>
                <a:ext uri="{FF2B5EF4-FFF2-40B4-BE49-F238E27FC236}">
                  <a16:creationId xmlns:a16="http://schemas.microsoft.com/office/drawing/2014/main" id="{FC4E75FD-2030-D5D3-41A5-E8CD1241493C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5860000" y="15980000"/>
              <a:ext cx="120000" cy="6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66675</xdr:rowOff>
    </xdr:from>
    <xdr:to>
      <xdr:col>0</xdr:col>
      <xdr:colOff>0</xdr:colOff>
      <xdr:row>20</xdr:row>
      <xdr:rowOff>209550</xdr:rowOff>
    </xdr:to>
    <xdr:grpSp>
      <xdr:nvGrpSpPr>
        <xdr:cNvPr id="810216" name="Group 1">
          <a:extLst>
            <a:ext uri="{FF2B5EF4-FFF2-40B4-BE49-F238E27FC236}">
              <a16:creationId xmlns:a16="http://schemas.microsoft.com/office/drawing/2014/main" id="{9C99C0A3-B05B-66A9-6C14-4079C75FFF6A}"/>
            </a:ext>
          </a:extLst>
        </xdr:cNvPr>
        <xdr:cNvGrpSpPr>
          <a:grpSpLocks/>
        </xdr:cNvGrpSpPr>
      </xdr:nvGrpSpPr>
      <xdr:grpSpPr bwMode="auto">
        <a:xfrm>
          <a:off x="0" y="4057650"/>
          <a:ext cx="0" cy="352425"/>
          <a:chOff x="-13" y="-3137036"/>
          <a:chExt cx="9" cy="31529"/>
        </a:xfrm>
      </xdr:grpSpPr>
      <xdr:sp macro="" textlink="">
        <xdr:nvSpPr>
          <xdr:cNvPr id="810232" name="Line 2">
            <a:extLst>
              <a:ext uri="{FF2B5EF4-FFF2-40B4-BE49-F238E27FC236}">
                <a16:creationId xmlns:a16="http://schemas.microsoft.com/office/drawing/2014/main" id="{9106243C-C7CA-0A3B-4A2F-7977414AD9F1}"/>
              </a:ext>
            </a:extLst>
          </xdr:cNvPr>
          <xdr:cNvSpPr>
            <a:spLocks noChangeShapeType="1"/>
          </xdr:cNvSpPr>
        </xdr:nvSpPr>
        <xdr:spPr bwMode="auto">
          <a:xfrm>
            <a:off x="-13" y="-3133191"/>
            <a:ext cx="0" cy="2460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0233" name="Group 3">
            <a:extLst>
              <a:ext uri="{FF2B5EF4-FFF2-40B4-BE49-F238E27FC236}">
                <a16:creationId xmlns:a16="http://schemas.microsoft.com/office/drawing/2014/main" id="{5943E8D3-12EB-28F2-0D17-D8AC13445A93}"/>
              </a:ext>
            </a:extLst>
          </xdr:cNvPr>
          <xdr:cNvGrpSpPr>
            <a:grpSpLocks/>
          </xdr:cNvGrpSpPr>
        </xdr:nvGrpSpPr>
        <xdr:grpSpPr bwMode="auto">
          <a:xfrm>
            <a:off x="-13" y="-3137036"/>
            <a:ext cx="9" cy="31529"/>
            <a:chOff x="620000" y="9780000"/>
            <a:chExt cx="180000" cy="820000"/>
          </a:xfrm>
        </xdr:grpSpPr>
        <xdr:sp macro="" textlink="">
          <xdr:nvSpPr>
            <xdr:cNvPr id="810234" name="Arc 4">
              <a:extLst>
                <a:ext uri="{FF2B5EF4-FFF2-40B4-BE49-F238E27FC236}">
                  <a16:creationId xmlns:a16="http://schemas.microsoft.com/office/drawing/2014/main" id="{F2990DA5-53DC-5BD4-30A3-F33C8BE65605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978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0235" name="Arc 5">
              <a:extLst>
                <a:ext uri="{FF2B5EF4-FFF2-40B4-BE49-F238E27FC236}">
                  <a16:creationId xmlns:a16="http://schemas.microsoft.com/office/drawing/2014/main" id="{D971EE5C-3D2C-10C4-4AAF-48D8F7B0BA66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050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0</xdr:colOff>
      <xdr:row>22</xdr:row>
      <xdr:rowOff>47625</xdr:rowOff>
    </xdr:from>
    <xdr:to>
      <xdr:col>0</xdr:col>
      <xdr:colOff>0</xdr:colOff>
      <xdr:row>32</xdr:row>
      <xdr:rowOff>200025</xdr:rowOff>
    </xdr:to>
    <xdr:grpSp>
      <xdr:nvGrpSpPr>
        <xdr:cNvPr id="810217" name="Group 6">
          <a:extLst>
            <a:ext uri="{FF2B5EF4-FFF2-40B4-BE49-F238E27FC236}">
              <a16:creationId xmlns:a16="http://schemas.microsoft.com/office/drawing/2014/main" id="{320F1E24-D501-A9D8-7A20-DD5F2EA24FFB}"/>
            </a:ext>
          </a:extLst>
        </xdr:cNvPr>
        <xdr:cNvGrpSpPr>
          <a:grpSpLocks/>
        </xdr:cNvGrpSpPr>
      </xdr:nvGrpSpPr>
      <xdr:grpSpPr bwMode="auto">
        <a:xfrm>
          <a:off x="0" y="4667250"/>
          <a:ext cx="0" cy="2247900"/>
          <a:chOff x="-15" y="-469880"/>
          <a:chExt cx="6" cy="21252"/>
        </a:xfrm>
      </xdr:grpSpPr>
      <xdr:sp macro="" textlink="">
        <xdr:nvSpPr>
          <xdr:cNvPr id="810228" name="Line 7">
            <a:extLst>
              <a:ext uri="{FF2B5EF4-FFF2-40B4-BE49-F238E27FC236}">
                <a16:creationId xmlns:a16="http://schemas.microsoft.com/office/drawing/2014/main" id="{93E7355D-1D75-BB97-607A-B9F51942EE9C}"/>
              </a:ext>
            </a:extLst>
          </xdr:cNvPr>
          <xdr:cNvSpPr>
            <a:spLocks noChangeShapeType="1"/>
          </xdr:cNvSpPr>
        </xdr:nvSpPr>
        <xdr:spPr bwMode="auto">
          <a:xfrm>
            <a:off x="-15" y="-467262"/>
            <a:ext cx="0" cy="1655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0229" name="Group 8">
            <a:extLst>
              <a:ext uri="{FF2B5EF4-FFF2-40B4-BE49-F238E27FC236}">
                <a16:creationId xmlns:a16="http://schemas.microsoft.com/office/drawing/2014/main" id="{8D1A1CD5-61B2-BFFE-DBF8-37CD854FC1EA}"/>
              </a:ext>
            </a:extLst>
          </xdr:cNvPr>
          <xdr:cNvGrpSpPr>
            <a:grpSpLocks/>
          </xdr:cNvGrpSpPr>
        </xdr:nvGrpSpPr>
        <xdr:grpSpPr bwMode="auto">
          <a:xfrm>
            <a:off x="-15" y="-469880"/>
            <a:ext cx="6" cy="21252"/>
            <a:chOff x="580000" y="11140000"/>
            <a:chExt cx="120000" cy="5520000"/>
          </a:xfrm>
        </xdr:grpSpPr>
        <xdr:sp macro="" textlink="">
          <xdr:nvSpPr>
            <xdr:cNvPr id="810230" name="Arc 9">
              <a:extLst>
                <a:ext uri="{FF2B5EF4-FFF2-40B4-BE49-F238E27FC236}">
                  <a16:creationId xmlns:a16="http://schemas.microsoft.com/office/drawing/2014/main" id="{1736C5EB-AA4F-BB66-AFE1-EC2C768D5591}"/>
                </a:ext>
              </a:extLst>
            </xdr:cNvPr>
            <xdr:cNvSpPr>
              <a:spLocks/>
            </xdr:cNvSpPr>
          </xdr:nvSpPr>
          <xdr:spPr bwMode="auto">
            <a:xfrm flipH="1">
              <a:off x="580000" y="11140000"/>
              <a:ext cx="120000" cy="6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0231" name="Arc 10">
              <a:extLst>
                <a:ext uri="{FF2B5EF4-FFF2-40B4-BE49-F238E27FC236}">
                  <a16:creationId xmlns:a16="http://schemas.microsoft.com/office/drawing/2014/main" id="{72A3563E-A1F0-B198-091D-0E0E972B2BB8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580000" y="15980000"/>
              <a:ext cx="120000" cy="6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19</xdr:row>
      <xdr:rowOff>200025</xdr:rowOff>
    </xdr:from>
    <xdr:to>
      <xdr:col>0</xdr:col>
      <xdr:colOff>161925</xdr:colOff>
      <xdr:row>20</xdr:row>
      <xdr:rowOff>200025</xdr:rowOff>
    </xdr:to>
    <xdr:grpSp>
      <xdr:nvGrpSpPr>
        <xdr:cNvPr id="810218" name="Group 11">
          <a:extLst>
            <a:ext uri="{FF2B5EF4-FFF2-40B4-BE49-F238E27FC236}">
              <a16:creationId xmlns:a16="http://schemas.microsoft.com/office/drawing/2014/main" id="{A037355B-7A55-A6AB-B8AC-C60E438287A2}"/>
            </a:ext>
          </a:extLst>
        </xdr:cNvPr>
        <xdr:cNvGrpSpPr>
          <a:grpSpLocks/>
        </xdr:cNvGrpSpPr>
      </xdr:nvGrpSpPr>
      <xdr:grpSpPr bwMode="auto">
        <a:xfrm>
          <a:off x="76200" y="4191000"/>
          <a:ext cx="85725" cy="209550"/>
          <a:chOff x="-13" y="-3137036"/>
          <a:chExt cx="9" cy="31529"/>
        </a:xfrm>
      </xdr:grpSpPr>
      <xdr:sp macro="" textlink="">
        <xdr:nvSpPr>
          <xdr:cNvPr id="810224" name="Line 12">
            <a:extLst>
              <a:ext uri="{FF2B5EF4-FFF2-40B4-BE49-F238E27FC236}">
                <a16:creationId xmlns:a16="http://schemas.microsoft.com/office/drawing/2014/main" id="{15A40540-58D5-E6C1-1EF4-54BB55DF852B}"/>
              </a:ext>
            </a:extLst>
          </xdr:cNvPr>
          <xdr:cNvSpPr>
            <a:spLocks noChangeShapeType="1"/>
          </xdr:cNvSpPr>
        </xdr:nvSpPr>
        <xdr:spPr bwMode="auto">
          <a:xfrm>
            <a:off x="-13" y="-3133191"/>
            <a:ext cx="0" cy="2460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0225" name="Group 13">
            <a:extLst>
              <a:ext uri="{FF2B5EF4-FFF2-40B4-BE49-F238E27FC236}">
                <a16:creationId xmlns:a16="http://schemas.microsoft.com/office/drawing/2014/main" id="{B0B4C87D-87DB-CC3A-54D9-39A1E92CF0F1}"/>
              </a:ext>
            </a:extLst>
          </xdr:cNvPr>
          <xdr:cNvGrpSpPr>
            <a:grpSpLocks/>
          </xdr:cNvGrpSpPr>
        </xdr:nvGrpSpPr>
        <xdr:grpSpPr bwMode="auto">
          <a:xfrm>
            <a:off x="-13" y="-3137036"/>
            <a:ext cx="9" cy="31529"/>
            <a:chOff x="15900000" y="9780000"/>
            <a:chExt cx="180000" cy="820000"/>
          </a:xfrm>
        </xdr:grpSpPr>
        <xdr:sp macro="" textlink="">
          <xdr:nvSpPr>
            <xdr:cNvPr id="810226" name="Arc 14">
              <a:extLst>
                <a:ext uri="{FF2B5EF4-FFF2-40B4-BE49-F238E27FC236}">
                  <a16:creationId xmlns:a16="http://schemas.microsoft.com/office/drawing/2014/main" id="{4AC3A4B2-9C19-80A9-B4A9-18F0719FDBEE}"/>
                </a:ext>
              </a:extLst>
            </xdr:cNvPr>
            <xdr:cNvSpPr>
              <a:spLocks/>
            </xdr:cNvSpPr>
          </xdr:nvSpPr>
          <xdr:spPr bwMode="auto">
            <a:xfrm flipH="1">
              <a:off x="15900000" y="978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0227" name="Arc 15">
              <a:extLst>
                <a:ext uri="{FF2B5EF4-FFF2-40B4-BE49-F238E27FC236}">
                  <a16:creationId xmlns:a16="http://schemas.microsoft.com/office/drawing/2014/main" id="{E5FEA951-BCF7-609A-AE72-FA8213761C6F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5900000" y="1050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85725</xdr:colOff>
      <xdr:row>22</xdr:row>
      <xdr:rowOff>114300</xdr:rowOff>
    </xdr:from>
    <xdr:to>
      <xdr:col>0</xdr:col>
      <xdr:colOff>200025</xdr:colOff>
      <xdr:row>32</xdr:row>
      <xdr:rowOff>114300</xdr:rowOff>
    </xdr:to>
    <xdr:grpSp>
      <xdr:nvGrpSpPr>
        <xdr:cNvPr id="810219" name="Group 16">
          <a:extLst>
            <a:ext uri="{FF2B5EF4-FFF2-40B4-BE49-F238E27FC236}">
              <a16:creationId xmlns:a16="http://schemas.microsoft.com/office/drawing/2014/main" id="{F145EF4C-7083-CB59-7262-F52DBE1B7C81}"/>
            </a:ext>
          </a:extLst>
        </xdr:cNvPr>
        <xdr:cNvGrpSpPr>
          <a:grpSpLocks/>
        </xdr:cNvGrpSpPr>
      </xdr:nvGrpSpPr>
      <xdr:grpSpPr bwMode="auto">
        <a:xfrm>
          <a:off x="85725" y="4733925"/>
          <a:ext cx="114300" cy="2095500"/>
          <a:chOff x="-15" y="-469880"/>
          <a:chExt cx="6" cy="21252"/>
        </a:xfrm>
      </xdr:grpSpPr>
      <xdr:sp macro="" textlink="">
        <xdr:nvSpPr>
          <xdr:cNvPr id="810220" name="Line 17">
            <a:extLst>
              <a:ext uri="{FF2B5EF4-FFF2-40B4-BE49-F238E27FC236}">
                <a16:creationId xmlns:a16="http://schemas.microsoft.com/office/drawing/2014/main" id="{59BAF5EF-4BB3-F4A8-8CF0-F5DB2BBA1EC0}"/>
              </a:ext>
            </a:extLst>
          </xdr:cNvPr>
          <xdr:cNvSpPr>
            <a:spLocks noChangeShapeType="1"/>
          </xdr:cNvSpPr>
        </xdr:nvSpPr>
        <xdr:spPr bwMode="auto">
          <a:xfrm>
            <a:off x="-15" y="-467262"/>
            <a:ext cx="0" cy="1655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0221" name="Group 18">
            <a:extLst>
              <a:ext uri="{FF2B5EF4-FFF2-40B4-BE49-F238E27FC236}">
                <a16:creationId xmlns:a16="http://schemas.microsoft.com/office/drawing/2014/main" id="{30299859-1050-6A6A-A8CE-E9F13F4F8251}"/>
              </a:ext>
            </a:extLst>
          </xdr:cNvPr>
          <xdr:cNvGrpSpPr>
            <a:grpSpLocks/>
          </xdr:cNvGrpSpPr>
        </xdr:nvGrpSpPr>
        <xdr:grpSpPr bwMode="auto">
          <a:xfrm>
            <a:off x="-15" y="-469880"/>
            <a:ext cx="6" cy="21252"/>
            <a:chOff x="15860000" y="11140000"/>
            <a:chExt cx="120000" cy="5520000"/>
          </a:xfrm>
        </xdr:grpSpPr>
        <xdr:sp macro="" textlink="">
          <xdr:nvSpPr>
            <xdr:cNvPr id="810222" name="Arc 19">
              <a:extLst>
                <a:ext uri="{FF2B5EF4-FFF2-40B4-BE49-F238E27FC236}">
                  <a16:creationId xmlns:a16="http://schemas.microsoft.com/office/drawing/2014/main" id="{F6E49241-24D6-6594-E105-B91DE756F2D7}"/>
                </a:ext>
              </a:extLst>
            </xdr:cNvPr>
            <xdr:cNvSpPr>
              <a:spLocks/>
            </xdr:cNvSpPr>
          </xdr:nvSpPr>
          <xdr:spPr bwMode="auto">
            <a:xfrm flipH="1">
              <a:off x="15860000" y="11140000"/>
              <a:ext cx="120000" cy="6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0223" name="Arc 20">
              <a:extLst>
                <a:ext uri="{FF2B5EF4-FFF2-40B4-BE49-F238E27FC236}">
                  <a16:creationId xmlns:a16="http://schemas.microsoft.com/office/drawing/2014/main" id="{36DF444B-8B77-1F97-13E1-AAAD540EDFA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5860000" y="15980000"/>
              <a:ext cx="120000" cy="6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66675</xdr:rowOff>
    </xdr:from>
    <xdr:to>
      <xdr:col>0</xdr:col>
      <xdr:colOff>0</xdr:colOff>
      <xdr:row>22</xdr:row>
      <xdr:rowOff>209550</xdr:rowOff>
    </xdr:to>
    <xdr:grpSp>
      <xdr:nvGrpSpPr>
        <xdr:cNvPr id="811240" name="Group 1">
          <a:extLst>
            <a:ext uri="{FF2B5EF4-FFF2-40B4-BE49-F238E27FC236}">
              <a16:creationId xmlns:a16="http://schemas.microsoft.com/office/drawing/2014/main" id="{BE39A8E5-035A-02EA-7BF3-F932FA7DA998}"/>
            </a:ext>
          </a:extLst>
        </xdr:cNvPr>
        <xdr:cNvGrpSpPr>
          <a:grpSpLocks/>
        </xdr:cNvGrpSpPr>
      </xdr:nvGrpSpPr>
      <xdr:grpSpPr bwMode="auto">
        <a:xfrm>
          <a:off x="0" y="4429125"/>
          <a:ext cx="0" cy="352425"/>
          <a:chOff x="-13" y="-3137036"/>
          <a:chExt cx="9" cy="31529"/>
        </a:xfrm>
      </xdr:grpSpPr>
      <xdr:sp macro="" textlink="">
        <xdr:nvSpPr>
          <xdr:cNvPr id="811256" name="Line 2">
            <a:extLst>
              <a:ext uri="{FF2B5EF4-FFF2-40B4-BE49-F238E27FC236}">
                <a16:creationId xmlns:a16="http://schemas.microsoft.com/office/drawing/2014/main" id="{44FA9A9A-21AF-D365-1F2E-D22366E6E13B}"/>
              </a:ext>
            </a:extLst>
          </xdr:cNvPr>
          <xdr:cNvSpPr>
            <a:spLocks noChangeShapeType="1"/>
          </xdr:cNvSpPr>
        </xdr:nvSpPr>
        <xdr:spPr bwMode="auto">
          <a:xfrm>
            <a:off x="-13" y="-3133191"/>
            <a:ext cx="0" cy="2460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1257" name="Group 3">
            <a:extLst>
              <a:ext uri="{FF2B5EF4-FFF2-40B4-BE49-F238E27FC236}">
                <a16:creationId xmlns:a16="http://schemas.microsoft.com/office/drawing/2014/main" id="{295E27AC-C7A7-A66E-9137-C69935EA0BA0}"/>
              </a:ext>
            </a:extLst>
          </xdr:cNvPr>
          <xdr:cNvGrpSpPr>
            <a:grpSpLocks/>
          </xdr:cNvGrpSpPr>
        </xdr:nvGrpSpPr>
        <xdr:grpSpPr bwMode="auto">
          <a:xfrm>
            <a:off x="-13" y="-3137036"/>
            <a:ext cx="9" cy="31529"/>
            <a:chOff x="620000" y="9780000"/>
            <a:chExt cx="180000" cy="820000"/>
          </a:xfrm>
        </xdr:grpSpPr>
        <xdr:sp macro="" textlink="">
          <xdr:nvSpPr>
            <xdr:cNvPr id="811258" name="Arc 4">
              <a:extLst>
                <a:ext uri="{FF2B5EF4-FFF2-40B4-BE49-F238E27FC236}">
                  <a16:creationId xmlns:a16="http://schemas.microsoft.com/office/drawing/2014/main" id="{BA6764E0-CB83-E28A-08C3-AD4BA2DC1DC9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978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1259" name="Arc 5">
              <a:extLst>
                <a:ext uri="{FF2B5EF4-FFF2-40B4-BE49-F238E27FC236}">
                  <a16:creationId xmlns:a16="http://schemas.microsoft.com/office/drawing/2014/main" id="{09F4F3E0-A63B-FEA9-D475-B39F95F9719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050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25</xdr:row>
      <xdr:rowOff>0</xdr:rowOff>
    </xdr:to>
    <xdr:grpSp>
      <xdr:nvGrpSpPr>
        <xdr:cNvPr id="811241" name="Group 6">
          <a:extLst>
            <a:ext uri="{FF2B5EF4-FFF2-40B4-BE49-F238E27FC236}">
              <a16:creationId xmlns:a16="http://schemas.microsoft.com/office/drawing/2014/main" id="{C3DBD100-19E9-AB6F-C7F5-9138D3B73E37}"/>
            </a:ext>
          </a:extLst>
        </xdr:cNvPr>
        <xdr:cNvGrpSpPr>
          <a:grpSpLocks/>
        </xdr:cNvGrpSpPr>
      </xdr:nvGrpSpPr>
      <xdr:grpSpPr bwMode="auto">
        <a:xfrm>
          <a:off x="0" y="4991100"/>
          <a:ext cx="0" cy="209550"/>
          <a:chOff x="-15" y="-469880"/>
          <a:chExt cx="6" cy="21252"/>
        </a:xfrm>
      </xdr:grpSpPr>
      <xdr:sp macro="" textlink="">
        <xdr:nvSpPr>
          <xdr:cNvPr id="811252" name="Line 7">
            <a:extLst>
              <a:ext uri="{FF2B5EF4-FFF2-40B4-BE49-F238E27FC236}">
                <a16:creationId xmlns:a16="http://schemas.microsoft.com/office/drawing/2014/main" id="{5EE3D9A9-5178-FF59-6E02-46118E0667EA}"/>
              </a:ext>
            </a:extLst>
          </xdr:cNvPr>
          <xdr:cNvSpPr>
            <a:spLocks noChangeShapeType="1"/>
          </xdr:cNvSpPr>
        </xdr:nvSpPr>
        <xdr:spPr bwMode="auto">
          <a:xfrm>
            <a:off x="-15" y="-467262"/>
            <a:ext cx="0" cy="1655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1253" name="Group 8">
            <a:extLst>
              <a:ext uri="{FF2B5EF4-FFF2-40B4-BE49-F238E27FC236}">
                <a16:creationId xmlns:a16="http://schemas.microsoft.com/office/drawing/2014/main" id="{ECA965EE-1A9D-F98B-1447-B2912550A6A7}"/>
              </a:ext>
            </a:extLst>
          </xdr:cNvPr>
          <xdr:cNvGrpSpPr>
            <a:grpSpLocks/>
          </xdr:cNvGrpSpPr>
        </xdr:nvGrpSpPr>
        <xdr:grpSpPr bwMode="auto">
          <a:xfrm>
            <a:off x="-15" y="-469880"/>
            <a:ext cx="6" cy="21252"/>
            <a:chOff x="580000" y="11140000"/>
            <a:chExt cx="120000" cy="5520000"/>
          </a:xfrm>
        </xdr:grpSpPr>
        <xdr:sp macro="" textlink="">
          <xdr:nvSpPr>
            <xdr:cNvPr id="811254" name="Arc 9">
              <a:extLst>
                <a:ext uri="{FF2B5EF4-FFF2-40B4-BE49-F238E27FC236}">
                  <a16:creationId xmlns:a16="http://schemas.microsoft.com/office/drawing/2014/main" id="{00B73423-6EE8-E8B9-F3E3-A96B0AD92D14}"/>
                </a:ext>
              </a:extLst>
            </xdr:cNvPr>
            <xdr:cNvSpPr>
              <a:spLocks/>
            </xdr:cNvSpPr>
          </xdr:nvSpPr>
          <xdr:spPr bwMode="auto">
            <a:xfrm flipH="1">
              <a:off x="580000" y="11140000"/>
              <a:ext cx="120000" cy="6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1255" name="Arc 10">
              <a:extLst>
                <a:ext uri="{FF2B5EF4-FFF2-40B4-BE49-F238E27FC236}">
                  <a16:creationId xmlns:a16="http://schemas.microsoft.com/office/drawing/2014/main" id="{AEB77179-9BD9-066C-0A4C-A2E12F259406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580000" y="15980000"/>
              <a:ext cx="120000" cy="6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</xdr:col>
      <xdr:colOff>200025</xdr:colOff>
      <xdr:row>21</xdr:row>
      <xdr:rowOff>247650</xdr:rowOff>
    </xdr:from>
    <xdr:to>
      <xdr:col>1</xdr:col>
      <xdr:colOff>285750</xdr:colOff>
      <xdr:row>22</xdr:row>
      <xdr:rowOff>247650</xdr:rowOff>
    </xdr:to>
    <xdr:grpSp>
      <xdr:nvGrpSpPr>
        <xdr:cNvPr id="811242" name="Group 11">
          <a:extLst>
            <a:ext uri="{FF2B5EF4-FFF2-40B4-BE49-F238E27FC236}">
              <a16:creationId xmlns:a16="http://schemas.microsoft.com/office/drawing/2014/main" id="{CEAC27C4-5B0D-D1A5-A3A9-3E81DD910652}"/>
            </a:ext>
          </a:extLst>
        </xdr:cNvPr>
        <xdr:cNvGrpSpPr>
          <a:grpSpLocks/>
        </xdr:cNvGrpSpPr>
      </xdr:nvGrpSpPr>
      <xdr:grpSpPr bwMode="auto">
        <a:xfrm>
          <a:off x="409575" y="4572000"/>
          <a:ext cx="85725" cy="209550"/>
          <a:chOff x="-13" y="-3137036"/>
          <a:chExt cx="9" cy="31529"/>
        </a:xfrm>
      </xdr:grpSpPr>
      <xdr:sp macro="" textlink="">
        <xdr:nvSpPr>
          <xdr:cNvPr id="811248" name="Line 12">
            <a:extLst>
              <a:ext uri="{FF2B5EF4-FFF2-40B4-BE49-F238E27FC236}">
                <a16:creationId xmlns:a16="http://schemas.microsoft.com/office/drawing/2014/main" id="{1D42B73D-91FC-307A-2197-1244FA10D7B4}"/>
              </a:ext>
            </a:extLst>
          </xdr:cNvPr>
          <xdr:cNvSpPr>
            <a:spLocks noChangeShapeType="1"/>
          </xdr:cNvSpPr>
        </xdr:nvSpPr>
        <xdr:spPr bwMode="auto">
          <a:xfrm>
            <a:off x="-13" y="-3133191"/>
            <a:ext cx="0" cy="2460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1249" name="Group 13">
            <a:extLst>
              <a:ext uri="{FF2B5EF4-FFF2-40B4-BE49-F238E27FC236}">
                <a16:creationId xmlns:a16="http://schemas.microsoft.com/office/drawing/2014/main" id="{C5C10C5D-1686-3A27-7FAF-0784103153AB}"/>
              </a:ext>
            </a:extLst>
          </xdr:cNvPr>
          <xdr:cNvGrpSpPr>
            <a:grpSpLocks/>
          </xdr:cNvGrpSpPr>
        </xdr:nvGrpSpPr>
        <xdr:grpSpPr bwMode="auto">
          <a:xfrm>
            <a:off x="-13" y="-3137036"/>
            <a:ext cx="9" cy="31529"/>
            <a:chOff x="15900000" y="9780000"/>
            <a:chExt cx="180000" cy="820000"/>
          </a:xfrm>
        </xdr:grpSpPr>
        <xdr:sp macro="" textlink="">
          <xdr:nvSpPr>
            <xdr:cNvPr id="811250" name="Arc 14">
              <a:extLst>
                <a:ext uri="{FF2B5EF4-FFF2-40B4-BE49-F238E27FC236}">
                  <a16:creationId xmlns:a16="http://schemas.microsoft.com/office/drawing/2014/main" id="{7C0E3111-532D-32E2-7B66-C9A50BC9D232}"/>
                </a:ext>
              </a:extLst>
            </xdr:cNvPr>
            <xdr:cNvSpPr>
              <a:spLocks/>
            </xdr:cNvSpPr>
          </xdr:nvSpPr>
          <xdr:spPr bwMode="auto">
            <a:xfrm flipH="1">
              <a:off x="15900000" y="978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1251" name="Arc 15">
              <a:extLst>
                <a:ext uri="{FF2B5EF4-FFF2-40B4-BE49-F238E27FC236}">
                  <a16:creationId xmlns:a16="http://schemas.microsoft.com/office/drawing/2014/main" id="{CA524781-E716-C72F-ABB3-BA9638409664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5900000" y="1050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</xdr:col>
      <xdr:colOff>161925</xdr:colOff>
      <xdr:row>44</xdr:row>
      <xdr:rowOff>219075</xdr:rowOff>
    </xdr:from>
    <xdr:to>
      <xdr:col>1</xdr:col>
      <xdr:colOff>247650</xdr:colOff>
      <xdr:row>45</xdr:row>
      <xdr:rowOff>219075</xdr:rowOff>
    </xdr:to>
    <xdr:grpSp>
      <xdr:nvGrpSpPr>
        <xdr:cNvPr id="811243" name="Group 41">
          <a:extLst>
            <a:ext uri="{FF2B5EF4-FFF2-40B4-BE49-F238E27FC236}">
              <a16:creationId xmlns:a16="http://schemas.microsoft.com/office/drawing/2014/main" id="{F7F3C316-B4AA-35C4-B354-1EC60AD84AB5}"/>
            </a:ext>
          </a:extLst>
        </xdr:cNvPr>
        <xdr:cNvGrpSpPr>
          <a:grpSpLocks/>
        </xdr:cNvGrpSpPr>
      </xdr:nvGrpSpPr>
      <xdr:grpSpPr bwMode="auto">
        <a:xfrm>
          <a:off x="371475" y="9458325"/>
          <a:ext cx="85725" cy="209550"/>
          <a:chOff x="-13" y="-3137036"/>
          <a:chExt cx="9" cy="31529"/>
        </a:xfrm>
      </xdr:grpSpPr>
      <xdr:sp macro="" textlink="">
        <xdr:nvSpPr>
          <xdr:cNvPr id="811244" name="Line 42">
            <a:extLst>
              <a:ext uri="{FF2B5EF4-FFF2-40B4-BE49-F238E27FC236}">
                <a16:creationId xmlns:a16="http://schemas.microsoft.com/office/drawing/2014/main" id="{A2FF7888-3BFE-14AD-AB88-83A82C3AEAE4}"/>
              </a:ext>
            </a:extLst>
          </xdr:cNvPr>
          <xdr:cNvSpPr>
            <a:spLocks noChangeShapeType="1"/>
          </xdr:cNvSpPr>
        </xdr:nvSpPr>
        <xdr:spPr bwMode="auto">
          <a:xfrm>
            <a:off x="-13" y="-3133191"/>
            <a:ext cx="0" cy="2460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1245" name="Group 43">
            <a:extLst>
              <a:ext uri="{FF2B5EF4-FFF2-40B4-BE49-F238E27FC236}">
                <a16:creationId xmlns:a16="http://schemas.microsoft.com/office/drawing/2014/main" id="{2280E924-C786-9D9E-7924-249A3AC838CA}"/>
              </a:ext>
            </a:extLst>
          </xdr:cNvPr>
          <xdr:cNvGrpSpPr>
            <a:grpSpLocks/>
          </xdr:cNvGrpSpPr>
        </xdr:nvGrpSpPr>
        <xdr:grpSpPr bwMode="auto">
          <a:xfrm>
            <a:off x="-13" y="-3137036"/>
            <a:ext cx="9" cy="31529"/>
            <a:chOff x="15900000" y="9780000"/>
            <a:chExt cx="180000" cy="820000"/>
          </a:xfrm>
        </xdr:grpSpPr>
        <xdr:sp macro="" textlink="">
          <xdr:nvSpPr>
            <xdr:cNvPr id="811246" name="Arc 44">
              <a:extLst>
                <a:ext uri="{FF2B5EF4-FFF2-40B4-BE49-F238E27FC236}">
                  <a16:creationId xmlns:a16="http://schemas.microsoft.com/office/drawing/2014/main" id="{AB168945-68C7-8C63-271A-E652913A5ACE}"/>
                </a:ext>
              </a:extLst>
            </xdr:cNvPr>
            <xdr:cNvSpPr>
              <a:spLocks/>
            </xdr:cNvSpPr>
          </xdr:nvSpPr>
          <xdr:spPr bwMode="auto">
            <a:xfrm flipH="1">
              <a:off x="15900000" y="978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1247" name="Arc 45">
              <a:extLst>
                <a:ext uri="{FF2B5EF4-FFF2-40B4-BE49-F238E27FC236}">
                  <a16:creationId xmlns:a16="http://schemas.microsoft.com/office/drawing/2014/main" id="{5FAF807E-6426-E2BA-DCCD-C73B44777408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5900000" y="10500000"/>
              <a:ext cx="18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31</xdr:row>
      <xdr:rowOff>123825</xdr:rowOff>
    </xdr:from>
    <xdr:to>
      <xdr:col>1</xdr:col>
      <xdr:colOff>200025</xdr:colOff>
      <xdr:row>33</xdr:row>
      <xdr:rowOff>228600</xdr:rowOff>
    </xdr:to>
    <xdr:grpSp>
      <xdr:nvGrpSpPr>
        <xdr:cNvPr id="799161" name="Group 1">
          <a:extLst>
            <a:ext uri="{FF2B5EF4-FFF2-40B4-BE49-F238E27FC236}">
              <a16:creationId xmlns:a16="http://schemas.microsoft.com/office/drawing/2014/main" id="{7BFD5A00-0082-BED5-A026-1EE666647099}"/>
            </a:ext>
          </a:extLst>
        </xdr:cNvPr>
        <xdr:cNvGrpSpPr>
          <a:grpSpLocks/>
        </xdr:cNvGrpSpPr>
      </xdr:nvGrpSpPr>
      <xdr:grpSpPr bwMode="auto">
        <a:xfrm>
          <a:off x="352425" y="7353300"/>
          <a:ext cx="57150" cy="504825"/>
          <a:chOff x="-288541" y="-2348810"/>
          <a:chExt cx="22864" cy="26112"/>
        </a:xfrm>
      </xdr:grpSpPr>
      <xdr:sp macro="" textlink="">
        <xdr:nvSpPr>
          <xdr:cNvPr id="799172" name="Line 2">
            <a:extLst>
              <a:ext uri="{FF2B5EF4-FFF2-40B4-BE49-F238E27FC236}">
                <a16:creationId xmlns:a16="http://schemas.microsoft.com/office/drawing/2014/main" id="{EBABFBB7-1484-740C-1213-CAE7DD59A1DC}"/>
              </a:ext>
            </a:extLst>
          </xdr:cNvPr>
          <xdr:cNvSpPr>
            <a:spLocks noChangeShapeType="1"/>
          </xdr:cNvSpPr>
        </xdr:nvSpPr>
        <xdr:spPr bwMode="auto">
          <a:xfrm>
            <a:off x="-288541" y="-2345738"/>
            <a:ext cx="0" cy="2035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799173" name="Group 3">
            <a:extLst>
              <a:ext uri="{FF2B5EF4-FFF2-40B4-BE49-F238E27FC236}">
                <a16:creationId xmlns:a16="http://schemas.microsoft.com/office/drawing/2014/main" id="{773AE69A-C54E-C6C7-4C02-90A7A5FDAA1E}"/>
              </a:ext>
            </a:extLst>
          </xdr:cNvPr>
          <xdr:cNvGrpSpPr>
            <a:grpSpLocks/>
          </xdr:cNvGrpSpPr>
        </xdr:nvGrpSpPr>
        <xdr:grpSpPr bwMode="auto">
          <a:xfrm>
            <a:off x="-288541" y="-2348810"/>
            <a:ext cx="22864" cy="26112"/>
            <a:chOff x="720000" y="11340000"/>
            <a:chExt cx="160000" cy="1360000"/>
          </a:xfrm>
        </xdr:grpSpPr>
        <xdr:sp macro="" textlink="">
          <xdr:nvSpPr>
            <xdr:cNvPr id="799174" name="Arc 4">
              <a:extLst>
                <a:ext uri="{FF2B5EF4-FFF2-40B4-BE49-F238E27FC236}">
                  <a16:creationId xmlns:a16="http://schemas.microsoft.com/office/drawing/2014/main" id="{6A14F3C4-F905-124C-CE1B-180496B4A109}"/>
                </a:ext>
              </a:extLst>
            </xdr:cNvPr>
            <xdr:cNvSpPr>
              <a:spLocks/>
            </xdr:cNvSpPr>
          </xdr:nvSpPr>
          <xdr:spPr bwMode="auto">
            <a:xfrm flipH="1">
              <a:off x="720000" y="11340000"/>
              <a:ext cx="160000" cy="16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99175" name="Arc 5">
              <a:extLst>
                <a:ext uri="{FF2B5EF4-FFF2-40B4-BE49-F238E27FC236}">
                  <a16:creationId xmlns:a16="http://schemas.microsoft.com/office/drawing/2014/main" id="{269E4AFA-85B4-8A2C-92AE-E04CE9B7E8EC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20000" y="12540000"/>
              <a:ext cx="160000" cy="16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</xdr:col>
      <xdr:colOff>123825</xdr:colOff>
      <xdr:row>28</xdr:row>
      <xdr:rowOff>114300</xdr:rowOff>
    </xdr:from>
    <xdr:to>
      <xdr:col>1</xdr:col>
      <xdr:colOff>180975</xdr:colOff>
      <xdr:row>29</xdr:row>
      <xdr:rowOff>209550</xdr:rowOff>
    </xdr:to>
    <xdr:grpSp>
      <xdr:nvGrpSpPr>
        <xdr:cNvPr id="799162" name="Group 6">
          <a:extLst>
            <a:ext uri="{FF2B5EF4-FFF2-40B4-BE49-F238E27FC236}">
              <a16:creationId xmlns:a16="http://schemas.microsoft.com/office/drawing/2014/main" id="{1DB8CEB3-5644-D4E8-07F8-1CDFCD96EEB1}"/>
            </a:ext>
          </a:extLst>
        </xdr:cNvPr>
        <xdr:cNvGrpSpPr>
          <a:grpSpLocks/>
        </xdr:cNvGrpSpPr>
      </xdr:nvGrpSpPr>
      <xdr:grpSpPr bwMode="auto">
        <a:xfrm>
          <a:off x="333375" y="6715125"/>
          <a:ext cx="57150" cy="304800"/>
          <a:chOff x="-288541" y="-3135772"/>
          <a:chExt cx="28580" cy="32340"/>
        </a:xfrm>
      </xdr:grpSpPr>
      <xdr:sp macro="" textlink="">
        <xdr:nvSpPr>
          <xdr:cNvPr id="799168" name="Line 7">
            <a:extLst>
              <a:ext uri="{FF2B5EF4-FFF2-40B4-BE49-F238E27FC236}">
                <a16:creationId xmlns:a16="http://schemas.microsoft.com/office/drawing/2014/main" id="{5FAA88F7-76EF-DFFC-A933-54A049C8285C}"/>
              </a:ext>
            </a:extLst>
          </xdr:cNvPr>
          <xdr:cNvSpPr>
            <a:spLocks noChangeShapeType="1"/>
          </xdr:cNvSpPr>
        </xdr:nvSpPr>
        <xdr:spPr bwMode="auto">
          <a:xfrm>
            <a:off x="-288541" y="-3131922"/>
            <a:ext cx="0" cy="254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799169" name="Group 8">
            <a:extLst>
              <a:ext uri="{FF2B5EF4-FFF2-40B4-BE49-F238E27FC236}">
                <a16:creationId xmlns:a16="http://schemas.microsoft.com/office/drawing/2014/main" id="{A55E4BFF-D2E2-75F2-846B-A282D132FEF0}"/>
              </a:ext>
            </a:extLst>
          </xdr:cNvPr>
          <xdr:cNvGrpSpPr>
            <a:grpSpLocks/>
          </xdr:cNvGrpSpPr>
        </xdr:nvGrpSpPr>
        <xdr:grpSpPr bwMode="auto">
          <a:xfrm>
            <a:off x="-288541" y="-3135772"/>
            <a:ext cx="28580" cy="32340"/>
            <a:chOff x="720000" y="9940000"/>
            <a:chExt cx="200000" cy="840000"/>
          </a:xfrm>
        </xdr:grpSpPr>
        <xdr:sp macro="" textlink="">
          <xdr:nvSpPr>
            <xdr:cNvPr id="799170" name="Arc 9">
              <a:extLst>
                <a:ext uri="{FF2B5EF4-FFF2-40B4-BE49-F238E27FC236}">
                  <a16:creationId xmlns:a16="http://schemas.microsoft.com/office/drawing/2014/main" id="{8F584B40-0E3E-CF27-9605-DF78A3697FC2}"/>
                </a:ext>
              </a:extLst>
            </xdr:cNvPr>
            <xdr:cNvSpPr>
              <a:spLocks/>
            </xdr:cNvSpPr>
          </xdr:nvSpPr>
          <xdr:spPr bwMode="auto">
            <a:xfrm flipH="1">
              <a:off x="720000" y="9940000"/>
              <a:ext cx="20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99171" name="Arc 10">
              <a:extLst>
                <a:ext uri="{FF2B5EF4-FFF2-40B4-BE49-F238E27FC236}">
                  <a16:creationId xmlns:a16="http://schemas.microsoft.com/office/drawing/2014/main" id="{A98DF69F-2161-C99C-A903-64548ED910FD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20000" y="10680000"/>
              <a:ext cx="20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</xdr:col>
      <xdr:colOff>142875</xdr:colOff>
      <xdr:row>35</xdr:row>
      <xdr:rowOff>142875</xdr:rowOff>
    </xdr:from>
    <xdr:to>
      <xdr:col>1</xdr:col>
      <xdr:colOff>200025</xdr:colOff>
      <xdr:row>45</xdr:row>
      <xdr:rowOff>219075</xdr:rowOff>
    </xdr:to>
    <xdr:grpSp>
      <xdr:nvGrpSpPr>
        <xdr:cNvPr id="799163" name="Group 11">
          <a:extLst>
            <a:ext uri="{FF2B5EF4-FFF2-40B4-BE49-F238E27FC236}">
              <a16:creationId xmlns:a16="http://schemas.microsoft.com/office/drawing/2014/main" id="{9CF6403F-CF6E-A5CA-57E4-53C092E778DF}"/>
            </a:ext>
          </a:extLst>
        </xdr:cNvPr>
        <xdr:cNvGrpSpPr>
          <a:grpSpLocks/>
        </xdr:cNvGrpSpPr>
      </xdr:nvGrpSpPr>
      <xdr:grpSpPr bwMode="auto">
        <a:xfrm>
          <a:off x="352425" y="8210550"/>
          <a:ext cx="57150" cy="2162175"/>
          <a:chOff x="-288541" y="-625718"/>
          <a:chExt cx="17148" cy="21021"/>
        </a:xfrm>
      </xdr:grpSpPr>
      <xdr:sp macro="" textlink="">
        <xdr:nvSpPr>
          <xdr:cNvPr id="799164" name="Line 12">
            <a:extLst>
              <a:ext uri="{FF2B5EF4-FFF2-40B4-BE49-F238E27FC236}">
                <a16:creationId xmlns:a16="http://schemas.microsoft.com/office/drawing/2014/main" id="{000B34A3-DA53-734D-312D-DE206F236F96}"/>
              </a:ext>
            </a:extLst>
          </xdr:cNvPr>
          <xdr:cNvSpPr>
            <a:spLocks noChangeShapeType="1"/>
          </xdr:cNvSpPr>
        </xdr:nvSpPr>
        <xdr:spPr bwMode="auto">
          <a:xfrm>
            <a:off x="-288541" y="-623254"/>
            <a:ext cx="0" cy="1640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799165" name="Group 13">
            <a:extLst>
              <a:ext uri="{FF2B5EF4-FFF2-40B4-BE49-F238E27FC236}">
                <a16:creationId xmlns:a16="http://schemas.microsoft.com/office/drawing/2014/main" id="{E5DB83D7-6902-11CD-CB5E-59E7F25A9A20}"/>
              </a:ext>
            </a:extLst>
          </xdr:cNvPr>
          <xdr:cNvGrpSpPr>
            <a:grpSpLocks/>
          </xdr:cNvGrpSpPr>
        </xdr:nvGrpSpPr>
        <xdr:grpSpPr bwMode="auto">
          <a:xfrm>
            <a:off x="-288541" y="-625718"/>
            <a:ext cx="17148" cy="21021"/>
            <a:chOff x="720000" y="13260000"/>
            <a:chExt cx="120000" cy="5460000"/>
          </a:xfrm>
        </xdr:grpSpPr>
        <xdr:sp macro="" textlink="">
          <xdr:nvSpPr>
            <xdr:cNvPr id="799166" name="Arc 14">
              <a:extLst>
                <a:ext uri="{FF2B5EF4-FFF2-40B4-BE49-F238E27FC236}">
                  <a16:creationId xmlns:a16="http://schemas.microsoft.com/office/drawing/2014/main" id="{39752824-3EBC-19F2-EFA6-A8B8BBEAE88C}"/>
                </a:ext>
              </a:extLst>
            </xdr:cNvPr>
            <xdr:cNvSpPr>
              <a:spLocks/>
            </xdr:cNvSpPr>
          </xdr:nvSpPr>
          <xdr:spPr bwMode="auto">
            <a:xfrm flipH="1">
              <a:off x="720000" y="13260000"/>
              <a:ext cx="120000" cy="6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99167" name="Arc 15">
              <a:extLst>
                <a:ext uri="{FF2B5EF4-FFF2-40B4-BE49-F238E27FC236}">
                  <a16:creationId xmlns:a16="http://schemas.microsoft.com/office/drawing/2014/main" id="{DCBCE3E9-EA79-4F23-7262-C2D1F114B5BA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20000" y="18080000"/>
              <a:ext cx="120000" cy="6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190500</xdr:rowOff>
    </xdr:from>
    <xdr:to>
      <xdr:col>0</xdr:col>
      <xdr:colOff>180975</xdr:colOff>
      <xdr:row>27</xdr:row>
      <xdr:rowOff>257175</xdr:rowOff>
    </xdr:to>
    <xdr:grpSp>
      <xdr:nvGrpSpPr>
        <xdr:cNvPr id="826414" name="Group 1">
          <a:extLst>
            <a:ext uri="{FF2B5EF4-FFF2-40B4-BE49-F238E27FC236}">
              <a16:creationId xmlns:a16="http://schemas.microsoft.com/office/drawing/2014/main" id="{4361B429-DE3A-618C-B047-ACE221D7DCF0}"/>
            </a:ext>
          </a:extLst>
        </xdr:cNvPr>
        <xdr:cNvGrpSpPr>
          <a:grpSpLocks/>
        </xdr:cNvGrpSpPr>
      </xdr:nvGrpSpPr>
      <xdr:grpSpPr bwMode="auto">
        <a:xfrm>
          <a:off x="114300" y="6210300"/>
          <a:ext cx="66675" cy="209550"/>
          <a:chOff x="-166000" y="-3135035"/>
          <a:chExt cx="20000" cy="28490"/>
        </a:xfrm>
      </xdr:grpSpPr>
      <xdr:sp macro="" textlink="">
        <xdr:nvSpPr>
          <xdr:cNvPr id="826425" name="Line 2">
            <a:extLst>
              <a:ext uri="{FF2B5EF4-FFF2-40B4-BE49-F238E27FC236}">
                <a16:creationId xmlns:a16="http://schemas.microsoft.com/office/drawing/2014/main" id="{2DB863B5-048E-019D-E9C5-8F6E10E8D4B5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3131955"/>
            <a:ext cx="0" cy="223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6426" name="Group 3">
            <a:extLst>
              <a:ext uri="{FF2B5EF4-FFF2-40B4-BE49-F238E27FC236}">
                <a16:creationId xmlns:a16="http://schemas.microsoft.com/office/drawing/2014/main" id="{1717D2A1-ADA3-4493-7307-9DAECEA85196}"/>
              </a:ext>
            </a:extLst>
          </xdr:cNvPr>
          <xdr:cNvGrpSpPr>
            <a:grpSpLocks/>
          </xdr:cNvGrpSpPr>
        </xdr:nvGrpSpPr>
        <xdr:grpSpPr bwMode="auto">
          <a:xfrm>
            <a:off x="-166000" y="-3135035"/>
            <a:ext cx="20000" cy="28490"/>
            <a:chOff x="620000" y="9100000"/>
            <a:chExt cx="200000" cy="740000"/>
          </a:xfrm>
        </xdr:grpSpPr>
        <xdr:sp macro="" textlink="">
          <xdr:nvSpPr>
            <xdr:cNvPr id="826427" name="Arc 4">
              <a:extLst>
                <a:ext uri="{FF2B5EF4-FFF2-40B4-BE49-F238E27FC236}">
                  <a16:creationId xmlns:a16="http://schemas.microsoft.com/office/drawing/2014/main" id="{2E9C9466-B3A4-1C90-24DB-876C94712482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9100000"/>
              <a:ext cx="20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6428" name="Arc 5">
              <a:extLst>
                <a:ext uri="{FF2B5EF4-FFF2-40B4-BE49-F238E27FC236}">
                  <a16:creationId xmlns:a16="http://schemas.microsoft.com/office/drawing/2014/main" id="{A8509341-31B7-1ACA-5EFD-768911674087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9760000"/>
              <a:ext cx="20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29</xdr:row>
      <xdr:rowOff>180975</xdr:rowOff>
    </xdr:from>
    <xdr:to>
      <xdr:col>0</xdr:col>
      <xdr:colOff>152400</xdr:colOff>
      <xdr:row>31</xdr:row>
      <xdr:rowOff>257175</xdr:rowOff>
    </xdr:to>
    <xdr:grpSp>
      <xdr:nvGrpSpPr>
        <xdr:cNvPr id="826415" name="Group 6">
          <a:extLst>
            <a:ext uri="{FF2B5EF4-FFF2-40B4-BE49-F238E27FC236}">
              <a16:creationId xmlns:a16="http://schemas.microsoft.com/office/drawing/2014/main" id="{288475F9-9785-1C08-1123-12B42D0E4C7E}"/>
            </a:ext>
          </a:extLst>
        </xdr:cNvPr>
        <xdr:cNvGrpSpPr>
          <a:grpSpLocks/>
        </xdr:cNvGrpSpPr>
      </xdr:nvGrpSpPr>
      <xdr:grpSpPr bwMode="auto">
        <a:xfrm>
          <a:off x="76200" y="6800850"/>
          <a:ext cx="76200" cy="419100"/>
          <a:chOff x="-166000" y="-2347875"/>
          <a:chExt cx="16000" cy="23485"/>
        </a:xfrm>
      </xdr:grpSpPr>
      <xdr:sp macro="" textlink="">
        <xdr:nvSpPr>
          <xdr:cNvPr id="826421" name="Line 7">
            <a:extLst>
              <a:ext uri="{FF2B5EF4-FFF2-40B4-BE49-F238E27FC236}">
                <a16:creationId xmlns:a16="http://schemas.microsoft.com/office/drawing/2014/main" id="{BDD48D2A-B489-C513-EDF0-E1D021015169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2345180"/>
            <a:ext cx="0" cy="1809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6422" name="Group 8">
            <a:extLst>
              <a:ext uri="{FF2B5EF4-FFF2-40B4-BE49-F238E27FC236}">
                <a16:creationId xmlns:a16="http://schemas.microsoft.com/office/drawing/2014/main" id="{7FAE8996-E4AF-1A99-417B-0F384F4DAD59}"/>
              </a:ext>
            </a:extLst>
          </xdr:cNvPr>
          <xdr:cNvGrpSpPr>
            <a:grpSpLocks/>
          </xdr:cNvGrpSpPr>
        </xdr:nvGrpSpPr>
        <xdr:grpSpPr bwMode="auto">
          <a:xfrm>
            <a:off x="-166000" y="-2347875"/>
            <a:ext cx="16000" cy="23485"/>
            <a:chOff x="620000" y="10500000"/>
            <a:chExt cx="160000" cy="1220000"/>
          </a:xfrm>
        </xdr:grpSpPr>
        <xdr:sp macro="" textlink="">
          <xdr:nvSpPr>
            <xdr:cNvPr id="826423" name="Arc 9">
              <a:extLst>
                <a:ext uri="{FF2B5EF4-FFF2-40B4-BE49-F238E27FC236}">
                  <a16:creationId xmlns:a16="http://schemas.microsoft.com/office/drawing/2014/main" id="{918C6B96-7AB7-D050-B577-2FF7654878FA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1050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6424" name="Arc 10">
              <a:extLst>
                <a:ext uri="{FF2B5EF4-FFF2-40B4-BE49-F238E27FC236}">
                  <a16:creationId xmlns:a16="http://schemas.microsoft.com/office/drawing/2014/main" id="{A5573660-9F74-3356-8EA9-D8EB172DBB8C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158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33</xdr:row>
      <xdr:rowOff>180975</xdr:rowOff>
    </xdr:from>
    <xdr:to>
      <xdr:col>0</xdr:col>
      <xdr:colOff>161925</xdr:colOff>
      <xdr:row>43</xdr:row>
      <xdr:rowOff>266700</xdr:rowOff>
    </xdr:to>
    <xdr:grpSp>
      <xdr:nvGrpSpPr>
        <xdr:cNvPr id="826416" name="Group 11">
          <a:extLst>
            <a:ext uri="{FF2B5EF4-FFF2-40B4-BE49-F238E27FC236}">
              <a16:creationId xmlns:a16="http://schemas.microsoft.com/office/drawing/2014/main" id="{73154FCE-DE4C-E082-5BC9-A84835717CFC}"/>
            </a:ext>
          </a:extLst>
        </xdr:cNvPr>
        <xdr:cNvGrpSpPr>
          <a:grpSpLocks/>
        </xdr:cNvGrpSpPr>
      </xdr:nvGrpSpPr>
      <xdr:grpSpPr bwMode="auto">
        <a:xfrm>
          <a:off x="76200" y="7600950"/>
          <a:ext cx="85725" cy="2019300"/>
          <a:chOff x="-166000" y="-625645"/>
          <a:chExt cx="18000" cy="20713"/>
        </a:xfrm>
      </xdr:grpSpPr>
      <xdr:sp macro="" textlink="">
        <xdr:nvSpPr>
          <xdr:cNvPr id="826417" name="Line 12">
            <a:extLst>
              <a:ext uri="{FF2B5EF4-FFF2-40B4-BE49-F238E27FC236}">
                <a16:creationId xmlns:a16="http://schemas.microsoft.com/office/drawing/2014/main" id="{48215373-5113-3E50-E9F6-41B90EFE9642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623412"/>
            <a:ext cx="0" cy="1624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6418" name="Group 13">
            <a:extLst>
              <a:ext uri="{FF2B5EF4-FFF2-40B4-BE49-F238E27FC236}">
                <a16:creationId xmlns:a16="http://schemas.microsoft.com/office/drawing/2014/main" id="{041CFE05-3DA0-0888-C4B9-02DEC09B4A06}"/>
              </a:ext>
            </a:extLst>
          </xdr:cNvPr>
          <xdr:cNvGrpSpPr>
            <a:grpSpLocks/>
          </xdr:cNvGrpSpPr>
        </xdr:nvGrpSpPr>
        <xdr:grpSpPr bwMode="auto">
          <a:xfrm>
            <a:off x="-166000" y="-625645"/>
            <a:ext cx="18000" cy="20713"/>
            <a:chOff x="620000" y="12420000"/>
            <a:chExt cx="180000" cy="5380000"/>
          </a:xfrm>
        </xdr:grpSpPr>
        <xdr:sp macro="" textlink="">
          <xdr:nvSpPr>
            <xdr:cNvPr id="826419" name="Arc 14">
              <a:extLst>
                <a:ext uri="{FF2B5EF4-FFF2-40B4-BE49-F238E27FC236}">
                  <a16:creationId xmlns:a16="http://schemas.microsoft.com/office/drawing/2014/main" id="{AF846834-F0C1-20D0-A424-BB9048CE2F75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12420000"/>
              <a:ext cx="180000" cy="5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6420" name="Arc 15">
              <a:extLst>
                <a:ext uri="{FF2B5EF4-FFF2-40B4-BE49-F238E27FC236}">
                  <a16:creationId xmlns:a16="http://schemas.microsoft.com/office/drawing/2014/main" id="{B2DC7109-228E-46D9-5B70-C2F90FFE6E77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7220000"/>
              <a:ext cx="180000" cy="5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25</xdr:row>
      <xdr:rowOff>190500</xdr:rowOff>
    </xdr:from>
    <xdr:to>
      <xdr:col>0</xdr:col>
      <xdr:colOff>180975</xdr:colOff>
      <xdr:row>26</xdr:row>
      <xdr:rowOff>257175</xdr:rowOff>
    </xdr:to>
    <xdr:grpSp>
      <xdr:nvGrpSpPr>
        <xdr:cNvPr id="804271" name="Group 95">
          <a:extLst>
            <a:ext uri="{FF2B5EF4-FFF2-40B4-BE49-F238E27FC236}">
              <a16:creationId xmlns:a16="http://schemas.microsoft.com/office/drawing/2014/main" id="{A9E97132-6C9A-AB1F-7223-4DBE9A0E419A}"/>
            </a:ext>
          </a:extLst>
        </xdr:cNvPr>
        <xdr:cNvGrpSpPr>
          <a:grpSpLocks/>
        </xdr:cNvGrpSpPr>
      </xdr:nvGrpSpPr>
      <xdr:grpSpPr bwMode="auto">
        <a:xfrm>
          <a:off x="114300" y="6296025"/>
          <a:ext cx="66675" cy="228600"/>
          <a:chOff x="-166000" y="-3135035"/>
          <a:chExt cx="20000" cy="28490"/>
        </a:xfrm>
      </xdr:grpSpPr>
      <xdr:sp macro="" textlink="">
        <xdr:nvSpPr>
          <xdr:cNvPr id="804282" name="Line 96">
            <a:extLst>
              <a:ext uri="{FF2B5EF4-FFF2-40B4-BE49-F238E27FC236}">
                <a16:creationId xmlns:a16="http://schemas.microsoft.com/office/drawing/2014/main" id="{464590D3-B8C8-C86F-D1CA-38A9B3764721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3131955"/>
            <a:ext cx="0" cy="223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04283" name="Group 97">
            <a:extLst>
              <a:ext uri="{FF2B5EF4-FFF2-40B4-BE49-F238E27FC236}">
                <a16:creationId xmlns:a16="http://schemas.microsoft.com/office/drawing/2014/main" id="{A03F535F-25C6-611B-A501-09189136FE86}"/>
              </a:ext>
            </a:extLst>
          </xdr:cNvPr>
          <xdr:cNvGrpSpPr>
            <a:grpSpLocks/>
          </xdr:cNvGrpSpPr>
        </xdr:nvGrpSpPr>
        <xdr:grpSpPr bwMode="auto">
          <a:xfrm>
            <a:off x="-166000" y="-3135035"/>
            <a:ext cx="20000" cy="28490"/>
            <a:chOff x="620000" y="9100000"/>
            <a:chExt cx="200000" cy="740000"/>
          </a:xfrm>
        </xdr:grpSpPr>
        <xdr:sp macro="" textlink="">
          <xdr:nvSpPr>
            <xdr:cNvPr id="804284" name="Arc 98">
              <a:extLst>
                <a:ext uri="{FF2B5EF4-FFF2-40B4-BE49-F238E27FC236}">
                  <a16:creationId xmlns:a16="http://schemas.microsoft.com/office/drawing/2014/main" id="{30AADD6A-9949-672A-5E64-EE2240B8463B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9100000"/>
              <a:ext cx="20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04285" name="Arc 99">
              <a:extLst>
                <a:ext uri="{FF2B5EF4-FFF2-40B4-BE49-F238E27FC236}">
                  <a16:creationId xmlns:a16="http://schemas.microsoft.com/office/drawing/2014/main" id="{DCA63101-B7E7-530C-3DBE-C13E9ABA5C94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9760000"/>
              <a:ext cx="20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28</xdr:row>
      <xdr:rowOff>180975</xdr:rowOff>
    </xdr:from>
    <xdr:to>
      <xdr:col>0</xdr:col>
      <xdr:colOff>152400</xdr:colOff>
      <xdr:row>30</xdr:row>
      <xdr:rowOff>257175</xdr:rowOff>
    </xdr:to>
    <xdr:grpSp>
      <xdr:nvGrpSpPr>
        <xdr:cNvPr id="804272" name="Group 100">
          <a:extLst>
            <a:ext uri="{FF2B5EF4-FFF2-40B4-BE49-F238E27FC236}">
              <a16:creationId xmlns:a16="http://schemas.microsoft.com/office/drawing/2014/main" id="{FD7E3297-D168-E703-9C30-CE7568FE5F35}"/>
            </a:ext>
          </a:extLst>
        </xdr:cNvPr>
        <xdr:cNvGrpSpPr>
          <a:grpSpLocks/>
        </xdr:cNvGrpSpPr>
      </xdr:nvGrpSpPr>
      <xdr:grpSpPr bwMode="auto">
        <a:xfrm>
          <a:off x="76200" y="6915150"/>
          <a:ext cx="76200" cy="447675"/>
          <a:chOff x="-166000" y="-2347875"/>
          <a:chExt cx="16000" cy="23485"/>
        </a:xfrm>
      </xdr:grpSpPr>
      <xdr:sp macro="" textlink="">
        <xdr:nvSpPr>
          <xdr:cNvPr id="804278" name="Line 101">
            <a:extLst>
              <a:ext uri="{FF2B5EF4-FFF2-40B4-BE49-F238E27FC236}">
                <a16:creationId xmlns:a16="http://schemas.microsoft.com/office/drawing/2014/main" id="{5DED7E57-E5C1-EDAA-3A60-B1C4E42DD269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2345180"/>
            <a:ext cx="0" cy="1809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04279" name="Group 102">
            <a:extLst>
              <a:ext uri="{FF2B5EF4-FFF2-40B4-BE49-F238E27FC236}">
                <a16:creationId xmlns:a16="http://schemas.microsoft.com/office/drawing/2014/main" id="{46ADCFBE-F1CD-11E8-8F8C-67301CF47D21}"/>
              </a:ext>
            </a:extLst>
          </xdr:cNvPr>
          <xdr:cNvGrpSpPr>
            <a:grpSpLocks/>
          </xdr:cNvGrpSpPr>
        </xdr:nvGrpSpPr>
        <xdr:grpSpPr bwMode="auto">
          <a:xfrm>
            <a:off x="-166000" y="-2347875"/>
            <a:ext cx="16000" cy="23485"/>
            <a:chOff x="620000" y="10500000"/>
            <a:chExt cx="160000" cy="1220000"/>
          </a:xfrm>
        </xdr:grpSpPr>
        <xdr:sp macro="" textlink="">
          <xdr:nvSpPr>
            <xdr:cNvPr id="804280" name="Arc 103">
              <a:extLst>
                <a:ext uri="{FF2B5EF4-FFF2-40B4-BE49-F238E27FC236}">
                  <a16:creationId xmlns:a16="http://schemas.microsoft.com/office/drawing/2014/main" id="{A4578CAB-BECB-CEEF-C7A8-A907E0368065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1050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04281" name="Arc 104">
              <a:extLst>
                <a:ext uri="{FF2B5EF4-FFF2-40B4-BE49-F238E27FC236}">
                  <a16:creationId xmlns:a16="http://schemas.microsoft.com/office/drawing/2014/main" id="{C8C8CB8E-7173-BF2C-1238-04FA4C53F685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158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32</xdr:row>
      <xdr:rowOff>180975</xdr:rowOff>
    </xdr:from>
    <xdr:to>
      <xdr:col>0</xdr:col>
      <xdr:colOff>161925</xdr:colOff>
      <xdr:row>42</xdr:row>
      <xdr:rowOff>266700</xdr:rowOff>
    </xdr:to>
    <xdr:grpSp>
      <xdr:nvGrpSpPr>
        <xdr:cNvPr id="804273" name="Group 105">
          <a:extLst>
            <a:ext uri="{FF2B5EF4-FFF2-40B4-BE49-F238E27FC236}">
              <a16:creationId xmlns:a16="http://schemas.microsoft.com/office/drawing/2014/main" id="{DF6BF811-1A42-04C1-467E-8BA532D3577B}"/>
            </a:ext>
          </a:extLst>
        </xdr:cNvPr>
        <xdr:cNvGrpSpPr>
          <a:grpSpLocks/>
        </xdr:cNvGrpSpPr>
      </xdr:nvGrpSpPr>
      <xdr:grpSpPr bwMode="auto">
        <a:xfrm>
          <a:off x="76200" y="7753350"/>
          <a:ext cx="85725" cy="2124075"/>
          <a:chOff x="-166000" y="-625645"/>
          <a:chExt cx="18000" cy="20713"/>
        </a:xfrm>
      </xdr:grpSpPr>
      <xdr:sp macro="" textlink="">
        <xdr:nvSpPr>
          <xdr:cNvPr id="804274" name="Line 106">
            <a:extLst>
              <a:ext uri="{FF2B5EF4-FFF2-40B4-BE49-F238E27FC236}">
                <a16:creationId xmlns:a16="http://schemas.microsoft.com/office/drawing/2014/main" id="{C78CECEC-2636-0A40-A8D6-0C8F6454A3E6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623412"/>
            <a:ext cx="0" cy="1624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04275" name="Group 107">
            <a:extLst>
              <a:ext uri="{FF2B5EF4-FFF2-40B4-BE49-F238E27FC236}">
                <a16:creationId xmlns:a16="http://schemas.microsoft.com/office/drawing/2014/main" id="{41129B90-48A2-3C27-5B1F-153685B9ABD3}"/>
              </a:ext>
            </a:extLst>
          </xdr:cNvPr>
          <xdr:cNvGrpSpPr>
            <a:grpSpLocks/>
          </xdr:cNvGrpSpPr>
        </xdr:nvGrpSpPr>
        <xdr:grpSpPr bwMode="auto">
          <a:xfrm>
            <a:off x="-166000" y="-625645"/>
            <a:ext cx="18000" cy="20713"/>
            <a:chOff x="620000" y="12420000"/>
            <a:chExt cx="180000" cy="5380000"/>
          </a:xfrm>
        </xdr:grpSpPr>
        <xdr:sp macro="" textlink="">
          <xdr:nvSpPr>
            <xdr:cNvPr id="804276" name="Arc 108">
              <a:extLst>
                <a:ext uri="{FF2B5EF4-FFF2-40B4-BE49-F238E27FC236}">
                  <a16:creationId xmlns:a16="http://schemas.microsoft.com/office/drawing/2014/main" id="{AC49708F-DEF0-4912-9E93-ED4B8CC28F9D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12420000"/>
              <a:ext cx="180000" cy="5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04277" name="Arc 109">
              <a:extLst>
                <a:ext uri="{FF2B5EF4-FFF2-40B4-BE49-F238E27FC236}">
                  <a16:creationId xmlns:a16="http://schemas.microsoft.com/office/drawing/2014/main" id="{14B6C140-6050-08EB-5EEF-ED49B12EB7C2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7220000"/>
              <a:ext cx="180000" cy="5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38</xdr:row>
      <xdr:rowOff>266700</xdr:rowOff>
    </xdr:from>
    <xdr:to>
      <xdr:col>1</xdr:col>
      <xdr:colOff>180975</xdr:colOff>
      <xdr:row>42</xdr:row>
      <xdr:rowOff>0</xdr:rowOff>
    </xdr:to>
    <xdr:grpSp>
      <xdr:nvGrpSpPr>
        <xdr:cNvPr id="817193" name="Group 1">
          <a:extLst>
            <a:ext uri="{FF2B5EF4-FFF2-40B4-BE49-F238E27FC236}">
              <a16:creationId xmlns:a16="http://schemas.microsoft.com/office/drawing/2014/main" id="{DF67D6C5-D7C5-2FCF-7930-EE4AEE292EE1}"/>
            </a:ext>
          </a:extLst>
        </xdr:cNvPr>
        <xdr:cNvGrpSpPr>
          <a:grpSpLocks/>
        </xdr:cNvGrpSpPr>
      </xdr:nvGrpSpPr>
      <xdr:grpSpPr bwMode="auto">
        <a:xfrm>
          <a:off x="333375" y="8848725"/>
          <a:ext cx="57150" cy="628650"/>
          <a:chOff x="-13420" y="-2038000"/>
          <a:chExt cx="2860" cy="19000"/>
        </a:xfrm>
      </xdr:grpSpPr>
      <xdr:sp macro="" textlink="">
        <xdr:nvSpPr>
          <xdr:cNvPr id="817199" name="Line 2">
            <a:extLst>
              <a:ext uri="{FF2B5EF4-FFF2-40B4-BE49-F238E27FC236}">
                <a16:creationId xmlns:a16="http://schemas.microsoft.com/office/drawing/2014/main" id="{19AB76D9-8624-0148-C040-A50DC9D1F8E2}"/>
              </a:ext>
            </a:extLst>
          </xdr:cNvPr>
          <xdr:cNvSpPr>
            <a:spLocks noChangeShapeType="1"/>
          </xdr:cNvSpPr>
        </xdr:nvSpPr>
        <xdr:spPr bwMode="auto">
          <a:xfrm>
            <a:off x="-13420" y="-2035000"/>
            <a:ext cx="0" cy="140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7200" name="Group 3">
            <a:extLst>
              <a:ext uri="{FF2B5EF4-FFF2-40B4-BE49-F238E27FC236}">
                <a16:creationId xmlns:a16="http://schemas.microsoft.com/office/drawing/2014/main" id="{FA8E2448-2631-C991-610D-63E9B27D513F}"/>
              </a:ext>
            </a:extLst>
          </xdr:cNvPr>
          <xdr:cNvGrpSpPr>
            <a:grpSpLocks/>
          </xdr:cNvGrpSpPr>
        </xdr:nvGrpSpPr>
        <xdr:grpSpPr bwMode="auto">
          <a:xfrm>
            <a:off x="-13420" y="-2038000"/>
            <a:ext cx="2860" cy="19000"/>
            <a:chOff x="600000" y="11300000"/>
            <a:chExt cx="200000" cy="380000"/>
          </a:xfrm>
        </xdr:grpSpPr>
        <xdr:sp macro="" textlink="">
          <xdr:nvSpPr>
            <xdr:cNvPr id="817201" name="Arc 4">
              <a:extLst>
                <a:ext uri="{FF2B5EF4-FFF2-40B4-BE49-F238E27FC236}">
                  <a16:creationId xmlns:a16="http://schemas.microsoft.com/office/drawing/2014/main" id="{18900DE3-185C-0C74-DFA2-419810BAF864}"/>
                </a:ext>
              </a:extLst>
            </xdr:cNvPr>
            <xdr:cNvSpPr>
              <a:spLocks/>
            </xdr:cNvSpPr>
          </xdr:nvSpPr>
          <xdr:spPr bwMode="auto">
            <a:xfrm flipH="1">
              <a:off x="600000" y="11300000"/>
              <a:ext cx="200000" cy="6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7202" name="Arc 5">
              <a:extLst>
                <a:ext uri="{FF2B5EF4-FFF2-40B4-BE49-F238E27FC236}">
                  <a16:creationId xmlns:a16="http://schemas.microsoft.com/office/drawing/2014/main" id="{5374AE7F-BCB8-18C1-26D3-7658AA09B362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00000" y="11620000"/>
              <a:ext cx="200000" cy="6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</xdr:col>
      <xdr:colOff>85725</xdr:colOff>
      <xdr:row>29</xdr:row>
      <xdr:rowOff>276225</xdr:rowOff>
    </xdr:from>
    <xdr:to>
      <xdr:col>1</xdr:col>
      <xdr:colOff>209550</xdr:colOff>
      <xdr:row>36</xdr:row>
      <xdr:rowOff>219075</xdr:rowOff>
    </xdr:to>
    <xdr:grpSp>
      <xdr:nvGrpSpPr>
        <xdr:cNvPr id="817194" name="Group 11">
          <a:extLst>
            <a:ext uri="{FF2B5EF4-FFF2-40B4-BE49-F238E27FC236}">
              <a16:creationId xmlns:a16="http://schemas.microsoft.com/office/drawing/2014/main" id="{2DAB784D-956A-13C4-E03B-389D90590EEC}"/>
            </a:ext>
          </a:extLst>
        </xdr:cNvPr>
        <xdr:cNvGrpSpPr>
          <a:grpSpLocks/>
        </xdr:cNvGrpSpPr>
      </xdr:nvGrpSpPr>
      <xdr:grpSpPr bwMode="auto">
        <a:xfrm>
          <a:off x="295275" y="6962775"/>
          <a:ext cx="123825" cy="1466850"/>
          <a:chOff x="-13828" y="-679488"/>
          <a:chExt cx="3084" cy="18981"/>
        </a:xfrm>
      </xdr:grpSpPr>
      <xdr:sp macro="" textlink="">
        <xdr:nvSpPr>
          <xdr:cNvPr id="817195" name="Line 12">
            <a:extLst>
              <a:ext uri="{FF2B5EF4-FFF2-40B4-BE49-F238E27FC236}">
                <a16:creationId xmlns:a16="http://schemas.microsoft.com/office/drawing/2014/main" id="{0F6E7DA2-2903-762D-1125-AF14A966A002}"/>
              </a:ext>
            </a:extLst>
          </xdr:cNvPr>
          <xdr:cNvSpPr>
            <a:spLocks noChangeShapeType="1"/>
          </xdr:cNvSpPr>
        </xdr:nvSpPr>
        <xdr:spPr bwMode="auto">
          <a:xfrm>
            <a:off x="-13828" y="-676824"/>
            <a:ext cx="0" cy="1465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7196" name="Group 13">
            <a:extLst>
              <a:ext uri="{FF2B5EF4-FFF2-40B4-BE49-F238E27FC236}">
                <a16:creationId xmlns:a16="http://schemas.microsoft.com/office/drawing/2014/main" id="{08C6A1EA-4F9A-8D19-E030-F107CE1493E3}"/>
              </a:ext>
            </a:extLst>
          </xdr:cNvPr>
          <xdr:cNvGrpSpPr>
            <a:grpSpLocks/>
          </xdr:cNvGrpSpPr>
        </xdr:nvGrpSpPr>
        <xdr:grpSpPr bwMode="auto">
          <a:xfrm>
            <a:off x="-13828" y="-679488"/>
            <a:ext cx="3084" cy="18981"/>
            <a:chOff x="620000" y="9300000"/>
            <a:chExt cx="240000" cy="1140000"/>
          </a:xfrm>
        </xdr:grpSpPr>
        <xdr:sp macro="" textlink="">
          <xdr:nvSpPr>
            <xdr:cNvPr id="817197" name="Arc 14">
              <a:extLst>
                <a:ext uri="{FF2B5EF4-FFF2-40B4-BE49-F238E27FC236}">
                  <a16:creationId xmlns:a16="http://schemas.microsoft.com/office/drawing/2014/main" id="{7C154A71-EAB0-0A90-91A4-968B2DAF838D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9300000"/>
              <a:ext cx="240000" cy="16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7198" name="Arc 15">
              <a:extLst>
                <a:ext uri="{FF2B5EF4-FFF2-40B4-BE49-F238E27FC236}">
                  <a16:creationId xmlns:a16="http://schemas.microsoft.com/office/drawing/2014/main" id="{805BC165-EEA0-4947-9B6F-F79F07637679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0280000"/>
              <a:ext cx="220000" cy="16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</xdr:row>
      <xdr:rowOff>180975</xdr:rowOff>
    </xdr:from>
    <xdr:to>
      <xdr:col>0</xdr:col>
      <xdr:colOff>180975</xdr:colOff>
      <xdr:row>21</xdr:row>
      <xdr:rowOff>247650</xdr:rowOff>
    </xdr:to>
    <xdr:grpSp>
      <xdr:nvGrpSpPr>
        <xdr:cNvPr id="827573" name="Group 1">
          <a:extLst>
            <a:ext uri="{FF2B5EF4-FFF2-40B4-BE49-F238E27FC236}">
              <a16:creationId xmlns:a16="http://schemas.microsoft.com/office/drawing/2014/main" id="{70136951-F1D3-F13A-2C30-C555FBD1AC74}"/>
            </a:ext>
          </a:extLst>
        </xdr:cNvPr>
        <xdr:cNvGrpSpPr>
          <a:grpSpLocks/>
        </xdr:cNvGrpSpPr>
      </xdr:nvGrpSpPr>
      <xdr:grpSpPr bwMode="auto">
        <a:xfrm>
          <a:off x="104775" y="5400675"/>
          <a:ext cx="76200" cy="238125"/>
          <a:chOff x="-166000" y="-3135035"/>
          <a:chExt cx="20000" cy="28490"/>
        </a:xfrm>
      </xdr:grpSpPr>
      <xdr:sp macro="" textlink="">
        <xdr:nvSpPr>
          <xdr:cNvPr id="827629" name="Line 2">
            <a:extLst>
              <a:ext uri="{FF2B5EF4-FFF2-40B4-BE49-F238E27FC236}">
                <a16:creationId xmlns:a16="http://schemas.microsoft.com/office/drawing/2014/main" id="{4D6D9AFC-AB84-D289-2619-D9DDF7071344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3131955"/>
            <a:ext cx="0" cy="223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7630" name="Group 3">
            <a:extLst>
              <a:ext uri="{FF2B5EF4-FFF2-40B4-BE49-F238E27FC236}">
                <a16:creationId xmlns:a16="http://schemas.microsoft.com/office/drawing/2014/main" id="{334E934B-7C3E-7707-8EFD-652C3DFC9EC0}"/>
              </a:ext>
            </a:extLst>
          </xdr:cNvPr>
          <xdr:cNvGrpSpPr>
            <a:grpSpLocks/>
          </xdr:cNvGrpSpPr>
        </xdr:nvGrpSpPr>
        <xdr:grpSpPr bwMode="auto">
          <a:xfrm>
            <a:off x="-166000" y="-3135035"/>
            <a:ext cx="20000" cy="28490"/>
            <a:chOff x="620000" y="9100000"/>
            <a:chExt cx="200000" cy="740000"/>
          </a:xfrm>
        </xdr:grpSpPr>
        <xdr:sp macro="" textlink="">
          <xdr:nvSpPr>
            <xdr:cNvPr id="827631" name="Arc 4">
              <a:extLst>
                <a:ext uri="{FF2B5EF4-FFF2-40B4-BE49-F238E27FC236}">
                  <a16:creationId xmlns:a16="http://schemas.microsoft.com/office/drawing/2014/main" id="{B1F9CA8D-B3C7-2CF7-5C53-D1DB15D9D25B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9100000"/>
              <a:ext cx="20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7632" name="Arc 5">
              <a:extLst>
                <a:ext uri="{FF2B5EF4-FFF2-40B4-BE49-F238E27FC236}">
                  <a16:creationId xmlns:a16="http://schemas.microsoft.com/office/drawing/2014/main" id="{7BC9AA2C-1CF6-9970-2EEA-0E126042DF33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9760000"/>
              <a:ext cx="20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23</xdr:row>
      <xdr:rowOff>180975</xdr:rowOff>
    </xdr:from>
    <xdr:to>
      <xdr:col>0</xdr:col>
      <xdr:colOff>142875</xdr:colOff>
      <xdr:row>25</xdr:row>
      <xdr:rowOff>257175</xdr:rowOff>
    </xdr:to>
    <xdr:grpSp>
      <xdr:nvGrpSpPr>
        <xdr:cNvPr id="827574" name="Group 6">
          <a:extLst>
            <a:ext uri="{FF2B5EF4-FFF2-40B4-BE49-F238E27FC236}">
              <a16:creationId xmlns:a16="http://schemas.microsoft.com/office/drawing/2014/main" id="{53F58C1E-0534-0B3B-DAC8-6706471F47BF}"/>
            </a:ext>
          </a:extLst>
        </xdr:cNvPr>
        <xdr:cNvGrpSpPr>
          <a:grpSpLocks/>
        </xdr:cNvGrpSpPr>
      </xdr:nvGrpSpPr>
      <xdr:grpSpPr bwMode="auto">
        <a:xfrm>
          <a:off x="76200" y="6029325"/>
          <a:ext cx="66675" cy="447675"/>
          <a:chOff x="-166000" y="-2347875"/>
          <a:chExt cx="16000" cy="23485"/>
        </a:xfrm>
      </xdr:grpSpPr>
      <xdr:sp macro="" textlink="">
        <xdr:nvSpPr>
          <xdr:cNvPr id="827625" name="Line 7">
            <a:extLst>
              <a:ext uri="{FF2B5EF4-FFF2-40B4-BE49-F238E27FC236}">
                <a16:creationId xmlns:a16="http://schemas.microsoft.com/office/drawing/2014/main" id="{F3D81B01-8B7A-0418-60FC-1E5A5C32C7B0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2345180"/>
            <a:ext cx="0" cy="1809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7626" name="Group 8">
            <a:extLst>
              <a:ext uri="{FF2B5EF4-FFF2-40B4-BE49-F238E27FC236}">
                <a16:creationId xmlns:a16="http://schemas.microsoft.com/office/drawing/2014/main" id="{60C3B69F-BAE1-7CC9-4538-2439B6BF127F}"/>
              </a:ext>
            </a:extLst>
          </xdr:cNvPr>
          <xdr:cNvGrpSpPr>
            <a:grpSpLocks/>
          </xdr:cNvGrpSpPr>
        </xdr:nvGrpSpPr>
        <xdr:grpSpPr bwMode="auto">
          <a:xfrm>
            <a:off x="-166000" y="-2347875"/>
            <a:ext cx="16000" cy="23485"/>
            <a:chOff x="620000" y="10500000"/>
            <a:chExt cx="160000" cy="1220000"/>
          </a:xfrm>
        </xdr:grpSpPr>
        <xdr:sp macro="" textlink="">
          <xdr:nvSpPr>
            <xdr:cNvPr id="827627" name="Arc 9">
              <a:extLst>
                <a:ext uri="{FF2B5EF4-FFF2-40B4-BE49-F238E27FC236}">
                  <a16:creationId xmlns:a16="http://schemas.microsoft.com/office/drawing/2014/main" id="{4822A89D-0D92-9731-F3CF-9EEB944D359F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1050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7628" name="Arc 10">
              <a:extLst>
                <a:ext uri="{FF2B5EF4-FFF2-40B4-BE49-F238E27FC236}">
                  <a16:creationId xmlns:a16="http://schemas.microsoft.com/office/drawing/2014/main" id="{D7A298D4-5D9F-B533-9003-F7E7CAE10457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158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27</xdr:row>
      <xdr:rowOff>180975</xdr:rowOff>
    </xdr:from>
    <xdr:to>
      <xdr:col>0</xdr:col>
      <xdr:colOff>161925</xdr:colOff>
      <xdr:row>37</xdr:row>
      <xdr:rowOff>266700</xdr:rowOff>
    </xdr:to>
    <xdr:grpSp>
      <xdr:nvGrpSpPr>
        <xdr:cNvPr id="827575" name="Group 11">
          <a:extLst>
            <a:ext uri="{FF2B5EF4-FFF2-40B4-BE49-F238E27FC236}">
              <a16:creationId xmlns:a16="http://schemas.microsoft.com/office/drawing/2014/main" id="{6A9EA1A0-3BEF-76BE-A75F-6D36E8D7C3EB}"/>
            </a:ext>
          </a:extLst>
        </xdr:cNvPr>
        <xdr:cNvGrpSpPr>
          <a:grpSpLocks/>
        </xdr:cNvGrpSpPr>
      </xdr:nvGrpSpPr>
      <xdr:grpSpPr bwMode="auto">
        <a:xfrm>
          <a:off x="76200" y="6867525"/>
          <a:ext cx="85725" cy="2124075"/>
          <a:chOff x="-166000" y="-625645"/>
          <a:chExt cx="18000" cy="20713"/>
        </a:xfrm>
      </xdr:grpSpPr>
      <xdr:sp macro="" textlink="">
        <xdr:nvSpPr>
          <xdr:cNvPr id="827621" name="Line 12">
            <a:extLst>
              <a:ext uri="{FF2B5EF4-FFF2-40B4-BE49-F238E27FC236}">
                <a16:creationId xmlns:a16="http://schemas.microsoft.com/office/drawing/2014/main" id="{75BE22EA-5A2E-4D4B-48C4-9E64B1CC3AFA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623412"/>
            <a:ext cx="0" cy="1624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7622" name="Group 13">
            <a:extLst>
              <a:ext uri="{FF2B5EF4-FFF2-40B4-BE49-F238E27FC236}">
                <a16:creationId xmlns:a16="http://schemas.microsoft.com/office/drawing/2014/main" id="{8047546B-4CF7-FE1F-BF2B-7F07DF4BD413}"/>
              </a:ext>
            </a:extLst>
          </xdr:cNvPr>
          <xdr:cNvGrpSpPr>
            <a:grpSpLocks/>
          </xdr:cNvGrpSpPr>
        </xdr:nvGrpSpPr>
        <xdr:grpSpPr bwMode="auto">
          <a:xfrm>
            <a:off x="-166000" y="-625645"/>
            <a:ext cx="18000" cy="20713"/>
            <a:chOff x="620000" y="12420000"/>
            <a:chExt cx="180000" cy="5380000"/>
          </a:xfrm>
        </xdr:grpSpPr>
        <xdr:sp macro="" textlink="">
          <xdr:nvSpPr>
            <xdr:cNvPr id="827623" name="Arc 14">
              <a:extLst>
                <a:ext uri="{FF2B5EF4-FFF2-40B4-BE49-F238E27FC236}">
                  <a16:creationId xmlns:a16="http://schemas.microsoft.com/office/drawing/2014/main" id="{18C8CA35-F859-1372-E82F-33671F8CD2C6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12420000"/>
              <a:ext cx="180000" cy="5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7624" name="Arc 15">
              <a:extLst>
                <a:ext uri="{FF2B5EF4-FFF2-40B4-BE49-F238E27FC236}">
                  <a16:creationId xmlns:a16="http://schemas.microsoft.com/office/drawing/2014/main" id="{C152BC9E-74A0-FC6A-A2FA-2CA60B22F285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7220000"/>
              <a:ext cx="180000" cy="5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104775</xdr:colOff>
      <xdr:row>20</xdr:row>
      <xdr:rowOff>180975</xdr:rowOff>
    </xdr:from>
    <xdr:to>
      <xdr:col>0</xdr:col>
      <xdr:colOff>180975</xdr:colOff>
      <xdr:row>21</xdr:row>
      <xdr:rowOff>247650</xdr:rowOff>
    </xdr:to>
    <xdr:grpSp>
      <xdr:nvGrpSpPr>
        <xdr:cNvPr id="827576" name="Group 1">
          <a:extLst>
            <a:ext uri="{FF2B5EF4-FFF2-40B4-BE49-F238E27FC236}">
              <a16:creationId xmlns:a16="http://schemas.microsoft.com/office/drawing/2014/main" id="{CB4C875B-E93F-32CC-2213-4E4FCF86E07F}"/>
            </a:ext>
          </a:extLst>
        </xdr:cNvPr>
        <xdr:cNvGrpSpPr>
          <a:grpSpLocks/>
        </xdr:cNvGrpSpPr>
      </xdr:nvGrpSpPr>
      <xdr:grpSpPr bwMode="auto">
        <a:xfrm>
          <a:off x="104775" y="5400675"/>
          <a:ext cx="76200" cy="238125"/>
          <a:chOff x="-166000" y="-3135035"/>
          <a:chExt cx="20000" cy="28490"/>
        </a:xfrm>
      </xdr:grpSpPr>
      <xdr:sp macro="" textlink="">
        <xdr:nvSpPr>
          <xdr:cNvPr id="827617" name="Line 2">
            <a:extLst>
              <a:ext uri="{FF2B5EF4-FFF2-40B4-BE49-F238E27FC236}">
                <a16:creationId xmlns:a16="http://schemas.microsoft.com/office/drawing/2014/main" id="{57E919E6-309C-E2AB-6FFE-F86757222133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3131955"/>
            <a:ext cx="0" cy="223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7618" name="Group 3">
            <a:extLst>
              <a:ext uri="{FF2B5EF4-FFF2-40B4-BE49-F238E27FC236}">
                <a16:creationId xmlns:a16="http://schemas.microsoft.com/office/drawing/2014/main" id="{914AD7F3-DCD8-A311-EC48-F5186B0AFF2D}"/>
              </a:ext>
            </a:extLst>
          </xdr:cNvPr>
          <xdr:cNvGrpSpPr>
            <a:grpSpLocks/>
          </xdr:cNvGrpSpPr>
        </xdr:nvGrpSpPr>
        <xdr:grpSpPr bwMode="auto">
          <a:xfrm>
            <a:off x="-166000" y="-3135035"/>
            <a:ext cx="20000" cy="28490"/>
            <a:chOff x="620000" y="9100000"/>
            <a:chExt cx="200000" cy="740000"/>
          </a:xfrm>
        </xdr:grpSpPr>
        <xdr:sp macro="" textlink="">
          <xdr:nvSpPr>
            <xdr:cNvPr id="827619" name="Arc 4">
              <a:extLst>
                <a:ext uri="{FF2B5EF4-FFF2-40B4-BE49-F238E27FC236}">
                  <a16:creationId xmlns:a16="http://schemas.microsoft.com/office/drawing/2014/main" id="{9DCB5097-927A-D21D-C069-A14461D15A57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9100000"/>
              <a:ext cx="20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7620" name="Arc 5">
              <a:extLst>
                <a:ext uri="{FF2B5EF4-FFF2-40B4-BE49-F238E27FC236}">
                  <a16:creationId xmlns:a16="http://schemas.microsoft.com/office/drawing/2014/main" id="{1607B119-C666-42AB-E256-0175AB96A1C3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9760000"/>
              <a:ext cx="20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23</xdr:row>
      <xdr:rowOff>180975</xdr:rowOff>
    </xdr:from>
    <xdr:to>
      <xdr:col>0</xdr:col>
      <xdr:colOff>142875</xdr:colOff>
      <xdr:row>25</xdr:row>
      <xdr:rowOff>257175</xdr:rowOff>
    </xdr:to>
    <xdr:grpSp>
      <xdr:nvGrpSpPr>
        <xdr:cNvPr id="827577" name="Group 6">
          <a:extLst>
            <a:ext uri="{FF2B5EF4-FFF2-40B4-BE49-F238E27FC236}">
              <a16:creationId xmlns:a16="http://schemas.microsoft.com/office/drawing/2014/main" id="{66EAD768-F87B-41D1-8ACD-1572174EFE6F}"/>
            </a:ext>
          </a:extLst>
        </xdr:cNvPr>
        <xdr:cNvGrpSpPr>
          <a:grpSpLocks/>
        </xdr:cNvGrpSpPr>
      </xdr:nvGrpSpPr>
      <xdr:grpSpPr bwMode="auto">
        <a:xfrm>
          <a:off x="76200" y="6029325"/>
          <a:ext cx="66675" cy="447675"/>
          <a:chOff x="-166000" y="-2347875"/>
          <a:chExt cx="16000" cy="23485"/>
        </a:xfrm>
      </xdr:grpSpPr>
      <xdr:sp macro="" textlink="">
        <xdr:nvSpPr>
          <xdr:cNvPr id="827613" name="Line 7">
            <a:extLst>
              <a:ext uri="{FF2B5EF4-FFF2-40B4-BE49-F238E27FC236}">
                <a16:creationId xmlns:a16="http://schemas.microsoft.com/office/drawing/2014/main" id="{B9149B38-CB23-B905-D35C-7580BDA8BC33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2345180"/>
            <a:ext cx="0" cy="1809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7614" name="Group 8">
            <a:extLst>
              <a:ext uri="{FF2B5EF4-FFF2-40B4-BE49-F238E27FC236}">
                <a16:creationId xmlns:a16="http://schemas.microsoft.com/office/drawing/2014/main" id="{0D12C332-6660-EA30-14FD-C0349AA03148}"/>
              </a:ext>
            </a:extLst>
          </xdr:cNvPr>
          <xdr:cNvGrpSpPr>
            <a:grpSpLocks/>
          </xdr:cNvGrpSpPr>
        </xdr:nvGrpSpPr>
        <xdr:grpSpPr bwMode="auto">
          <a:xfrm>
            <a:off x="-166000" y="-2347875"/>
            <a:ext cx="16000" cy="23485"/>
            <a:chOff x="620000" y="10500000"/>
            <a:chExt cx="160000" cy="1220000"/>
          </a:xfrm>
        </xdr:grpSpPr>
        <xdr:sp macro="" textlink="">
          <xdr:nvSpPr>
            <xdr:cNvPr id="827615" name="Arc 9">
              <a:extLst>
                <a:ext uri="{FF2B5EF4-FFF2-40B4-BE49-F238E27FC236}">
                  <a16:creationId xmlns:a16="http://schemas.microsoft.com/office/drawing/2014/main" id="{DF1B5B3B-9516-A3E7-2A6D-2B53F83A7B24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1050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7616" name="Arc 10">
              <a:extLst>
                <a:ext uri="{FF2B5EF4-FFF2-40B4-BE49-F238E27FC236}">
                  <a16:creationId xmlns:a16="http://schemas.microsoft.com/office/drawing/2014/main" id="{8091382A-9F82-D351-13BC-B2DD5EAA804C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158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27</xdr:row>
      <xdr:rowOff>180975</xdr:rowOff>
    </xdr:from>
    <xdr:to>
      <xdr:col>0</xdr:col>
      <xdr:colOff>161925</xdr:colOff>
      <xdr:row>37</xdr:row>
      <xdr:rowOff>266700</xdr:rowOff>
    </xdr:to>
    <xdr:grpSp>
      <xdr:nvGrpSpPr>
        <xdr:cNvPr id="827578" name="Group 11">
          <a:extLst>
            <a:ext uri="{FF2B5EF4-FFF2-40B4-BE49-F238E27FC236}">
              <a16:creationId xmlns:a16="http://schemas.microsoft.com/office/drawing/2014/main" id="{50589F36-C3AA-007C-1E66-9FECC3E82D0B}"/>
            </a:ext>
          </a:extLst>
        </xdr:cNvPr>
        <xdr:cNvGrpSpPr>
          <a:grpSpLocks/>
        </xdr:cNvGrpSpPr>
      </xdr:nvGrpSpPr>
      <xdr:grpSpPr bwMode="auto">
        <a:xfrm>
          <a:off x="76200" y="6867525"/>
          <a:ext cx="85725" cy="2124075"/>
          <a:chOff x="-166000" y="-625645"/>
          <a:chExt cx="18000" cy="20713"/>
        </a:xfrm>
      </xdr:grpSpPr>
      <xdr:sp macro="" textlink="">
        <xdr:nvSpPr>
          <xdr:cNvPr id="827609" name="Line 12">
            <a:extLst>
              <a:ext uri="{FF2B5EF4-FFF2-40B4-BE49-F238E27FC236}">
                <a16:creationId xmlns:a16="http://schemas.microsoft.com/office/drawing/2014/main" id="{F6790160-8E9B-318F-FAB1-70FE455CF1AA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623412"/>
            <a:ext cx="0" cy="1624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7610" name="Group 13">
            <a:extLst>
              <a:ext uri="{FF2B5EF4-FFF2-40B4-BE49-F238E27FC236}">
                <a16:creationId xmlns:a16="http://schemas.microsoft.com/office/drawing/2014/main" id="{1E7A200D-636D-3EF9-2A5C-EE7A276878A9}"/>
              </a:ext>
            </a:extLst>
          </xdr:cNvPr>
          <xdr:cNvGrpSpPr>
            <a:grpSpLocks/>
          </xdr:cNvGrpSpPr>
        </xdr:nvGrpSpPr>
        <xdr:grpSpPr bwMode="auto">
          <a:xfrm>
            <a:off x="-166000" y="-625645"/>
            <a:ext cx="18000" cy="20713"/>
            <a:chOff x="620000" y="12420000"/>
            <a:chExt cx="180000" cy="5380000"/>
          </a:xfrm>
        </xdr:grpSpPr>
        <xdr:sp macro="" textlink="">
          <xdr:nvSpPr>
            <xdr:cNvPr id="827611" name="Arc 14">
              <a:extLst>
                <a:ext uri="{FF2B5EF4-FFF2-40B4-BE49-F238E27FC236}">
                  <a16:creationId xmlns:a16="http://schemas.microsoft.com/office/drawing/2014/main" id="{8A483025-1936-BC08-4507-72BC3DA37BA8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12420000"/>
              <a:ext cx="180000" cy="5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7612" name="Arc 15">
              <a:extLst>
                <a:ext uri="{FF2B5EF4-FFF2-40B4-BE49-F238E27FC236}">
                  <a16:creationId xmlns:a16="http://schemas.microsoft.com/office/drawing/2014/main" id="{9CE89B13-BC0A-CFE1-8E81-C1DCC98DF26B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7220000"/>
              <a:ext cx="180000" cy="5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104775</xdr:colOff>
      <xdr:row>20</xdr:row>
      <xdr:rowOff>180975</xdr:rowOff>
    </xdr:from>
    <xdr:to>
      <xdr:col>0</xdr:col>
      <xdr:colOff>180975</xdr:colOff>
      <xdr:row>21</xdr:row>
      <xdr:rowOff>247650</xdr:rowOff>
    </xdr:to>
    <xdr:grpSp>
      <xdr:nvGrpSpPr>
        <xdr:cNvPr id="827579" name="Group 1">
          <a:extLst>
            <a:ext uri="{FF2B5EF4-FFF2-40B4-BE49-F238E27FC236}">
              <a16:creationId xmlns:a16="http://schemas.microsoft.com/office/drawing/2014/main" id="{83670791-139E-0B48-4130-A2B4C5F8666A}"/>
            </a:ext>
          </a:extLst>
        </xdr:cNvPr>
        <xdr:cNvGrpSpPr>
          <a:grpSpLocks/>
        </xdr:cNvGrpSpPr>
      </xdr:nvGrpSpPr>
      <xdr:grpSpPr bwMode="auto">
        <a:xfrm>
          <a:off x="104775" y="5400675"/>
          <a:ext cx="76200" cy="238125"/>
          <a:chOff x="-166000" y="-3135035"/>
          <a:chExt cx="20000" cy="28490"/>
        </a:xfrm>
      </xdr:grpSpPr>
      <xdr:sp macro="" textlink="">
        <xdr:nvSpPr>
          <xdr:cNvPr id="827605" name="Line 2">
            <a:extLst>
              <a:ext uri="{FF2B5EF4-FFF2-40B4-BE49-F238E27FC236}">
                <a16:creationId xmlns:a16="http://schemas.microsoft.com/office/drawing/2014/main" id="{8DA8B5CC-2BDB-023D-298B-06FA9D8E65F3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3131955"/>
            <a:ext cx="0" cy="223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7606" name="Group 3">
            <a:extLst>
              <a:ext uri="{FF2B5EF4-FFF2-40B4-BE49-F238E27FC236}">
                <a16:creationId xmlns:a16="http://schemas.microsoft.com/office/drawing/2014/main" id="{8F4D16AA-FE43-4F15-534B-C059C2C778A2}"/>
              </a:ext>
            </a:extLst>
          </xdr:cNvPr>
          <xdr:cNvGrpSpPr>
            <a:grpSpLocks/>
          </xdr:cNvGrpSpPr>
        </xdr:nvGrpSpPr>
        <xdr:grpSpPr bwMode="auto">
          <a:xfrm>
            <a:off x="-166000" y="-3135035"/>
            <a:ext cx="20000" cy="28490"/>
            <a:chOff x="620000" y="9100000"/>
            <a:chExt cx="200000" cy="740000"/>
          </a:xfrm>
        </xdr:grpSpPr>
        <xdr:sp macro="" textlink="">
          <xdr:nvSpPr>
            <xdr:cNvPr id="827607" name="Arc 4">
              <a:extLst>
                <a:ext uri="{FF2B5EF4-FFF2-40B4-BE49-F238E27FC236}">
                  <a16:creationId xmlns:a16="http://schemas.microsoft.com/office/drawing/2014/main" id="{29D3361F-5375-AE16-EAED-293058FC55A5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9100000"/>
              <a:ext cx="20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7608" name="Arc 5">
              <a:extLst>
                <a:ext uri="{FF2B5EF4-FFF2-40B4-BE49-F238E27FC236}">
                  <a16:creationId xmlns:a16="http://schemas.microsoft.com/office/drawing/2014/main" id="{16A8FDAA-2A74-D0C8-B5FD-7E7AAE28AEAA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9760000"/>
              <a:ext cx="20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23</xdr:row>
      <xdr:rowOff>180975</xdr:rowOff>
    </xdr:from>
    <xdr:to>
      <xdr:col>0</xdr:col>
      <xdr:colOff>142875</xdr:colOff>
      <xdr:row>25</xdr:row>
      <xdr:rowOff>257175</xdr:rowOff>
    </xdr:to>
    <xdr:grpSp>
      <xdr:nvGrpSpPr>
        <xdr:cNvPr id="827580" name="Group 6">
          <a:extLst>
            <a:ext uri="{FF2B5EF4-FFF2-40B4-BE49-F238E27FC236}">
              <a16:creationId xmlns:a16="http://schemas.microsoft.com/office/drawing/2014/main" id="{551EDAD2-3134-2454-3DCB-7EBF21636C53}"/>
            </a:ext>
          </a:extLst>
        </xdr:cNvPr>
        <xdr:cNvGrpSpPr>
          <a:grpSpLocks/>
        </xdr:cNvGrpSpPr>
      </xdr:nvGrpSpPr>
      <xdr:grpSpPr bwMode="auto">
        <a:xfrm>
          <a:off x="76200" y="6029325"/>
          <a:ext cx="66675" cy="447675"/>
          <a:chOff x="-166000" y="-2347875"/>
          <a:chExt cx="16000" cy="23485"/>
        </a:xfrm>
      </xdr:grpSpPr>
      <xdr:sp macro="" textlink="">
        <xdr:nvSpPr>
          <xdr:cNvPr id="827601" name="Line 7">
            <a:extLst>
              <a:ext uri="{FF2B5EF4-FFF2-40B4-BE49-F238E27FC236}">
                <a16:creationId xmlns:a16="http://schemas.microsoft.com/office/drawing/2014/main" id="{23489F65-6124-1AD1-C6A7-7A6BC558C759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2345180"/>
            <a:ext cx="0" cy="1809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7602" name="Group 8">
            <a:extLst>
              <a:ext uri="{FF2B5EF4-FFF2-40B4-BE49-F238E27FC236}">
                <a16:creationId xmlns:a16="http://schemas.microsoft.com/office/drawing/2014/main" id="{EA714CE8-EF05-2436-C917-088EF336E063}"/>
              </a:ext>
            </a:extLst>
          </xdr:cNvPr>
          <xdr:cNvGrpSpPr>
            <a:grpSpLocks/>
          </xdr:cNvGrpSpPr>
        </xdr:nvGrpSpPr>
        <xdr:grpSpPr bwMode="auto">
          <a:xfrm>
            <a:off x="-166000" y="-2347875"/>
            <a:ext cx="16000" cy="23485"/>
            <a:chOff x="620000" y="10500000"/>
            <a:chExt cx="160000" cy="1220000"/>
          </a:xfrm>
        </xdr:grpSpPr>
        <xdr:sp macro="" textlink="">
          <xdr:nvSpPr>
            <xdr:cNvPr id="827603" name="Arc 9">
              <a:extLst>
                <a:ext uri="{FF2B5EF4-FFF2-40B4-BE49-F238E27FC236}">
                  <a16:creationId xmlns:a16="http://schemas.microsoft.com/office/drawing/2014/main" id="{40123D37-12BE-B720-E06C-1002D5A93522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1050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7604" name="Arc 10">
              <a:extLst>
                <a:ext uri="{FF2B5EF4-FFF2-40B4-BE49-F238E27FC236}">
                  <a16:creationId xmlns:a16="http://schemas.microsoft.com/office/drawing/2014/main" id="{BA24AF92-7C9E-CABC-3560-B9379410364D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158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27</xdr:row>
      <xdr:rowOff>180975</xdr:rowOff>
    </xdr:from>
    <xdr:to>
      <xdr:col>0</xdr:col>
      <xdr:colOff>161925</xdr:colOff>
      <xdr:row>37</xdr:row>
      <xdr:rowOff>266700</xdr:rowOff>
    </xdr:to>
    <xdr:grpSp>
      <xdr:nvGrpSpPr>
        <xdr:cNvPr id="827581" name="Group 11">
          <a:extLst>
            <a:ext uri="{FF2B5EF4-FFF2-40B4-BE49-F238E27FC236}">
              <a16:creationId xmlns:a16="http://schemas.microsoft.com/office/drawing/2014/main" id="{610035B8-8F43-D96A-E7C4-FB9B4EBD1492}"/>
            </a:ext>
          </a:extLst>
        </xdr:cNvPr>
        <xdr:cNvGrpSpPr>
          <a:grpSpLocks/>
        </xdr:cNvGrpSpPr>
      </xdr:nvGrpSpPr>
      <xdr:grpSpPr bwMode="auto">
        <a:xfrm>
          <a:off x="76200" y="6867525"/>
          <a:ext cx="85725" cy="2124075"/>
          <a:chOff x="-166000" y="-625645"/>
          <a:chExt cx="18000" cy="20713"/>
        </a:xfrm>
      </xdr:grpSpPr>
      <xdr:sp macro="" textlink="">
        <xdr:nvSpPr>
          <xdr:cNvPr id="827597" name="Line 12">
            <a:extLst>
              <a:ext uri="{FF2B5EF4-FFF2-40B4-BE49-F238E27FC236}">
                <a16:creationId xmlns:a16="http://schemas.microsoft.com/office/drawing/2014/main" id="{3152ED37-C151-5182-5D25-45F5A6E4A05D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623412"/>
            <a:ext cx="0" cy="1624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7598" name="Group 13">
            <a:extLst>
              <a:ext uri="{FF2B5EF4-FFF2-40B4-BE49-F238E27FC236}">
                <a16:creationId xmlns:a16="http://schemas.microsoft.com/office/drawing/2014/main" id="{21A73A7B-0FAD-F227-60EB-798ED741B169}"/>
              </a:ext>
            </a:extLst>
          </xdr:cNvPr>
          <xdr:cNvGrpSpPr>
            <a:grpSpLocks/>
          </xdr:cNvGrpSpPr>
        </xdr:nvGrpSpPr>
        <xdr:grpSpPr bwMode="auto">
          <a:xfrm>
            <a:off x="-166000" y="-625645"/>
            <a:ext cx="18000" cy="20713"/>
            <a:chOff x="620000" y="12420000"/>
            <a:chExt cx="180000" cy="5380000"/>
          </a:xfrm>
        </xdr:grpSpPr>
        <xdr:sp macro="" textlink="">
          <xdr:nvSpPr>
            <xdr:cNvPr id="827599" name="Arc 14">
              <a:extLst>
                <a:ext uri="{FF2B5EF4-FFF2-40B4-BE49-F238E27FC236}">
                  <a16:creationId xmlns:a16="http://schemas.microsoft.com/office/drawing/2014/main" id="{2ECE55F8-FBB1-7077-C400-7ECDDADD56E5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12420000"/>
              <a:ext cx="180000" cy="5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7600" name="Arc 15">
              <a:extLst>
                <a:ext uri="{FF2B5EF4-FFF2-40B4-BE49-F238E27FC236}">
                  <a16:creationId xmlns:a16="http://schemas.microsoft.com/office/drawing/2014/main" id="{3D6DC1D0-1AAC-D430-A04A-53B0480EB9BC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7220000"/>
              <a:ext cx="180000" cy="5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104775</xdr:colOff>
      <xdr:row>20</xdr:row>
      <xdr:rowOff>180975</xdr:rowOff>
    </xdr:from>
    <xdr:to>
      <xdr:col>0</xdr:col>
      <xdr:colOff>180975</xdr:colOff>
      <xdr:row>21</xdr:row>
      <xdr:rowOff>247650</xdr:rowOff>
    </xdr:to>
    <xdr:grpSp>
      <xdr:nvGrpSpPr>
        <xdr:cNvPr id="827582" name="Group 1">
          <a:extLst>
            <a:ext uri="{FF2B5EF4-FFF2-40B4-BE49-F238E27FC236}">
              <a16:creationId xmlns:a16="http://schemas.microsoft.com/office/drawing/2014/main" id="{1C4E0C22-68E8-2790-8202-3BE64AA699E4}"/>
            </a:ext>
          </a:extLst>
        </xdr:cNvPr>
        <xdr:cNvGrpSpPr>
          <a:grpSpLocks/>
        </xdr:cNvGrpSpPr>
      </xdr:nvGrpSpPr>
      <xdr:grpSpPr bwMode="auto">
        <a:xfrm>
          <a:off x="104775" y="5400675"/>
          <a:ext cx="76200" cy="238125"/>
          <a:chOff x="-166000" y="-3135035"/>
          <a:chExt cx="20000" cy="28490"/>
        </a:xfrm>
      </xdr:grpSpPr>
      <xdr:sp macro="" textlink="">
        <xdr:nvSpPr>
          <xdr:cNvPr id="827593" name="Line 2">
            <a:extLst>
              <a:ext uri="{FF2B5EF4-FFF2-40B4-BE49-F238E27FC236}">
                <a16:creationId xmlns:a16="http://schemas.microsoft.com/office/drawing/2014/main" id="{D24B370F-887D-FC3C-8742-A5AC7ACAC851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3131955"/>
            <a:ext cx="0" cy="223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7594" name="Group 3">
            <a:extLst>
              <a:ext uri="{FF2B5EF4-FFF2-40B4-BE49-F238E27FC236}">
                <a16:creationId xmlns:a16="http://schemas.microsoft.com/office/drawing/2014/main" id="{A98E9C44-0E8E-60F0-55E0-A29EF0705D44}"/>
              </a:ext>
            </a:extLst>
          </xdr:cNvPr>
          <xdr:cNvGrpSpPr>
            <a:grpSpLocks/>
          </xdr:cNvGrpSpPr>
        </xdr:nvGrpSpPr>
        <xdr:grpSpPr bwMode="auto">
          <a:xfrm>
            <a:off x="-166000" y="-3135035"/>
            <a:ext cx="20000" cy="28490"/>
            <a:chOff x="620000" y="9100000"/>
            <a:chExt cx="200000" cy="740000"/>
          </a:xfrm>
        </xdr:grpSpPr>
        <xdr:sp macro="" textlink="">
          <xdr:nvSpPr>
            <xdr:cNvPr id="827595" name="Arc 4">
              <a:extLst>
                <a:ext uri="{FF2B5EF4-FFF2-40B4-BE49-F238E27FC236}">
                  <a16:creationId xmlns:a16="http://schemas.microsoft.com/office/drawing/2014/main" id="{834B187C-37D9-00EA-D9B1-EDD9002DAF23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9100000"/>
              <a:ext cx="20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7596" name="Arc 5">
              <a:extLst>
                <a:ext uri="{FF2B5EF4-FFF2-40B4-BE49-F238E27FC236}">
                  <a16:creationId xmlns:a16="http://schemas.microsoft.com/office/drawing/2014/main" id="{C7AAA697-C8B7-1485-EC21-B360FD8AFD4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9760000"/>
              <a:ext cx="20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23</xdr:row>
      <xdr:rowOff>180975</xdr:rowOff>
    </xdr:from>
    <xdr:to>
      <xdr:col>0</xdr:col>
      <xdr:colOff>142875</xdr:colOff>
      <xdr:row>25</xdr:row>
      <xdr:rowOff>257175</xdr:rowOff>
    </xdr:to>
    <xdr:grpSp>
      <xdr:nvGrpSpPr>
        <xdr:cNvPr id="827583" name="Group 6">
          <a:extLst>
            <a:ext uri="{FF2B5EF4-FFF2-40B4-BE49-F238E27FC236}">
              <a16:creationId xmlns:a16="http://schemas.microsoft.com/office/drawing/2014/main" id="{BAEBE654-57FE-0B85-4C25-F7BD0779498F}"/>
            </a:ext>
          </a:extLst>
        </xdr:cNvPr>
        <xdr:cNvGrpSpPr>
          <a:grpSpLocks/>
        </xdr:cNvGrpSpPr>
      </xdr:nvGrpSpPr>
      <xdr:grpSpPr bwMode="auto">
        <a:xfrm>
          <a:off x="76200" y="6029325"/>
          <a:ext cx="66675" cy="447675"/>
          <a:chOff x="-166000" y="-2347875"/>
          <a:chExt cx="16000" cy="23485"/>
        </a:xfrm>
      </xdr:grpSpPr>
      <xdr:sp macro="" textlink="">
        <xdr:nvSpPr>
          <xdr:cNvPr id="827589" name="Line 7">
            <a:extLst>
              <a:ext uri="{FF2B5EF4-FFF2-40B4-BE49-F238E27FC236}">
                <a16:creationId xmlns:a16="http://schemas.microsoft.com/office/drawing/2014/main" id="{BBFCC0CB-CA77-5D83-3E39-B53696386925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2345180"/>
            <a:ext cx="0" cy="1809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7590" name="Group 8">
            <a:extLst>
              <a:ext uri="{FF2B5EF4-FFF2-40B4-BE49-F238E27FC236}">
                <a16:creationId xmlns:a16="http://schemas.microsoft.com/office/drawing/2014/main" id="{D6ABB150-B721-EEDF-ABC3-563FEDE8AAFE}"/>
              </a:ext>
            </a:extLst>
          </xdr:cNvPr>
          <xdr:cNvGrpSpPr>
            <a:grpSpLocks/>
          </xdr:cNvGrpSpPr>
        </xdr:nvGrpSpPr>
        <xdr:grpSpPr bwMode="auto">
          <a:xfrm>
            <a:off x="-166000" y="-2347875"/>
            <a:ext cx="16000" cy="23485"/>
            <a:chOff x="620000" y="10500000"/>
            <a:chExt cx="160000" cy="1220000"/>
          </a:xfrm>
        </xdr:grpSpPr>
        <xdr:sp macro="" textlink="">
          <xdr:nvSpPr>
            <xdr:cNvPr id="827591" name="Arc 9">
              <a:extLst>
                <a:ext uri="{FF2B5EF4-FFF2-40B4-BE49-F238E27FC236}">
                  <a16:creationId xmlns:a16="http://schemas.microsoft.com/office/drawing/2014/main" id="{EC982D28-5B62-A2CE-0625-8D9DC595A152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1050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7592" name="Arc 10">
              <a:extLst>
                <a:ext uri="{FF2B5EF4-FFF2-40B4-BE49-F238E27FC236}">
                  <a16:creationId xmlns:a16="http://schemas.microsoft.com/office/drawing/2014/main" id="{4EC18500-5605-6882-076F-737E2473CE9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158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27</xdr:row>
      <xdr:rowOff>180975</xdr:rowOff>
    </xdr:from>
    <xdr:to>
      <xdr:col>0</xdr:col>
      <xdr:colOff>161925</xdr:colOff>
      <xdr:row>37</xdr:row>
      <xdr:rowOff>266700</xdr:rowOff>
    </xdr:to>
    <xdr:grpSp>
      <xdr:nvGrpSpPr>
        <xdr:cNvPr id="827584" name="Group 11">
          <a:extLst>
            <a:ext uri="{FF2B5EF4-FFF2-40B4-BE49-F238E27FC236}">
              <a16:creationId xmlns:a16="http://schemas.microsoft.com/office/drawing/2014/main" id="{DC4E0778-046B-E994-8A8B-7BD68679D43C}"/>
            </a:ext>
          </a:extLst>
        </xdr:cNvPr>
        <xdr:cNvGrpSpPr>
          <a:grpSpLocks/>
        </xdr:cNvGrpSpPr>
      </xdr:nvGrpSpPr>
      <xdr:grpSpPr bwMode="auto">
        <a:xfrm>
          <a:off x="76200" y="6867525"/>
          <a:ext cx="85725" cy="2124075"/>
          <a:chOff x="-166000" y="-625645"/>
          <a:chExt cx="18000" cy="20713"/>
        </a:xfrm>
      </xdr:grpSpPr>
      <xdr:sp macro="" textlink="">
        <xdr:nvSpPr>
          <xdr:cNvPr id="827585" name="Line 12">
            <a:extLst>
              <a:ext uri="{FF2B5EF4-FFF2-40B4-BE49-F238E27FC236}">
                <a16:creationId xmlns:a16="http://schemas.microsoft.com/office/drawing/2014/main" id="{5FC2666F-03DE-24DE-D0CD-E4CE648D01A8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623412"/>
            <a:ext cx="0" cy="1624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7586" name="Group 13">
            <a:extLst>
              <a:ext uri="{FF2B5EF4-FFF2-40B4-BE49-F238E27FC236}">
                <a16:creationId xmlns:a16="http://schemas.microsoft.com/office/drawing/2014/main" id="{6C0DAD37-DF0A-CF39-6AC8-8B5384035B30}"/>
              </a:ext>
            </a:extLst>
          </xdr:cNvPr>
          <xdr:cNvGrpSpPr>
            <a:grpSpLocks/>
          </xdr:cNvGrpSpPr>
        </xdr:nvGrpSpPr>
        <xdr:grpSpPr bwMode="auto">
          <a:xfrm>
            <a:off x="-166000" y="-625645"/>
            <a:ext cx="18000" cy="20713"/>
            <a:chOff x="620000" y="12420000"/>
            <a:chExt cx="180000" cy="5380000"/>
          </a:xfrm>
        </xdr:grpSpPr>
        <xdr:sp macro="" textlink="">
          <xdr:nvSpPr>
            <xdr:cNvPr id="827587" name="Arc 14">
              <a:extLst>
                <a:ext uri="{FF2B5EF4-FFF2-40B4-BE49-F238E27FC236}">
                  <a16:creationId xmlns:a16="http://schemas.microsoft.com/office/drawing/2014/main" id="{0E32872A-1D7C-241D-2C6F-E7EC98114F73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12420000"/>
              <a:ext cx="180000" cy="5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7588" name="Arc 15">
              <a:extLst>
                <a:ext uri="{FF2B5EF4-FFF2-40B4-BE49-F238E27FC236}">
                  <a16:creationId xmlns:a16="http://schemas.microsoft.com/office/drawing/2014/main" id="{62DE0A29-0E0B-ADDC-D0D6-E7E32610629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7220000"/>
              <a:ext cx="180000" cy="5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18</xdr:row>
      <xdr:rowOff>180975</xdr:rowOff>
    </xdr:from>
    <xdr:to>
      <xdr:col>0</xdr:col>
      <xdr:colOff>180975</xdr:colOff>
      <xdr:row>19</xdr:row>
      <xdr:rowOff>247650</xdr:rowOff>
    </xdr:to>
    <xdr:grpSp>
      <xdr:nvGrpSpPr>
        <xdr:cNvPr id="812264" name="Group 1">
          <a:extLst>
            <a:ext uri="{FF2B5EF4-FFF2-40B4-BE49-F238E27FC236}">
              <a16:creationId xmlns:a16="http://schemas.microsoft.com/office/drawing/2014/main" id="{243884E5-7EE5-493B-477C-68485B5A81CF}"/>
            </a:ext>
          </a:extLst>
        </xdr:cNvPr>
        <xdr:cNvGrpSpPr>
          <a:grpSpLocks/>
        </xdr:cNvGrpSpPr>
      </xdr:nvGrpSpPr>
      <xdr:grpSpPr bwMode="auto">
        <a:xfrm>
          <a:off x="104775" y="4819650"/>
          <a:ext cx="76200" cy="238125"/>
          <a:chOff x="-166000" y="-3135035"/>
          <a:chExt cx="20000" cy="28490"/>
        </a:xfrm>
      </xdr:grpSpPr>
      <xdr:sp macro="" textlink="">
        <xdr:nvSpPr>
          <xdr:cNvPr id="812280" name="Line 2">
            <a:extLst>
              <a:ext uri="{FF2B5EF4-FFF2-40B4-BE49-F238E27FC236}">
                <a16:creationId xmlns:a16="http://schemas.microsoft.com/office/drawing/2014/main" id="{E42147A0-5F50-B2FF-65EB-C8A9EF93A6D2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3131955"/>
            <a:ext cx="0" cy="223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2281" name="Group 3">
            <a:extLst>
              <a:ext uri="{FF2B5EF4-FFF2-40B4-BE49-F238E27FC236}">
                <a16:creationId xmlns:a16="http://schemas.microsoft.com/office/drawing/2014/main" id="{5E3CADC3-74D9-4798-E8E0-5AF6FF13D7C6}"/>
              </a:ext>
            </a:extLst>
          </xdr:cNvPr>
          <xdr:cNvGrpSpPr>
            <a:grpSpLocks/>
          </xdr:cNvGrpSpPr>
        </xdr:nvGrpSpPr>
        <xdr:grpSpPr bwMode="auto">
          <a:xfrm>
            <a:off x="-166000" y="-3135035"/>
            <a:ext cx="20000" cy="28490"/>
            <a:chOff x="620000" y="9100000"/>
            <a:chExt cx="200000" cy="740000"/>
          </a:xfrm>
        </xdr:grpSpPr>
        <xdr:sp macro="" textlink="">
          <xdr:nvSpPr>
            <xdr:cNvPr id="812282" name="Arc 4">
              <a:extLst>
                <a:ext uri="{FF2B5EF4-FFF2-40B4-BE49-F238E27FC236}">
                  <a16:creationId xmlns:a16="http://schemas.microsoft.com/office/drawing/2014/main" id="{8C972752-84FB-7A9A-B114-BD998236CE22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9100000"/>
              <a:ext cx="20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2283" name="Arc 5">
              <a:extLst>
                <a:ext uri="{FF2B5EF4-FFF2-40B4-BE49-F238E27FC236}">
                  <a16:creationId xmlns:a16="http://schemas.microsoft.com/office/drawing/2014/main" id="{CF914C39-EB76-4C13-AAB3-A966847DE847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9760000"/>
              <a:ext cx="20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21</xdr:row>
      <xdr:rowOff>180975</xdr:rowOff>
    </xdr:from>
    <xdr:to>
      <xdr:col>0</xdr:col>
      <xdr:colOff>142875</xdr:colOff>
      <xdr:row>23</xdr:row>
      <xdr:rowOff>257175</xdr:rowOff>
    </xdr:to>
    <xdr:grpSp>
      <xdr:nvGrpSpPr>
        <xdr:cNvPr id="812265" name="Group 6">
          <a:extLst>
            <a:ext uri="{FF2B5EF4-FFF2-40B4-BE49-F238E27FC236}">
              <a16:creationId xmlns:a16="http://schemas.microsoft.com/office/drawing/2014/main" id="{BCDE9127-CD5C-CE6A-7B84-7B021B2785FE}"/>
            </a:ext>
          </a:extLst>
        </xdr:cNvPr>
        <xdr:cNvGrpSpPr>
          <a:grpSpLocks/>
        </xdr:cNvGrpSpPr>
      </xdr:nvGrpSpPr>
      <xdr:grpSpPr bwMode="auto">
        <a:xfrm>
          <a:off x="76200" y="5448300"/>
          <a:ext cx="66675" cy="447675"/>
          <a:chOff x="-166000" y="-2347875"/>
          <a:chExt cx="16000" cy="23485"/>
        </a:xfrm>
      </xdr:grpSpPr>
      <xdr:sp macro="" textlink="">
        <xdr:nvSpPr>
          <xdr:cNvPr id="812276" name="Line 7">
            <a:extLst>
              <a:ext uri="{FF2B5EF4-FFF2-40B4-BE49-F238E27FC236}">
                <a16:creationId xmlns:a16="http://schemas.microsoft.com/office/drawing/2014/main" id="{CC89C3E8-FB3A-E480-DF32-B6C267C73C8F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2345180"/>
            <a:ext cx="0" cy="1809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2277" name="Group 8">
            <a:extLst>
              <a:ext uri="{FF2B5EF4-FFF2-40B4-BE49-F238E27FC236}">
                <a16:creationId xmlns:a16="http://schemas.microsoft.com/office/drawing/2014/main" id="{1DDB51FF-7DE7-CC70-1E4A-CEA32D1107D8}"/>
              </a:ext>
            </a:extLst>
          </xdr:cNvPr>
          <xdr:cNvGrpSpPr>
            <a:grpSpLocks/>
          </xdr:cNvGrpSpPr>
        </xdr:nvGrpSpPr>
        <xdr:grpSpPr bwMode="auto">
          <a:xfrm>
            <a:off x="-166000" y="-2347875"/>
            <a:ext cx="16000" cy="23485"/>
            <a:chOff x="620000" y="10500000"/>
            <a:chExt cx="160000" cy="1220000"/>
          </a:xfrm>
        </xdr:grpSpPr>
        <xdr:sp macro="" textlink="">
          <xdr:nvSpPr>
            <xdr:cNvPr id="812278" name="Arc 9">
              <a:extLst>
                <a:ext uri="{FF2B5EF4-FFF2-40B4-BE49-F238E27FC236}">
                  <a16:creationId xmlns:a16="http://schemas.microsoft.com/office/drawing/2014/main" id="{E4BDE8EB-4DD2-F522-A4F7-26265610AA6A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1050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2279" name="Arc 10">
              <a:extLst>
                <a:ext uri="{FF2B5EF4-FFF2-40B4-BE49-F238E27FC236}">
                  <a16:creationId xmlns:a16="http://schemas.microsoft.com/office/drawing/2014/main" id="{F53F9802-9BA7-671A-BF4C-86D84D048E14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158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104775</xdr:colOff>
      <xdr:row>44</xdr:row>
      <xdr:rowOff>180975</xdr:rowOff>
    </xdr:from>
    <xdr:to>
      <xdr:col>0</xdr:col>
      <xdr:colOff>180975</xdr:colOff>
      <xdr:row>45</xdr:row>
      <xdr:rowOff>247650</xdr:rowOff>
    </xdr:to>
    <xdr:grpSp>
      <xdr:nvGrpSpPr>
        <xdr:cNvPr id="812266" name="Group 26">
          <a:extLst>
            <a:ext uri="{FF2B5EF4-FFF2-40B4-BE49-F238E27FC236}">
              <a16:creationId xmlns:a16="http://schemas.microsoft.com/office/drawing/2014/main" id="{B44B3245-1606-C8FA-3660-0A54D7DCB916}"/>
            </a:ext>
          </a:extLst>
        </xdr:cNvPr>
        <xdr:cNvGrpSpPr>
          <a:grpSpLocks/>
        </xdr:cNvGrpSpPr>
      </xdr:nvGrpSpPr>
      <xdr:grpSpPr bwMode="auto">
        <a:xfrm>
          <a:off x="104775" y="10963275"/>
          <a:ext cx="76200" cy="238125"/>
          <a:chOff x="-166000" y="-3135035"/>
          <a:chExt cx="20000" cy="28490"/>
        </a:xfrm>
      </xdr:grpSpPr>
      <xdr:sp macro="" textlink="">
        <xdr:nvSpPr>
          <xdr:cNvPr id="812272" name="Line 27">
            <a:extLst>
              <a:ext uri="{FF2B5EF4-FFF2-40B4-BE49-F238E27FC236}">
                <a16:creationId xmlns:a16="http://schemas.microsoft.com/office/drawing/2014/main" id="{8053B064-C3DF-96EF-E4E2-808B6EA70D3B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3131955"/>
            <a:ext cx="0" cy="223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2273" name="Group 28">
            <a:extLst>
              <a:ext uri="{FF2B5EF4-FFF2-40B4-BE49-F238E27FC236}">
                <a16:creationId xmlns:a16="http://schemas.microsoft.com/office/drawing/2014/main" id="{DF226837-A67A-5030-56D1-CA04211E33FD}"/>
              </a:ext>
            </a:extLst>
          </xdr:cNvPr>
          <xdr:cNvGrpSpPr>
            <a:grpSpLocks/>
          </xdr:cNvGrpSpPr>
        </xdr:nvGrpSpPr>
        <xdr:grpSpPr bwMode="auto">
          <a:xfrm>
            <a:off x="-166000" y="-3135035"/>
            <a:ext cx="20000" cy="28490"/>
            <a:chOff x="620000" y="9100000"/>
            <a:chExt cx="200000" cy="740000"/>
          </a:xfrm>
        </xdr:grpSpPr>
        <xdr:sp macro="" textlink="">
          <xdr:nvSpPr>
            <xdr:cNvPr id="812274" name="Arc 29">
              <a:extLst>
                <a:ext uri="{FF2B5EF4-FFF2-40B4-BE49-F238E27FC236}">
                  <a16:creationId xmlns:a16="http://schemas.microsoft.com/office/drawing/2014/main" id="{5CD7F344-9BC4-998A-43CF-521377700A34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9100000"/>
              <a:ext cx="20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2275" name="Arc 30">
              <a:extLst>
                <a:ext uri="{FF2B5EF4-FFF2-40B4-BE49-F238E27FC236}">
                  <a16:creationId xmlns:a16="http://schemas.microsoft.com/office/drawing/2014/main" id="{85233E83-8F40-8700-E518-8FD4BA708BA3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9760000"/>
              <a:ext cx="20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76200</xdr:colOff>
      <xdr:row>47</xdr:row>
      <xdr:rowOff>180975</xdr:rowOff>
    </xdr:from>
    <xdr:to>
      <xdr:col>0</xdr:col>
      <xdr:colOff>142875</xdr:colOff>
      <xdr:row>49</xdr:row>
      <xdr:rowOff>257175</xdr:rowOff>
    </xdr:to>
    <xdr:grpSp>
      <xdr:nvGrpSpPr>
        <xdr:cNvPr id="812267" name="Group 31">
          <a:extLst>
            <a:ext uri="{FF2B5EF4-FFF2-40B4-BE49-F238E27FC236}">
              <a16:creationId xmlns:a16="http://schemas.microsoft.com/office/drawing/2014/main" id="{97FB2A06-3681-BC5E-5D33-8880F346B433}"/>
            </a:ext>
          </a:extLst>
        </xdr:cNvPr>
        <xdr:cNvGrpSpPr>
          <a:grpSpLocks/>
        </xdr:cNvGrpSpPr>
      </xdr:nvGrpSpPr>
      <xdr:grpSpPr bwMode="auto">
        <a:xfrm>
          <a:off x="76200" y="11591925"/>
          <a:ext cx="66675" cy="447675"/>
          <a:chOff x="-166000" y="-2347875"/>
          <a:chExt cx="16000" cy="23485"/>
        </a:xfrm>
      </xdr:grpSpPr>
      <xdr:sp macro="" textlink="">
        <xdr:nvSpPr>
          <xdr:cNvPr id="812268" name="Line 32">
            <a:extLst>
              <a:ext uri="{FF2B5EF4-FFF2-40B4-BE49-F238E27FC236}">
                <a16:creationId xmlns:a16="http://schemas.microsoft.com/office/drawing/2014/main" id="{A3C7F58E-791C-ADA1-98BE-A2190784E401}"/>
              </a:ext>
            </a:extLst>
          </xdr:cNvPr>
          <xdr:cNvSpPr>
            <a:spLocks noChangeShapeType="1"/>
          </xdr:cNvSpPr>
        </xdr:nvSpPr>
        <xdr:spPr bwMode="auto">
          <a:xfrm>
            <a:off x="-166000" y="-2345180"/>
            <a:ext cx="0" cy="1809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2269" name="Group 33">
            <a:extLst>
              <a:ext uri="{FF2B5EF4-FFF2-40B4-BE49-F238E27FC236}">
                <a16:creationId xmlns:a16="http://schemas.microsoft.com/office/drawing/2014/main" id="{960F2BBF-7133-80B6-6804-5B8C894A8461}"/>
              </a:ext>
            </a:extLst>
          </xdr:cNvPr>
          <xdr:cNvGrpSpPr>
            <a:grpSpLocks/>
          </xdr:cNvGrpSpPr>
        </xdr:nvGrpSpPr>
        <xdr:grpSpPr bwMode="auto">
          <a:xfrm>
            <a:off x="-166000" y="-2347875"/>
            <a:ext cx="16000" cy="23485"/>
            <a:chOff x="620000" y="10500000"/>
            <a:chExt cx="160000" cy="1220000"/>
          </a:xfrm>
        </xdr:grpSpPr>
        <xdr:sp macro="" textlink="">
          <xdr:nvSpPr>
            <xdr:cNvPr id="812270" name="Arc 34">
              <a:extLst>
                <a:ext uri="{FF2B5EF4-FFF2-40B4-BE49-F238E27FC236}">
                  <a16:creationId xmlns:a16="http://schemas.microsoft.com/office/drawing/2014/main" id="{FAF4EFD7-CAF4-7BED-3110-9939228471EA}"/>
                </a:ext>
              </a:extLst>
            </xdr:cNvPr>
            <xdr:cNvSpPr>
              <a:spLocks/>
            </xdr:cNvSpPr>
          </xdr:nvSpPr>
          <xdr:spPr bwMode="auto">
            <a:xfrm flipH="1">
              <a:off x="620000" y="1050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2271" name="Arc 35">
              <a:extLst>
                <a:ext uri="{FF2B5EF4-FFF2-40B4-BE49-F238E27FC236}">
                  <a16:creationId xmlns:a16="http://schemas.microsoft.com/office/drawing/2014/main" id="{C3CAD47B-0D39-FEAC-FBC4-D96D9DFADFA2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620000" y="1158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30</xdr:row>
      <xdr:rowOff>28575</xdr:rowOff>
    </xdr:from>
    <xdr:to>
      <xdr:col>1</xdr:col>
      <xdr:colOff>123825</xdr:colOff>
      <xdr:row>31</xdr:row>
      <xdr:rowOff>152400</xdr:rowOff>
    </xdr:to>
    <xdr:grpSp>
      <xdr:nvGrpSpPr>
        <xdr:cNvPr id="818237" name="Group 16">
          <a:extLst>
            <a:ext uri="{FF2B5EF4-FFF2-40B4-BE49-F238E27FC236}">
              <a16:creationId xmlns:a16="http://schemas.microsoft.com/office/drawing/2014/main" id="{CEDADC5B-411B-4515-9ECA-065AC2F28009}"/>
            </a:ext>
          </a:extLst>
        </xdr:cNvPr>
        <xdr:cNvGrpSpPr>
          <a:grpSpLocks/>
        </xdr:cNvGrpSpPr>
      </xdr:nvGrpSpPr>
      <xdr:grpSpPr bwMode="auto">
        <a:xfrm>
          <a:off x="295275" y="6648450"/>
          <a:ext cx="38100" cy="333375"/>
          <a:chOff x="-77" y="-252342"/>
          <a:chExt cx="6" cy="297"/>
        </a:xfrm>
      </xdr:grpSpPr>
      <xdr:sp macro="" textlink="">
        <xdr:nvSpPr>
          <xdr:cNvPr id="818248" name="Line 17">
            <a:extLst>
              <a:ext uri="{FF2B5EF4-FFF2-40B4-BE49-F238E27FC236}">
                <a16:creationId xmlns:a16="http://schemas.microsoft.com/office/drawing/2014/main" id="{F8C1B335-7D0A-984D-4820-BD369F78F9EE}"/>
              </a:ext>
            </a:extLst>
          </xdr:cNvPr>
          <xdr:cNvSpPr>
            <a:spLocks noChangeShapeType="1"/>
          </xdr:cNvSpPr>
        </xdr:nvSpPr>
        <xdr:spPr bwMode="auto">
          <a:xfrm>
            <a:off x="-77" y="-252306"/>
            <a:ext cx="0" cy="2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8249" name="Group 18">
            <a:extLst>
              <a:ext uri="{FF2B5EF4-FFF2-40B4-BE49-F238E27FC236}">
                <a16:creationId xmlns:a16="http://schemas.microsoft.com/office/drawing/2014/main" id="{990067AB-2F54-1AE1-36CD-88E75E661886}"/>
              </a:ext>
            </a:extLst>
          </xdr:cNvPr>
          <xdr:cNvGrpSpPr>
            <a:grpSpLocks/>
          </xdr:cNvGrpSpPr>
        </xdr:nvGrpSpPr>
        <xdr:grpSpPr bwMode="auto">
          <a:xfrm>
            <a:off x="-77" y="-252342"/>
            <a:ext cx="6" cy="297"/>
            <a:chOff x="780000" y="7840000"/>
            <a:chExt cx="120000" cy="660000"/>
          </a:xfrm>
        </xdr:grpSpPr>
        <xdr:sp macro="" textlink="">
          <xdr:nvSpPr>
            <xdr:cNvPr id="818250" name="Arc 19">
              <a:extLst>
                <a:ext uri="{FF2B5EF4-FFF2-40B4-BE49-F238E27FC236}">
                  <a16:creationId xmlns:a16="http://schemas.microsoft.com/office/drawing/2014/main" id="{44ECD2DE-7611-43E4-E451-F072A8B8E295}"/>
                </a:ext>
              </a:extLst>
            </xdr:cNvPr>
            <xdr:cNvSpPr>
              <a:spLocks/>
            </xdr:cNvSpPr>
          </xdr:nvSpPr>
          <xdr:spPr bwMode="auto">
            <a:xfrm flipH="1">
              <a:off x="780000" y="7840000"/>
              <a:ext cx="12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8251" name="Arc 20">
              <a:extLst>
                <a:ext uri="{FF2B5EF4-FFF2-40B4-BE49-F238E27FC236}">
                  <a16:creationId xmlns:a16="http://schemas.microsoft.com/office/drawing/2014/main" id="{36AD42A2-4221-D772-5DE6-5C5916C3E491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80000" y="8420000"/>
              <a:ext cx="12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</xdr:col>
      <xdr:colOff>76200</xdr:colOff>
      <xdr:row>37</xdr:row>
      <xdr:rowOff>47625</xdr:rowOff>
    </xdr:from>
    <xdr:to>
      <xdr:col>1</xdr:col>
      <xdr:colOff>123825</xdr:colOff>
      <xdr:row>39</xdr:row>
      <xdr:rowOff>0</xdr:rowOff>
    </xdr:to>
    <xdr:grpSp>
      <xdr:nvGrpSpPr>
        <xdr:cNvPr id="818238" name="Group 21">
          <a:extLst>
            <a:ext uri="{FF2B5EF4-FFF2-40B4-BE49-F238E27FC236}">
              <a16:creationId xmlns:a16="http://schemas.microsoft.com/office/drawing/2014/main" id="{7BCD00D4-C2CA-0CC1-79EB-272CD21A4BEE}"/>
            </a:ext>
          </a:extLst>
        </xdr:cNvPr>
        <xdr:cNvGrpSpPr>
          <a:grpSpLocks/>
        </xdr:cNvGrpSpPr>
      </xdr:nvGrpSpPr>
      <xdr:grpSpPr bwMode="auto">
        <a:xfrm>
          <a:off x="285750" y="8134350"/>
          <a:ext cx="47625" cy="371475"/>
          <a:chOff x="-77" y="-414674"/>
          <a:chExt cx="6" cy="330"/>
        </a:xfrm>
      </xdr:grpSpPr>
      <xdr:sp macro="" textlink="">
        <xdr:nvSpPr>
          <xdr:cNvPr id="818244" name="Line 22">
            <a:extLst>
              <a:ext uri="{FF2B5EF4-FFF2-40B4-BE49-F238E27FC236}">
                <a16:creationId xmlns:a16="http://schemas.microsoft.com/office/drawing/2014/main" id="{2E0500C1-3EEE-D8E1-844E-FFCCD219CEBD}"/>
              </a:ext>
            </a:extLst>
          </xdr:cNvPr>
          <xdr:cNvSpPr>
            <a:spLocks noChangeShapeType="1"/>
          </xdr:cNvSpPr>
        </xdr:nvSpPr>
        <xdr:spPr bwMode="auto">
          <a:xfrm>
            <a:off x="-77" y="-414634"/>
            <a:ext cx="0" cy="2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8245" name="Group 23">
            <a:extLst>
              <a:ext uri="{FF2B5EF4-FFF2-40B4-BE49-F238E27FC236}">
                <a16:creationId xmlns:a16="http://schemas.microsoft.com/office/drawing/2014/main" id="{856AD05C-860D-A20B-4E4C-6A77B7B4881E}"/>
              </a:ext>
            </a:extLst>
          </xdr:cNvPr>
          <xdr:cNvGrpSpPr>
            <a:grpSpLocks/>
          </xdr:cNvGrpSpPr>
        </xdr:nvGrpSpPr>
        <xdr:grpSpPr bwMode="auto">
          <a:xfrm>
            <a:off x="-77" y="-414674"/>
            <a:ext cx="6" cy="330"/>
            <a:chOff x="780000" y="10360000"/>
            <a:chExt cx="120000" cy="660000"/>
          </a:xfrm>
        </xdr:grpSpPr>
        <xdr:sp macro="" textlink="">
          <xdr:nvSpPr>
            <xdr:cNvPr id="818246" name="Arc 24">
              <a:extLst>
                <a:ext uri="{FF2B5EF4-FFF2-40B4-BE49-F238E27FC236}">
                  <a16:creationId xmlns:a16="http://schemas.microsoft.com/office/drawing/2014/main" id="{96CD9572-9570-E838-E500-5B7198B12830}"/>
                </a:ext>
              </a:extLst>
            </xdr:cNvPr>
            <xdr:cNvSpPr>
              <a:spLocks/>
            </xdr:cNvSpPr>
          </xdr:nvSpPr>
          <xdr:spPr bwMode="auto">
            <a:xfrm flipH="1">
              <a:off x="780000" y="10360000"/>
              <a:ext cx="12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8247" name="Arc 25">
              <a:extLst>
                <a:ext uri="{FF2B5EF4-FFF2-40B4-BE49-F238E27FC236}">
                  <a16:creationId xmlns:a16="http://schemas.microsoft.com/office/drawing/2014/main" id="{356A1484-F5AB-7B20-508E-74A3B76BE82F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80000" y="10940000"/>
              <a:ext cx="12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</xdr:col>
      <xdr:colOff>76200</xdr:colOff>
      <xdr:row>33</xdr:row>
      <xdr:rowOff>66675</xdr:rowOff>
    </xdr:from>
    <xdr:to>
      <xdr:col>1</xdr:col>
      <xdr:colOff>152400</xdr:colOff>
      <xdr:row>35</xdr:row>
      <xdr:rowOff>123825</xdr:rowOff>
    </xdr:to>
    <xdr:grpSp>
      <xdr:nvGrpSpPr>
        <xdr:cNvPr id="818239" name="Group 26">
          <a:extLst>
            <a:ext uri="{FF2B5EF4-FFF2-40B4-BE49-F238E27FC236}">
              <a16:creationId xmlns:a16="http://schemas.microsoft.com/office/drawing/2014/main" id="{283078E2-B760-E801-4DD5-E6E7A8FC0682}"/>
            </a:ext>
          </a:extLst>
        </xdr:cNvPr>
        <xdr:cNvGrpSpPr>
          <a:grpSpLocks/>
        </xdr:cNvGrpSpPr>
      </xdr:nvGrpSpPr>
      <xdr:grpSpPr bwMode="auto">
        <a:xfrm>
          <a:off x="285750" y="7315200"/>
          <a:ext cx="76200" cy="476250"/>
          <a:chOff x="-77" y="-161314"/>
          <a:chExt cx="7" cy="196"/>
        </a:xfrm>
      </xdr:grpSpPr>
      <xdr:sp macro="" textlink="">
        <xdr:nvSpPr>
          <xdr:cNvPr id="818240" name="Line 27">
            <a:extLst>
              <a:ext uri="{FF2B5EF4-FFF2-40B4-BE49-F238E27FC236}">
                <a16:creationId xmlns:a16="http://schemas.microsoft.com/office/drawing/2014/main" id="{ADA63943-C0D2-E02F-1953-9E310A568BD7}"/>
              </a:ext>
            </a:extLst>
          </xdr:cNvPr>
          <xdr:cNvSpPr>
            <a:spLocks noChangeShapeType="1"/>
          </xdr:cNvSpPr>
        </xdr:nvSpPr>
        <xdr:spPr bwMode="auto">
          <a:xfrm>
            <a:off x="-77" y="-161294"/>
            <a:ext cx="0" cy="15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8241" name="Group 28">
            <a:extLst>
              <a:ext uri="{FF2B5EF4-FFF2-40B4-BE49-F238E27FC236}">
                <a16:creationId xmlns:a16="http://schemas.microsoft.com/office/drawing/2014/main" id="{CC4B0C8A-13B2-FB3C-95C4-E74F8F5F6687}"/>
              </a:ext>
            </a:extLst>
          </xdr:cNvPr>
          <xdr:cNvGrpSpPr>
            <a:grpSpLocks/>
          </xdr:cNvGrpSpPr>
        </xdr:nvGrpSpPr>
        <xdr:grpSpPr bwMode="auto">
          <a:xfrm>
            <a:off x="-77" y="-161314"/>
            <a:ext cx="7" cy="196"/>
            <a:chOff x="780000" y="8920000"/>
            <a:chExt cx="140000" cy="980000"/>
          </a:xfrm>
        </xdr:grpSpPr>
        <xdr:sp macro="" textlink="">
          <xdr:nvSpPr>
            <xdr:cNvPr id="818242" name="Arc 29">
              <a:extLst>
                <a:ext uri="{FF2B5EF4-FFF2-40B4-BE49-F238E27FC236}">
                  <a16:creationId xmlns:a16="http://schemas.microsoft.com/office/drawing/2014/main" id="{FBD47822-14FA-8C10-0677-095247EE3E5E}"/>
                </a:ext>
              </a:extLst>
            </xdr:cNvPr>
            <xdr:cNvSpPr>
              <a:spLocks/>
            </xdr:cNvSpPr>
          </xdr:nvSpPr>
          <xdr:spPr bwMode="auto">
            <a:xfrm flipH="1">
              <a:off x="780000" y="8920000"/>
              <a:ext cx="14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8243" name="Arc 30">
              <a:extLst>
                <a:ext uri="{FF2B5EF4-FFF2-40B4-BE49-F238E27FC236}">
                  <a16:creationId xmlns:a16="http://schemas.microsoft.com/office/drawing/2014/main" id="{C1D4B433-74C0-EB5D-F841-6AC3BA6F060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80000" y="9800000"/>
              <a:ext cx="14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32</xdr:row>
      <xdr:rowOff>47625</xdr:rowOff>
    </xdr:from>
    <xdr:to>
      <xdr:col>1</xdr:col>
      <xdr:colOff>123825</xdr:colOff>
      <xdr:row>34</xdr:row>
      <xdr:rowOff>142875</xdr:rowOff>
    </xdr:to>
    <xdr:grpSp>
      <xdr:nvGrpSpPr>
        <xdr:cNvPr id="819261" name="Group 1">
          <a:extLst>
            <a:ext uri="{FF2B5EF4-FFF2-40B4-BE49-F238E27FC236}">
              <a16:creationId xmlns:a16="http://schemas.microsoft.com/office/drawing/2014/main" id="{EEF93B44-D2AE-5850-A15E-66542BE9290B}"/>
            </a:ext>
          </a:extLst>
        </xdr:cNvPr>
        <xdr:cNvGrpSpPr>
          <a:grpSpLocks/>
        </xdr:cNvGrpSpPr>
      </xdr:nvGrpSpPr>
      <xdr:grpSpPr bwMode="auto">
        <a:xfrm>
          <a:off x="276225" y="6905625"/>
          <a:ext cx="57150" cy="514350"/>
          <a:chOff x="-28" y="-396129"/>
          <a:chExt cx="6" cy="204"/>
        </a:xfrm>
      </xdr:grpSpPr>
      <xdr:sp macro="" textlink="">
        <xdr:nvSpPr>
          <xdr:cNvPr id="819272" name="Line 2">
            <a:extLst>
              <a:ext uri="{FF2B5EF4-FFF2-40B4-BE49-F238E27FC236}">
                <a16:creationId xmlns:a16="http://schemas.microsoft.com/office/drawing/2014/main" id="{79A6DBC4-365A-27BD-AE7C-F7C8D2703E31}"/>
              </a:ext>
            </a:extLst>
          </xdr:cNvPr>
          <xdr:cNvSpPr>
            <a:spLocks noChangeShapeType="1"/>
          </xdr:cNvSpPr>
        </xdr:nvSpPr>
        <xdr:spPr bwMode="auto">
          <a:xfrm>
            <a:off x="-28" y="-396105"/>
            <a:ext cx="0" cy="1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9273" name="Group 3">
            <a:extLst>
              <a:ext uri="{FF2B5EF4-FFF2-40B4-BE49-F238E27FC236}">
                <a16:creationId xmlns:a16="http://schemas.microsoft.com/office/drawing/2014/main" id="{B7FF681C-9C41-594A-0C8F-8C934B0B5B30}"/>
              </a:ext>
            </a:extLst>
          </xdr:cNvPr>
          <xdr:cNvGrpSpPr>
            <a:grpSpLocks/>
          </xdr:cNvGrpSpPr>
        </xdr:nvGrpSpPr>
        <xdr:grpSpPr bwMode="auto">
          <a:xfrm>
            <a:off x="-28" y="-396129"/>
            <a:ext cx="6" cy="204"/>
            <a:chOff x="1760000" y="20420000"/>
            <a:chExt cx="120000" cy="1020000"/>
          </a:xfrm>
        </xdr:grpSpPr>
        <xdr:sp macro="" textlink="">
          <xdr:nvSpPr>
            <xdr:cNvPr id="819274" name="Arc 4">
              <a:extLst>
                <a:ext uri="{FF2B5EF4-FFF2-40B4-BE49-F238E27FC236}">
                  <a16:creationId xmlns:a16="http://schemas.microsoft.com/office/drawing/2014/main" id="{44CA8D36-5998-3CF5-4D9A-2AA0299D40EF}"/>
                </a:ext>
              </a:extLst>
            </xdr:cNvPr>
            <xdr:cNvSpPr>
              <a:spLocks/>
            </xdr:cNvSpPr>
          </xdr:nvSpPr>
          <xdr:spPr bwMode="auto">
            <a:xfrm flipH="1">
              <a:off x="1760000" y="20420000"/>
              <a:ext cx="120000" cy="12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9275" name="Arc 5">
              <a:extLst>
                <a:ext uri="{FF2B5EF4-FFF2-40B4-BE49-F238E27FC236}">
                  <a16:creationId xmlns:a16="http://schemas.microsoft.com/office/drawing/2014/main" id="{D65A3524-96D8-D438-C3FB-00EF8FD299AA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760000" y="21320000"/>
              <a:ext cx="120000" cy="12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</xdr:col>
      <xdr:colOff>76200</xdr:colOff>
      <xdr:row>29</xdr:row>
      <xdr:rowOff>66675</xdr:rowOff>
    </xdr:from>
    <xdr:to>
      <xdr:col>1</xdr:col>
      <xdr:colOff>133350</xdr:colOff>
      <xdr:row>31</xdr:row>
      <xdr:rowOff>0</xdr:rowOff>
    </xdr:to>
    <xdr:grpSp>
      <xdr:nvGrpSpPr>
        <xdr:cNvPr id="819262" name="Group 6">
          <a:extLst>
            <a:ext uri="{FF2B5EF4-FFF2-40B4-BE49-F238E27FC236}">
              <a16:creationId xmlns:a16="http://schemas.microsoft.com/office/drawing/2014/main" id="{FEB5C43B-39B1-134E-8452-C7377391AD5D}"/>
            </a:ext>
          </a:extLst>
        </xdr:cNvPr>
        <xdr:cNvGrpSpPr>
          <a:grpSpLocks/>
        </xdr:cNvGrpSpPr>
      </xdr:nvGrpSpPr>
      <xdr:grpSpPr bwMode="auto">
        <a:xfrm>
          <a:off x="285750" y="6296025"/>
          <a:ext cx="57150" cy="352425"/>
          <a:chOff x="-28" y="-703203"/>
          <a:chExt cx="6" cy="297"/>
        </a:xfrm>
      </xdr:grpSpPr>
      <xdr:sp macro="" textlink="">
        <xdr:nvSpPr>
          <xdr:cNvPr id="819268" name="Line 7">
            <a:extLst>
              <a:ext uri="{FF2B5EF4-FFF2-40B4-BE49-F238E27FC236}">
                <a16:creationId xmlns:a16="http://schemas.microsoft.com/office/drawing/2014/main" id="{29A5C93F-7FAE-0EBF-5054-25FDFC7508A7}"/>
              </a:ext>
            </a:extLst>
          </xdr:cNvPr>
          <xdr:cNvSpPr>
            <a:spLocks noChangeShapeType="1"/>
          </xdr:cNvSpPr>
        </xdr:nvSpPr>
        <xdr:spPr bwMode="auto">
          <a:xfrm>
            <a:off x="-28" y="-703176"/>
            <a:ext cx="0" cy="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9269" name="Group 8">
            <a:extLst>
              <a:ext uri="{FF2B5EF4-FFF2-40B4-BE49-F238E27FC236}">
                <a16:creationId xmlns:a16="http://schemas.microsoft.com/office/drawing/2014/main" id="{21016E06-9261-0D89-C3F6-42B525D2AEB0}"/>
              </a:ext>
            </a:extLst>
          </xdr:cNvPr>
          <xdr:cNvGrpSpPr>
            <a:grpSpLocks/>
          </xdr:cNvGrpSpPr>
        </xdr:nvGrpSpPr>
        <xdr:grpSpPr bwMode="auto">
          <a:xfrm>
            <a:off x="-28" y="-703203"/>
            <a:ext cx="6" cy="297"/>
            <a:chOff x="1760000" y="19340000"/>
            <a:chExt cx="120000" cy="660000"/>
          </a:xfrm>
        </xdr:grpSpPr>
        <xdr:sp macro="" textlink="">
          <xdr:nvSpPr>
            <xdr:cNvPr id="819270" name="Arc 9">
              <a:extLst>
                <a:ext uri="{FF2B5EF4-FFF2-40B4-BE49-F238E27FC236}">
                  <a16:creationId xmlns:a16="http://schemas.microsoft.com/office/drawing/2014/main" id="{EAE3B1ED-DFF3-3E03-2F51-3E8C8BFA193B}"/>
                </a:ext>
              </a:extLst>
            </xdr:cNvPr>
            <xdr:cNvSpPr>
              <a:spLocks/>
            </xdr:cNvSpPr>
          </xdr:nvSpPr>
          <xdr:spPr bwMode="auto">
            <a:xfrm flipH="1">
              <a:off x="1760000" y="19340000"/>
              <a:ext cx="12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9271" name="Arc 10">
              <a:extLst>
                <a:ext uri="{FF2B5EF4-FFF2-40B4-BE49-F238E27FC236}">
                  <a16:creationId xmlns:a16="http://schemas.microsoft.com/office/drawing/2014/main" id="{2D74F7DD-CDC5-C601-B00A-540E42377D33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760000" y="19920000"/>
              <a:ext cx="12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</xdr:col>
      <xdr:colOff>66675</xdr:colOff>
      <xdr:row>36</xdr:row>
      <xdr:rowOff>28575</xdr:rowOff>
    </xdr:from>
    <xdr:to>
      <xdr:col>1</xdr:col>
      <xdr:colOff>133350</xdr:colOff>
      <xdr:row>38</xdr:row>
      <xdr:rowOff>9525</xdr:rowOff>
    </xdr:to>
    <xdr:grpSp>
      <xdr:nvGrpSpPr>
        <xdr:cNvPr id="819263" name="Group 11">
          <a:extLst>
            <a:ext uri="{FF2B5EF4-FFF2-40B4-BE49-F238E27FC236}">
              <a16:creationId xmlns:a16="http://schemas.microsoft.com/office/drawing/2014/main" id="{BCD3D47C-0960-1906-2C93-8453C5CCD768}"/>
            </a:ext>
          </a:extLst>
        </xdr:cNvPr>
        <xdr:cNvGrpSpPr>
          <a:grpSpLocks/>
        </xdr:cNvGrpSpPr>
      </xdr:nvGrpSpPr>
      <xdr:grpSpPr bwMode="auto">
        <a:xfrm>
          <a:off x="276225" y="7724775"/>
          <a:ext cx="66675" cy="400050"/>
          <a:chOff x="-28" y="-914183"/>
          <a:chExt cx="6" cy="330"/>
        </a:xfrm>
      </xdr:grpSpPr>
      <xdr:sp macro="" textlink="">
        <xdr:nvSpPr>
          <xdr:cNvPr id="819264" name="Line 12">
            <a:extLst>
              <a:ext uri="{FF2B5EF4-FFF2-40B4-BE49-F238E27FC236}">
                <a16:creationId xmlns:a16="http://schemas.microsoft.com/office/drawing/2014/main" id="{53F8DFE2-04FC-776A-54B0-8A387D9DAF4A}"/>
              </a:ext>
            </a:extLst>
          </xdr:cNvPr>
          <xdr:cNvSpPr>
            <a:spLocks noChangeShapeType="1"/>
          </xdr:cNvSpPr>
        </xdr:nvSpPr>
        <xdr:spPr bwMode="auto">
          <a:xfrm>
            <a:off x="-28" y="-914153"/>
            <a:ext cx="0" cy="2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19265" name="Group 13">
            <a:extLst>
              <a:ext uri="{FF2B5EF4-FFF2-40B4-BE49-F238E27FC236}">
                <a16:creationId xmlns:a16="http://schemas.microsoft.com/office/drawing/2014/main" id="{2A7E4AC6-93A1-A2B0-6B6A-D050CDE3271B}"/>
              </a:ext>
            </a:extLst>
          </xdr:cNvPr>
          <xdr:cNvGrpSpPr>
            <a:grpSpLocks/>
          </xdr:cNvGrpSpPr>
        </xdr:nvGrpSpPr>
        <xdr:grpSpPr bwMode="auto">
          <a:xfrm>
            <a:off x="-28" y="-914183"/>
            <a:ext cx="6" cy="330"/>
            <a:chOff x="1760000" y="21860000"/>
            <a:chExt cx="120000" cy="660000"/>
          </a:xfrm>
        </xdr:grpSpPr>
        <xdr:sp macro="" textlink="">
          <xdr:nvSpPr>
            <xdr:cNvPr id="819266" name="Arc 14">
              <a:extLst>
                <a:ext uri="{FF2B5EF4-FFF2-40B4-BE49-F238E27FC236}">
                  <a16:creationId xmlns:a16="http://schemas.microsoft.com/office/drawing/2014/main" id="{4F12E26A-010E-D6B8-CBAD-B0C1DA771931}"/>
                </a:ext>
              </a:extLst>
            </xdr:cNvPr>
            <xdr:cNvSpPr>
              <a:spLocks/>
            </xdr:cNvSpPr>
          </xdr:nvSpPr>
          <xdr:spPr bwMode="auto">
            <a:xfrm flipH="1">
              <a:off x="1760000" y="21860000"/>
              <a:ext cx="12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19267" name="Arc 15">
              <a:extLst>
                <a:ext uri="{FF2B5EF4-FFF2-40B4-BE49-F238E27FC236}">
                  <a16:creationId xmlns:a16="http://schemas.microsoft.com/office/drawing/2014/main" id="{265739EB-337B-6F0C-4AE3-94E608A87121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1760000" y="22440000"/>
              <a:ext cx="12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29</xdr:row>
      <xdr:rowOff>104775</xdr:rowOff>
    </xdr:from>
    <xdr:to>
      <xdr:col>0</xdr:col>
      <xdr:colOff>171450</xdr:colOff>
      <xdr:row>30</xdr:row>
      <xdr:rowOff>123825</xdr:rowOff>
    </xdr:to>
    <xdr:grpSp>
      <xdr:nvGrpSpPr>
        <xdr:cNvPr id="820265" name="Group 1">
          <a:extLst>
            <a:ext uri="{FF2B5EF4-FFF2-40B4-BE49-F238E27FC236}">
              <a16:creationId xmlns:a16="http://schemas.microsoft.com/office/drawing/2014/main" id="{391818C1-30FA-E03E-5244-F887C7831A79}"/>
            </a:ext>
          </a:extLst>
        </xdr:cNvPr>
        <xdr:cNvGrpSpPr>
          <a:grpSpLocks/>
        </xdr:cNvGrpSpPr>
      </xdr:nvGrpSpPr>
      <xdr:grpSpPr bwMode="auto">
        <a:xfrm>
          <a:off x="104775" y="6496050"/>
          <a:ext cx="66675" cy="228600"/>
          <a:chOff x="-85" y="-252344"/>
          <a:chExt cx="6" cy="297"/>
        </a:xfrm>
      </xdr:grpSpPr>
      <xdr:sp macro="" textlink="">
        <xdr:nvSpPr>
          <xdr:cNvPr id="820271" name="Line 2">
            <a:extLst>
              <a:ext uri="{FF2B5EF4-FFF2-40B4-BE49-F238E27FC236}">
                <a16:creationId xmlns:a16="http://schemas.microsoft.com/office/drawing/2014/main" id="{4B650F53-32A8-7E39-A2DB-D21A483055EE}"/>
              </a:ext>
            </a:extLst>
          </xdr:cNvPr>
          <xdr:cNvSpPr>
            <a:spLocks noChangeShapeType="1"/>
          </xdr:cNvSpPr>
        </xdr:nvSpPr>
        <xdr:spPr bwMode="auto">
          <a:xfrm>
            <a:off x="-85" y="-252308"/>
            <a:ext cx="0" cy="2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0272" name="Group 3">
            <a:extLst>
              <a:ext uri="{FF2B5EF4-FFF2-40B4-BE49-F238E27FC236}">
                <a16:creationId xmlns:a16="http://schemas.microsoft.com/office/drawing/2014/main" id="{F3505F38-73E2-6954-3E42-116BE9755526}"/>
              </a:ext>
            </a:extLst>
          </xdr:cNvPr>
          <xdr:cNvGrpSpPr>
            <a:grpSpLocks/>
          </xdr:cNvGrpSpPr>
        </xdr:nvGrpSpPr>
        <xdr:grpSpPr bwMode="auto">
          <a:xfrm>
            <a:off x="-85" y="-252344"/>
            <a:ext cx="6" cy="297"/>
            <a:chOff x="780000" y="7560000"/>
            <a:chExt cx="120000" cy="660000"/>
          </a:xfrm>
        </xdr:grpSpPr>
        <xdr:sp macro="" textlink="">
          <xdr:nvSpPr>
            <xdr:cNvPr id="820273" name="Arc 4">
              <a:extLst>
                <a:ext uri="{FF2B5EF4-FFF2-40B4-BE49-F238E27FC236}">
                  <a16:creationId xmlns:a16="http://schemas.microsoft.com/office/drawing/2014/main" id="{6FCFD92D-CA8F-ED4D-882B-35A36296D307}"/>
                </a:ext>
              </a:extLst>
            </xdr:cNvPr>
            <xdr:cNvSpPr>
              <a:spLocks/>
            </xdr:cNvSpPr>
          </xdr:nvSpPr>
          <xdr:spPr bwMode="auto">
            <a:xfrm flipH="1">
              <a:off x="780000" y="7560000"/>
              <a:ext cx="12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0274" name="Arc 5">
              <a:extLst>
                <a:ext uri="{FF2B5EF4-FFF2-40B4-BE49-F238E27FC236}">
                  <a16:creationId xmlns:a16="http://schemas.microsoft.com/office/drawing/2014/main" id="{05A6AB91-FA25-E6BF-5D7A-9B3AE9CA0418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80000" y="8140000"/>
              <a:ext cx="12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104775</xdr:colOff>
      <xdr:row>32</xdr:row>
      <xdr:rowOff>104775</xdr:rowOff>
    </xdr:from>
    <xdr:to>
      <xdr:col>0</xdr:col>
      <xdr:colOff>171450</xdr:colOff>
      <xdr:row>34</xdr:row>
      <xdr:rowOff>104775</xdr:rowOff>
    </xdr:to>
    <xdr:grpSp>
      <xdr:nvGrpSpPr>
        <xdr:cNvPr id="820266" name="Group 6">
          <a:extLst>
            <a:ext uri="{FF2B5EF4-FFF2-40B4-BE49-F238E27FC236}">
              <a16:creationId xmlns:a16="http://schemas.microsoft.com/office/drawing/2014/main" id="{6A9D7E9B-8C85-C77F-FC4F-7A41E393147E}"/>
            </a:ext>
          </a:extLst>
        </xdr:cNvPr>
        <xdr:cNvGrpSpPr>
          <a:grpSpLocks/>
        </xdr:cNvGrpSpPr>
      </xdr:nvGrpSpPr>
      <xdr:grpSpPr bwMode="auto">
        <a:xfrm>
          <a:off x="104775" y="7124700"/>
          <a:ext cx="66675" cy="419100"/>
          <a:chOff x="-85" y="-168186"/>
          <a:chExt cx="7" cy="245"/>
        </a:xfrm>
      </xdr:grpSpPr>
      <xdr:sp macro="" textlink="">
        <xdr:nvSpPr>
          <xdr:cNvPr id="820267" name="Line 7">
            <a:extLst>
              <a:ext uri="{FF2B5EF4-FFF2-40B4-BE49-F238E27FC236}">
                <a16:creationId xmlns:a16="http://schemas.microsoft.com/office/drawing/2014/main" id="{D7BA352D-EABE-D619-3076-2B1430DF87DB}"/>
              </a:ext>
            </a:extLst>
          </xdr:cNvPr>
          <xdr:cNvSpPr>
            <a:spLocks noChangeShapeType="1"/>
          </xdr:cNvSpPr>
        </xdr:nvSpPr>
        <xdr:spPr bwMode="auto">
          <a:xfrm>
            <a:off x="-85" y="-168161"/>
            <a:ext cx="0" cy="19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0268" name="Group 8">
            <a:extLst>
              <a:ext uri="{FF2B5EF4-FFF2-40B4-BE49-F238E27FC236}">
                <a16:creationId xmlns:a16="http://schemas.microsoft.com/office/drawing/2014/main" id="{18B24CBB-609D-139B-61F3-87470579CF39}"/>
              </a:ext>
            </a:extLst>
          </xdr:cNvPr>
          <xdr:cNvGrpSpPr>
            <a:grpSpLocks/>
          </xdr:cNvGrpSpPr>
        </xdr:nvGrpSpPr>
        <xdr:grpSpPr bwMode="auto">
          <a:xfrm>
            <a:off x="-85" y="-168186"/>
            <a:ext cx="7" cy="245"/>
            <a:chOff x="780000" y="8640000"/>
            <a:chExt cx="140000" cy="980000"/>
          </a:xfrm>
        </xdr:grpSpPr>
        <xdr:sp macro="" textlink="">
          <xdr:nvSpPr>
            <xdr:cNvPr id="820269" name="Arc 9">
              <a:extLst>
                <a:ext uri="{FF2B5EF4-FFF2-40B4-BE49-F238E27FC236}">
                  <a16:creationId xmlns:a16="http://schemas.microsoft.com/office/drawing/2014/main" id="{82D0C87F-81B5-D626-48ED-90E3804810EB}"/>
                </a:ext>
              </a:extLst>
            </xdr:cNvPr>
            <xdr:cNvSpPr>
              <a:spLocks/>
            </xdr:cNvSpPr>
          </xdr:nvSpPr>
          <xdr:spPr bwMode="auto">
            <a:xfrm flipH="1">
              <a:off x="780000" y="8640000"/>
              <a:ext cx="14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0270" name="Arc 10">
              <a:extLst>
                <a:ext uri="{FF2B5EF4-FFF2-40B4-BE49-F238E27FC236}">
                  <a16:creationId xmlns:a16="http://schemas.microsoft.com/office/drawing/2014/main" id="{21F2CA63-E35B-B783-228B-2F56122070A4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80000" y="9520000"/>
              <a:ext cx="14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30</xdr:row>
      <xdr:rowOff>85725</xdr:rowOff>
    </xdr:from>
    <xdr:to>
      <xdr:col>0</xdr:col>
      <xdr:colOff>257175</xdr:colOff>
      <xdr:row>31</xdr:row>
      <xdr:rowOff>114300</xdr:rowOff>
    </xdr:to>
    <xdr:grpSp>
      <xdr:nvGrpSpPr>
        <xdr:cNvPr id="821289" name="Group 31">
          <a:extLst>
            <a:ext uri="{FF2B5EF4-FFF2-40B4-BE49-F238E27FC236}">
              <a16:creationId xmlns:a16="http://schemas.microsoft.com/office/drawing/2014/main" id="{EFB9B942-C50C-79B9-CF3D-1D404929A6D2}"/>
            </a:ext>
          </a:extLst>
        </xdr:cNvPr>
        <xdr:cNvGrpSpPr>
          <a:grpSpLocks/>
        </xdr:cNvGrpSpPr>
      </xdr:nvGrpSpPr>
      <xdr:grpSpPr bwMode="auto">
        <a:xfrm>
          <a:off x="200025" y="6638925"/>
          <a:ext cx="57150" cy="238125"/>
          <a:chOff x="-85" y="-612688"/>
          <a:chExt cx="6" cy="297"/>
        </a:xfrm>
      </xdr:grpSpPr>
      <xdr:sp macro="" textlink="">
        <xdr:nvSpPr>
          <xdr:cNvPr id="821295" name="Line 32">
            <a:extLst>
              <a:ext uri="{FF2B5EF4-FFF2-40B4-BE49-F238E27FC236}">
                <a16:creationId xmlns:a16="http://schemas.microsoft.com/office/drawing/2014/main" id="{D2063316-9FFE-4514-DA75-EFBA72E63F3E}"/>
              </a:ext>
            </a:extLst>
          </xdr:cNvPr>
          <xdr:cNvSpPr>
            <a:spLocks noChangeShapeType="1"/>
          </xdr:cNvSpPr>
        </xdr:nvSpPr>
        <xdr:spPr bwMode="auto">
          <a:xfrm>
            <a:off x="-85" y="-612652"/>
            <a:ext cx="0" cy="2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1296" name="Group 33">
            <a:extLst>
              <a:ext uri="{FF2B5EF4-FFF2-40B4-BE49-F238E27FC236}">
                <a16:creationId xmlns:a16="http://schemas.microsoft.com/office/drawing/2014/main" id="{2703F7B1-B90C-1755-1D63-C174E8E9EECF}"/>
              </a:ext>
            </a:extLst>
          </xdr:cNvPr>
          <xdr:cNvGrpSpPr>
            <a:grpSpLocks/>
          </xdr:cNvGrpSpPr>
        </xdr:nvGrpSpPr>
        <xdr:grpSpPr bwMode="auto">
          <a:xfrm>
            <a:off x="-85" y="-612688"/>
            <a:ext cx="6" cy="297"/>
            <a:chOff x="780000" y="18420000"/>
            <a:chExt cx="120000" cy="660000"/>
          </a:xfrm>
        </xdr:grpSpPr>
        <xdr:sp macro="" textlink="">
          <xdr:nvSpPr>
            <xdr:cNvPr id="821297" name="Arc 34">
              <a:extLst>
                <a:ext uri="{FF2B5EF4-FFF2-40B4-BE49-F238E27FC236}">
                  <a16:creationId xmlns:a16="http://schemas.microsoft.com/office/drawing/2014/main" id="{CD210FE0-6DC5-44DF-C653-1468DA9B4814}"/>
                </a:ext>
              </a:extLst>
            </xdr:cNvPr>
            <xdr:cNvSpPr>
              <a:spLocks/>
            </xdr:cNvSpPr>
          </xdr:nvSpPr>
          <xdr:spPr bwMode="auto">
            <a:xfrm flipH="1">
              <a:off x="780000" y="18420000"/>
              <a:ext cx="12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1298" name="Arc 35">
              <a:extLst>
                <a:ext uri="{FF2B5EF4-FFF2-40B4-BE49-F238E27FC236}">
                  <a16:creationId xmlns:a16="http://schemas.microsoft.com/office/drawing/2014/main" id="{C30CF60A-7F10-D2E6-7280-680F308C7934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80000" y="19000000"/>
              <a:ext cx="12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200025</xdr:colOff>
      <xdr:row>33</xdr:row>
      <xdr:rowOff>95250</xdr:rowOff>
    </xdr:from>
    <xdr:to>
      <xdr:col>0</xdr:col>
      <xdr:colOff>266700</xdr:colOff>
      <xdr:row>35</xdr:row>
      <xdr:rowOff>114300</xdr:rowOff>
    </xdr:to>
    <xdr:grpSp>
      <xdr:nvGrpSpPr>
        <xdr:cNvPr id="821290" name="Group 36">
          <a:extLst>
            <a:ext uri="{FF2B5EF4-FFF2-40B4-BE49-F238E27FC236}">
              <a16:creationId xmlns:a16="http://schemas.microsoft.com/office/drawing/2014/main" id="{21B14F9E-486D-9C50-6D0A-11593F5A06BC}"/>
            </a:ext>
          </a:extLst>
        </xdr:cNvPr>
        <xdr:cNvGrpSpPr>
          <a:grpSpLocks/>
        </xdr:cNvGrpSpPr>
      </xdr:nvGrpSpPr>
      <xdr:grpSpPr bwMode="auto">
        <a:xfrm>
          <a:off x="200025" y="7277100"/>
          <a:ext cx="66675" cy="438150"/>
          <a:chOff x="-85" y="-365983"/>
          <a:chExt cx="7" cy="245"/>
        </a:xfrm>
      </xdr:grpSpPr>
      <xdr:sp macro="" textlink="">
        <xdr:nvSpPr>
          <xdr:cNvPr id="821291" name="Line 37">
            <a:extLst>
              <a:ext uri="{FF2B5EF4-FFF2-40B4-BE49-F238E27FC236}">
                <a16:creationId xmlns:a16="http://schemas.microsoft.com/office/drawing/2014/main" id="{E466AA50-20BB-FFCA-A39A-90A9F617F046}"/>
              </a:ext>
            </a:extLst>
          </xdr:cNvPr>
          <xdr:cNvSpPr>
            <a:spLocks noChangeShapeType="1"/>
          </xdr:cNvSpPr>
        </xdr:nvSpPr>
        <xdr:spPr bwMode="auto">
          <a:xfrm>
            <a:off x="-85" y="-365958"/>
            <a:ext cx="0" cy="19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1292" name="Group 38">
            <a:extLst>
              <a:ext uri="{FF2B5EF4-FFF2-40B4-BE49-F238E27FC236}">
                <a16:creationId xmlns:a16="http://schemas.microsoft.com/office/drawing/2014/main" id="{3D6B7A89-ED84-8A31-3ADC-438F1FD643EA}"/>
              </a:ext>
            </a:extLst>
          </xdr:cNvPr>
          <xdr:cNvGrpSpPr>
            <a:grpSpLocks/>
          </xdr:cNvGrpSpPr>
        </xdr:nvGrpSpPr>
        <xdr:grpSpPr bwMode="auto">
          <a:xfrm>
            <a:off x="-85" y="-365983"/>
            <a:ext cx="7" cy="245"/>
            <a:chOff x="780000" y="19500000"/>
            <a:chExt cx="140000" cy="980000"/>
          </a:xfrm>
        </xdr:grpSpPr>
        <xdr:sp macro="" textlink="">
          <xdr:nvSpPr>
            <xdr:cNvPr id="821293" name="Arc 39">
              <a:extLst>
                <a:ext uri="{FF2B5EF4-FFF2-40B4-BE49-F238E27FC236}">
                  <a16:creationId xmlns:a16="http://schemas.microsoft.com/office/drawing/2014/main" id="{E9CA0C3A-CAA7-A851-89ED-11FE2C410B47}"/>
                </a:ext>
              </a:extLst>
            </xdr:cNvPr>
            <xdr:cNvSpPr>
              <a:spLocks/>
            </xdr:cNvSpPr>
          </xdr:nvSpPr>
          <xdr:spPr bwMode="auto">
            <a:xfrm flipH="1">
              <a:off x="780000" y="19500000"/>
              <a:ext cx="14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1294" name="Arc 40">
              <a:extLst>
                <a:ext uri="{FF2B5EF4-FFF2-40B4-BE49-F238E27FC236}">
                  <a16:creationId xmlns:a16="http://schemas.microsoft.com/office/drawing/2014/main" id="{0B3B874D-5DD2-57FA-CEBB-62D0D43A0B4E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80000" y="20380000"/>
              <a:ext cx="14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34</xdr:row>
      <xdr:rowOff>85725</xdr:rowOff>
    </xdr:from>
    <xdr:to>
      <xdr:col>0</xdr:col>
      <xdr:colOff>257175</xdr:colOff>
      <xdr:row>35</xdr:row>
      <xdr:rowOff>114300</xdr:rowOff>
    </xdr:to>
    <xdr:grpSp>
      <xdr:nvGrpSpPr>
        <xdr:cNvPr id="822333" name="Group 1">
          <a:extLst>
            <a:ext uri="{FF2B5EF4-FFF2-40B4-BE49-F238E27FC236}">
              <a16:creationId xmlns:a16="http://schemas.microsoft.com/office/drawing/2014/main" id="{77094DF3-2B21-A7D1-59B5-3B6BB8DE2D69}"/>
            </a:ext>
          </a:extLst>
        </xdr:cNvPr>
        <xdr:cNvGrpSpPr>
          <a:grpSpLocks/>
        </xdr:cNvGrpSpPr>
      </xdr:nvGrpSpPr>
      <xdr:grpSpPr bwMode="auto">
        <a:xfrm>
          <a:off x="200025" y="7962900"/>
          <a:ext cx="57150" cy="238125"/>
          <a:chOff x="-85" y="-612688"/>
          <a:chExt cx="6" cy="297"/>
        </a:xfrm>
      </xdr:grpSpPr>
      <xdr:sp macro="" textlink="">
        <xdr:nvSpPr>
          <xdr:cNvPr id="822344" name="Line 2">
            <a:extLst>
              <a:ext uri="{FF2B5EF4-FFF2-40B4-BE49-F238E27FC236}">
                <a16:creationId xmlns:a16="http://schemas.microsoft.com/office/drawing/2014/main" id="{3FB004F5-3274-2C7F-70C2-E88C5801951B}"/>
              </a:ext>
            </a:extLst>
          </xdr:cNvPr>
          <xdr:cNvSpPr>
            <a:spLocks noChangeShapeType="1"/>
          </xdr:cNvSpPr>
        </xdr:nvSpPr>
        <xdr:spPr bwMode="auto">
          <a:xfrm>
            <a:off x="-85" y="-612652"/>
            <a:ext cx="0" cy="2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2345" name="Group 3">
            <a:extLst>
              <a:ext uri="{FF2B5EF4-FFF2-40B4-BE49-F238E27FC236}">
                <a16:creationId xmlns:a16="http://schemas.microsoft.com/office/drawing/2014/main" id="{F14BDD66-A31C-40E3-B86C-88AF4AF0DCA1}"/>
              </a:ext>
            </a:extLst>
          </xdr:cNvPr>
          <xdr:cNvGrpSpPr>
            <a:grpSpLocks/>
          </xdr:cNvGrpSpPr>
        </xdr:nvGrpSpPr>
        <xdr:grpSpPr bwMode="auto">
          <a:xfrm>
            <a:off x="-85" y="-612688"/>
            <a:ext cx="6" cy="297"/>
            <a:chOff x="780000" y="18420000"/>
            <a:chExt cx="120000" cy="660000"/>
          </a:xfrm>
        </xdr:grpSpPr>
        <xdr:sp macro="" textlink="">
          <xdr:nvSpPr>
            <xdr:cNvPr id="822346" name="Arc 4">
              <a:extLst>
                <a:ext uri="{FF2B5EF4-FFF2-40B4-BE49-F238E27FC236}">
                  <a16:creationId xmlns:a16="http://schemas.microsoft.com/office/drawing/2014/main" id="{4BBB7569-35E0-B514-4FBD-45E10213F0B4}"/>
                </a:ext>
              </a:extLst>
            </xdr:cNvPr>
            <xdr:cNvSpPr>
              <a:spLocks/>
            </xdr:cNvSpPr>
          </xdr:nvSpPr>
          <xdr:spPr bwMode="auto">
            <a:xfrm flipH="1">
              <a:off x="780000" y="18420000"/>
              <a:ext cx="12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2347" name="Arc 5">
              <a:extLst>
                <a:ext uri="{FF2B5EF4-FFF2-40B4-BE49-F238E27FC236}">
                  <a16:creationId xmlns:a16="http://schemas.microsoft.com/office/drawing/2014/main" id="{64FB9100-99C2-48FB-5B0A-F36C787ACE7B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80000" y="19000000"/>
              <a:ext cx="12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200025</xdr:colOff>
      <xdr:row>37</xdr:row>
      <xdr:rowOff>95250</xdr:rowOff>
    </xdr:from>
    <xdr:to>
      <xdr:col>0</xdr:col>
      <xdr:colOff>257175</xdr:colOff>
      <xdr:row>39</xdr:row>
      <xdr:rowOff>180975</xdr:rowOff>
    </xdr:to>
    <xdr:grpSp>
      <xdr:nvGrpSpPr>
        <xdr:cNvPr id="822334" name="Group 6">
          <a:extLst>
            <a:ext uri="{FF2B5EF4-FFF2-40B4-BE49-F238E27FC236}">
              <a16:creationId xmlns:a16="http://schemas.microsoft.com/office/drawing/2014/main" id="{262E7537-52C8-CA1B-CFF2-F16F89CE5986}"/>
            </a:ext>
          </a:extLst>
        </xdr:cNvPr>
        <xdr:cNvGrpSpPr>
          <a:grpSpLocks/>
        </xdr:cNvGrpSpPr>
      </xdr:nvGrpSpPr>
      <xdr:grpSpPr bwMode="auto">
        <a:xfrm>
          <a:off x="200025" y="8601075"/>
          <a:ext cx="57150" cy="504825"/>
          <a:chOff x="-85" y="-365983"/>
          <a:chExt cx="7" cy="245"/>
        </a:xfrm>
      </xdr:grpSpPr>
      <xdr:sp macro="" textlink="">
        <xdr:nvSpPr>
          <xdr:cNvPr id="822340" name="Line 7">
            <a:extLst>
              <a:ext uri="{FF2B5EF4-FFF2-40B4-BE49-F238E27FC236}">
                <a16:creationId xmlns:a16="http://schemas.microsoft.com/office/drawing/2014/main" id="{6D5BC53D-E09C-B3B7-F11B-D641A499F7A0}"/>
              </a:ext>
            </a:extLst>
          </xdr:cNvPr>
          <xdr:cNvSpPr>
            <a:spLocks noChangeShapeType="1"/>
          </xdr:cNvSpPr>
        </xdr:nvSpPr>
        <xdr:spPr bwMode="auto">
          <a:xfrm>
            <a:off x="-85" y="-365958"/>
            <a:ext cx="0" cy="19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22341" name="Group 8">
            <a:extLst>
              <a:ext uri="{FF2B5EF4-FFF2-40B4-BE49-F238E27FC236}">
                <a16:creationId xmlns:a16="http://schemas.microsoft.com/office/drawing/2014/main" id="{70CC0DB0-A972-F40E-249D-3795F1C9F8FA}"/>
              </a:ext>
            </a:extLst>
          </xdr:cNvPr>
          <xdr:cNvGrpSpPr>
            <a:grpSpLocks/>
          </xdr:cNvGrpSpPr>
        </xdr:nvGrpSpPr>
        <xdr:grpSpPr bwMode="auto">
          <a:xfrm>
            <a:off x="-85" y="-365983"/>
            <a:ext cx="7" cy="245"/>
            <a:chOff x="780000" y="19500000"/>
            <a:chExt cx="140000" cy="980000"/>
          </a:xfrm>
        </xdr:grpSpPr>
        <xdr:sp macro="" textlink="">
          <xdr:nvSpPr>
            <xdr:cNvPr id="822342" name="Arc 9">
              <a:extLst>
                <a:ext uri="{FF2B5EF4-FFF2-40B4-BE49-F238E27FC236}">
                  <a16:creationId xmlns:a16="http://schemas.microsoft.com/office/drawing/2014/main" id="{AB820129-8409-85E5-72CB-E76ABE2A77E7}"/>
                </a:ext>
              </a:extLst>
            </xdr:cNvPr>
            <xdr:cNvSpPr>
              <a:spLocks/>
            </xdr:cNvSpPr>
          </xdr:nvSpPr>
          <xdr:spPr bwMode="auto">
            <a:xfrm flipH="1">
              <a:off x="780000" y="19500000"/>
              <a:ext cx="14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822343" name="Arc 10">
              <a:extLst>
                <a:ext uri="{FF2B5EF4-FFF2-40B4-BE49-F238E27FC236}">
                  <a16:creationId xmlns:a16="http://schemas.microsoft.com/office/drawing/2014/main" id="{58368D4C-E51B-7911-F514-E064BEBEE749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80000" y="20380000"/>
              <a:ext cx="14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oneCellAnchor>
    <xdr:from>
      <xdr:col>4</xdr:col>
      <xdr:colOff>803686</xdr:colOff>
      <xdr:row>11</xdr:row>
      <xdr:rowOff>571163</xdr:rowOff>
    </xdr:from>
    <xdr:ext cx="132665" cy="153274"/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4DEB5C17-DF80-E27D-5A06-2A546A811D35}"/>
            </a:ext>
          </a:extLst>
        </xdr:cNvPr>
        <xdr:cNvSpPr txBox="1">
          <a:spLocks noChangeArrowheads="1"/>
        </xdr:cNvSpPr>
      </xdr:nvSpPr>
      <xdr:spPr bwMode="auto">
        <a:xfrm>
          <a:off x="4499386" y="2895263"/>
          <a:ext cx="132665" cy="143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明朝"/>
            </a:rPr>
            <a:t>(2)</a:t>
          </a:r>
        </a:p>
      </xdr:txBody>
    </xdr:sp>
    <xdr:clientData/>
  </xdr:oneCellAnchor>
  <xdr:oneCellAnchor>
    <xdr:from>
      <xdr:col>17</xdr:col>
      <xdr:colOff>840777</xdr:colOff>
      <xdr:row>11</xdr:row>
      <xdr:rowOff>568176</xdr:rowOff>
    </xdr:from>
    <xdr:ext cx="132665" cy="153274"/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7772FA47-57B2-5462-DCA9-0E94236293A6}"/>
            </a:ext>
          </a:extLst>
        </xdr:cNvPr>
        <xdr:cNvSpPr txBox="1">
          <a:spLocks noChangeArrowheads="1"/>
        </xdr:cNvSpPr>
      </xdr:nvSpPr>
      <xdr:spPr bwMode="auto">
        <a:xfrm>
          <a:off x="15928377" y="2892276"/>
          <a:ext cx="132665" cy="143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明朝"/>
            </a:rPr>
            <a:t>(2)</a:t>
          </a:r>
        </a:p>
      </xdr:txBody>
    </xdr:sp>
    <xdr:clientData/>
  </xdr:oneCellAnchor>
  <xdr:oneCellAnchor>
    <xdr:from>
      <xdr:col>18</xdr:col>
      <xdr:colOff>260985</xdr:colOff>
      <xdr:row>9</xdr:row>
      <xdr:rowOff>39370</xdr:rowOff>
    </xdr:from>
    <xdr:ext cx="132665" cy="153274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FB607F65-96FC-AB15-E089-DA223DE4290E}"/>
            </a:ext>
          </a:extLst>
        </xdr:cNvPr>
        <xdr:cNvSpPr txBox="1">
          <a:spLocks noChangeArrowheads="1"/>
        </xdr:cNvSpPr>
      </xdr:nvSpPr>
      <xdr:spPr bwMode="auto">
        <a:xfrm>
          <a:off x="16389985" y="1893570"/>
          <a:ext cx="132665" cy="143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明朝"/>
            </a:rPr>
            <a:t>(4)</a:t>
          </a:r>
        </a:p>
      </xdr:txBody>
    </xdr:sp>
    <xdr:clientData/>
  </xdr:oneCellAnchor>
  <xdr:oneCellAnchor>
    <xdr:from>
      <xdr:col>13</xdr:col>
      <xdr:colOff>885601</xdr:colOff>
      <xdr:row>11</xdr:row>
      <xdr:rowOff>765212</xdr:rowOff>
    </xdr:from>
    <xdr:ext cx="132665" cy="153274"/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id="{F2AFFB46-D3F4-0C36-03B5-94D8AA5733D7}"/>
            </a:ext>
          </a:extLst>
        </xdr:cNvPr>
        <xdr:cNvSpPr txBox="1">
          <a:spLocks noChangeArrowheads="1"/>
        </xdr:cNvSpPr>
      </xdr:nvSpPr>
      <xdr:spPr bwMode="auto">
        <a:xfrm>
          <a:off x="12442601" y="3089312"/>
          <a:ext cx="132665" cy="143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明朝"/>
            </a:rPr>
            <a:t>(3)</a:t>
          </a:r>
        </a:p>
      </xdr:txBody>
    </xdr:sp>
    <xdr:clientData/>
  </xdr:oneCellAnchor>
  <xdr:oneCellAnchor>
    <xdr:from>
      <xdr:col>18</xdr:col>
      <xdr:colOff>883920</xdr:colOff>
      <xdr:row>11</xdr:row>
      <xdr:rowOff>724386</xdr:rowOff>
    </xdr:from>
    <xdr:ext cx="132665" cy="153274"/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1DCFF03F-0266-AEE3-0103-5227748FB888}"/>
            </a:ext>
          </a:extLst>
        </xdr:cNvPr>
        <xdr:cNvSpPr txBox="1">
          <a:spLocks noChangeArrowheads="1"/>
        </xdr:cNvSpPr>
      </xdr:nvSpPr>
      <xdr:spPr bwMode="auto">
        <a:xfrm>
          <a:off x="17012920" y="3048486"/>
          <a:ext cx="132665" cy="143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明朝"/>
            </a:rPr>
            <a:t>(3)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grpSp>
      <xdr:nvGrpSpPr>
        <xdr:cNvPr id="806019" name="Group 1">
          <a:extLst>
            <a:ext uri="{FF2B5EF4-FFF2-40B4-BE49-F238E27FC236}">
              <a16:creationId xmlns:a16="http://schemas.microsoft.com/office/drawing/2014/main" id="{8E66C21C-1A8E-033E-765F-79A9B9503A2A}"/>
            </a:ext>
          </a:extLst>
        </xdr:cNvPr>
        <xdr:cNvGrpSpPr>
          <a:grpSpLocks/>
        </xdr:cNvGrpSpPr>
      </xdr:nvGrpSpPr>
      <xdr:grpSpPr bwMode="auto">
        <a:xfrm>
          <a:off x="209550" y="361950"/>
          <a:ext cx="0" cy="0"/>
          <a:chOff x="-80" y="-159965"/>
          <a:chExt cx="7" cy="230"/>
        </a:xfrm>
      </xdr:grpSpPr>
      <xdr:sp macro="" textlink="">
        <xdr:nvSpPr>
          <xdr:cNvPr id="806025" name="Line 2">
            <a:extLst>
              <a:ext uri="{FF2B5EF4-FFF2-40B4-BE49-F238E27FC236}">
                <a16:creationId xmlns:a16="http://schemas.microsoft.com/office/drawing/2014/main" id="{CFA89855-C45F-9C4D-37E3-BA5AB93A33E6}"/>
              </a:ext>
            </a:extLst>
          </xdr:cNvPr>
          <xdr:cNvSpPr>
            <a:spLocks noChangeShapeType="1"/>
          </xdr:cNvSpPr>
        </xdr:nvSpPr>
        <xdr:spPr bwMode="auto">
          <a:xfrm>
            <a:off x="-80" y="-159940"/>
            <a:ext cx="0" cy="18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06026" name="Group 3">
            <a:extLst>
              <a:ext uri="{FF2B5EF4-FFF2-40B4-BE49-F238E27FC236}">
                <a16:creationId xmlns:a16="http://schemas.microsoft.com/office/drawing/2014/main" id="{BE20B707-6C36-DC2C-5AA2-BE3FBDB67526}"/>
              </a:ext>
            </a:extLst>
          </xdr:cNvPr>
          <xdr:cNvGrpSpPr>
            <a:grpSpLocks/>
          </xdr:cNvGrpSpPr>
        </xdr:nvGrpSpPr>
        <xdr:grpSpPr bwMode="auto">
          <a:xfrm>
            <a:off x="-80" y="-159965"/>
            <a:ext cx="7" cy="230"/>
            <a:chOff x="720000" y="8800000"/>
            <a:chExt cx="140000" cy="920000"/>
          </a:xfrm>
        </xdr:grpSpPr>
        <xdr:sp macro="" textlink="">
          <xdr:nvSpPr>
            <xdr:cNvPr id="806027" name="Arc 4">
              <a:extLst>
                <a:ext uri="{FF2B5EF4-FFF2-40B4-BE49-F238E27FC236}">
                  <a16:creationId xmlns:a16="http://schemas.microsoft.com/office/drawing/2014/main" id="{E9447FF8-AD5C-0799-8B81-301BF5E45CCA}"/>
                </a:ext>
              </a:extLst>
            </xdr:cNvPr>
            <xdr:cNvSpPr>
              <a:spLocks/>
            </xdr:cNvSpPr>
          </xdr:nvSpPr>
          <xdr:spPr bwMode="auto">
            <a:xfrm flipH="1">
              <a:off x="720000" y="8800000"/>
              <a:ext cx="14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00" mc:Ignorable="a14" a14:legacySpreadsheetColorIndex="64"/>
                  </a:solidFill>
                </a14:hiddenFill>
              </a:ext>
            </a:extLst>
          </xdr:spPr>
        </xdr:sp>
        <xdr:sp macro="" textlink="">
          <xdr:nvSpPr>
            <xdr:cNvPr id="806028" name="Arc 5">
              <a:extLst>
                <a:ext uri="{FF2B5EF4-FFF2-40B4-BE49-F238E27FC236}">
                  <a16:creationId xmlns:a16="http://schemas.microsoft.com/office/drawing/2014/main" id="{427AC73E-3382-2FC6-67B8-1D4215E6034A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20000" y="9620000"/>
              <a:ext cx="140000" cy="10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00" mc:Ignorable="a14" a14:legacySpreadsheetColorIndex="64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grpSp>
      <xdr:nvGrpSpPr>
        <xdr:cNvPr id="806020" name="Group 6">
          <a:extLst>
            <a:ext uri="{FF2B5EF4-FFF2-40B4-BE49-F238E27FC236}">
              <a16:creationId xmlns:a16="http://schemas.microsoft.com/office/drawing/2014/main" id="{8C81D267-30DD-9515-8B24-7560862ED558}"/>
            </a:ext>
          </a:extLst>
        </xdr:cNvPr>
        <xdr:cNvGrpSpPr>
          <a:grpSpLocks/>
        </xdr:cNvGrpSpPr>
      </xdr:nvGrpSpPr>
      <xdr:grpSpPr bwMode="auto">
        <a:xfrm>
          <a:off x="209550" y="361950"/>
          <a:ext cx="0" cy="0"/>
          <a:chOff x="-80" y="-240152"/>
          <a:chExt cx="7" cy="261"/>
        </a:xfrm>
      </xdr:grpSpPr>
      <xdr:sp macro="" textlink="">
        <xdr:nvSpPr>
          <xdr:cNvPr id="806021" name="Line 7">
            <a:extLst>
              <a:ext uri="{FF2B5EF4-FFF2-40B4-BE49-F238E27FC236}">
                <a16:creationId xmlns:a16="http://schemas.microsoft.com/office/drawing/2014/main" id="{47DC9E99-C847-83FF-F759-D04E7B735CBB}"/>
              </a:ext>
            </a:extLst>
          </xdr:cNvPr>
          <xdr:cNvSpPr>
            <a:spLocks noChangeShapeType="1"/>
          </xdr:cNvSpPr>
        </xdr:nvSpPr>
        <xdr:spPr bwMode="auto">
          <a:xfrm>
            <a:off x="-80" y="-240125"/>
            <a:ext cx="0" cy="19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806022" name="Group 8">
            <a:extLst>
              <a:ext uri="{FF2B5EF4-FFF2-40B4-BE49-F238E27FC236}">
                <a16:creationId xmlns:a16="http://schemas.microsoft.com/office/drawing/2014/main" id="{277CB650-EA79-50A0-9358-DC8E6FA5314C}"/>
              </a:ext>
            </a:extLst>
          </xdr:cNvPr>
          <xdr:cNvGrpSpPr>
            <a:grpSpLocks/>
          </xdr:cNvGrpSpPr>
        </xdr:nvGrpSpPr>
        <xdr:grpSpPr bwMode="auto">
          <a:xfrm>
            <a:off x="-80" y="-240152"/>
            <a:ext cx="7" cy="261"/>
            <a:chOff x="720000" y="7720000"/>
            <a:chExt cx="140000" cy="580000"/>
          </a:xfrm>
        </xdr:grpSpPr>
        <xdr:sp macro="" textlink="">
          <xdr:nvSpPr>
            <xdr:cNvPr id="806023" name="Arc 9">
              <a:extLst>
                <a:ext uri="{FF2B5EF4-FFF2-40B4-BE49-F238E27FC236}">
                  <a16:creationId xmlns:a16="http://schemas.microsoft.com/office/drawing/2014/main" id="{35E279EA-B122-1403-D528-75C9B12CDF79}"/>
                </a:ext>
              </a:extLst>
            </xdr:cNvPr>
            <xdr:cNvSpPr>
              <a:spLocks/>
            </xdr:cNvSpPr>
          </xdr:nvSpPr>
          <xdr:spPr bwMode="auto">
            <a:xfrm flipH="1">
              <a:off x="720000" y="7720000"/>
              <a:ext cx="14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00" mc:Ignorable="a14" a14:legacySpreadsheetColorIndex="64"/>
                  </a:solidFill>
                </a14:hiddenFill>
              </a:ext>
            </a:extLst>
          </xdr:spPr>
        </xdr:sp>
        <xdr:sp macro="" textlink="">
          <xdr:nvSpPr>
            <xdr:cNvPr id="806024" name="Arc 10">
              <a:extLst>
                <a:ext uri="{FF2B5EF4-FFF2-40B4-BE49-F238E27FC236}">
                  <a16:creationId xmlns:a16="http://schemas.microsoft.com/office/drawing/2014/main" id="{759BB1BD-D44B-AF27-7751-B8A783065326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20000" y="8220000"/>
              <a:ext cx="140000" cy="80000"/>
            </a:xfrm>
            <a:custGeom>
              <a:avLst/>
              <a:gdLst>
                <a:gd name="T0" fmla="*/ 0 w 21600"/>
                <a:gd name="T1" fmla="*/ 0 h 21600"/>
                <a:gd name="T2" fmla="*/ 2147483646 w 21600"/>
                <a:gd name="T3" fmla="*/ 2147483646 h 21600"/>
                <a:gd name="T4" fmla="*/ 0 w 21600"/>
                <a:gd name="T5" fmla="*/ 2147483646 h 2160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00" mc:Ignorable="a14" a14:legacySpreadsheetColorIndex="64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86360</xdr:colOff>
      <xdr:row>32</xdr:row>
      <xdr:rowOff>225425</xdr:rowOff>
    </xdr:from>
    <xdr:ext cx="204176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EBBCA3-D580-448A-82B4-BA63C21916D8}"/>
            </a:ext>
          </a:extLst>
        </xdr:cNvPr>
        <xdr:cNvSpPr txBox="1"/>
      </xdr:nvSpPr>
      <xdr:spPr>
        <a:xfrm>
          <a:off x="4296410" y="8797925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01"/>
  <sheetViews>
    <sheetView tabSelected="1" zoomScaleNormal="100" zoomScaleSheetLayoutView="85" workbookViewId="0"/>
  </sheetViews>
  <sheetFormatPr defaultRowHeight="13.5"/>
  <cols>
    <col min="1" max="1" width="2.75" style="29" customWidth="1"/>
    <col min="2" max="2" width="32.375" style="29" customWidth="1"/>
    <col min="3" max="3" width="6.125" style="29" customWidth="1"/>
    <col min="4" max="4" width="6.875" style="29" customWidth="1"/>
    <col min="5" max="6" width="5.625" style="29" customWidth="1"/>
    <col min="7" max="7" width="10.625" style="29" customWidth="1"/>
    <col min="8" max="9" width="6.625" style="29" customWidth="1"/>
    <col min="10" max="10" width="13" style="29" customWidth="1"/>
    <col min="11" max="11" width="10" style="77" bestFit="1" customWidth="1"/>
    <col min="12" max="12" width="10.625" style="29" customWidth="1"/>
    <col min="13" max="16384" width="9" style="29"/>
  </cols>
  <sheetData>
    <row r="1" spans="2:11" s="2" customFormat="1" ht="14.25" customHeight="1">
      <c r="B1" s="159"/>
      <c r="J1" s="373" t="s">
        <v>674</v>
      </c>
      <c r="K1" s="70"/>
    </row>
    <row r="2" spans="2:11" s="2" customFormat="1" ht="14.25" customHeight="1">
      <c r="J2" s="374"/>
      <c r="K2" s="70"/>
    </row>
    <row r="3" spans="2:11" s="2" customFormat="1" ht="14.25" customHeight="1">
      <c r="B3" s="375" t="s">
        <v>9</v>
      </c>
      <c r="C3" s="57"/>
      <c r="D3" s="57"/>
      <c r="E3" s="57"/>
      <c r="F3" s="57"/>
      <c r="G3" s="57"/>
      <c r="H3" s="57"/>
      <c r="I3" s="57"/>
      <c r="J3" s="57"/>
      <c r="K3" s="70"/>
    </row>
    <row r="4" spans="2:11" s="2" customFormat="1" ht="13.5" customHeight="1">
      <c r="B4" s="581" t="s">
        <v>58</v>
      </c>
      <c r="C4" s="581"/>
      <c r="D4" s="581"/>
      <c r="E4" s="581"/>
      <c r="F4" s="581"/>
      <c r="G4" s="581"/>
      <c r="H4" s="581"/>
      <c r="I4" s="581"/>
      <c r="J4" s="581"/>
      <c r="K4" s="70"/>
    </row>
    <row r="5" spans="2:11" s="2" customFormat="1" ht="13.5" customHeight="1">
      <c r="B5" s="158"/>
      <c r="C5" s="158"/>
      <c r="D5" s="158"/>
      <c r="E5" s="158"/>
      <c r="F5" s="158"/>
      <c r="G5" s="158"/>
      <c r="H5" s="158"/>
      <c r="I5" s="158"/>
      <c r="J5" s="158"/>
      <c r="K5" s="70"/>
    </row>
    <row r="6" spans="2:11" s="2" customFormat="1" ht="15" customHeight="1" thickBot="1">
      <c r="B6" s="183" t="s">
        <v>57</v>
      </c>
      <c r="K6" s="70"/>
    </row>
    <row r="7" spans="2:11" s="2" customFormat="1" ht="33" customHeight="1">
      <c r="B7" s="574" t="s">
        <v>0</v>
      </c>
      <c r="C7" s="576" t="s">
        <v>1</v>
      </c>
      <c r="D7" s="574"/>
      <c r="E7" s="576" t="s">
        <v>10</v>
      </c>
      <c r="F7" s="574"/>
      <c r="G7" s="376" t="s">
        <v>11</v>
      </c>
      <c r="H7" s="377" t="s">
        <v>7</v>
      </c>
      <c r="I7" s="378"/>
      <c r="J7" s="379" t="s">
        <v>34</v>
      </c>
      <c r="K7" s="70"/>
    </row>
    <row r="8" spans="2:11" s="2" customFormat="1" ht="27" customHeight="1">
      <c r="B8" s="575"/>
      <c r="C8" s="582" t="s">
        <v>31</v>
      </c>
      <c r="D8" s="583"/>
      <c r="E8" s="582" t="s">
        <v>16</v>
      </c>
      <c r="F8" s="583"/>
      <c r="G8" s="380" t="s">
        <v>8</v>
      </c>
      <c r="H8" s="582" t="s">
        <v>32</v>
      </c>
      <c r="I8" s="584"/>
      <c r="J8" s="381" t="s">
        <v>33</v>
      </c>
      <c r="K8" s="70"/>
    </row>
    <row r="9" spans="2:11" s="2" customFormat="1" ht="16.5" customHeight="1">
      <c r="B9" s="382" t="s">
        <v>17</v>
      </c>
      <c r="D9" s="2">
        <v>228</v>
      </c>
      <c r="F9" s="2">
        <v>72</v>
      </c>
      <c r="G9" s="2">
        <v>34</v>
      </c>
      <c r="I9" s="2">
        <v>122</v>
      </c>
      <c r="J9" s="19">
        <v>53.5</v>
      </c>
      <c r="K9" s="70"/>
    </row>
    <row r="10" spans="2:11" s="2" customFormat="1" ht="16.5" customHeight="1">
      <c r="B10" s="382" t="s">
        <v>18</v>
      </c>
      <c r="D10" s="2">
        <v>245</v>
      </c>
      <c r="F10" s="2">
        <v>72</v>
      </c>
      <c r="G10" s="2">
        <v>33</v>
      </c>
      <c r="I10" s="2">
        <v>140</v>
      </c>
      <c r="J10" s="19">
        <v>57.1</v>
      </c>
      <c r="K10" s="70"/>
    </row>
    <row r="11" spans="2:11" s="2" customFormat="1" ht="16.5" customHeight="1">
      <c r="B11" s="382" t="s">
        <v>19</v>
      </c>
      <c r="D11" s="2">
        <v>317</v>
      </c>
      <c r="F11" s="2">
        <v>73</v>
      </c>
      <c r="G11" s="2">
        <v>35</v>
      </c>
      <c r="I11" s="2">
        <v>209</v>
      </c>
      <c r="J11" s="19">
        <v>65.900000000000006</v>
      </c>
      <c r="K11" s="70"/>
    </row>
    <row r="12" spans="2:11" s="2" customFormat="1" ht="16.5" customHeight="1">
      <c r="B12" s="382" t="s">
        <v>20</v>
      </c>
      <c r="D12" s="2">
        <v>382</v>
      </c>
      <c r="F12" s="2">
        <v>75</v>
      </c>
      <c r="G12" s="2">
        <v>33</v>
      </c>
      <c r="I12" s="2">
        <v>274</v>
      </c>
      <c r="J12" s="19">
        <v>71.7</v>
      </c>
      <c r="K12" s="70"/>
    </row>
    <row r="13" spans="2:11" s="2" customFormat="1" ht="16.5" customHeight="1">
      <c r="B13" s="382" t="s">
        <v>21</v>
      </c>
      <c r="D13" s="2">
        <v>420</v>
      </c>
      <c r="F13" s="2">
        <v>81</v>
      </c>
      <c r="G13" s="2">
        <v>34</v>
      </c>
      <c r="I13" s="2">
        <v>305</v>
      </c>
      <c r="J13" s="19">
        <v>72.599999999999994</v>
      </c>
      <c r="K13" s="70"/>
    </row>
    <row r="14" spans="2:11" s="2" customFormat="1" ht="16.5" customHeight="1">
      <c r="B14" s="382" t="s">
        <v>22</v>
      </c>
      <c r="D14" s="2">
        <v>446</v>
      </c>
      <c r="F14" s="2">
        <v>93</v>
      </c>
      <c r="G14" s="2">
        <v>34</v>
      </c>
      <c r="I14" s="2">
        <v>319</v>
      </c>
      <c r="J14" s="19">
        <v>71.5</v>
      </c>
      <c r="K14" s="70"/>
    </row>
    <row r="15" spans="2:11" s="2" customFormat="1" ht="16.5" customHeight="1">
      <c r="B15" s="382" t="s">
        <v>23</v>
      </c>
      <c r="D15" s="2">
        <v>460</v>
      </c>
      <c r="F15" s="2">
        <v>95</v>
      </c>
      <c r="G15" s="2">
        <v>34</v>
      </c>
      <c r="I15" s="2">
        <v>331</v>
      </c>
      <c r="J15" s="19">
        <v>72</v>
      </c>
      <c r="K15" s="70"/>
    </row>
    <row r="16" spans="2:11" s="2" customFormat="1" ht="16.5" customHeight="1">
      <c r="B16" s="382" t="s">
        <v>24</v>
      </c>
      <c r="D16" s="2">
        <v>507</v>
      </c>
      <c r="F16" s="2">
        <v>96</v>
      </c>
      <c r="G16" s="2">
        <v>39</v>
      </c>
      <c r="I16" s="2">
        <v>372</v>
      </c>
      <c r="J16" s="19">
        <v>73.400000000000006</v>
      </c>
      <c r="K16" s="70"/>
    </row>
    <row r="17" spans="2:12" s="2" customFormat="1" ht="16.5" customHeight="1">
      <c r="B17" s="383" t="s">
        <v>25</v>
      </c>
      <c r="D17" s="1">
        <v>565</v>
      </c>
      <c r="E17" s="1"/>
      <c r="F17" s="1">
        <v>98</v>
      </c>
      <c r="G17" s="1">
        <v>52</v>
      </c>
      <c r="H17" s="1"/>
      <c r="I17" s="1">
        <v>415</v>
      </c>
      <c r="J17" s="19">
        <v>73.451327433628322</v>
      </c>
      <c r="K17" s="70"/>
    </row>
    <row r="18" spans="2:12" s="2" customFormat="1" ht="16.5" customHeight="1">
      <c r="B18" s="383" t="s">
        <v>26</v>
      </c>
      <c r="D18" s="1">
        <v>649</v>
      </c>
      <c r="E18" s="1"/>
      <c r="F18" s="1">
        <v>99</v>
      </c>
      <c r="G18" s="1">
        <v>72</v>
      </c>
      <c r="H18" s="1"/>
      <c r="I18" s="1">
        <v>478</v>
      </c>
      <c r="J18" s="19">
        <v>73.651771956856706</v>
      </c>
      <c r="K18" s="70"/>
    </row>
    <row r="19" spans="2:12" s="2" customFormat="1" ht="16.5" customHeight="1">
      <c r="B19" s="383" t="s">
        <v>40</v>
      </c>
      <c r="D19" s="1">
        <v>726</v>
      </c>
      <c r="E19" s="1"/>
      <c r="F19" s="1">
        <v>87</v>
      </c>
      <c r="G19" s="1">
        <v>86</v>
      </c>
      <c r="H19" s="1"/>
      <c r="I19" s="1">
        <v>553</v>
      </c>
      <c r="J19" s="19">
        <v>76.170798898071624</v>
      </c>
      <c r="K19" s="70"/>
    </row>
    <row r="20" spans="2:12" s="2" customFormat="1" ht="16.5" customHeight="1">
      <c r="B20" s="383" t="s">
        <v>61</v>
      </c>
      <c r="D20" s="1">
        <v>778</v>
      </c>
      <c r="E20" s="1"/>
      <c r="F20" s="1">
        <v>86</v>
      </c>
      <c r="G20" s="1">
        <v>95</v>
      </c>
      <c r="H20" s="1"/>
      <c r="I20" s="1">
        <v>597</v>
      </c>
      <c r="J20" s="19">
        <v>76.735218508997434</v>
      </c>
      <c r="K20" s="70"/>
      <c r="L20" s="1"/>
    </row>
    <row r="21" spans="2:12" s="2" customFormat="1" ht="16.5" customHeight="1">
      <c r="B21" s="383" t="s">
        <v>619</v>
      </c>
      <c r="D21" s="1">
        <v>779</v>
      </c>
      <c r="E21" s="1"/>
      <c r="F21" s="1">
        <v>86</v>
      </c>
      <c r="G21" s="1">
        <v>89</v>
      </c>
      <c r="H21" s="1"/>
      <c r="I21" s="1">
        <v>604</v>
      </c>
      <c r="J21" s="19">
        <v>77.53530166880617</v>
      </c>
      <c r="K21" s="70"/>
      <c r="L21" s="1"/>
    </row>
    <row r="22" spans="2:12" s="2" customFormat="1" ht="16.5" customHeight="1">
      <c r="B22" s="383" t="s">
        <v>641</v>
      </c>
      <c r="D22" s="1">
        <v>777</v>
      </c>
      <c r="E22" s="1"/>
      <c r="F22" s="1">
        <v>86</v>
      </c>
      <c r="G22" s="1">
        <v>91</v>
      </c>
      <c r="H22" s="1"/>
      <c r="I22" s="1">
        <v>600</v>
      </c>
      <c r="J22" s="19">
        <v>77.220077220077215</v>
      </c>
      <c r="K22" s="70"/>
      <c r="L22" s="1"/>
    </row>
    <row r="23" spans="2:12" s="2" customFormat="1" ht="16.5" customHeight="1">
      <c r="B23" s="383" t="s">
        <v>660</v>
      </c>
      <c r="D23" s="1">
        <v>780</v>
      </c>
      <c r="E23" s="1"/>
      <c r="F23" s="1">
        <v>86</v>
      </c>
      <c r="G23" s="1">
        <v>90</v>
      </c>
      <c r="H23" s="1"/>
      <c r="I23" s="1">
        <v>604</v>
      </c>
      <c r="J23" s="19">
        <v>77.435897435897445</v>
      </c>
      <c r="K23" s="70"/>
      <c r="L23" s="1"/>
    </row>
    <row r="24" spans="2:12" s="2" customFormat="1" ht="16.5" customHeight="1">
      <c r="B24" s="383" t="s">
        <v>699</v>
      </c>
      <c r="D24" s="1">
        <v>782</v>
      </c>
      <c r="E24" s="1"/>
      <c r="F24" s="1">
        <v>86</v>
      </c>
      <c r="G24" s="1">
        <v>93</v>
      </c>
      <c r="H24" s="1"/>
      <c r="I24" s="1">
        <v>603</v>
      </c>
      <c r="J24" s="19">
        <v>77.109974424552433</v>
      </c>
      <c r="K24" s="70"/>
      <c r="L24" s="1"/>
    </row>
    <row r="25" spans="2:12" s="15" customFormat="1" ht="16.5" customHeight="1">
      <c r="B25" s="384" t="s">
        <v>955</v>
      </c>
      <c r="C25" s="2"/>
      <c r="D25" s="1">
        <v>786</v>
      </c>
      <c r="E25" s="1"/>
      <c r="F25" s="1">
        <v>86</v>
      </c>
      <c r="G25" s="1">
        <v>93</v>
      </c>
      <c r="H25" s="1"/>
      <c r="I25" s="1">
        <v>607</v>
      </c>
      <c r="J25" s="19">
        <v>77.226463104325703</v>
      </c>
      <c r="K25" s="76"/>
      <c r="L25" s="1"/>
    </row>
    <row r="26" spans="2:12" s="2" customFormat="1" ht="16.5" customHeight="1">
      <c r="B26" s="383" t="s">
        <v>850</v>
      </c>
      <c r="D26" s="1">
        <v>795</v>
      </c>
      <c r="E26" s="1"/>
      <c r="F26" s="1">
        <v>86</v>
      </c>
      <c r="G26" s="1">
        <v>94</v>
      </c>
      <c r="H26" s="1"/>
      <c r="I26" s="1">
        <v>615</v>
      </c>
      <c r="J26" s="19">
        <v>77.358490566037744</v>
      </c>
      <c r="K26" s="70"/>
      <c r="L26" s="1"/>
    </row>
    <row r="27" spans="2:12" s="15" customFormat="1" ht="16.5" customHeight="1">
      <c r="B27" s="383" t="s">
        <v>851</v>
      </c>
      <c r="C27" s="2"/>
      <c r="D27" s="1">
        <v>803</v>
      </c>
      <c r="E27" s="1"/>
      <c r="F27" s="1">
        <v>86</v>
      </c>
      <c r="G27" s="1">
        <v>98</v>
      </c>
      <c r="H27" s="1"/>
      <c r="I27" s="1">
        <v>619</v>
      </c>
      <c r="J27" s="19">
        <v>77.0859277708593</v>
      </c>
      <c r="K27" s="76"/>
      <c r="L27" s="385"/>
    </row>
    <row r="28" spans="2:12" s="15" customFormat="1" ht="16.5" customHeight="1">
      <c r="B28" s="386" t="s">
        <v>956</v>
      </c>
      <c r="D28" s="16">
        <v>807</v>
      </c>
      <c r="E28" s="16"/>
      <c r="F28" s="16">
        <v>86</v>
      </c>
      <c r="G28" s="16">
        <v>101</v>
      </c>
      <c r="H28" s="16"/>
      <c r="I28" s="16">
        <v>620</v>
      </c>
      <c r="J28" s="17">
        <v>76.827757125154889</v>
      </c>
      <c r="K28" s="232"/>
      <c r="L28" s="385"/>
    </row>
    <row r="29" spans="2:12" s="2" customFormat="1" ht="6" customHeight="1">
      <c r="B29" s="387"/>
      <c r="J29" s="17"/>
      <c r="K29" s="76"/>
      <c r="L29" s="385"/>
    </row>
    <row r="30" spans="2:12" s="2" customFormat="1" ht="16.5" customHeight="1">
      <c r="B30" s="388" t="s">
        <v>2</v>
      </c>
      <c r="C30" s="389"/>
      <c r="D30" s="389"/>
      <c r="E30" s="389"/>
      <c r="F30" s="389"/>
      <c r="G30" s="389"/>
      <c r="H30" s="389"/>
      <c r="I30" s="389"/>
      <c r="J30" s="390"/>
      <c r="K30" s="76"/>
      <c r="L30" s="385"/>
    </row>
    <row r="31" spans="2:12" s="2" customFormat="1" ht="16.5" customHeight="1">
      <c r="B31" s="391" t="s">
        <v>43</v>
      </c>
      <c r="J31" s="17"/>
      <c r="K31" s="76"/>
      <c r="L31" s="385"/>
    </row>
    <row r="32" spans="2:12" s="2" customFormat="1" ht="16.5" customHeight="1">
      <c r="B32" s="391" t="s">
        <v>44</v>
      </c>
      <c r="D32" s="1">
        <v>55</v>
      </c>
      <c r="E32" s="1"/>
      <c r="F32" s="1">
        <v>25</v>
      </c>
      <c r="G32" s="1">
        <v>5</v>
      </c>
      <c r="H32" s="1"/>
      <c r="I32" s="1">
        <v>25</v>
      </c>
      <c r="J32" s="19">
        <v>45.454545454545453</v>
      </c>
      <c r="K32" s="232"/>
      <c r="L32" s="385"/>
    </row>
    <row r="33" spans="2:12" s="2" customFormat="1" ht="16.5" customHeight="1">
      <c r="B33" s="392" t="s">
        <v>49</v>
      </c>
      <c r="D33" s="1"/>
      <c r="E33" s="1"/>
      <c r="F33" s="1"/>
      <c r="G33" s="1"/>
      <c r="H33" s="1"/>
      <c r="I33" s="1"/>
      <c r="J33" s="19"/>
      <c r="K33" s="232"/>
      <c r="L33" s="393"/>
    </row>
    <row r="34" spans="2:12" s="2" customFormat="1" ht="16.5" customHeight="1">
      <c r="B34" s="391" t="s">
        <v>45</v>
      </c>
      <c r="C34" s="394"/>
      <c r="D34" s="1">
        <v>627</v>
      </c>
      <c r="E34" s="395"/>
      <c r="F34" s="395">
        <v>86</v>
      </c>
      <c r="G34" s="395">
        <v>87</v>
      </c>
      <c r="H34" s="395"/>
      <c r="I34" s="395">
        <v>454</v>
      </c>
      <c r="J34" s="19">
        <v>72.408293460925037</v>
      </c>
      <c r="K34" s="232"/>
      <c r="L34" s="396"/>
    </row>
    <row r="35" spans="2:12" s="2" customFormat="1" ht="16.5" customHeight="1">
      <c r="B35" s="397" t="s">
        <v>50</v>
      </c>
      <c r="C35" s="394"/>
      <c r="D35" s="1">
        <v>0</v>
      </c>
      <c r="E35" s="395"/>
      <c r="F35" s="395"/>
      <c r="G35" s="395"/>
      <c r="H35" s="395"/>
      <c r="I35" s="395"/>
      <c r="J35" s="19"/>
      <c r="K35" s="232"/>
      <c r="L35" s="393"/>
    </row>
    <row r="36" spans="2:12" s="2" customFormat="1" ht="16.5" customHeight="1">
      <c r="B36" s="391" t="s">
        <v>46</v>
      </c>
      <c r="D36" s="1">
        <v>461</v>
      </c>
      <c r="E36" s="1"/>
      <c r="F36" s="1">
        <v>77</v>
      </c>
      <c r="G36" s="1">
        <v>70</v>
      </c>
      <c r="H36" s="1"/>
      <c r="I36" s="1">
        <v>314</v>
      </c>
      <c r="J36" s="19">
        <v>68.11279826464208</v>
      </c>
      <c r="K36" s="232"/>
      <c r="L36" s="385"/>
    </row>
    <row r="37" spans="2:12" s="2" customFormat="1" ht="16.5" customHeight="1">
      <c r="B37" s="397" t="s">
        <v>51</v>
      </c>
      <c r="D37" s="1"/>
      <c r="E37" s="1"/>
      <c r="F37" s="1"/>
      <c r="G37" s="1"/>
      <c r="H37" s="1"/>
      <c r="I37" s="1"/>
      <c r="J37" s="19"/>
      <c r="K37" s="232"/>
      <c r="L37" s="393"/>
    </row>
    <row r="38" spans="2:12" s="2" customFormat="1" ht="16.5" customHeight="1">
      <c r="B38" s="391" t="s">
        <v>47</v>
      </c>
      <c r="C38" s="394"/>
      <c r="D38" s="1">
        <v>119</v>
      </c>
      <c r="E38" s="395"/>
      <c r="F38" s="395">
        <v>60</v>
      </c>
      <c r="G38" s="395">
        <v>9</v>
      </c>
      <c r="H38" s="395"/>
      <c r="I38" s="395">
        <v>50</v>
      </c>
      <c r="J38" s="19">
        <v>42.016806722689076</v>
      </c>
      <c r="K38" s="232"/>
      <c r="L38" s="385"/>
    </row>
    <row r="39" spans="2:12" s="2" customFormat="1" ht="16.5" customHeight="1">
      <c r="B39" s="392" t="s">
        <v>52</v>
      </c>
      <c r="C39" s="394"/>
      <c r="D39" s="1"/>
      <c r="E39" s="395"/>
      <c r="F39" s="395"/>
      <c r="G39" s="395"/>
      <c r="H39" s="395"/>
      <c r="I39" s="395"/>
      <c r="J39" s="19"/>
      <c r="K39" s="232"/>
      <c r="L39" s="393"/>
    </row>
    <row r="40" spans="2:12" s="2" customFormat="1" ht="16.5" customHeight="1">
      <c r="B40" s="391" t="s">
        <v>48</v>
      </c>
      <c r="D40" s="1">
        <v>15</v>
      </c>
      <c r="E40" s="1"/>
      <c r="F40" s="1">
        <v>0</v>
      </c>
      <c r="G40" s="1">
        <v>2</v>
      </c>
      <c r="H40" s="1"/>
      <c r="I40" s="1">
        <v>13</v>
      </c>
      <c r="J40" s="19">
        <v>86.666666666666671</v>
      </c>
      <c r="K40" s="232"/>
      <c r="L40" s="398"/>
    </row>
    <row r="41" spans="2:12" s="2" customFormat="1" ht="16.5" customHeight="1">
      <c r="B41" s="397" t="s">
        <v>53</v>
      </c>
      <c r="D41" s="1"/>
      <c r="E41" s="1"/>
      <c r="F41" s="1"/>
      <c r="G41" s="1"/>
      <c r="H41" s="1"/>
      <c r="I41" s="1"/>
      <c r="J41" s="19"/>
      <c r="K41" s="232"/>
      <c r="L41" s="399"/>
    </row>
    <row r="42" spans="2:12" s="2" customFormat="1" ht="16.5" customHeight="1">
      <c r="B42" s="387" t="s">
        <v>3</v>
      </c>
      <c r="D42" s="1"/>
      <c r="J42" s="19"/>
      <c r="K42" s="232"/>
      <c r="L42" s="1"/>
    </row>
    <row r="43" spans="2:12" s="2" customFormat="1" ht="16.5" customHeight="1">
      <c r="B43" s="391" t="s">
        <v>14</v>
      </c>
      <c r="C43" s="400"/>
      <c r="D43" s="1">
        <v>45</v>
      </c>
      <c r="E43" s="18"/>
      <c r="F43" s="395">
        <v>0</v>
      </c>
      <c r="G43" s="18">
        <v>0</v>
      </c>
      <c r="H43" s="400"/>
      <c r="I43" s="18">
        <v>45</v>
      </c>
      <c r="J43" s="19">
        <v>100</v>
      </c>
      <c r="K43" s="232"/>
      <c r="L43" s="1"/>
    </row>
    <row r="44" spans="2:12" s="2" customFormat="1" ht="24">
      <c r="B44" s="392" t="s">
        <v>39</v>
      </c>
      <c r="C44" s="400"/>
      <c r="D44" s="1"/>
      <c r="E44" s="18"/>
      <c r="F44" s="395"/>
      <c r="G44" s="18"/>
      <c r="H44" s="400"/>
      <c r="I44" s="18"/>
      <c r="J44" s="19"/>
      <c r="K44" s="232"/>
      <c r="L44" s="1"/>
    </row>
    <row r="45" spans="2:12" s="2" customFormat="1" ht="16.5" customHeight="1">
      <c r="B45" s="391" t="s">
        <v>13</v>
      </c>
      <c r="C45" s="400"/>
      <c r="D45" s="1">
        <v>27</v>
      </c>
      <c r="E45" s="400"/>
      <c r="F45" s="395">
        <v>0</v>
      </c>
      <c r="G45" s="18">
        <v>0</v>
      </c>
      <c r="H45" s="400"/>
      <c r="I45" s="18">
        <v>27</v>
      </c>
      <c r="J45" s="19">
        <v>100</v>
      </c>
      <c r="K45" s="232"/>
      <c r="L45" s="1"/>
    </row>
    <row r="46" spans="2:12" s="2" customFormat="1" ht="24">
      <c r="B46" s="392" t="s">
        <v>38</v>
      </c>
      <c r="C46" s="400"/>
      <c r="D46" s="18"/>
      <c r="E46" s="400"/>
      <c r="F46" s="395"/>
      <c r="G46" s="18"/>
      <c r="H46" s="400"/>
      <c r="I46" s="18"/>
      <c r="J46" s="401"/>
      <c r="K46" s="70"/>
      <c r="L46" s="1"/>
    </row>
    <row r="47" spans="2:12" s="2" customFormat="1" ht="6" customHeight="1" thickBot="1">
      <c r="B47" s="402"/>
      <c r="C47" s="403"/>
      <c r="D47" s="404"/>
      <c r="E47" s="403"/>
      <c r="F47" s="405"/>
      <c r="G47" s="404"/>
      <c r="H47" s="403"/>
      <c r="I47" s="404"/>
      <c r="J47" s="406"/>
      <c r="K47" s="70"/>
    </row>
    <row r="48" spans="2:12" ht="3.75" customHeight="1"/>
    <row r="49" spans="2:11" s="11" customFormat="1" ht="11.25" customHeight="1">
      <c r="B49" s="407" t="s">
        <v>15</v>
      </c>
      <c r="K49" s="78"/>
    </row>
    <row r="50" spans="2:11" s="11" customFormat="1" ht="11.25" customHeight="1">
      <c r="B50" s="408" t="s">
        <v>974</v>
      </c>
      <c r="K50" s="78"/>
    </row>
    <row r="51" spans="2:11" s="11" customFormat="1" ht="11.25" customHeight="1">
      <c r="B51" s="407" t="s">
        <v>941</v>
      </c>
      <c r="K51" s="78"/>
    </row>
    <row r="52" spans="2:11" s="11" customFormat="1" ht="11.25" customHeight="1">
      <c r="B52" s="408" t="s">
        <v>975</v>
      </c>
      <c r="K52" s="78"/>
    </row>
    <row r="53" spans="2:11" s="11" customFormat="1" ht="11.25" customHeight="1">
      <c r="B53" s="409" t="s">
        <v>42</v>
      </c>
      <c r="K53" s="78"/>
    </row>
    <row r="54" spans="2:11" s="2" customFormat="1" ht="9" customHeight="1">
      <c r="K54" s="70"/>
    </row>
    <row r="55" spans="2:11" s="2" customFormat="1" ht="15" customHeight="1" thickBot="1">
      <c r="B55" s="183" t="s">
        <v>56</v>
      </c>
      <c r="K55" s="70"/>
    </row>
    <row r="56" spans="2:11" s="2" customFormat="1" ht="33" customHeight="1">
      <c r="B56" s="574" t="s">
        <v>0</v>
      </c>
      <c r="C56" s="576" t="s">
        <v>1</v>
      </c>
      <c r="D56" s="574"/>
      <c r="E56" s="576" t="s">
        <v>4</v>
      </c>
      <c r="F56" s="574"/>
      <c r="G56" s="376" t="s">
        <v>5</v>
      </c>
      <c r="H56" s="576" t="s">
        <v>7</v>
      </c>
      <c r="I56" s="577"/>
      <c r="J56" s="379" t="s">
        <v>34</v>
      </c>
      <c r="K56" s="70"/>
    </row>
    <row r="57" spans="2:11" s="2" customFormat="1" ht="30" customHeight="1">
      <c r="B57" s="575"/>
      <c r="C57" s="578" t="s">
        <v>31</v>
      </c>
      <c r="D57" s="579"/>
      <c r="E57" s="578" t="s">
        <v>16</v>
      </c>
      <c r="F57" s="579"/>
      <c r="G57" s="79" t="s">
        <v>8</v>
      </c>
      <c r="H57" s="578" t="s">
        <v>32</v>
      </c>
      <c r="I57" s="580"/>
      <c r="J57" s="411" t="s">
        <v>33</v>
      </c>
      <c r="K57" s="70"/>
    </row>
    <row r="58" spans="2:11" s="2" customFormat="1" ht="16.5" customHeight="1">
      <c r="B58" s="382" t="s">
        <v>17</v>
      </c>
      <c r="D58" s="2">
        <v>264</v>
      </c>
      <c r="F58" s="2">
        <v>17</v>
      </c>
      <c r="G58" s="2">
        <v>43</v>
      </c>
      <c r="I58" s="2">
        <v>204</v>
      </c>
      <c r="J58" s="19">
        <v>77.3</v>
      </c>
      <c r="K58" s="70"/>
    </row>
    <row r="59" spans="2:11" s="2" customFormat="1" ht="16.5" customHeight="1">
      <c r="B59" s="382" t="s">
        <v>18</v>
      </c>
      <c r="D59" s="2">
        <v>280</v>
      </c>
      <c r="F59" s="2">
        <v>27</v>
      </c>
      <c r="G59" s="2">
        <v>39</v>
      </c>
      <c r="I59" s="2">
        <v>214</v>
      </c>
      <c r="J59" s="19">
        <v>76.400000000000006</v>
      </c>
      <c r="K59" s="70"/>
    </row>
    <row r="60" spans="2:11" s="2" customFormat="1" ht="16.5" customHeight="1">
      <c r="B60" s="382" t="s">
        <v>19</v>
      </c>
      <c r="D60" s="2">
        <v>369</v>
      </c>
      <c r="F60" s="2">
        <v>28</v>
      </c>
      <c r="G60" s="2">
        <v>40</v>
      </c>
      <c r="I60" s="2">
        <v>301</v>
      </c>
      <c r="J60" s="19">
        <v>81.599999999999994</v>
      </c>
      <c r="K60" s="70"/>
    </row>
    <row r="61" spans="2:11" s="2" customFormat="1" ht="16.5" customHeight="1">
      <c r="B61" s="382" t="s">
        <v>20</v>
      </c>
      <c r="D61" s="2">
        <v>479</v>
      </c>
      <c r="F61" s="2">
        <v>22</v>
      </c>
      <c r="G61" s="2">
        <v>43</v>
      </c>
      <c r="I61" s="2">
        <v>414</v>
      </c>
      <c r="J61" s="19">
        <v>86.4</v>
      </c>
      <c r="K61" s="70"/>
    </row>
    <row r="62" spans="2:11" s="2" customFormat="1" ht="16.5" customHeight="1">
      <c r="B62" s="382" t="s">
        <v>21</v>
      </c>
      <c r="D62" s="2">
        <v>513</v>
      </c>
      <c r="F62" s="2">
        <v>31</v>
      </c>
      <c r="G62" s="2">
        <v>48</v>
      </c>
      <c r="I62" s="2">
        <v>434</v>
      </c>
      <c r="J62" s="19">
        <v>84.6</v>
      </c>
      <c r="K62" s="70"/>
    </row>
    <row r="63" spans="2:11" s="2" customFormat="1" ht="16.5" customHeight="1">
      <c r="B63" s="382" t="s">
        <v>22</v>
      </c>
      <c r="D63" s="2">
        <v>517</v>
      </c>
      <c r="F63" s="2">
        <v>35</v>
      </c>
      <c r="G63" s="2">
        <v>50</v>
      </c>
      <c r="I63" s="2">
        <v>432</v>
      </c>
      <c r="J63" s="19">
        <v>83.6</v>
      </c>
      <c r="K63" s="70"/>
    </row>
    <row r="64" spans="2:11" s="2" customFormat="1" ht="16.5" customHeight="1">
      <c r="B64" s="382" t="s">
        <v>23</v>
      </c>
      <c r="D64" s="2">
        <v>543</v>
      </c>
      <c r="F64" s="2">
        <v>37</v>
      </c>
      <c r="G64" s="2">
        <v>51</v>
      </c>
      <c r="I64" s="2">
        <v>455</v>
      </c>
      <c r="J64" s="19">
        <v>83.8</v>
      </c>
      <c r="K64" s="70"/>
    </row>
    <row r="65" spans="2:12" s="2" customFormat="1" ht="16.5" customHeight="1">
      <c r="B65" s="382" t="s">
        <v>24</v>
      </c>
      <c r="D65" s="2">
        <v>593</v>
      </c>
      <c r="F65" s="2">
        <v>41</v>
      </c>
      <c r="G65" s="2">
        <v>54</v>
      </c>
      <c r="I65" s="2">
        <v>498</v>
      </c>
      <c r="J65" s="19">
        <v>84</v>
      </c>
      <c r="K65" s="70"/>
    </row>
    <row r="66" spans="2:12" s="2" customFormat="1" ht="16.5" customHeight="1">
      <c r="B66" s="383" t="s">
        <v>25</v>
      </c>
      <c r="D66" s="1">
        <v>596</v>
      </c>
      <c r="E66" s="1"/>
      <c r="F66" s="1">
        <v>36</v>
      </c>
      <c r="G66" s="1">
        <v>60</v>
      </c>
      <c r="H66" s="1"/>
      <c r="I66" s="1">
        <v>500</v>
      </c>
      <c r="J66" s="19">
        <v>83.892617449664428</v>
      </c>
      <c r="K66" s="70"/>
    </row>
    <row r="67" spans="2:12" s="2" customFormat="1" ht="16.5" customHeight="1">
      <c r="B67" s="383" t="s">
        <v>26</v>
      </c>
      <c r="D67" s="1">
        <v>572</v>
      </c>
      <c r="E67" s="1"/>
      <c r="F67" s="1">
        <v>20</v>
      </c>
      <c r="G67" s="1">
        <v>55</v>
      </c>
      <c r="H67" s="1"/>
      <c r="I67" s="1">
        <v>497</v>
      </c>
      <c r="J67" s="19">
        <v>86.888111888111879</v>
      </c>
      <c r="K67" s="70"/>
    </row>
    <row r="68" spans="2:12" s="2" customFormat="1" ht="16.5" customHeight="1">
      <c r="B68" s="383" t="s">
        <v>27</v>
      </c>
      <c r="D68" s="1">
        <v>559</v>
      </c>
      <c r="E68" s="1"/>
      <c r="F68" s="1">
        <v>19</v>
      </c>
      <c r="G68" s="1">
        <v>51</v>
      </c>
      <c r="H68" s="1"/>
      <c r="I68" s="1">
        <v>489</v>
      </c>
      <c r="J68" s="19">
        <v>87.477638640429333</v>
      </c>
      <c r="K68" s="70"/>
    </row>
    <row r="69" spans="2:12" s="2" customFormat="1" ht="16.5" customHeight="1">
      <c r="B69" s="383" t="s">
        <v>28</v>
      </c>
      <c r="D69" s="1">
        <v>541</v>
      </c>
      <c r="E69" s="1"/>
      <c r="F69" s="1">
        <v>16</v>
      </c>
      <c r="G69" s="1">
        <v>50</v>
      </c>
      <c r="H69" s="1"/>
      <c r="I69" s="1">
        <v>475</v>
      </c>
      <c r="J69" s="19">
        <v>87.800369685767095</v>
      </c>
      <c r="K69" s="70"/>
    </row>
    <row r="70" spans="2:12" s="2" customFormat="1" ht="16.5" customHeight="1">
      <c r="B70" s="383" t="s">
        <v>29</v>
      </c>
      <c r="D70" s="1">
        <v>525</v>
      </c>
      <c r="E70" s="1"/>
      <c r="F70" s="1">
        <v>13</v>
      </c>
      <c r="G70" s="1">
        <v>49</v>
      </c>
      <c r="H70" s="1"/>
      <c r="I70" s="1">
        <v>463</v>
      </c>
      <c r="J70" s="19">
        <v>88.19047619047619</v>
      </c>
      <c r="K70" s="70"/>
    </row>
    <row r="71" spans="2:12" s="2" customFormat="1" ht="16.5" customHeight="1">
      <c r="B71" s="383" t="s">
        <v>30</v>
      </c>
      <c r="D71" s="1">
        <v>508</v>
      </c>
      <c r="E71" s="1"/>
      <c r="F71" s="1">
        <v>12</v>
      </c>
      <c r="G71" s="1">
        <v>45</v>
      </c>
      <c r="H71" s="1"/>
      <c r="I71" s="1">
        <v>451</v>
      </c>
      <c r="J71" s="19">
        <v>88.779527559055111</v>
      </c>
      <c r="K71" s="70"/>
    </row>
    <row r="72" spans="2:12" s="2" customFormat="1" ht="16.5" customHeight="1">
      <c r="B72" s="383" t="s">
        <v>40</v>
      </c>
      <c r="D72" s="1">
        <v>488</v>
      </c>
      <c r="E72" s="1"/>
      <c r="F72" s="1">
        <v>10</v>
      </c>
      <c r="G72" s="1">
        <v>42</v>
      </c>
      <c r="H72" s="1"/>
      <c r="I72" s="1">
        <v>436</v>
      </c>
      <c r="J72" s="19">
        <v>89.344262295081961</v>
      </c>
      <c r="K72" s="70"/>
    </row>
    <row r="73" spans="2:12" s="15" customFormat="1" ht="16.5" customHeight="1">
      <c r="B73" s="383" t="s">
        <v>41</v>
      </c>
      <c r="C73" s="2"/>
      <c r="D73" s="1">
        <v>468</v>
      </c>
      <c r="E73" s="1"/>
      <c r="F73" s="1">
        <v>8</v>
      </c>
      <c r="G73" s="1">
        <v>40</v>
      </c>
      <c r="H73" s="1"/>
      <c r="I73" s="1">
        <v>420</v>
      </c>
      <c r="J73" s="19">
        <v>89.743589743589752</v>
      </c>
      <c r="K73" s="76"/>
      <c r="L73" s="16"/>
    </row>
    <row r="74" spans="2:12" s="15" customFormat="1" ht="16.5" customHeight="1">
      <c r="B74" s="383" t="s">
        <v>54</v>
      </c>
      <c r="C74" s="2"/>
      <c r="D74" s="1">
        <v>434</v>
      </c>
      <c r="E74" s="1"/>
      <c r="F74" s="1">
        <v>2</v>
      </c>
      <c r="G74" s="1">
        <v>34</v>
      </c>
      <c r="H74" s="1"/>
      <c r="I74" s="1">
        <v>398</v>
      </c>
      <c r="J74" s="19">
        <v>91.705069124423972</v>
      </c>
      <c r="K74" s="76"/>
      <c r="L74" s="16"/>
    </row>
    <row r="75" spans="2:12" s="15" customFormat="1" ht="16.5" customHeight="1">
      <c r="B75" s="383" t="s">
        <v>55</v>
      </c>
      <c r="C75" s="2"/>
      <c r="D75" s="1">
        <v>417</v>
      </c>
      <c r="E75" s="1"/>
      <c r="F75" s="1">
        <v>2</v>
      </c>
      <c r="G75" s="1">
        <v>29</v>
      </c>
      <c r="H75" s="1"/>
      <c r="I75" s="1">
        <v>386</v>
      </c>
      <c r="J75" s="19">
        <v>92.565947242206235</v>
      </c>
      <c r="K75" s="76"/>
      <c r="L75" s="16"/>
    </row>
    <row r="76" spans="2:12" s="15" customFormat="1" ht="16.5" customHeight="1">
      <c r="B76" s="383" t="s">
        <v>59</v>
      </c>
      <c r="C76" s="2"/>
      <c r="D76" s="1">
        <v>406</v>
      </c>
      <c r="E76" s="1"/>
      <c r="F76" s="1">
        <v>2</v>
      </c>
      <c r="G76" s="1">
        <v>26</v>
      </c>
      <c r="H76" s="1"/>
      <c r="I76" s="1">
        <v>378</v>
      </c>
      <c r="J76" s="19">
        <v>93.103448275862064</v>
      </c>
      <c r="K76" s="76"/>
      <c r="L76" s="16"/>
    </row>
    <row r="77" spans="2:12" s="2" customFormat="1" ht="16.5" customHeight="1">
      <c r="B77" s="383" t="s">
        <v>61</v>
      </c>
      <c r="D77" s="1">
        <v>395</v>
      </c>
      <c r="E77" s="1"/>
      <c r="F77" s="1">
        <v>0</v>
      </c>
      <c r="G77" s="1">
        <v>26</v>
      </c>
      <c r="H77" s="1"/>
      <c r="I77" s="1">
        <v>369</v>
      </c>
      <c r="J77" s="19">
        <v>93.417721518987335</v>
      </c>
      <c r="K77" s="70"/>
      <c r="L77" s="1"/>
    </row>
    <row r="78" spans="2:12" s="2" customFormat="1" ht="16.5" customHeight="1">
      <c r="B78" s="383" t="s">
        <v>60</v>
      </c>
      <c r="D78" s="1">
        <v>387</v>
      </c>
      <c r="E78" s="1"/>
      <c r="F78" s="1">
        <v>0</v>
      </c>
      <c r="G78" s="1">
        <v>24</v>
      </c>
      <c r="H78" s="1"/>
      <c r="I78" s="1">
        <v>363</v>
      </c>
      <c r="J78" s="19">
        <v>93.798449612403104</v>
      </c>
      <c r="K78" s="70"/>
      <c r="L78" s="1"/>
    </row>
    <row r="79" spans="2:12" s="15" customFormat="1" ht="16.5" customHeight="1">
      <c r="B79" s="383" t="s">
        <v>578</v>
      </c>
      <c r="C79" s="2"/>
      <c r="D79" s="1">
        <v>372</v>
      </c>
      <c r="E79" s="1"/>
      <c r="F79" s="1">
        <v>0</v>
      </c>
      <c r="G79" s="1">
        <v>22</v>
      </c>
      <c r="H79" s="1"/>
      <c r="I79" s="1">
        <v>350</v>
      </c>
      <c r="J79" s="19">
        <v>94.086021505376351</v>
      </c>
      <c r="K79" s="76"/>
      <c r="L79" s="16"/>
    </row>
    <row r="80" spans="2:12" s="2" customFormat="1" ht="16.5" customHeight="1">
      <c r="B80" s="383" t="s">
        <v>597</v>
      </c>
      <c r="D80" s="1">
        <v>359</v>
      </c>
      <c r="E80" s="1"/>
      <c r="F80" s="1">
        <v>0</v>
      </c>
      <c r="G80" s="1">
        <v>19</v>
      </c>
      <c r="H80" s="1"/>
      <c r="I80" s="1">
        <v>340</v>
      </c>
      <c r="J80" s="19">
        <v>94.707520891364908</v>
      </c>
      <c r="K80" s="70"/>
      <c r="L80" s="1"/>
    </row>
    <row r="81" spans="2:12" s="2" customFormat="1" ht="16.5" customHeight="1">
      <c r="B81" s="383" t="s">
        <v>603</v>
      </c>
      <c r="D81" s="1">
        <v>352</v>
      </c>
      <c r="E81" s="1"/>
      <c r="F81" s="1">
        <v>0</v>
      </c>
      <c r="G81" s="1">
        <v>18</v>
      </c>
      <c r="H81" s="1"/>
      <c r="I81" s="1">
        <v>334</v>
      </c>
      <c r="J81" s="19">
        <v>94.88636363636364</v>
      </c>
      <c r="K81" s="70"/>
      <c r="L81" s="1"/>
    </row>
    <row r="82" spans="2:12" s="2" customFormat="1" ht="16.5" customHeight="1">
      <c r="B82" s="383" t="s">
        <v>619</v>
      </c>
      <c r="D82" s="1">
        <v>346</v>
      </c>
      <c r="E82" s="1"/>
      <c r="F82" s="1">
        <v>0</v>
      </c>
      <c r="G82" s="1">
        <v>18</v>
      </c>
      <c r="H82" s="1"/>
      <c r="I82" s="1">
        <v>328</v>
      </c>
      <c r="J82" s="19">
        <v>94.797687861271669</v>
      </c>
      <c r="K82" s="70"/>
      <c r="L82" s="1"/>
    </row>
    <row r="83" spans="2:12" s="2" customFormat="1" ht="16.5" customHeight="1">
      <c r="B83" s="383" t="s">
        <v>641</v>
      </c>
      <c r="D83" s="1">
        <v>341</v>
      </c>
      <c r="E83" s="1"/>
      <c r="F83" s="1">
        <v>0</v>
      </c>
      <c r="G83" s="1">
        <v>17</v>
      </c>
      <c r="H83" s="1"/>
      <c r="I83" s="1">
        <v>324</v>
      </c>
      <c r="J83" s="19">
        <v>95.014662756598241</v>
      </c>
      <c r="K83" s="70"/>
      <c r="L83" s="1"/>
    </row>
    <row r="84" spans="2:12" s="2" customFormat="1" ht="16.5" customHeight="1">
      <c r="B84" s="383" t="s">
        <v>660</v>
      </c>
      <c r="D84" s="1">
        <v>337</v>
      </c>
      <c r="E84" s="1"/>
      <c r="F84" s="1">
        <v>0</v>
      </c>
      <c r="G84" s="1">
        <v>17</v>
      </c>
      <c r="H84" s="1"/>
      <c r="I84" s="1">
        <v>320</v>
      </c>
      <c r="J84" s="19">
        <v>94.955489614243334</v>
      </c>
      <c r="K84" s="70"/>
      <c r="L84" s="1"/>
    </row>
    <row r="85" spans="2:12" s="2" customFormat="1" ht="16.5" customHeight="1">
      <c r="B85" s="383" t="s">
        <v>699</v>
      </c>
      <c r="D85" s="1">
        <v>331</v>
      </c>
      <c r="E85" s="1"/>
      <c r="F85" s="1">
        <v>0</v>
      </c>
      <c r="G85" s="1">
        <v>17</v>
      </c>
      <c r="H85" s="1"/>
      <c r="I85" s="1">
        <v>314</v>
      </c>
      <c r="J85" s="19">
        <v>94.864048338368576</v>
      </c>
      <c r="K85" s="70"/>
      <c r="L85" s="1"/>
    </row>
    <row r="86" spans="2:12" s="15" customFormat="1" ht="16.5" customHeight="1">
      <c r="B86" s="383" t="s">
        <v>718</v>
      </c>
      <c r="C86" s="2"/>
      <c r="D86" s="1">
        <v>326</v>
      </c>
      <c r="E86" s="1"/>
      <c r="F86" s="1">
        <v>0</v>
      </c>
      <c r="G86" s="1">
        <v>17</v>
      </c>
      <c r="H86" s="1"/>
      <c r="I86" s="1">
        <v>309</v>
      </c>
      <c r="J86" s="19">
        <v>94.785276073619627</v>
      </c>
      <c r="K86" s="76"/>
      <c r="L86" s="1"/>
    </row>
    <row r="87" spans="2:12" s="15" customFormat="1" ht="16.5" customHeight="1">
      <c r="B87" s="383" t="s">
        <v>850</v>
      </c>
      <c r="C87" s="2"/>
      <c r="D87" s="1">
        <v>323</v>
      </c>
      <c r="E87" s="1"/>
      <c r="F87" s="1">
        <v>0</v>
      </c>
      <c r="G87" s="1">
        <v>17</v>
      </c>
      <c r="H87" s="1"/>
      <c r="I87" s="1">
        <v>306</v>
      </c>
      <c r="J87" s="19">
        <v>94.73684210526315</v>
      </c>
      <c r="K87" s="76"/>
      <c r="L87" s="412"/>
    </row>
    <row r="88" spans="2:12" s="15" customFormat="1" ht="16.5" customHeight="1">
      <c r="B88" s="386" t="s">
        <v>852</v>
      </c>
      <c r="D88" s="16">
        <v>315</v>
      </c>
      <c r="E88" s="16"/>
      <c r="F88" s="16">
        <v>0</v>
      </c>
      <c r="G88" s="16">
        <v>14</v>
      </c>
      <c r="H88" s="16"/>
      <c r="I88" s="16">
        <v>301</v>
      </c>
      <c r="J88" s="17">
        <v>95.5555555555556</v>
      </c>
      <c r="K88" s="76"/>
      <c r="L88" s="412"/>
    </row>
    <row r="89" spans="2:12" s="15" customFormat="1" ht="16.5" customHeight="1">
      <c r="B89" s="386" t="s">
        <v>925</v>
      </c>
      <c r="D89" s="16">
        <v>309</v>
      </c>
      <c r="E89" s="16"/>
      <c r="F89" s="16">
        <v>0</v>
      </c>
      <c r="G89" s="16">
        <v>14</v>
      </c>
      <c r="H89" s="16"/>
      <c r="I89" s="16">
        <v>295</v>
      </c>
      <c r="J89" s="17">
        <v>95.469255663430417</v>
      </c>
      <c r="K89" s="232"/>
      <c r="L89" s="412"/>
    </row>
    <row r="90" spans="2:12" s="2" customFormat="1" ht="6" customHeight="1">
      <c r="B90" s="20"/>
      <c r="J90" s="17"/>
      <c r="K90" s="232"/>
    </row>
    <row r="91" spans="2:12" s="2" customFormat="1" ht="16.5" customHeight="1">
      <c r="B91" s="413" t="s">
        <v>2</v>
      </c>
      <c r="C91" s="389"/>
      <c r="D91" s="389"/>
      <c r="E91" s="389"/>
      <c r="F91" s="389"/>
      <c r="G91" s="389"/>
      <c r="H91" s="389"/>
      <c r="I91" s="389"/>
      <c r="J91" s="390"/>
      <c r="K91" s="232"/>
    </row>
    <row r="92" spans="2:12" s="2" customFormat="1" ht="16.5" customHeight="1">
      <c r="B92" s="414" t="s">
        <v>12</v>
      </c>
      <c r="D92" s="1">
        <v>9</v>
      </c>
      <c r="E92" s="1"/>
      <c r="F92" s="1">
        <v>0</v>
      </c>
      <c r="G92" s="1">
        <v>2</v>
      </c>
      <c r="H92" s="1"/>
      <c r="I92" s="1">
        <v>7</v>
      </c>
      <c r="J92" s="19">
        <v>77.777777777777786</v>
      </c>
      <c r="K92" s="232"/>
      <c r="L92" s="1"/>
    </row>
    <row r="93" spans="2:12" s="2" customFormat="1" ht="16.5" customHeight="1">
      <c r="B93" s="415" t="s">
        <v>37</v>
      </c>
      <c r="D93" s="1"/>
      <c r="E93" s="1"/>
      <c r="F93" s="1"/>
      <c r="G93" s="1"/>
      <c r="H93" s="1"/>
      <c r="I93" s="1"/>
      <c r="J93" s="19"/>
      <c r="K93" s="232"/>
    </row>
    <row r="94" spans="2:12" s="2" customFormat="1" ht="16.5" customHeight="1">
      <c r="B94" s="20" t="s">
        <v>3</v>
      </c>
      <c r="D94" s="1"/>
      <c r="J94" s="19"/>
      <c r="K94" s="232"/>
    </row>
    <row r="95" spans="2:12" s="2" customFormat="1" ht="16.5" customHeight="1">
      <c r="B95" s="416" t="s">
        <v>6</v>
      </c>
      <c r="C95" s="417"/>
      <c r="D95" s="1">
        <v>11</v>
      </c>
      <c r="E95" s="14"/>
      <c r="F95" s="14">
        <v>0</v>
      </c>
      <c r="G95" s="14">
        <v>0</v>
      </c>
      <c r="H95" s="417"/>
      <c r="I95" s="14">
        <v>11</v>
      </c>
      <c r="J95" s="19">
        <v>100</v>
      </c>
      <c r="K95" s="232"/>
      <c r="L95" s="1"/>
    </row>
    <row r="96" spans="2:12" s="2" customFormat="1" ht="24" customHeight="1">
      <c r="B96" s="418" t="s">
        <v>36</v>
      </c>
      <c r="C96" s="417"/>
      <c r="D96" s="14"/>
      <c r="E96" s="14"/>
      <c r="F96" s="14"/>
      <c r="G96" s="14"/>
      <c r="H96" s="417"/>
      <c r="I96" s="14"/>
      <c r="J96" s="419"/>
      <c r="K96" s="70"/>
    </row>
    <row r="97" spans="2:11" s="2" customFormat="1" ht="6.75" customHeight="1" thickBot="1">
      <c r="B97" s="420"/>
      <c r="C97" s="403"/>
      <c r="D97" s="404"/>
      <c r="E97" s="404"/>
      <c r="F97" s="404"/>
      <c r="G97" s="404"/>
      <c r="H97" s="403"/>
      <c r="I97" s="404"/>
      <c r="J97" s="421"/>
      <c r="K97" s="70"/>
    </row>
    <row r="98" spans="2:11" ht="3.75" customHeight="1"/>
    <row r="99" spans="2:11" s="11" customFormat="1" ht="11.25" customHeight="1">
      <c r="B99" s="407" t="s">
        <v>35</v>
      </c>
      <c r="K99" s="78"/>
    </row>
    <row r="100" spans="2:11" s="11" customFormat="1" ht="11.25" customHeight="1">
      <c r="B100" s="407" t="s">
        <v>673</v>
      </c>
      <c r="K100" s="78"/>
    </row>
    <row r="101" spans="2:11" ht="11.25" customHeight="1">
      <c r="B101" s="422" t="s">
        <v>42</v>
      </c>
    </row>
  </sheetData>
  <mergeCells count="14">
    <mergeCell ref="B4:J4"/>
    <mergeCell ref="B7:B8"/>
    <mergeCell ref="C7:D7"/>
    <mergeCell ref="E7:F7"/>
    <mergeCell ref="C8:D8"/>
    <mergeCell ref="E8:F8"/>
    <mergeCell ref="H8:I8"/>
    <mergeCell ref="B56:B57"/>
    <mergeCell ref="C56:D56"/>
    <mergeCell ref="E56:F56"/>
    <mergeCell ref="H56:I56"/>
    <mergeCell ref="C57:D57"/>
    <mergeCell ref="E57:F57"/>
    <mergeCell ref="H57:I57"/>
  </mergeCells>
  <phoneticPr fontId="13"/>
  <printOptions horizontalCentered="1" gridLinesSet="0"/>
  <pageMargins left="0" right="0" top="0" bottom="0" header="0" footer="0"/>
  <pageSetup paperSize="9" scale="73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33"/>
  <sheetViews>
    <sheetView zoomScaleNormal="100" zoomScaleSheetLayoutView="115" workbookViewId="0">
      <pane xSplit="3" ySplit="5" topLeftCell="D6" activePane="bottomRight" state="frozen"/>
      <selection activeCell="R44" sqref="R44"/>
      <selection pane="topRight" activeCell="R44" sqref="R44"/>
      <selection pane="bottomLeft" activeCell="R44" sqref="R44"/>
      <selection pane="bottomRight"/>
    </sheetView>
  </sheetViews>
  <sheetFormatPr defaultRowHeight="14.25"/>
  <cols>
    <col min="1" max="1" width="2.75" style="242" customWidth="1"/>
    <col min="2" max="2" width="4.875" style="242" customWidth="1"/>
    <col min="3" max="8" width="13.75" style="242" customWidth="1"/>
    <col min="9" max="16384" width="9" style="242"/>
  </cols>
  <sheetData>
    <row r="1" spans="2:14" ht="14.25" customHeight="1"/>
    <row r="2" spans="2:14" ht="14.25" customHeight="1"/>
    <row r="3" spans="2:14" ht="15" thickBot="1">
      <c r="B3" s="242" t="s">
        <v>788</v>
      </c>
      <c r="H3" s="242" t="s">
        <v>952</v>
      </c>
    </row>
    <row r="4" spans="2:14" ht="27.75" customHeight="1">
      <c r="B4" s="653" t="s">
        <v>167</v>
      </c>
      <c r="C4" s="654"/>
      <c r="D4" s="270" t="s">
        <v>1</v>
      </c>
      <c r="E4" s="269" t="s">
        <v>789</v>
      </c>
      <c r="F4" s="269" t="s">
        <v>790</v>
      </c>
      <c r="G4" s="269" t="s">
        <v>739</v>
      </c>
      <c r="H4" s="268" t="s">
        <v>740</v>
      </c>
    </row>
    <row r="5" spans="2:14" ht="32.25" customHeight="1">
      <c r="B5" s="655"/>
      <c r="C5" s="656"/>
      <c r="D5" s="267" t="s">
        <v>31</v>
      </c>
      <c r="E5" s="267" t="s">
        <v>791</v>
      </c>
      <c r="F5" s="266" t="s">
        <v>744</v>
      </c>
      <c r="G5" s="265" t="s">
        <v>745</v>
      </c>
      <c r="H5" s="264" t="s">
        <v>746</v>
      </c>
    </row>
    <row r="6" spans="2:14" ht="15.75" customHeight="1">
      <c r="B6" s="657" t="s">
        <v>792</v>
      </c>
      <c r="C6" s="657"/>
      <c r="D6" s="567">
        <f>SUM(F6:H6)</f>
        <v>128805</v>
      </c>
      <c r="E6" s="568">
        <v>1</v>
      </c>
      <c r="F6" s="569">
        <f>SUM(F8,F16:F28)</f>
        <v>73715</v>
      </c>
      <c r="G6" s="569">
        <f>SUM(G8,G16:G28)</f>
        <v>52759</v>
      </c>
      <c r="H6" s="569">
        <f>SUM(H8,H16:H28)</f>
        <v>2331</v>
      </c>
    </row>
    <row r="7" spans="2:14" ht="12" customHeight="1">
      <c r="B7" s="263"/>
      <c r="C7" s="263"/>
      <c r="D7" s="262"/>
      <c r="E7" s="261"/>
      <c r="F7" s="42"/>
      <c r="G7" s="42"/>
      <c r="H7" s="42"/>
      <c r="K7" s="260"/>
      <c r="L7" s="260"/>
      <c r="M7" s="260"/>
      <c r="N7" s="260"/>
    </row>
    <row r="8" spans="2:14" ht="15.75" customHeight="1">
      <c r="B8" s="647" t="s">
        <v>793</v>
      </c>
      <c r="C8" s="647"/>
      <c r="D8" s="256">
        <f>SUM(F8:H8)</f>
        <v>120842</v>
      </c>
      <c r="E8" s="255">
        <f>D8/D6</f>
        <v>0.93817786576608053</v>
      </c>
      <c r="F8" s="4">
        <v>70981</v>
      </c>
      <c r="G8" s="4">
        <v>47556</v>
      </c>
      <c r="H8" s="4">
        <v>2305</v>
      </c>
      <c r="K8" s="249"/>
      <c r="L8" s="244"/>
      <c r="M8" s="244"/>
      <c r="N8" s="244"/>
    </row>
    <row r="9" spans="2:14" ht="15.75" customHeight="1">
      <c r="B9" s="257" t="s">
        <v>794</v>
      </c>
      <c r="C9" s="257"/>
      <c r="D9" s="256"/>
      <c r="E9" s="255"/>
      <c r="F9" s="4"/>
      <c r="G9" s="4"/>
      <c r="H9" s="4"/>
      <c r="K9" s="249"/>
      <c r="L9" s="244"/>
      <c r="M9" s="244"/>
      <c r="N9" s="244"/>
    </row>
    <row r="10" spans="2:14" ht="15.75" customHeight="1">
      <c r="B10" s="650" t="s">
        <v>951</v>
      </c>
      <c r="C10" s="651"/>
      <c r="D10" s="252">
        <f t="shared" ref="D10:D16" si="0">SUM(F10:H10)</f>
        <v>76734</v>
      </c>
      <c r="E10" s="251">
        <f>D10/D6</f>
        <v>0.59573774310003491</v>
      </c>
      <c r="F10" s="259">
        <v>40549</v>
      </c>
      <c r="G10" s="259">
        <v>35664</v>
      </c>
      <c r="H10" s="259">
        <v>521</v>
      </c>
      <c r="K10" s="249"/>
      <c r="L10" s="244"/>
      <c r="M10" s="244"/>
      <c r="N10" s="244"/>
    </row>
    <row r="11" spans="2:14" ht="15.75" customHeight="1">
      <c r="B11" s="650" t="s">
        <v>950</v>
      </c>
      <c r="C11" s="651"/>
      <c r="D11" s="252">
        <f t="shared" si="0"/>
        <v>11322</v>
      </c>
      <c r="E11" s="251">
        <f>D11/D6</f>
        <v>8.7900314428787707E-2</v>
      </c>
      <c r="F11" s="259">
        <v>9155</v>
      </c>
      <c r="G11" s="259">
        <v>1349</v>
      </c>
      <c r="H11" s="259">
        <v>818</v>
      </c>
      <c r="K11" s="249"/>
      <c r="L11" s="244"/>
      <c r="M11" s="244"/>
      <c r="N11" s="244"/>
    </row>
    <row r="12" spans="2:14" ht="15.75" customHeight="1">
      <c r="B12" s="650" t="s">
        <v>949</v>
      </c>
      <c r="C12" s="651"/>
      <c r="D12" s="252">
        <f t="shared" si="0"/>
        <v>11833</v>
      </c>
      <c r="E12" s="251">
        <f>D12/D6</f>
        <v>9.186755172547649E-2</v>
      </c>
      <c r="F12" s="259">
        <v>10259</v>
      </c>
      <c r="G12" s="259">
        <v>1522</v>
      </c>
      <c r="H12" s="259">
        <v>52</v>
      </c>
      <c r="K12" s="249"/>
      <c r="L12" s="244"/>
      <c r="M12" s="244"/>
      <c r="N12" s="244"/>
    </row>
    <row r="13" spans="2:14" ht="15.75" customHeight="1">
      <c r="B13" s="650" t="s">
        <v>948</v>
      </c>
      <c r="C13" s="651"/>
      <c r="D13" s="252">
        <f t="shared" si="0"/>
        <v>2947</v>
      </c>
      <c r="E13" s="251">
        <f>D13/D6</f>
        <v>2.2879546601451806E-2</v>
      </c>
      <c r="F13" s="259">
        <v>1773</v>
      </c>
      <c r="G13" s="259">
        <v>1144</v>
      </c>
      <c r="H13" s="259">
        <v>30</v>
      </c>
      <c r="K13" s="249"/>
      <c r="L13" s="244"/>
      <c r="M13" s="244"/>
      <c r="N13" s="244"/>
    </row>
    <row r="14" spans="2:14" ht="15.75" customHeight="1">
      <c r="B14" s="650" t="s">
        <v>947</v>
      </c>
      <c r="C14" s="651"/>
      <c r="D14" s="252">
        <f t="shared" si="0"/>
        <v>3206</v>
      </c>
      <c r="E14" s="251">
        <f>D14/D6</f>
        <v>2.4890338107992703E-2</v>
      </c>
      <c r="F14" s="259">
        <v>2390</v>
      </c>
      <c r="G14" s="259">
        <v>334</v>
      </c>
      <c r="H14" s="259">
        <v>482</v>
      </c>
      <c r="K14" s="249"/>
      <c r="L14" s="244"/>
      <c r="M14" s="244"/>
      <c r="N14" s="244"/>
    </row>
    <row r="15" spans="2:14" ht="15.75" customHeight="1">
      <c r="B15" s="650" t="s">
        <v>946</v>
      </c>
      <c r="C15" s="652"/>
      <c r="D15" s="252">
        <f t="shared" si="0"/>
        <v>14809</v>
      </c>
      <c r="E15" s="251">
        <f>D15/D6</f>
        <v>0.11497224486627072</v>
      </c>
      <c r="F15" s="258">
        <v>6864</v>
      </c>
      <c r="G15" s="258">
        <v>7543</v>
      </c>
      <c r="H15" s="258">
        <v>402</v>
      </c>
      <c r="K15" s="249"/>
      <c r="L15" s="244"/>
      <c r="M15" s="244"/>
      <c r="N15" s="244"/>
    </row>
    <row r="16" spans="2:14" ht="15.75" customHeight="1">
      <c r="B16" s="647" t="s">
        <v>795</v>
      </c>
      <c r="C16" s="647"/>
      <c r="D16" s="252">
        <f t="shared" si="0"/>
        <v>320</v>
      </c>
      <c r="E16" s="251">
        <f>D16/D6</f>
        <v>2.4843756065370134E-3</v>
      </c>
      <c r="F16" s="258">
        <v>174</v>
      </c>
      <c r="G16" s="258">
        <v>145</v>
      </c>
      <c r="H16" s="258">
        <v>1</v>
      </c>
      <c r="K16" s="249"/>
      <c r="L16" s="244"/>
      <c r="M16" s="244"/>
      <c r="N16" s="244"/>
    </row>
    <row r="17" spans="2:15" ht="15.75" customHeight="1">
      <c r="B17" s="242" t="s">
        <v>796</v>
      </c>
      <c r="C17" s="257"/>
      <c r="D17" s="252"/>
      <c r="E17" s="255"/>
      <c r="F17" s="254"/>
      <c r="G17" s="254"/>
      <c r="H17" s="254"/>
      <c r="K17" s="249"/>
      <c r="L17" s="244"/>
      <c r="M17" s="244"/>
      <c r="N17" s="244"/>
    </row>
    <row r="18" spans="2:15" ht="15.75" customHeight="1">
      <c r="B18" s="647" t="s">
        <v>797</v>
      </c>
      <c r="C18" s="647"/>
      <c r="D18" s="252">
        <f>SUM(F18:H18)</f>
        <v>867</v>
      </c>
      <c r="E18" s="255">
        <f>D18/D6</f>
        <v>6.7311051589612203E-3</v>
      </c>
      <c r="F18" s="254">
        <v>425</v>
      </c>
      <c r="G18" s="254">
        <v>438</v>
      </c>
      <c r="H18" s="254">
        <v>4</v>
      </c>
      <c r="K18" s="249"/>
      <c r="L18" s="244"/>
      <c r="M18" s="244"/>
      <c r="N18" s="244"/>
    </row>
    <row r="19" spans="2:15" ht="15.75" customHeight="1">
      <c r="B19" s="242" t="s">
        <v>798</v>
      </c>
      <c r="C19" s="257"/>
      <c r="D19" s="252"/>
      <c r="E19" s="255"/>
      <c r="F19" s="254"/>
      <c r="G19" s="254"/>
      <c r="H19" s="254"/>
      <c r="K19" s="249"/>
      <c r="L19" s="244"/>
      <c r="M19" s="244"/>
      <c r="N19" s="244"/>
    </row>
    <row r="20" spans="2:15" ht="15.75" customHeight="1">
      <c r="B20" s="647" t="s">
        <v>799</v>
      </c>
      <c r="C20" s="647"/>
      <c r="D20" s="252">
        <f>SUM(F20:H20)</f>
        <v>936</v>
      </c>
      <c r="E20" s="255">
        <f>D20/D6</f>
        <v>7.2667986491207637E-3</v>
      </c>
      <c r="F20" s="254">
        <v>272</v>
      </c>
      <c r="G20" s="254">
        <v>662</v>
      </c>
      <c r="H20" s="254">
        <v>2</v>
      </c>
      <c r="K20" s="249"/>
      <c r="L20" s="244"/>
      <c r="M20" s="244"/>
      <c r="N20" s="244"/>
    </row>
    <row r="21" spans="2:15" ht="24.75" customHeight="1">
      <c r="B21" s="645" t="s">
        <v>800</v>
      </c>
      <c r="C21" s="646"/>
      <c r="D21" s="252"/>
      <c r="E21" s="255"/>
      <c r="F21" s="254"/>
      <c r="G21" s="254"/>
      <c r="H21" s="254"/>
      <c r="K21" s="249"/>
      <c r="L21" s="244"/>
      <c r="M21" s="244"/>
      <c r="N21" s="244"/>
    </row>
    <row r="22" spans="2:15" ht="15.75" customHeight="1">
      <c r="B22" s="647" t="s">
        <v>801</v>
      </c>
      <c r="C22" s="647"/>
      <c r="D22" s="252">
        <f>SUM(F22:H22)</f>
        <v>3057</v>
      </c>
      <c r="E22" s="255">
        <f>D22/D6</f>
        <v>2.3733550716198905E-2</v>
      </c>
      <c r="F22" s="254">
        <v>1323</v>
      </c>
      <c r="G22" s="254">
        <v>1719</v>
      </c>
      <c r="H22" s="254">
        <v>15</v>
      </c>
      <c r="K22" s="249"/>
      <c r="L22" s="244"/>
      <c r="M22" s="244"/>
      <c r="N22" s="244"/>
    </row>
    <row r="23" spans="2:15" ht="15.75" customHeight="1">
      <c r="B23" s="242" t="s">
        <v>802</v>
      </c>
      <c r="C23" s="257"/>
      <c r="D23" s="252"/>
      <c r="E23" s="255"/>
      <c r="F23" s="254"/>
      <c r="G23" s="254"/>
      <c r="H23" s="254"/>
      <c r="K23" s="249"/>
      <c r="L23" s="244"/>
      <c r="M23" s="244"/>
      <c r="N23" s="244"/>
    </row>
    <row r="24" spans="2:15" ht="15.75" customHeight="1">
      <c r="B24" s="647" t="s">
        <v>803</v>
      </c>
      <c r="C24" s="647"/>
      <c r="D24" s="252">
        <f>SUM(F24:H24)</f>
        <v>913</v>
      </c>
      <c r="E24" s="255">
        <f>D24/D6</f>
        <v>7.0882341524009162E-3</v>
      </c>
      <c r="F24" s="254">
        <v>224</v>
      </c>
      <c r="G24" s="254">
        <v>689</v>
      </c>
      <c r="H24" s="254">
        <v>0</v>
      </c>
      <c r="K24" s="249"/>
      <c r="L24" s="244"/>
      <c r="M24" s="244"/>
      <c r="N24" s="244"/>
    </row>
    <row r="25" spans="2:15" ht="15.75" customHeight="1">
      <c r="B25" s="242" t="s">
        <v>804</v>
      </c>
      <c r="C25" s="257"/>
      <c r="D25" s="252"/>
      <c r="E25" s="255"/>
      <c r="F25" s="254"/>
      <c r="G25" s="2"/>
      <c r="H25" s="2"/>
      <c r="K25" s="249"/>
      <c r="L25" s="244"/>
      <c r="M25" s="244"/>
      <c r="N25" s="244"/>
    </row>
    <row r="26" spans="2:15" ht="15.75" customHeight="1">
      <c r="B26" s="647" t="s">
        <v>805</v>
      </c>
      <c r="C26" s="647"/>
      <c r="D26" s="252">
        <f>SUM(F26:H26)</f>
        <v>1862</v>
      </c>
      <c r="E26" s="255">
        <f>D26/D6</f>
        <v>1.4455960560537245E-2</v>
      </c>
      <c r="F26" s="1">
        <v>314</v>
      </c>
      <c r="G26" s="1">
        <v>1544</v>
      </c>
      <c r="H26" s="254">
        <v>4</v>
      </c>
      <c r="K26" s="249"/>
      <c r="L26" s="244"/>
      <c r="M26" s="244"/>
      <c r="N26" s="243"/>
    </row>
    <row r="27" spans="2:15" ht="15.75" customHeight="1">
      <c r="B27" s="242" t="s">
        <v>806</v>
      </c>
      <c r="C27" s="257"/>
      <c r="D27" s="256"/>
      <c r="E27" s="255"/>
      <c r="F27" s="1"/>
      <c r="G27" s="1"/>
      <c r="H27" s="1"/>
      <c r="K27" s="249"/>
      <c r="L27" s="244"/>
      <c r="M27" s="244"/>
      <c r="N27" s="243"/>
    </row>
    <row r="28" spans="2:15" ht="15.75" customHeight="1">
      <c r="B28" s="648" t="s">
        <v>807</v>
      </c>
      <c r="C28" s="649"/>
      <c r="D28" s="256">
        <f>SUM(F28:H28)</f>
        <v>8</v>
      </c>
      <c r="E28" s="255">
        <f>D28/D6</f>
        <v>6.2109390163425329E-5</v>
      </c>
      <c r="F28" s="1">
        <v>2</v>
      </c>
      <c r="G28" s="254">
        <v>6</v>
      </c>
      <c r="H28" s="254">
        <v>0</v>
      </c>
      <c r="K28" s="249"/>
      <c r="L28" s="243"/>
      <c r="M28" s="244"/>
      <c r="O28" s="243"/>
    </row>
    <row r="29" spans="2:15" ht="15.75" customHeight="1">
      <c r="B29" s="242" t="s">
        <v>808</v>
      </c>
      <c r="C29" s="253"/>
      <c r="D29" s="252"/>
      <c r="E29" s="251"/>
      <c r="F29" s="250"/>
      <c r="G29" s="250"/>
      <c r="H29" s="250"/>
      <c r="K29" s="249"/>
      <c r="L29" s="244"/>
      <c r="M29" s="244"/>
      <c r="O29" s="243"/>
    </row>
    <row r="30" spans="2:15" ht="5.25" customHeight="1" thickBot="1">
      <c r="B30" s="248"/>
      <c r="C30" s="248"/>
      <c r="D30" s="247"/>
      <c r="E30" s="246"/>
      <c r="F30" s="245"/>
      <c r="G30" s="245"/>
      <c r="H30" s="245"/>
    </row>
    <row r="31" spans="2:15" ht="3.75" customHeight="1"/>
    <row r="32" spans="2:15" ht="12.75" customHeight="1">
      <c r="B32" s="242" t="s">
        <v>809</v>
      </c>
    </row>
    <row r="33" spans="2:2" ht="12.75" customHeight="1">
      <c r="B33" s="242" t="s">
        <v>945</v>
      </c>
    </row>
  </sheetData>
  <mergeCells count="17">
    <mergeCell ref="B20:C20"/>
    <mergeCell ref="B4:C5"/>
    <mergeCell ref="B6:C6"/>
    <mergeCell ref="B8:C8"/>
    <mergeCell ref="B10:C10"/>
    <mergeCell ref="B11:C11"/>
    <mergeCell ref="B12:C12"/>
    <mergeCell ref="B13:C13"/>
    <mergeCell ref="B14:C14"/>
    <mergeCell ref="B15:C15"/>
    <mergeCell ref="B16:C16"/>
    <mergeCell ref="B18:C18"/>
    <mergeCell ref="B21:C21"/>
    <mergeCell ref="B22:C22"/>
    <mergeCell ref="B24:C24"/>
    <mergeCell ref="B26:C26"/>
    <mergeCell ref="B28:C28"/>
  </mergeCells>
  <phoneticPr fontId="13"/>
  <printOptions horizontalCentered="1" gridLinesSet="0"/>
  <pageMargins left="0" right="0" top="0" bottom="0" header="0" footer="0"/>
  <pageSetup paperSize="9" scale="9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Y62"/>
  <sheetViews>
    <sheetView topLeftCell="B1" zoomScaleNormal="100" zoomScaleSheetLayoutView="98" workbookViewId="0">
      <selection activeCell="B1" sqref="B1"/>
    </sheetView>
  </sheetViews>
  <sheetFormatPr defaultRowHeight="13.5"/>
  <cols>
    <col min="1" max="1" width="2.75" style="271" customWidth="1"/>
    <col min="2" max="2" width="20.5" style="271" customWidth="1"/>
    <col min="3" max="11" width="8" style="271" customWidth="1"/>
    <col min="12" max="16384" width="9" style="271"/>
  </cols>
  <sheetData>
    <row r="1" spans="2:11" s="242" customFormat="1" ht="14.25" customHeight="1">
      <c r="B1" s="308"/>
      <c r="K1" s="309" t="s">
        <v>810</v>
      </c>
    </row>
    <row r="2" spans="2:11" s="242" customFormat="1" ht="14.25" customHeight="1">
      <c r="B2" s="308"/>
      <c r="K2" s="307"/>
    </row>
    <row r="3" spans="2:11" s="242" customFormat="1" ht="14.25" customHeight="1">
      <c r="B3" s="306"/>
      <c r="C3" s="305"/>
      <c r="D3" s="305"/>
      <c r="E3" s="305"/>
      <c r="F3" s="305"/>
      <c r="G3" s="305"/>
      <c r="H3" s="305"/>
      <c r="I3" s="305"/>
      <c r="J3" s="305"/>
      <c r="K3" s="305"/>
    </row>
    <row r="4" spans="2:11" s="242" customFormat="1" ht="14.25" customHeight="1" thickBot="1">
      <c r="B4" s="242" t="s">
        <v>811</v>
      </c>
      <c r="J4" s="658" t="s">
        <v>952</v>
      </c>
      <c r="K4" s="658"/>
    </row>
    <row r="5" spans="2:11" s="280" customFormat="1" ht="14.25">
      <c r="B5" s="654" t="s">
        <v>167</v>
      </c>
      <c r="C5" s="660" t="s">
        <v>1</v>
      </c>
      <c r="D5" s="304" t="s">
        <v>812</v>
      </c>
      <c r="E5" s="304"/>
      <c r="F5" s="304"/>
      <c r="G5" s="304"/>
      <c r="H5" s="304" t="s">
        <v>813</v>
      </c>
      <c r="I5" s="304"/>
      <c r="J5" s="304"/>
      <c r="K5" s="303"/>
    </row>
    <row r="6" spans="2:11" s="280" customFormat="1" ht="14.25">
      <c r="B6" s="659"/>
      <c r="C6" s="661"/>
      <c r="D6" s="663" t="s">
        <v>814</v>
      </c>
      <c r="E6" s="664"/>
      <c r="F6" s="664"/>
      <c r="G6" s="665"/>
      <c r="H6" s="663" t="s">
        <v>815</v>
      </c>
      <c r="I6" s="664"/>
      <c r="J6" s="664"/>
      <c r="K6" s="664"/>
    </row>
    <row r="7" spans="2:11" s="242" customFormat="1" ht="34.5" customHeight="1">
      <c r="B7" s="659"/>
      <c r="C7" s="662"/>
      <c r="D7" s="311" t="s">
        <v>1</v>
      </c>
      <c r="E7" s="311" t="s">
        <v>816</v>
      </c>
      <c r="F7" s="311" t="s">
        <v>739</v>
      </c>
      <c r="G7" s="302" t="s">
        <v>817</v>
      </c>
      <c r="H7" s="311" t="s">
        <v>1</v>
      </c>
      <c r="I7" s="311" t="s">
        <v>816</v>
      </c>
      <c r="J7" s="311" t="s">
        <v>739</v>
      </c>
      <c r="K7" s="301" t="s">
        <v>817</v>
      </c>
    </row>
    <row r="8" spans="2:11" s="242" customFormat="1" ht="34.5" customHeight="1">
      <c r="B8" s="656"/>
      <c r="C8" s="299" t="s">
        <v>31</v>
      </c>
      <c r="D8" s="299" t="s">
        <v>31</v>
      </c>
      <c r="E8" s="298" t="s">
        <v>818</v>
      </c>
      <c r="F8" s="297" t="s">
        <v>819</v>
      </c>
      <c r="G8" s="300" t="s">
        <v>820</v>
      </c>
      <c r="H8" s="299" t="s">
        <v>31</v>
      </c>
      <c r="I8" s="298" t="s">
        <v>818</v>
      </c>
      <c r="J8" s="297" t="s">
        <v>819</v>
      </c>
      <c r="K8" s="296" t="s">
        <v>820</v>
      </c>
    </row>
    <row r="9" spans="2:11" s="290" customFormat="1" ht="16.5" customHeight="1">
      <c r="B9" s="295" t="s">
        <v>821</v>
      </c>
      <c r="C9" s="294">
        <f>C11+C22+C35</f>
        <v>128805</v>
      </c>
      <c r="D9" s="292">
        <f>D11+D22+D35</f>
        <v>7577</v>
      </c>
      <c r="E9" s="291">
        <f>E11+E22+E35</f>
        <v>1396</v>
      </c>
      <c r="F9" s="291">
        <f>F11+F22+F35</f>
        <v>6181</v>
      </c>
      <c r="G9" s="293" t="s">
        <v>328</v>
      </c>
      <c r="H9" s="292">
        <f>H11+H22+H35</f>
        <v>121228</v>
      </c>
      <c r="I9" s="291">
        <f>I11+I22+I35</f>
        <v>72319</v>
      </c>
      <c r="J9" s="291">
        <f>J11+J22+J35</f>
        <v>46578</v>
      </c>
      <c r="K9" s="291">
        <f>K11+K22+K35</f>
        <v>2331</v>
      </c>
    </row>
    <row r="10" spans="2:11" s="242" customFormat="1" ht="16.5" customHeight="1">
      <c r="C10" s="287"/>
      <c r="D10" s="250"/>
      <c r="E10" s="250"/>
      <c r="F10" s="250"/>
      <c r="G10" s="286"/>
      <c r="H10" s="250"/>
      <c r="I10" s="250"/>
      <c r="J10" s="250"/>
      <c r="K10" s="250"/>
    </row>
    <row r="11" spans="2:11" s="280" customFormat="1" ht="16.5" customHeight="1">
      <c r="B11" s="280" t="s">
        <v>822</v>
      </c>
      <c r="C11" s="284">
        <f>SUM(C13:C19)</f>
        <v>73133</v>
      </c>
      <c r="D11" s="282">
        <f>SUM(D13:D19)</f>
        <v>1734</v>
      </c>
      <c r="E11" s="282">
        <f>SUM(E13:E19)</f>
        <v>528</v>
      </c>
      <c r="F11" s="282">
        <f>SUM(F13:F19)</f>
        <v>1206</v>
      </c>
      <c r="G11" s="283" t="s">
        <v>328</v>
      </c>
      <c r="H11" s="282">
        <f>SUM(H13:H19)</f>
        <v>71399</v>
      </c>
      <c r="I11" s="282">
        <f>SUM(I13:I19)</f>
        <v>51952</v>
      </c>
      <c r="J11" s="282">
        <f>SUM(J13:J19)</f>
        <v>18034</v>
      </c>
      <c r="K11" s="282">
        <f>SUM(K13:K19)</f>
        <v>1413</v>
      </c>
    </row>
    <row r="12" spans="2:11" s="280" customFormat="1" ht="16.5" customHeight="1">
      <c r="B12" s="280" t="s">
        <v>141</v>
      </c>
      <c r="C12" s="284"/>
      <c r="D12" s="282"/>
      <c r="E12" s="282"/>
      <c r="F12" s="282"/>
      <c r="G12" s="283"/>
      <c r="H12" s="282"/>
      <c r="I12" s="282"/>
      <c r="J12" s="282"/>
      <c r="K12" s="282"/>
    </row>
    <row r="13" spans="2:11" s="280" customFormat="1" ht="16.5" customHeight="1">
      <c r="B13" s="280" t="s">
        <v>823</v>
      </c>
      <c r="C13" s="284">
        <f>D13+H13</f>
        <v>16761</v>
      </c>
      <c r="D13" s="282">
        <f>SUM(E13:F13)</f>
        <v>663</v>
      </c>
      <c r="E13" s="281">
        <v>269</v>
      </c>
      <c r="F13" s="281">
        <v>394</v>
      </c>
      <c r="G13" s="283" t="s">
        <v>328</v>
      </c>
      <c r="H13" s="282">
        <f>SUM(I13:K13)</f>
        <v>16098</v>
      </c>
      <c r="I13" s="281">
        <v>11252</v>
      </c>
      <c r="J13" s="281">
        <v>4570</v>
      </c>
      <c r="K13" s="281">
        <v>276</v>
      </c>
    </row>
    <row r="14" spans="2:11" s="280" customFormat="1" ht="16.5" customHeight="1">
      <c r="B14" s="280" t="s">
        <v>824</v>
      </c>
      <c r="C14" s="284"/>
      <c r="D14" s="282"/>
      <c r="E14" s="281"/>
      <c r="F14" s="281"/>
      <c r="G14" s="283"/>
      <c r="H14" s="282"/>
      <c r="I14" s="281"/>
      <c r="J14" s="281"/>
      <c r="K14" s="281"/>
    </row>
    <row r="15" spans="2:11" s="280" customFormat="1" ht="16.5" customHeight="1">
      <c r="B15" s="280" t="s">
        <v>825</v>
      </c>
      <c r="C15" s="284">
        <f>D15+H15</f>
        <v>46284</v>
      </c>
      <c r="D15" s="282">
        <f>SUM(E15:F15)</f>
        <v>786</v>
      </c>
      <c r="E15" s="281">
        <v>178</v>
      </c>
      <c r="F15" s="281">
        <v>608</v>
      </c>
      <c r="G15" s="283" t="s">
        <v>328</v>
      </c>
      <c r="H15" s="282">
        <f>SUM(I15:K15)</f>
        <v>45498</v>
      </c>
      <c r="I15" s="281">
        <v>34348</v>
      </c>
      <c r="J15" s="281">
        <v>10134</v>
      </c>
      <c r="K15" s="281">
        <v>1016</v>
      </c>
    </row>
    <row r="16" spans="2:11" s="280" customFormat="1" ht="16.5" customHeight="1">
      <c r="B16" s="280" t="s">
        <v>826</v>
      </c>
      <c r="C16" s="284"/>
      <c r="D16" s="282"/>
      <c r="E16" s="281"/>
      <c r="F16" s="281"/>
      <c r="G16" s="283"/>
      <c r="H16" s="282"/>
      <c r="I16" s="281"/>
      <c r="J16" s="281"/>
      <c r="K16" s="281"/>
    </row>
    <row r="17" spans="2:25" s="280" customFormat="1" ht="16.5" customHeight="1">
      <c r="B17" s="280" t="s">
        <v>827</v>
      </c>
      <c r="C17" s="284">
        <f>D17+H17</f>
        <v>2846</v>
      </c>
      <c r="D17" s="282">
        <f>SUM(E17:F17)</f>
        <v>195</v>
      </c>
      <c r="E17" s="281">
        <v>61</v>
      </c>
      <c r="F17" s="281">
        <v>134</v>
      </c>
      <c r="G17" s="283" t="s">
        <v>328</v>
      </c>
      <c r="H17" s="282">
        <f>SUM(I17:K17)</f>
        <v>2651</v>
      </c>
      <c r="I17" s="281">
        <v>1222</v>
      </c>
      <c r="J17" s="281">
        <v>1417</v>
      </c>
      <c r="K17" s="281">
        <v>12</v>
      </c>
      <c r="O17" s="275"/>
      <c r="P17" s="275"/>
      <c r="Q17" s="275"/>
      <c r="R17" s="275"/>
      <c r="S17" s="275"/>
      <c r="U17" s="275"/>
      <c r="V17" s="275"/>
      <c r="W17" s="275"/>
      <c r="X17" s="275"/>
      <c r="Y17" s="275"/>
    </row>
    <row r="18" spans="2:25" s="280" customFormat="1" ht="16.5" customHeight="1">
      <c r="B18" s="280" t="s">
        <v>828</v>
      </c>
      <c r="C18" s="284"/>
      <c r="D18" s="282"/>
      <c r="E18" s="288"/>
      <c r="F18" s="288"/>
      <c r="G18" s="283"/>
      <c r="H18" s="282"/>
      <c r="I18" s="288"/>
      <c r="J18" s="288"/>
      <c r="K18" s="288"/>
      <c r="O18" s="273"/>
      <c r="P18" s="273"/>
      <c r="Q18" s="272"/>
      <c r="R18" s="272"/>
      <c r="S18" s="274"/>
      <c r="U18" s="273"/>
      <c r="V18" s="273"/>
      <c r="W18" s="272"/>
      <c r="X18" s="272"/>
      <c r="Y18" s="272"/>
    </row>
    <row r="19" spans="2:25" s="280" customFormat="1" ht="16.5" customHeight="1">
      <c r="B19" s="280" t="s">
        <v>829</v>
      </c>
      <c r="C19" s="284">
        <f>D19+H19</f>
        <v>7242</v>
      </c>
      <c r="D19" s="282">
        <f>SUM(E19:F19)</f>
        <v>90</v>
      </c>
      <c r="E19" s="288">
        <v>20</v>
      </c>
      <c r="F19" s="288">
        <v>70</v>
      </c>
      <c r="G19" s="283" t="s">
        <v>328</v>
      </c>
      <c r="H19" s="282">
        <f>SUM(I19:K19)</f>
        <v>7152</v>
      </c>
      <c r="I19" s="288">
        <v>5130</v>
      </c>
      <c r="J19" s="288">
        <v>1913</v>
      </c>
      <c r="K19" s="288">
        <v>109</v>
      </c>
      <c r="O19" s="273"/>
      <c r="P19" s="273"/>
      <c r="Q19" s="272"/>
      <c r="R19" s="272"/>
      <c r="S19" s="274"/>
      <c r="U19" s="273"/>
      <c r="V19" s="273"/>
      <c r="W19" s="272"/>
      <c r="X19" s="272"/>
      <c r="Y19" s="272"/>
    </row>
    <row r="20" spans="2:25" s="280" customFormat="1" ht="16.5" customHeight="1">
      <c r="B20" s="394" t="s">
        <v>963</v>
      </c>
      <c r="C20" s="284"/>
      <c r="D20" s="282"/>
      <c r="E20" s="288"/>
      <c r="F20" s="288"/>
      <c r="G20" s="283"/>
      <c r="H20" s="282"/>
      <c r="I20" s="288"/>
      <c r="J20" s="288"/>
      <c r="K20" s="288"/>
      <c r="O20" s="273"/>
      <c r="P20" s="273"/>
      <c r="Q20" s="272"/>
      <c r="R20" s="272"/>
      <c r="S20" s="274"/>
      <c r="U20" s="273"/>
      <c r="V20" s="273"/>
      <c r="W20" s="272"/>
      <c r="X20" s="272"/>
      <c r="Y20" s="274"/>
    </row>
    <row r="21" spans="2:25" s="242" customFormat="1" ht="16.5" customHeight="1">
      <c r="B21" s="2"/>
      <c r="C21" s="287"/>
      <c r="D21" s="250"/>
      <c r="E21" s="250"/>
      <c r="F21" s="250"/>
      <c r="G21" s="286"/>
      <c r="H21" s="250"/>
      <c r="I21" s="250"/>
      <c r="J21" s="250"/>
      <c r="K21" s="250"/>
      <c r="O21" s="273"/>
      <c r="P21" s="273"/>
      <c r="Q21" s="272"/>
      <c r="R21" s="272"/>
      <c r="S21" s="274"/>
      <c r="U21" s="273"/>
      <c r="V21" s="273"/>
      <c r="W21" s="272"/>
      <c r="X21" s="272"/>
      <c r="Y21" s="272"/>
    </row>
    <row r="22" spans="2:25" s="280" customFormat="1" ht="16.5" customHeight="1">
      <c r="B22" s="394" t="s">
        <v>830</v>
      </c>
      <c r="C22" s="284">
        <f>SUM(C24:C32)</f>
        <v>40458</v>
      </c>
      <c r="D22" s="282">
        <f>SUM(D24:D32)</f>
        <v>4684</v>
      </c>
      <c r="E22" s="282">
        <f>SUM(E24:E32)</f>
        <v>722</v>
      </c>
      <c r="F22" s="282">
        <f>SUM(F24:F32)</f>
        <v>3962</v>
      </c>
      <c r="G22" s="283" t="s">
        <v>328</v>
      </c>
      <c r="H22" s="282">
        <f>SUM(H24:H32)</f>
        <v>35774</v>
      </c>
      <c r="I22" s="282">
        <f>SUM(I24:I32)</f>
        <v>14614</v>
      </c>
      <c r="J22" s="282">
        <f>SUM(J24:J32)</f>
        <v>20416</v>
      </c>
      <c r="K22" s="282">
        <f>SUM(K24:K32)</f>
        <v>744</v>
      </c>
      <c r="O22" s="273"/>
      <c r="P22" s="273"/>
      <c r="Q22" s="272"/>
      <c r="R22" s="272"/>
      <c r="S22" s="274"/>
      <c r="U22" s="273"/>
      <c r="V22" s="273"/>
      <c r="W22" s="272"/>
      <c r="X22" s="272"/>
      <c r="Y22" s="272"/>
    </row>
    <row r="23" spans="2:25" s="280" customFormat="1" ht="16.5" customHeight="1">
      <c r="B23" s="394" t="s">
        <v>964</v>
      </c>
      <c r="C23" s="284"/>
      <c r="D23" s="282"/>
      <c r="E23" s="282"/>
      <c r="F23" s="282"/>
      <c r="G23" s="283"/>
      <c r="H23" s="282"/>
      <c r="I23" s="282"/>
      <c r="J23" s="282"/>
      <c r="K23" s="282"/>
      <c r="O23" s="273"/>
      <c r="P23" s="273"/>
      <c r="Q23" s="272"/>
      <c r="R23" s="272"/>
      <c r="S23" s="274"/>
      <c r="U23" s="273"/>
      <c r="V23" s="273"/>
      <c r="W23" s="272"/>
      <c r="X23" s="272"/>
      <c r="Y23" s="272"/>
    </row>
    <row r="24" spans="2:25" s="280" customFormat="1" ht="16.5" customHeight="1">
      <c r="B24" s="280" t="s">
        <v>831</v>
      </c>
      <c r="C24" s="284">
        <f>D24+H24</f>
        <v>4413</v>
      </c>
      <c r="D24" s="282">
        <f>SUM(E24:F24)</f>
        <v>530</v>
      </c>
      <c r="E24" s="288">
        <v>101</v>
      </c>
      <c r="F24" s="288">
        <v>429</v>
      </c>
      <c r="G24" s="283" t="s">
        <v>328</v>
      </c>
      <c r="H24" s="282">
        <f>SUM(I24:K24)</f>
        <v>3883</v>
      </c>
      <c r="I24" s="288">
        <v>1504</v>
      </c>
      <c r="J24" s="288">
        <v>2379</v>
      </c>
      <c r="K24" s="289">
        <v>0</v>
      </c>
      <c r="O24" s="273"/>
      <c r="P24" s="273"/>
      <c r="Q24" s="272"/>
      <c r="R24" s="272"/>
      <c r="S24" s="274"/>
      <c r="U24" s="273"/>
      <c r="V24" s="273"/>
      <c r="W24" s="272"/>
      <c r="X24" s="272"/>
      <c r="Y24" s="272"/>
    </row>
    <row r="25" spans="2:25" s="280" customFormat="1" ht="16.5" customHeight="1">
      <c r="B25" s="280" t="s">
        <v>832</v>
      </c>
      <c r="C25" s="284"/>
      <c r="D25" s="282"/>
      <c r="E25" s="288"/>
      <c r="F25" s="288"/>
      <c r="G25" s="283"/>
      <c r="H25" s="282"/>
      <c r="I25" s="288"/>
      <c r="J25" s="288"/>
      <c r="K25" s="288"/>
      <c r="O25" s="273"/>
      <c r="P25" s="273"/>
      <c r="Q25" s="272"/>
      <c r="R25" s="272"/>
      <c r="S25" s="274"/>
      <c r="U25" s="273"/>
      <c r="V25" s="273"/>
      <c r="W25" s="272"/>
      <c r="X25" s="272"/>
      <c r="Y25" s="272"/>
    </row>
    <row r="26" spans="2:25" s="280" customFormat="1" ht="16.5" customHeight="1">
      <c r="B26" s="280" t="s">
        <v>833</v>
      </c>
      <c r="C26" s="284">
        <f>D26+H26</f>
        <v>25493</v>
      </c>
      <c r="D26" s="282">
        <f>SUM(E26:F26)</f>
        <v>2570</v>
      </c>
      <c r="E26" s="288">
        <v>539</v>
      </c>
      <c r="F26" s="288">
        <v>2031</v>
      </c>
      <c r="G26" s="283" t="s">
        <v>328</v>
      </c>
      <c r="H26" s="282">
        <f>SUM(I26:K26)</f>
        <v>22923</v>
      </c>
      <c r="I26" s="288">
        <v>9873</v>
      </c>
      <c r="J26" s="288">
        <v>12584</v>
      </c>
      <c r="K26" s="288">
        <v>466</v>
      </c>
      <c r="O26" s="273"/>
      <c r="P26" s="273"/>
      <c r="Q26" s="272"/>
      <c r="R26" s="272"/>
      <c r="S26" s="274"/>
      <c r="U26" s="273"/>
      <c r="V26" s="273"/>
      <c r="W26" s="272"/>
      <c r="X26" s="272"/>
      <c r="Y26" s="272"/>
    </row>
    <row r="27" spans="2:25" s="280" customFormat="1" ht="16.5" customHeight="1">
      <c r="B27" s="280" t="s">
        <v>834</v>
      </c>
      <c r="C27" s="284"/>
      <c r="D27" s="282"/>
      <c r="E27" s="288"/>
      <c r="F27" s="288"/>
      <c r="G27" s="283"/>
      <c r="H27" s="282"/>
      <c r="I27" s="288"/>
      <c r="J27" s="288"/>
      <c r="K27" s="288"/>
      <c r="O27" s="273"/>
      <c r="P27" s="273"/>
      <c r="Q27" s="272"/>
      <c r="R27" s="272"/>
      <c r="S27" s="274"/>
      <c r="U27" s="273"/>
      <c r="V27" s="273"/>
      <c r="W27" s="272"/>
      <c r="X27" s="272"/>
      <c r="Y27" s="272"/>
    </row>
    <row r="28" spans="2:25" s="280" customFormat="1" ht="16.5" customHeight="1">
      <c r="B28" s="280" t="s">
        <v>835</v>
      </c>
      <c r="C28" s="284">
        <f>D28+H28</f>
        <v>4020</v>
      </c>
      <c r="D28" s="282">
        <f>SUM(E28:F28)</f>
        <v>737</v>
      </c>
      <c r="E28" s="288">
        <v>59</v>
      </c>
      <c r="F28" s="288">
        <v>678</v>
      </c>
      <c r="G28" s="283" t="s">
        <v>328</v>
      </c>
      <c r="H28" s="282">
        <f>SUM(I28:K28)</f>
        <v>3283</v>
      </c>
      <c r="I28" s="288">
        <v>1023</v>
      </c>
      <c r="J28" s="288">
        <v>2257</v>
      </c>
      <c r="K28" s="288">
        <v>3</v>
      </c>
    </row>
    <row r="29" spans="2:25" s="280" customFormat="1" ht="16.5" customHeight="1">
      <c r="B29" s="280" t="s">
        <v>836</v>
      </c>
      <c r="C29" s="284"/>
      <c r="D29" s="282"/>
      <c r="E29" s="288"/>
      <c r="F29" s="288"/>
      <c r="G29" s="283"/>
      <c r="H29" s="282"/>
      <c r="I29" s="288"/>
      <c r="J29" s="288"/>
      <c r="K29" s="288"/>
    </row>
    <row r="30" spans="2:25" s="280" customFormat="1" ht="16.5" customHeight="1">
      <c r="B30" s="280" t="s">
        <v>837</v>
      </c>
      <c r="C30" s="284">
        <f>D30+H30</f>
        <v>5434</v>
      </c>
      <c r="D30" s="282">
        <f>SUM(E30:F30)</f>
        <v>843</v>
      </c>
      <c r="E30" s="288">
        <v>21</v>
      </c>
      <c r="F30" s="288">
        <v>822</v>
      </c>
      <c r="G30" s="283" t="s">
        <v>328</v>
      </c>
      <c r="H30" s="282">
        <f>SUM(I30:K30)</f>
        <v>4591</v>
      </c>
      <c r="I30" s="288">
        <v>1481</v>
      </c>
      <c r="J30" s="288">
        <v>3068</v>
      </c>
      <c r="K30" s="288">
        <v>42</v>
      </c>
    </row>
    <row r="31" spans="2:25" s="280" customFormat="1" ht="16.5" customHeight="1">
      <c r="B31" s="280" t="s">
        <v>838</v>
      </c>
      <c r="C31" s="284"/>
      <c r="D31" s="282"/>
      <c r="E31" s="288"/>
      <c r="F31" s="288"/>
      <c r="G31" s="283"/>
      <c r="H31" s="282"/>
      <c r="I31" s="288"/>
      <c r="J31" s="288"/>
      <c r="K31" s="288"/>
    </row>
    <row r="32" spans="2:25" s="280" customFormat="1" ht="16.5" customHeight="1">
      <c r="B32" s="280" t="s">
        <v>839</v>
      </c>
      <c r="C32" s="284">
        <f>D32+H32</f>
        <v>1098</v>
      </c>
      <c r="D32" s="282">
        <f>SUM(E32:F32)</f>
        <v>4</v>
      </c>
      <c r="E32" s="289">
        <v>2</v>
      </c>
      <c r="F32" s="288">
        <v>2</v>
      </c>
      <c r="G32" s="283" t="s">
        <v>328</v>
      </c>
      <c r="H32" s="282">
        <f>SUM(I32:K32)</f>
        <v>1094</v>
      </c>
      <c r="I32" s="288">
        <v>733</v>
      </c>
      <c r="J32" s="288">
        <v>128</v>
      </c>
      <c r="K32" s="288">
        <v>233</v>
      </c>
    </row>
    <row r="33" spans="2:18" s="280" customFormat="1" ht="16.5" customHeight="1">
      <c r="B33" s="280" t="s">
        <v>840</v>
      </c>
      <c r="C33" s="284"/>
      <c r="D33" s="282"/>
      <c r="E33" s="288"/>
      <c r="F33" s="288"/>
      <c r="G33" s="283"/>
      <c r="H33" s="282"/>
      <c r="I33" s="288"/>
      <c r="J33" s="288"/>
      <c r="K33" s="288"/>
    </row>
    <row r="34" spans="2:18" s="242" customFormat="1" ht="16.5" customHeight="1">
      <c r="C34" s="287"/>
      <c r="D34" s="250"/>
      <c r="E34" s="285"/>
      <c r="F34" s="285"/>
      <c r="G34" s="286"/>
      <c r="H34" s="250"/>
      <c r="I34" s="285"/>
      <c r="J34" s="285"/>
      <c r="K34" s="285"/>
    </row>
    <row r="35" spans="2:18" s="280" customFormat="1" ht="16.5" customHeight="1">
      <c r="B35" s="280" t="s">
        <v>841</v>
      </c>
      <c r="C35" s="284">
        <f>D35+H35</f>
        <v>15214</v>
      </c>
      <c r="D35" s="282">
        <f>SUM(E35:F35)</f>
        <v>1159</v>
      </c>
      <c r="E35" s="281">
        <v>146</v>
      </c>
      <c r="F35" s="281">
        <v>1013</v>
      </c>
      <c r="G35" s="283" t="s">
        <v>328</v>
      </c>
      <c r="H35" s="282">
        <f>SUM(I35:K35)</f>
        <v>14055</v>
      </c>
      <c r="I35" s="281">
        <v>5753</v>
      </c>
      <c r="J35" s="281">
        <v>8128</v>
      </c>
      <c r="K35" s="281">
        <v>174</v>
      </c>
    </row>
    <row r="36" spans="2:18" s="280" customFormat="1" ht="16.5" customHeight="1">
      <c r="B36" s="280" t="s">
        <v>137</v>
      </c>
      <c r="C36" s="284"/>
      <c r="D36" s="282"/>
      <c r="E36" s="281"/>
      <c r="F36" s="281"/>
      <c r="G36" s="283"/>
      <c r="H36" s="282"/>
      <c r="I36" s="281"/>
      <c r="J36" s="281"/>
      <c r="K36" s="281"/>
    </row>
    <row r="37" spans="2:18" ht="6" customHeight="1" thickBot="1">
      <c r="B37" s="278"/>
      <c r="C37" s="279"/>
      <c r="D37" s="278"/>
      <c r="E37" s="278"/>
      <c r="F37" s="278"/>
      <c r="G37" s="278"/>
      <c r="H37" s="278"/>
      <c r="I37" s="278"/>
      <c r="J37" s="278"/>
      <c r="K37" s="278"/>
    </row>
    <row r="38" spans="2:18" ht="4.5" customHeight="1"/>
    <row r="39" spans="2:18" s="276" customFormat="1" ht="12.75" customHeight="1">
      <c r="B39" s="277" t="s">
        <v>842</v>
      </c>
    </row>
    <row r="40" spans="2:18" s="276" customFormat="1" ht="12.75" customHeight="1">
      <c r="B40" s="277" t="s">
        <v>953</v>
      </c>
    </row>
    <row r="42" spans="2:18">
      <c r="N42" s="275"/>
      <c r="O42" s="275"/>
      <c r="P42" s="275"/>
      <c r="Q42" s="275"/>
      <c r="R42" s="275"/>
    </row>
    <row r="43" spans="2:18">
      <c r="N43" s="273"/>
      <c r="O43" s="273"/>
      <c r="P43" s="272"/>
      <c r="Q43" s="272"/>
      <c r="R43" s="274"/>
    </row>
    <row r="44" spans="2:18">
      <c r="N44" s="273"/>
      <c r="O44" s="273"/>
      <c r="P44" s="272"/>
      <c r="Q44" s="272"/>
      <c r="R44" s="274"/>
    </row>
    <row r="45" spans="2:18">
      <c r="N45" s="273"/>
      <c r="O45" s="273"/>
      <c r="P45" s="272"/>
      <c r="Q45" s="272"/>
      <c r="R45" s="274"/>
    </row>
    <row r="46" spans="2:18">
      <c r="N46" s="273"/>
      <c r="O46" s="273"/>
      <c r="P46" s="272"/>
      <c r="Q46" s="272"/>
      <c r="R46" s="274"/>
    </row>
    <row r="47" spans="2:18">
      <c r="N47" s="273"/>
      <c r="O47" s="273"/>
      <c r="P47" s="272"/>
      <c r="Q47" s="272"/>
      <c r="R47" s="274"/>
    </row>
    <row r="48" spans="2:18">
      <c r="N48" s="273"/>
      <c r="O48" s="273"/>
      <c r="P48" s="272"/>
      <c r="Q48" s="272"/>
      <c r="R48" s="274"/>
    </row>
    <row r="49" spans="14:18">
      <c r="N49" s="273"/>
      <c r="O49" s="273"/>
      <c r="P49" s="272"/>
      <c r="Q49" s="272"/>
      <c r="R49" s="274"/>
    </row>
    <row r="50" spans="14:18">
      <c r="N50" s="273"/>
      <c r="O50" s="273"/>
      <c r="P50" s="272"/>
      <c r="Q50" s="272"/>
      <c r="R50" s="274"/>
    </row>
    <row r="51" spans="14:18">
      <c r="N51" s="273"/>
      <c r="O51" s="273"/>
      <c r="P51" s="272"/>
      <c r="Q51" s="272"/>
      <c r="R51" s="274"/>
    </row>
    <row r="52" spans="14:18">
      <c r="N52" s="273"/>
      <c r="O52" s="273"/>
      <c r="P52" s="272"/>
      <c r="Q52" s="272"/>
      <c r="R52" s="274"/>
    </row>
    <row r="53" spans="14:18">
      <c r="N53" s="273"/>
      <c r="O53" s="273"/>
      <c r="P53" s="272"/>
      <c r="Q53" s="272"/>
      <c r="R53" s="272"/>
    </row>
    <row r="54" spans="14:18">
      <c r="N54" s="273"/>
      <c r="O54" s="273"/>
      <c r="P54" s="272"/>
      <c r="Q54" s="272"/>
      <c r="R54" s="272"/>
    </row>
    <row r="55" spans="14:18">
      <c r="N55" s="273"/>
      <c r="O55" s="273"/>
      <c r="P55" s="272"/>
      <c r="Q55" s="272"/>
      <c r="R55" s="274"/>
    </row>
    <row r="56" spans="14:18">
      <c r="N56" s="273"/>
      <c r="O56" s="273"/>
      <c r="P56" s="272"/>
      <c r="Q56" s="272"/>
      <c r="R56" s="272"/>
    </row>
    <row r="57" spans="14:18">
      <c r="N57" s="273"/>
      <c r="O57" s="273"/>
      <c r="P57" s="272"/>
      <c r="Q57" s="272"/>
      <c r="R57" s="272"/>
    </row>
    <row r="58" spans="14:18">
      <c r="N58" s="273"/>
      <c r="O58" s="273"/>
      <c r="P58" s="272"/>
      <c r="Q58" s="272"/>
      <c r="R58" s="272"/>
    </row>
    <row r="59" spans="14:18">
      <c r="N59" s="273"/>
      <c r="O59" s="273"/>
      <c r="P59" s="272"/>
      <c r="Q59" s="272"/>
      <c r="R59" s="272"/>
    </row>
    <row r="60" spans="14:18">
      <c r="N60" s="273"/>
      <c r="O60" s="273"/>
      <c r="P60" s="272"/>
      <c r="Q60" s="272"/>
      <c r="R60" s="272"/>
    </row>
    <row r="61" spans="14:18">
      <c r="N61" s="273"/>
      <c r="O61" s="273"/>
      <c r="P61" s="272"/>
      <c r="Q61" s="272"/>
      <c r="R61" s="272"/>
    </row>
    <row r="62" spans="14:18">
      <c r="N62" s="273"/>
      <c r="O62" s="273"/>
      <c r="P62" s="272"/>
      <c r="Q62" s="272"/>
      <c r="R62" s="272"/>
    </row>
  </sheetData>
  <mergeCells count="5">
    <mergeCell ref="J4:K4"/>
    <mergeCell ref="B5:B8"/>
    <mergeCell ref="C5:C7"/>
    <mergeCell ref="D6:G6"/>
    <mergeCell ref="H6:K6"/>
  </mergeCells>
  <phoneticPr fontId="13"/>
  <printOptions horizontalCentered="1" gridLinesSet="0"/>
  <pageMargins left="0" right="0" top="0" bottom="0" header="0" footer="0"/>
  <pageSetup paperSize="9" scale="90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2"/>
  <sheetViews>
    <sheetView zoomScaleNormal="100" zoomScaleSheetLayoutView="70" workbookViewId="0"/>
  </sheetViews>
  <sheetFormatPr defaultRowHeight="13.5"/>
  <cols>
    <col min="1" max="1" width="36.625" style="29" customWidth="1"/>
    <col min="2" max="7" width="10.875" style="29" customWidth="1"/>
    <col min="8" max="8" width="9" style="29"/>
    <col min="9" max="9" width="30" style="77" bestFit="1" customWidth="1"/>
    <col min="10" max="16384" width="9" style="29"/>
  </cols>
  <sheetData>
    <row r="1" spans="1:9" s="2" customFormat="1" ht="14.25" customHeight="1">
      <c r="A1" s="2" t="s">
        <v>683</v>
      </c>
      <c r="I1" s="70"/>
    </row>
    <row r="2" spans="1:9" s="2" customFormat="1" ht="14.25" customHeight="1">
      <c r="I2" s="70"/>
    </row>
    <row r="3" spans="1:9" s="2" customFormat="1" ht="15" customHeight="1">
      <c r="A3" s="666" t="s">
        <v>845</v>
      </c>
      <c r="B3" s="666"/>
      <c r="C3" s="666"/>
      <c r="D3" s="666"/>
      <c r="E3" s="666"/>
      <c r="F3" s="666"/>
      <c r="G3" s="666"/>
      <c r="I3" s="70"/>
    </row>
    <row r="4" spans="1:9" s="2" customFormat="1" ht="15" customHeight="1">
      <c r="A4" s="667" t="s">
        <v>846</v>
      </c>
      <c r="B4" s="667"/>
      <c r="C4" s="667"/>
      <c r="D4" s="667"/>
      <c r="E4" s="667"/>
      <c r="F4" s="667"/>
      <c r="G4" s="667"/>
      <c r="I4" s="70"/>
    </row>
    <row r="5" spans="1:9" s="2" customFormat="1" ht="15" customHeight="1">
      <c r="A5" s="75"/>
      <c r="B5" s="75"/>
      <c r="C5" s="75"/>
      <c r="D5" s="75"/>
      <c r="E5" s="75"/>
      <c r="F5" s="75"/>
      <c r="G5" s="75"/>
      <c r="I5" s="70"/>
    </row>
    <row r="6" spans="1:9" s="2" customFormat="1" ht="15" customHeight="1" thickBot="1">
      <c r="A6" s="183" t="s">
        <v>264</v>
      </c>
      <c r="I6" s="70"/>
    </row>
    <row r="7" spans="1:9" s="2" customFormat="1" ht="24" customHeight="1">
      <c r="A7" s="668" t="s">
        <v>265</v>
      </c>
      <c r="B7" s="615" t="s">
        <v>1</v>
      </c>
      <c r="C7" s="204"/>
      <c r="D7" s="617" t="s">
        <v>266</v>
      </c>
      <c r="E7" s="617" t="s">
        <v>267</v>
      </c>
      <c r="F7" s="618" t="s">
        <v>65</v>
      </c>
      <c r="G7" s="205" t="s">
        <v>268</v>
      </c>
      <c r="I7" s="70"/>
    </row>
    <row r="8" spans="1:9" s="2" customFormat="1" ht="18" customHeight="1">
      <c r="A8" s="669"/>
      <c r="B8" s="591"/>
      <c r="C8" s="145" t="s">
        <v>68</v>
      </c>
      <c r="D8" s="593"/>
      <c r="E8" s="593"/>
      <c r="F8" s="595"/>
      <c r="G8" s="206" t="s">
        <v>269</v>
      </c>
      <c r="I8" s="70"/>
    </row>
    <row r="9" spans="1:9" s="2" customFormat="1" ht="26.25" customHeight="1">
      <c r="A9" s="670"/>
      <c r="B9" s="147" t="s">
        <v>31</v>
      </c>
      <c r="C9" s="207" t="s">
        <v>70</v>
      </c>
      <c r="D9" s="147" t="s">
        <v>16</v>
      </c>
      <c r="E9" s="147" t="s">
        <v>8</v>
      </c>
      <c r="F9" s="208" t="s">
        <v>32</v>
      </c>
      <c r="G9" s="209" t="s">
        <v>270</v>
      </c>
      <c r="I9" s="70"/>
    </row>
    <row r="10" spans="1:9" s="2" customFormat="1" ht="16.5" customHeight="1">
      <c r="A10" s="23" t="s">
        <v>17</v>
      </c>
      <c r="B10" s="4">
        <v>38010</v>
      </c>
      <c r="C10" s="4">
        <v>1979</v>
      </c>
      <c r="D10" s="4">
        <v>22680</v>
      </c>
      <c r="E10" s="4">
        <v>4417</v>
      </c>
      <c r="F10" s="4">
        <v>10913</v>
      </c>
      <c r="G10" s="19">
        <v>5.2065245987897919</v>
      </c>
      <c r="I10" s="70"/>
    </row>
    <row r="11" spans="1:9" s="2" customFormat="1" ht="16.5" customHeight="1">
      <c r="A11" s="23" t="s">
        <v>18</v>
      </c>
      <c r="B11" s="4">
        <v>44434</v>
      </c>
      <c r="C11" s="4">
        <v>2693</v>
      </c>
      <c r="D11" s="4">
        <v>24410</v>
      </c>
      <c r="E11" s="4">
        <v>4725</v>
      </c>
      <c r="F11" s="4">
        <v>15299</v>
      </c>
      <c r="G11" s="19">
        <v>6.060674258450736</v>
      </c>
      <c r="I11" s="70"/>
    </row>
    <row r="12" spans="1:9" s="2" customFormat="1" ht="16.5" customHeight="1">
      <c r="A12" s="23" t="s">
        <v>19</v>
      </c>
      <c r="B12" s="4">
        <v>57445</v>
      </c>
      <c r="C12" s="4">
        <v>4233</v>
      </c>
      <c r="D12" s="4">
        <v>29828</v>
      </c>
      <c r="E12" s="4">
        <v>5089</v>
      </c>
      <c r="F12" s="4">
        <v>22528</v>
      </c>
      <c r="G12" s="19">
        <v>7.3687875359039072</v>
      </c>
      <c r="I12" s="70"/>
    </row>
    <row r="13" spans="1:9" s="2" customFormat="1" ht="16.5" customHeight="1">
      <c r="A13" s="23" t="s">
        <v>20</v>
      </c>
      <c r="B13" s="4">
        <v>76275</v>
      </c>
      <c r="C13" s="4">
        <v>6454</v>
      </c>
      <c r="D13" s="4">
        <v>36840</v>
      </c>
      <c r="E13" s="4">
        <v>5342</v>
      </c>
      <c r="F13" s="4">
        <v>34093</v>
      </c>
      <c r="G13" s="19">
        <v>8.4614880367092766</v>
      </c>
      <c r="I13" s="70"/>
    </row>
    <row r="14" spans="1:9" s="2" customFormat="1" ht="16.5" customHeight="1">
      <c r="A14" s="23" t="s">
        <v>21</v>
      </c>
      <c r="B14" s="4">
        <v>89648</v>
      </c>
      <c r="C14" s="4">
        <v>7535</v>
      </c>
      <c r="D14" s="4">
        <v>42020</v>
      </c>
      <c r="E14" s="4">
        <v>5602</v>
      </c>
      <c r="F14" s="4">
        <v>42026</v>
      </c>
      <c r="G14" s="19">
        <v>8.4050954845618424</v>
      </c>
      <c r="I14" s="70"/>
    </row>
    <row r="15" spans="1:9" s="2" customFormat="1" ht="16.5" customHeight="1">
      <c r="A15" s="23" t="s">
        <v>22</v>
      </c>
      <c r="B15" s="4">
        <v>102989</v>
      </c>
      <c r="C15" s="4">
        <v>8630</v>
      </c>
      <c r="D15" s="4">
        <v>47842</v>
      </c>
      <c r="E15" s="4">
        <v>5794</v>
      </c>
      <c r="F15" s="4">
        <v>49353</v>
      </c>
      <c r="G15" s="19">
        <v>8.3795356785676134</v>
      </c>
      <c r="I15" s="70"/>
    </row>
    <row r="16" spans="1:9" s="2" customFormat="1" ht="16.5" customHeight="1">
      <c r="A16" s="23" t="s">
        <v>23</v>
      </c>
      <c r="B16" s="4">
        <v>112249</v>
      </c>
      <c r="C16" s="4">
        <v>9582</v>
      </c>
      <c r="D16" s="4">
        <v>51475</v>
      </c>
      <c r="E16" s="4">
        <v>6053</v>
      </c>
      <c r="F16" s="4">
        <v>54721</v>
      </c>
      <c r="G16" s="19">
        <v>8.5363789432422568</v>
      </c>
      <c r="I16" s="70"/>
    </row>
    <row r="17" spans="1:10" s="2" customFormat="1" ht="16.5" customHeight="1">
      <c r="A17" s="23" t="s">
        <v>24</v>
      </c>
      <c r="B17" s="4">
        <v>123838</v>
      </c>
      <c r="C17" s="4">
        <v>11399</v>
      </c>
      <c r="D17" s="4">
        <v>53765</v>
      </c>
      <c r="E17" s="4">
        <v>6592</v>
      </c>
      <c r="F17" s="4">
        <v>63481</v>
      </c>
      <c r="G17" s="19">
        <v>9.2047675188552773</v>
      </c>
      <c r="I17" s="70"/>
    </row>
    <row r="18" spans="1:10" s="2" customFormat="1" ht="16.5" customHeight="1">
      <c r="A18" s="23" t="s">
        <v>73</v>
      </c>
      <c r="B18" s="1">
        <v>137464</v>
      </c>
      <c r="C18" s="1">
        <v>14752</v>
      </c>
      <c r="D18" s="1">
        <v>57488</v>
      </c>
      <c r="E18" s="1">
        <v>8256</v>
      </c>
      <c r="F18" s="1">
        <v>71720</v>
      </c>
      <c r="G18" s="19">
        <v>10.731536984228599</v>
      </c>
      <c r="I18" s="70"/>
    </row>
    <row r="19" spans="1:10" s="2" customFormat="1" ht="16.5" customHeight="1">
      <c r="A19" s="23" t="s">
        <v>26</v>
      </c>
      <c r="B19" s="1">
        <v>150563</v>
      </c>
      <c r="C19" s="1">
        <v>20314</v>
      </c>
      <c r="D19" s="1">
        <v>60673</v>
      </c>
      <c r="E19" s="1">
        <v>10513</v>
      </c>
      <c r="F19" s="1">
        <v>79377</v>
      </c>
      <c r="G19" s="19">
        <v>13.492026593518991</v>
      </c>
      <c r="I19" s="70"/>
    </row>
    <row r="20" spans="1:10" s="2" customFormat="1" ht="16.5" customHeight="1">
      <c r="A20" s="23" t="s">
        <v>40</v>
      </c>
      <c r="B20" s="1">
        <v>161690</v>
      </c>
      <c r="C20" s="1">
        <v>26950</v>
      </c>
      <c r="D20" s="1">
        <v>60937</v>
      </c>
      <c r="E20" s="1">
        <v>11426</v>
      </c>
      <c r="F20" s="1">
        <v>89327</v>
      </c>
      <c r="G20" s="19">
        <v>16.66769744572948</v>
      </c>
      <c r="I20" s="70"/>
    </row>
    <row r="21" spans="1:10" s="2" customFormat="1" ht="16.5" customHeight="1">
      <c r="A21" s="23" t="s">
        <v>61</v>
      </c>
      <c r="B21" s="1">
        <v>174403</v>
      </c>
      <c r="C21" s="1">
        <v>35054</v>
      </c>
      <c r="D21" s="1">
        <v>61689</v>
      </c>
      <c r="E21" s="1">
        <v>12646</v>
      </c>
      <c r="F21" s="1">
        <v>100068</v>
      </c>
      <c r="G21" s="19">
        <v>20.099424895213957</v>
      </c>
      <c r="I21" s="70"/>
    </row>
    <row r="22" spans="1:10" s="2" customFormat="1" ht="16.5" customHeight="1">
      <c r="A22" s="23" t="s">
        <v>620</v>
      </c>
      <c r="B22" s="1">
        <v>182723</v>
      </c>
      <c r="C22" s="1">
        <v>42433</v>
      </c>
      <c r="D22" s="1">
        <v>64684</v>
      </c>
      <c r="E22" s="1">
        <v>13126</v>
      </c>
      <c r="F22" s="1">
        <v>104913</v>
      </c>
      <c r="G22" s="19">
        <v>23.222582816613123</v>
      </c>
      <c r="I22" s="70"/>
    </row>
    <row r="23" spans="1:10" s="2" customFormat="1" ht="16.5" customHeight="1">
      <c r="A23" s="23" t="s">
        <v>642</v>
      </c>
      <c r="B23" s="1">
        <v>184248</v>
      </c>
      <c r="C23" s="1">
        <v>43723</v>
      </c>
      <c r="D23" s="1">
        <v>64771</v>
      </c>
      <c r="E23" s="1">
        <v>13294</v>
      </c>
      <c r="F23" s="1">
        <v>106183</v>
      </c>
      <c r="G23" s="19">
        <v>23.730515392297338</v>
      </c>
      <c r="I23" s="70"/>
    </row>
    <row r="24" spans="1:10" s="2" customFormat="1" ht="16.5" customHeight="1">
      <c r="A24" s="23" t="s">
        <v>661</v>
      </c>
      <c r="B24" s="1">
        <v>185343</v>
      </c>
      <c r="C24" s="1">
        <v>44943</v>
      </c>
      <c r="D24" s="1">
        <v>64479</v>
      </c>
      <c r="E24" s="1">
        <v>13439</v>
      </c>
      <c r="F24" s="1">
        <v>107425</v>
      </c>
      <c r="G24" s="19">
        <v>24.248555381104222</v>
      </c>
      <c r="I24" s="70"/>
    </row>
    <row r="25" spans="1:10" s="2" customFormat="1" ht="16.5" customHeight="1">
      <c r="A25" s="23" t="s">
        <v>700</v>
      </c>
      <c r="B25" s="1">
        <v>187163</v>
      </c>
      <c r="C25" s="1">
        <v>46494</v>
      </c>
      <c r="D25" s="1">
        <v>64562</v>
      </c>
      <c r="E25" s="1">
        <v>13840</v>
      </c>
      <c r="F25" s="1">
        <v>108761</v>
      </c>
      <c r="G25" s="19">
        <v>25.644646196104819</v>
      </c>
      <c r="H25" s="1"/>
      <c r="I25" s="70"/>
    </row>
    <row r="26" spans="1:10" s="15" customFormat="1" ht="16.5" customHeight="1">
      <c r="A26" s="25" t="s">
        <v>965</v>
      </c>
      <c r="B26" s="1">
        <v>187862</v>
      </c>
      <c r="C26" s="1">
        <v>47618</v>
      </c>
      <c r="D26" s="1">
        <v>64094</v>
      </c>
      <c r="E26" s="1">
        <v>14083</v>
      </c>
      <c r="F26" s="1">
        <v>109685</v>
      </c>
      <c r="G26" s="19">
        <v>25.347329422661314</v>
      </c>
      <c r="H26" s="16"/>
      <c r="I26" s="76"/>
    </row>
    <row r="27" spans="1:10" s="2" customFormat="1" ht="16.5" customHeight="1">
      <c r="A27" s="25" t="s">
        <v>966</v>
      </c>
      <c r="B27" s="1">
        <v>189599</v>
      </c>
      <c r="C27" s="1">
        <v>49138</v>
      </c>
      <c r="D27" s="1">
        <v>64076</v>
      </c>
      <c r="E27" s="1">
        <v>14090</v>
      </c>
      <c r="F27" s="1">
        <v>111433</v>
      </c>
      <c r="G27" s="19">
        <v>25.916803358667508</v>
      </c>
      <c r="H27" s="1"/>
      <c r="I27" s="70"/>
    </row>
    <row r="28" spans="1:10" s="15" customFormat="1" ht="16.5" customHeight="1">
      <c r="A28" s="25" t="s">
        <v>967</v>
      </c>
      <c r="B28" s="1">
        <v>190448</v>
      </c>
      <c r="C28" s="1">
        <v>50237</v>
      </c>
      <c r="D28" s="1">
        <v>63911</v>
      </c>
      <c r="E28" s="1">
        <v>14338</v>
      </c>
      <c r="F28" s="1">
        <v>112199</v>
      </c>
      <c r="G28" s="19">
        <v>26.3783289926909</v>
      </c>
      <c r="H28" s="16"/>
      <c r="I28" s="219"/>
    </row>
    <row r="29" spans="1:10" s="15" customFormat="1" ht="16.5" customHeight="1">
      <c r="A29" s="238" t="s">
        <v>968</v>
      </c>
      <c r="B29" s="16">
        <v>190646</v>
      </c>
      <c r="C29" s="16">
        <v>50980</v>
      </c>
      <c r="D29" s="16">
        <v>63671</v>
      </c>
      <c r="E29" s="16">
        <v>14571</v>
      </c>
      <c r="F29" s="16">
        <v>112404</v>
      </c>
      <c r="G29" s="17">
        <v>26.740660700985071</v>
      </c>
      <c r="H29" s="16"/>
      <c r="I29" s="219"/>
    </row>
    <row r="30" spans="1:10" s="2" customFormat="1" ht="16.5" customHeight="1">
      <c r="A30" s="33"/>
      <c r="B30" s="15"/>
      <c r="C30" s="15"/>
      <c r="D30" s="15"/>
      <c r="E30" s="15"/>
      <c r="F30" s="15"/>
      <c r="G30" s="17"/>
      <c r="I30" s="219"/>
    </row>
    <row r="31" spans="1:10" s="2" customFormat="1" ht="16.5" customHeight="1">
      <c r="A31" s="38" t="s">
        <v>271</v>
      </c>
      <c r="B31" s="1">
        <v>782</v>
      </c>
      <c r="C31" s="1">
        <v>109</v>
      </c>
      <c r="D31" s="1">
        <v>85</v>
      </c>
      <c r="E31" s="1">
        <v>99</v>
      </c>
      <c r="F31" s="1">
        <v>598</v>
      </c>
      <c r="G31" s="19">
        <v>13.938618925831204</v>
      </c>
      <c r="H31" s="466"/>
      <c r="I31" s="219"/>
      <c r="J31" s="15"/>
    </row>
    <row r="32" spans="1:10" s="2" customFormat="1" ht="16.5" customHeight="1">
      <c r="A32" s="38" t="s">
        <v>272</v>
      </c>
      <c r="B32" s="1">
        <v>1634</v>
      </c>
      <c r="C32" s="1">
        <v>243</v>
      </c>
      <c r="D32" s="1">
        <v>529</v>
      </c>
      <c r="E32" s="1">
        <v>166</v>
      </c>
      <c r="F32" s="1">
        <v>939</v>
      </c>
      <c r="G32" s="19">
        <v>14.871481028151775</v>
      </c>
      <c r="H32" s="466"/>
      <c r="I32" s="219"/>
      <c r="J32" s="15"/>
    </row>
    <row r="33" spans="1:10" s="2" customFormat="1" ht="16.5" customHeight="1">
      <c r="A33" s="38" t="s">
        <v>273</v>
      </c>
      <c r="B33" s="1">
        <v>70376</v>
      </c>
      <c r="C33" s="1">
        <v>13227</v>
      </c>
      <c r="D33" s="1">
        <v>20795</v>
      </c>
      <c r="E33" s="1">
        <v>4998</v>
      </c>
      <c r="F33" s="1">
        <v>44583</v>
      </c>
      <c r="G33" s="19">
        <v>18.794759577128566</v>
      </c>
      <c r="H33" s="466"/>
      <c r="I33" s="219"/>
      <c r="J33" s="15"/>
    </row>
    <row r="34" spans="1:10" s="2" customFormat="1" ht="16.5" customHeight="1">
      <c r="A34" s="38" t="s">
        <v>274</v>
      </c>
      <c r="B34" s="1">
        <v>44521</v>
      </c>
      <c r="C34" s="1">
        <v>11788</v>
      </c>
      <c r="D34" s="1">
        <v>17456</v>
      </c>
      <c r="E34" s="1">
        <v>4106</v>
      </c>
      <c r="F34" s="1">
        <v>22959</v>
      </c>
      <c r="G34" s="19">
        <v>26.477392691089598</v>
      </c>
      <c r="H34" s="466"/>
      <c r="I34" s="219"/>
      <c r="J34" s="15"/>
    </row>
    <row r="35" spans="1:10" s="2" customFormat="1" ht="16.5" customHeight="1">
      <c r="A35" s="38" t="s">
        <v>275</v>
      </c>
      <c r="B35" s="1">
        <v>23422</v>
      </c>
      <c r="C35" s="1">
        <v>7961</v>
      </c>
      <c r="D35" s="1">
        <v>5341</v>
      </c>
      <c r="E35" s="1">
        <v>1932</v>
      </c>
      <c r="F35" s="1">
        <v>16149</v>
      </c>
      <c r="G35" s="19">
        <v>33.989411664247285</v>
      </c>
      <c r="H35" s="466"/>
      <c r="I35" s="219"/>
      <c r="J35" s="15"/>
    </row>
    <row r="36" spans="1:10" s="2" customFormat="1" ht="16.5" customHeight="1">
      <c r="A36" s="38" t="s">
        <v>276</v>
      </c>
      <c r="B36" s="1">
        <v>44125</v>
      </c>
      <c r="C36" s="1">
        <v>14307</v>
      </c>
      <c r="D36" s="1">
        <v>18837</v>
      </c>
      <c r="E36" s="1">
        <v>2859</v>
      </c>
      <c r="F36" s="1">
        <v>22429</v>
      </c>
      <c r="G36" s="19">
        <v>32.423796033994336</v>
      </c>
      <c r="H36" s="466"/>
      <c r="I36" s="219"/>
      <c r="J36" s="15"/>
    </row>
    <row r="37" spans="1:10" s="2" customFormat="1" ht="16.5" customHeight="1">
      <c r="A37" s="38" t="s">
        <v>277</v>
      </c>
      <c r="B37" s="1">
        <v>5786</v>
      </c>
      <c r="C37" s="1">
        <v>3345</v>
      </c>
      <c r="D37" s="1">
        <v>628</v>
      </c>
      <c r="E37" s="1">
        <v>411</v>
      </c>
      <c r="F37" s="1">
        <v>4747</v>
      </c>
      <c r="G37" s="19">
        <v>57.811959903214657</v>
      </c>
      <c r="H37" s="466"/>
      <c r="I37" s="219"/>
      <c r="J37" s="15"/>
    </row>
    <row r="38" spans="1:10" s="2" customFormat="1" ht="16.5" customHeight="1">
      <c r="A38" s="24"/>
      <c r="G38" s="19"/>
      <c r="I38" s="219"/>
    </row>
    <row r="39" spans="1:10" s="2" customFormat="1" ht="16.5" customHeight="1">
      <c r="A39" s="25" t="s">
        <v>278</v>
      </c>
      <c r="G39" s="19"/>
      <c r="I39" s="219"/>
    </row>
    <row r="40" spans="1:10" s="2" customFormat="1" ht="16.5" customHeight="1">
      <c r="A40" s="27" t="s">
        <v>279</v>
      </c>
      <c r="B40" s="1">
        <v>106173</v>
      </c>
      <c r="C40" s="1">
        <v>21959</v>
      </c>
      <c r="D40" s="1">
        <v>50226</v>
      </c>
      <c r="E40" s="1">
        <v>8068</v>
      </c>
      <c r="F40" s="1">
        <v>47879</v>
      </c>
      <c r="G40" s="19">
        <v>20.682282689572677</v>
      </c>
      <c r="H40" s="16"/>
      <c r="I40" s="219"/>
    </row>
    <row r="41" spans="1:10" s="2" customFormat="1" ht="16.5" customHeight="1">
      <c r="A41" s="27" t="s">
        <v>280</v>
      </c>
      <c r="B41" s="1">
        <v>9667</v>
      </c>
      <c r="C41" s="1">
        <v>3126</v>
      </c>
      <c r="D41" s="1">
        <v>3541</v>
      </c>
      <c r="E41" s="1">
        <v>615</v>
      </c>
      <c r="F41" s="1">
        <v>5511</v>
      </c>
      <c r="G41" s="19">
        <v>32.336815971863039</v>
      </c>
      <c r="H41" s="16"/>
      <c r="I41" s="219"/>
    </row>
    <row r="42" spans="1:10" s="2" customFormat="1" ht="16.5" customHeight="1">
      <c r="A42" s="24"/>
      <c r="G42" s="19"/>
      <c r="H42" s="16"/>
      <c r="I42" s="219"/>
    </row>
    <row r="43" spans="1:10" s="2" customFormat="1" ht="16.5" customHeight="1">
      <c r="A43" s="509" t="s">
        <v>281</v>
      </c>
      <c r="B43" s="3"/>
      <c r="C43" s="3"/>
      <c r="D43" s="3"/>
      <c r="E43" s="3"/>
      <c r="F43" s="3"/>
      <c r="G43" s="19"/>
      <c r="H43" s="16"/>
      <c r="I43" s="219"/>
    </row>
    <row r="44" spans="1:10" s="2" customFormat="1" ht="16.5" customHeight="1">
      <c r="A44" s="25" t="s">
        <v>282</v>
      </c>
      <c r="B44" s="1">
        <v>200252</v>
      </c>
      <c r="C44" s="1">
        <v>64576</v>
      </c>
      <c r="D44" s="1">
        <v>38121</v>
      </c>
      <c r="E44" s="1">
        <v>18452</v>
      </c>
      <c r="F44" s="1">
        <v>143679</v>
      </c>
      <c r="G44" s="19">
        <v>32.247368315921939</v>
      </c>
      <c r="H44" s="16"/>
      <c r="I44" s="219"/>
      <c r="J44" s="15"/>
    </row>
    <row r="45" spans="1:10" s="2" customFormat="1" ht="16.5" customHeight="1">
      <c r="A45" s="25" t="s">
        <v>283</v>
      </c>
      <c r="B45" s="1">
        <v>14281</v>
      </c>
      <c r="C45" s="1">
        <v>5266</v>
      </c>
      <c r="D45" s="1">
        <v>2595</v>
      </c>
      <c r="E45" s="1">
        <v>1190</v>
      </c>
      <c r="F45" s="1">
        <v>10496</v>
      </c>
      <c r="G45" s="19">
        <v>36.874168475596946</v>
      </c>
      <c r="H45" s="16"/>
      <c r="I45" s="219"/>
      <c r="J45" s="15"/>
    </row>
    <row r="46" spans="1:10" s="2" customFormat="1" ht="16.5" customHeight="1">
      <c r="A46" s="39" t="s">
        <v>713</v>
      </c>
      <c r="B46" s="13"/>
      <c r="C46" s="1"/>
      <c r="D46" s="1"/>
      <c r="E46" s="1"/>
      <c r="F46" s="1"/>
      <c r="G46" s="19"/>
      <c r="I46" s="70"/>
    </row>
    <row r="47" spans="1:10" s="2" customFormat="1" ht="6" customHeight="1" thickBot="1">
      <c r="A47" s="115"/>
      <c r="B47" s="37"/>
      <c r="C47" s="1"/>
      <c r="D47" s="1"/>
      <c r="E47" s="1"/>
      <c r="F47" s="1"/>
      <c r="G47" s="19"/>
      <c r="I47" s="70"/>
    </row>
    <row r="48" spans="1:10" ht="3.75" customHeight="1">
      <c r="A48" s="28"/>
      <c r="B48" s="28"/>
      <c r="C48" s="28"/>
      <c r="D48" s="28"/>
      <c r="E48" s="28"/>
      <c r="F48" s="28"/>
      <c r="G48" s="28"/>
    </row>
    <row r="49" spans="1:9" s="11" customFormat="1" ht="12.75" customHeight="1">
      <c r="A49" s="32" t="s">
        <v>284</v>
      </c>
      <c r="I49" s="78"/>
    </row>
    <row r="50" spans="1:9">
      <c r="A50" s="29" t="s">
        <v>285</v>
      </c>
    </row>
    <row r="52" spans="1:9">
      <c r="A52" s="217"/>
      <c r="B52" s="218"/>
      <c r="C52" s="218"/>
      <c r="D52" s="218"/>
      <c r="E52" s="218"/>
      <c r="F52" s="218"/>
      <c r="G52" s="218"/>
    </row>
  </sheetData>
  <mergeCells count="7">
    <mergeCell ref="A3:G3"/>
    <mergeCell ref="A4:G4"/>
    <mergeCell ref="A7:A9"/>
    <mergeCell ref="B7:B8"/>
    <mergeCell ref="D7:D8"/>
    <mergeCell ref="E7:E8"/>
    <mergeCell ref="F7:F8"/>
  </mergeCells>
  <phoneticPr fontId="13"/>
  <printOptions horizontalCentered="1" gridLinesSet="0"/>
  <pageMargins left="0" right="0" top="0" bottom="0" header="0" footer="0"/>
  <pageSetup paperSize="9" scale="85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I52"/>
  <sheetViews>
    <sheetView zoomScaleNormal="100" zoomScaleSheetLayoutView="70" workbookViewId="0"/>
  </sheetViews>
  <sheetFormatPr defaultRowHeight="13.5"/>
  <cols>
    <col min="1" max="1" width="35.125" style="29" customWidth="1"/>
    <col min="2" max="7" width="10.875" style="29" customWidth="1"/>
    <col min="8" max="8" width="9" style="29"/>
    <col min="9" max="9" width="33.5" style="29" customWidth="1"/>
    <col min="10" max="16384" width="9" style="29"/>
  </cols>
  <sheetData>
    <row r="1" spans="1:7" s="2" customFormat="1" ht="14.25" customHeight="1">
      <c r="A1" s="141"/>
      <c r="G1" s="142" t="s">
        <v>615</v>
      </c>
    </row>
    <row r="2" spans="1:7" s="2" customFormat="1" ht="14.25" customHeight="1">
      <c r="A2" s="141"/>
    </row>
    <row r="3" spans="1:7" s="2" customFormat="1" ht="15" customHeight="1">
      <c r="A3" s="666" t="s">
        <v>845</v>
      </c>
      <c r="B3" s="666"/>
      <c r="C3" s="666"/>
      <c r="D3" s="666"/>
      <c r="E3" s="666"/>
      <c r="F3" s="666"/>
      <c r="G3" s="666"/>
    </row>
    <row r="4" spans="1:7" s="2" customFormat="1" ht="15" customHeight="1">
      <c r="A4" s="667" t="s">
        <v>846</v>
      </c>
      <c r="B4" s="667"/>
      <c r="C4" s="667"/>
      <c r="D4" s="667"/>
      <c r="E4" s="667"/>
      <c r="F4" s="667"/>
      <c r="G4" s="667"/>
    </row>
    <row r="5" spans="1:7" s="2" customFormat="1" ht="14.25" customHeight="1">
      <c r="A5" s="143"/>
      <c r="B5" s="57"/>
      <c r="C5" s="57"/>
      <c r="D5" s="57"/>
      <c r="E5" s="57"/>
      <c r="F5" s="57"/>
      <c r="G5" s="57"/>
    </row>
    <row r="6" spans="1:7" s="2" customFormat="1" ht="15" customHeight="1" thickBot="1">
      <c r="A6" s="183" t="s">
        <v>286</v>
      </c>
    </row>
    <row r="7" spans="1:7" s="2" customFormat="1" ht="24" customHeight="1">
      <c r="A7" s="668" t="s">
        <v>265</v>
      </c>
      <c r="B7" s="615" t="s">
        <v>1</v>
      </c>
      <c r="C7" s="204"/>
      <c r="D7" s="617" t="s">
        <v>266</v>
      </c>
      <c r="E7" s="617" t="s">
        <v>267</v>
      </c>
      <c r="F7" s="618" t="s">
        <v>65</v>
      </c>
      <c r="G7" s="205" t="s">
        <v>268</v>
      </c>
    </row>
    <row r="8" spans="1:7" s="2" customFormat="1" ht="18" customHeight="1">
      <c r="A8" s="669"/>
      <c r="B8" s="591"/>
      <c r="C8" s="145" t="s">
        <v>68</v>
      </c>
      <c r="D8" s="593"/>
      <c r="E8" s="593"/>
      <c r="F8" s="595"/>
      <c r="G8" s="206" t="s">
        <v>269</v>
      </c>
    </row>
    <row r="9" spans="1:7" s="2" customFormat="1" ht="26.25" customHeight="1">
      <c r="A9" s="670"/>
      <c r="B9" s="147" t="s">
        <v>31</v>
      </c>
      <c r="C9" s="207" t="s">
        <v>70</v>
      </c>
      <c r="D9" s="147" t="s">
        <v>16</v>
      </c>
      <c r="E9" s="147" t="s">
        <v>8</v>
      </c>
      <c r="F9" s="208" t="s">
        <v>32</v>
      </c>
      <c r="G9" s="209" t="s">
        <v>270</v>
      </c>
    </row>
    <row r="10" spans="1:7" s="2" customFormat="1" ht="16.5" customHeight="1">
      <c r="A10" s="23" t="s">
        <v>17</v>
      </c>
      <c r="B10" s="119">
        <v>5505</v>
      </c>
      <c r="C10" s="4">
        <v>1675</v>
      </c>
      <c r="D10" s="26">
        <v>102</v>
      </c>
      <c r="E10" s="4">
        <v>1000</v>
      </c>
      <c r="F10" s="4">
        <v>4403</v>
      </c>
      <c r="G10" s="140">
        <v>30.4</v>
      </c>
    </row>
    <row r="11" spans="1:7" s="2" customFormat="1" ht="16.5" customHeight="1">
      <c r="A11" s="23" t="s">
        <v>18</v>
      </c>
      <c r="B11" s="4">
        <v>6394</v>
      </c>
      <c r="C11" s="4">
        <v>2251</v>
      </c>
      <c r="D11" s="2">
        <v>211</v>
      </c>
      <c r="E11" s="2">
        <v>927</v>
      </c>
      <c r="F11" s="4">
        <v>5256</v>
      </c>
      <c r="G11" s="140">
        <v>35.200000000000003</v>
      </c>
    </row>
    <row r="12" spans="1:7" s="2" customFormat="1" ht="16.5" customHeight="1">
      <c r="A12" s="23" t="s">
        <v>19</v>
      </c>
      <c r="B12" s="4">
        <v>9321</v>
      </c>
      <c r="C12" s="4">
        <v>3555</v>
      </c>
      <c r="D12" s="2">
        <v>271</v>
      </c>
      <c r="E12" s="2">
        <v>963</v>
      </c>
      <c r="F12" s="4">
        <v>8087</v>
      </c>
      <c r="G12" s="140">
        <v>38.1</v>
      </c>
    </row>
    <row r="13" spans="1:7" s="2" customFormat="1" ht="16.5" customHeight="1">
      <c r="A13" s="23" t="s">
        <v>20</v>
      </c>
      <c r="B13" s="4">
        <v>15320</v>
      </c>
      <c r="C13" s="4">
        <v>6062</v>
      </c>
      <c r="D13" s="2">
        <v>363</v>
      </c>
      <c r="E13" s="4">
        <v>1248</v>
      </c>
      <c r="F13" s="4">
        <v>13709</v>
      </c>
      <c r="G13" s="140">
        <v>39.6</v>
      </c>
    </row>
    <row r="14" spans="1:7" s="2" customFormat="1" ht="16.5" customHeight="1">
      <c r="A14" s="23" t="s">
        <v>21</v>
      </c>
      <c r="B14" s="4">
        <v>15557</v>
      </c>
      <c r="C14" s="4">
        <v>5812</v>
      </c>
      <c r="D14" s="2">
        <v>654</v>
      </c>
      <c r="E14" s="4">
        <v>1617</v>
      </c>
      <c r="F14" s="4">
        <v>13286</v>
      </c>
      <c r="G14" s="140">
        <v>37.4</v>
      </c>
    </row>
    <row r="15" spans="1:7" s="2" customFormat="1" ht="16.5" customHeight="1">
      <c r="A15" s="23" t="s">
        <v>22</v>
      </c>
      <c r="B15" s="4">
        <v>16372</v>
      </c>
      <c r="C15" s="4">
        <v>6320</v>
      </c>
      <c r="D15" s="2">
        <v>861</v>
      </c>
      <c r="E15" s="4">
        <v>1707</v>
      </c>
      <c r="F15" s="4">
        <v>13804</v>
      </c>
      <c r="G15" s="140">
        <v>38.6</v>
      </c>
    </row>
    <row r="16" spans="1:7" s="2" customFormat="1" ht="16.5" customHeight="1">
      <c r="A16" s="23" t="s">
        <v>23</v>
      </c>
      <c r="B16" s="4">
        <v>17760</v>
      </c>
      <c r="C16" s="4">
        <v>6895</v>
      </c>
      <c r="D16" s="4">
        <v>1121</v>
      </c>
      <c r="E16" s="4">
        <v>1898</v>
      </c>
      <c r="F16" s="4">
        <v>14741</v>
      </c>
      <c r="G16" s="140">
        <v>38.799999999999997</v>
      </c>
    </row>
    <row r="17" spans="1:9" s="2" customFormat="1" ht="16.5" customHeight="1">
      <c r="A17" s="23" t="s">
        <v>24</v>
      </c>
      <c r="B17" s="4">
        <v>20489</v>
      </c>
      <c r="C17" s="4">
        <v>7818</v>
      </c>
      <c r="D17" s="4">
        <v>1305</v>
      </c>
      <c r="E17" s="4">
        <v>1989</v>
      </c>
      <c r="F17" s="4">
        <v>17195</v>
      </c>
      <c r="G17" s="140">
        <v>38.200000000000003</v>
      </c>
    </row>
    <row r="18" spans="1:9" s="2" customFormat="1" ht="16.5" customHeight="1">
      <c r="A18" s="23" t="s">
        <v>73</v>
      </c>
      <c r="B18" s="1">
        <v>20702</v>
      </c>
      <c r="C18" s="1">
        <v>8233</v>
      </c>
      <c r="D18" s="1">
        <v>1122</v>
      </c>
      <c r="E18" s="1">
        <v>2219</v>
      </c>
      <c r="F18" s="1">
        <v>17361</v>
      </c>
      <c r="G18" s="19">
        <v>39.769104434354169</v>
      </c>
    </row>
    <row r="19" spans="1:9" s="2" customFormat="1" ht="16.5" customHeight="1">
      <c r="A19" s="23" t="s">
        <v>26</v>
      </c>
      <c r="B19" s="1">
        <v>16752</v>
      </c>
      <c r="C19" s="1">
        <v>7339</v>
      </c>
      <c r="D19" s="1">
        <v>713</v>
      </c>
      <c r="E19" s="1">
        <v>1863</v>
      </c>
      <c r="F19" s="1">
        <v>14176</v>
      </c>
      <c r="G19" s="19">
        <v>43.8</v>
      </c>
    </row>
    <row r="20" spans="1:9" s="2" customFormat="1" ht="16.5" customHeight="1">
      <c r="A20" s="23" t="s">
        <v>40</v>
      </c>
      <c r="B20" s="1">
        <v>11960</v>
      </c>
      <c r="C20" s="1">
        <v>5568</v>
      </c>
      <c r="D20" s="1">
        <v>244</v>
      </c>
      <c r="E20" s="1">
        <v>1209</v>
      </c>
      <c r="F20" s="1">
        <v>10507</v>
      </c>
      <c r="G20" s="19">
        <v>46.555183946488292</v>
      </c>
    </row>
    <row r="21" spans="1:9" s="2" customFormat="1" ht="16.5" customHeight="1">
      <c r="A21" s="23" t="s">
        <v>61</v>
      </c>
      <c r="B21" s="1">
        <v>9657</v>
      </c>
      <c r="C21" s="1">
        <v>4822</v>
      </c>
      <c r="D21" s="1">
        <v>0</v>
      </c>
      <c r="E21" s="1">
        <v>692</v>
      </c>
      <c r="F21" s="1">
        <v>8965</v>
      </c>
      <c r="G21" s="19">
        <v>49.932691312001658</v>
      </c>
    </row>
    <row r="22" spans="1:9" s="2" customFormat="1" ht="16.5" customHeight="1">
      <c r="A22" s="23" t="s">
        <v>620</v>
      </c>
      <c r="B22" s="1">
        <v>8266</v>
      </c>
      <c r="C22" s="1">
        <v>4310</v>
      </c>
      <c r="D22" s="1">
        <v>0</v>
      </c>
      <c r="E22" s="1">
        <v>494</v>
      </c>
      <c r="F22" s="1">
        <v>7772</v>
      </c>
      <c r="G22" s="19">
        <v>52.141301717880474</v>
      </c>
    </row>
    <row r="23" spans="1:9" s="2" customFormat="1" ht="16.5" customHeight="1">
      <c r="A23" s="23" t="s">
        <v>642</v>
      </c>
      <c r="B23" s="1">
        <v>8140</v>
      </c>
      <c r="C23" s="1">
        <v>4247</v>
      </c>
      <c r="D23" s="1">
        <v>0</v>
      </c>
      <c r="E23" s="1">
        <v>485</v>
      </c>
      <c r="F23" s="1">
        <v>7655</v>
      </c>
      <c r="G23" s="19">
        <v>52.174447174447167</v>
      </c>
    </row>
    <row r="24" spans="1:9" s="2" customFormat="1" ht="16.5" customHeight="1">
      <c r="A24" s="23" t="s">
        <v>661</v>
      </c>
      <c r="B24" s="1">
        <v>7924</v>
      </c>
      <c r="C24" s="1">
        <v>4131</v>
      </c>
      <c r="D24" s="1">
        <v>0</v>
      </c>
      <c r="E24" s="1">
        <v>478</v>
      </c>
      <c r="F24" s="1">
        <v>7446</v>
      </c>
      <c r="G24" s="19">
        <v>52.132761231701167</v>
      </c>
    </row>
    <row r="25" spans="1:9" s="2" customFormat="1" ht="16.5" customHeight="1">
      <c r="A25" s="23" t="s">
        <v>700</v>
      </c>
      <c r="B25" s="1">
        <v>7660</v>
      </c>
      <c r="C25" s="1">
        <v>4005</v>
      </c>
      <c r="D25" s="1">
        <v>0</v>
      </c>
      <c r="E25" s="1">
        <v>421</v>
      </c>
      <c r="F25" s="1">
        <v>7239</v>
      </c>
      <c r="G25" s="19">
        <v>52.284595300261095</v>
      </c>
    </row>
    <row r="26" spans="1:9" s="15" customFormat="1" ht="16.5" customHeight="1">
      <c r="A26" s="25" t="s">
        <v>723</v>
      </c>
      <c r="B26" s="1">
        <v>7440</v>
      </c>
      <c r="C26" s="1">
        <v>3916</v>
      </c>
      <c r="D26" s="1">
        <v>0</v>
      </c>
      <c r="E26" s="1">
        <v>398</v>
      </c>
      <c r="F26" s="1">
        <v>7042</v>
      </c>
      <c r="G26" s="19">
        <v>52.634408602150543</v>
      </c>
    </row>
    <row r="27" spans="1:9" s="15" customFormat="1" ht="16.5" customHeight="1">
      <c r="A27" s="25" t="s">
        <v>864</v>
      </c>
      <c r="B27" s="1">
        <v>7211</v>
      </c>
      <c r="C27" s="1">
        <v>3832</v>
      </c>
      <c r="D27" s="1">
        <v>0</v>
      </c>
      <c r="E27" s="1">
        <v>402</v>
      </c>
      <c r="F27" s="1">
        <v>6809</v>
      </c>
      <c r="G27" s="19">
        <v>53.141034530578281</v>
      </c>
    </row>
    <row r="28" spans="1:9" s="15" customFormat="1" ht="16.5" customHeight="1">
      <c r="A28" s="25" t="s">
        <v>865</v>
      </c>
      <c r="B28" s="1">
        <v>7015</v>
      </c>
      <c r="C28" s="1">
        <v>3753</v>
      </c>
      <c r="D28" s="1">
        <v>0</v>
      </c>
      <c r="E28" s="1">
        <v>404</v>
      </c>
      <c r="F28" s="1">
        <v>6611</v>
      </c>
      <c r="G28" s="19">
        <v>53.499643620812499</v>
      </c>
      <c r="I28" s="211"/>
    </row>
    <row r="29" spans="1:9" s="15" customFormat="1" ht="16.5" customHeight="1">
      <c r="A29" s="238" t="s">
        <v>933</v>
      </c>
      <c r="B29" s="16">
        <v>6785</v>
      </c>
      <c r="C29" s="16">
        <v>3640</v>
      </c>
      <c r="D29" s="16">
        <v>0</v>
      </c>
      <c r="E29" s="16">
        <v>377</v>
      </c>
      <c r="F29" s="16">
        <v>6408</v>
      </c>
      <c r="G29" s="17">
        <v>53.647752394988949</v>
      </c>
      <c r="I29" s="211"/>
    </row>
    <row r="30" spans="1:9" s="2" customFormat="1" ht="16.5" customHeight="1">
      <c r="A30" s="24"/>
      <c r="B30" s="16"/>
      <c r="C30" s="16"/>
      <c r="D30" s="16"/>
      <c r="E30" s="16"/>
      <c r="F30" s="16"/>
      <c r="G30" s="17"/>
      <c r="I30" s="211"/>
    </row>
    <row r="31" spans="1:9" s="2" customFormat="1" ht="16.5" customHeight="1">
      <c r="A31" s="38" t="s">
        <v>271</v>
      </c>
      <c r="B31" s="1">
        <v>195</v>
      </c>
      <c r="C31" s="1">
        <v>40</v>
      </c>
      <c r="D31" s="1">
        <v>0</v>
      </c>
      <c r="E31" s="1">
        <v>8</v>
      </c>
      <c r="F31" s="1">
        <v>187</v>
      </c>
      <c r="G31" s="19">
        <v>20.512820512820511</v>
      </c>
      <c r="I31" s="211"/>
    </row>
    <row r="32" spans="1:9" s="2" customFormat="1" ht="16.5" customHeight="1">
      <c r="A32" s="38" t="s">
        <v>272</v>
      </c>
      <c r="B32" s="1">
        <v>118</v>
      </c>
      <c r="C32" s="1">
        <v>34</v>
      </c>
      <c r="D32" s="1">
        <v>0</v>
      </c>
      <c r="E32" s="1">
        <v>3</v>
      </c>
      <c r="F32" s="1">
        <v>115</v>
      </c>
      <c r="G32" s="19">
        <v>28.8135593220339</v>
      </c>
      <c r="I32" s="211"/>
    </row>
    <row r="33" spans="1:9" s="2" customFormat="1" ht="16.5" customHeight="1">
      <c r="A33" s="38" t="s">
        <v>273</v>
      </c>
      <c r="B33" s="1">
        <v>2442</v>
      </c>
      <c r="C33" s="1">
        <v>1033</v>
      </c>
      <c r="D33" s="1">
        <v>0</v>
      </c>
      <c r="E33" s="1">
        <v>129</v>
      </c>
      <c r="F33" s="1">
        <v>2313</v>
      </c>
      <c r="G33" s="19">
        <v>42.301392301392298</v>
      </c>
      <c r="I33" s="211"/>
    </row>
    <row r="34" spans="1:9" s="2" customFormat="1" ht="16.5" customHeight="1">
      <c r="A34" s="38" t="s">
        <v>274</v>
      </c>
      <c r="B34" s="1">
        <v>1700</v>
      </c>
      <c r="C34" s="1">
        <v>950</v>
      </c>
      <c r="D34" s="1">
        <v>0</v>
      </c>
      <c r="E34" s="1">
        <v>128</v>
      </c>
      <c r="F34" s="1">
        <v>1572</v>
      </c>
      <c r="G34" s="19">
        <v>55.882352941176471</v>
      </c>
      <c r="I34" s="211"/>
    </row>
    <row r="35" spans="1:9" s="2" customFormat="1" ht="16.5" customHeight="1">
      <c r="A35" s="38" t="s">
        <v>275</v>
      </c>
      <c r="B35" s="1">
        <v>1467</v>
      </c>
      <c r="C35" s="1">
        <v>883</v>
      </c>
      <c r="D35" s="1">
        <v>0</v>
      </c>
      <c r="E35" s="1">
        <v>75</v>
      </c>
      <c r="F35" s="1">
        <v>1392</v>
      </c>
      <c r="G35" s="19">
        <v>60.190865712338102</v>
      </c>
      <c r="I35" s="211"/>
    </row>
    <row r="36" spans="1:9" s="2" customFormat="1" ht="16.5" customHeight="1">
      <c r="A36" s="38" t="s">
        <v>276</v>
      </c>
      <c r="B36" s="1">
        <v>525</v>
      </c>
      <c r="C36" s="1">
        <v>381</v>
      </c>
      <c r="D36" s="1">
        <v>0</v>
      </c>
      <c r="E36" s="1">
        <v>26</v>
      </c>
      <c r="F36" s="1">
        <v>499</v>
      </c>
      <c r="G36" s="19">
        <v>72.571428571428569</v>
      </c>
      <c r="I36" s="211"/>
    </row>
    <row r="37" spans="1:9" s="2" customFormat="1" ht="16.5" customHeight="1">
      <c r="A37" s="38" t="s">
        <v>277</v>
      </c>
      <c r="B37" s="1">
        <v>338</v>
      </c>
      <c r="C37" s="1">
        <v>319</v>
      </c>
      <c r="D37" s="1">
        <v>0</v>
      </c>
      <c r="E37" s="1">
        <v>8</v>
      </c>
      <c r="F37" s="1">
        <v>330</v>
      </c>
      <c r="G37" s="19">
        <v>94.378698224852073</v>
      </c>
      <c r="I37" s="211"/>
    </row>
    <row r="38" spans="1:9" s="2" customFormat="1" ht="16.5" customHeight="1">
      <c r="A38" s="20"/>
      <c r="G38" s="19"/>
      <c r="I38" s="211"/>
    </row>
    <row r="39" spans="1:9" s="2" customFormat="1" ht="16.5" customHeight="1">
      <c r="A39" s="25" t="s">
        <v>278</v>
      </c>
      <c r="G39" s="19"/>
      <c r="I39" s="211"/>
    </row>
    <row r="40" spans="1:9" s="2" customFormat="1" ht="16.5" customHeight="1">
      <c r="A40" s="27" t="s">
        <v>280</v>
      </c>
      <c r="B40" s="1">
        <v>143</v>
      </c>
      <c r="C40" s="1">
        <v>64</v>
      </c>
      <c r="D40" s="1">
        <v>0</v>
      </c>
      <c r="E40" s="1">
        <v>16</v>
      </c>
      <c r="F40" s="1">
        <v>127</v>
      </c>
      <c r="G40" s="19">
        <v>44.755244755244753</v>
      </c>
      <c r="I40" s="211"/>
    </row>
    <row r="41" spans="1:9" s="2" customFormat="1" ht="16.5" customHeight="1">
      <c r="A41" s="20"/>
      <c r="G41" s="19"/>
      <c r="I41" s="211"/>
    </row>
    <row r="42" spans="1:9" s="2" customFormat="1" ht="16.5" customHeight="1">
      <c r="A42" s="40" t="s">
        <v>281</v>
      </c>
      <c r="B42" s="3"/>
      <c r="C42" s="3"/>
      <c r="D42" s="3"/>
      <c r="E42" s="3"/>
      <c r="F42" s="3"/>
      <c r="G42" s="19"/>
      <c r="I42" s="211"/>
    </row>
    <row r="43" spans="1:9" s="2" customFormat="1" ht="16.5" customHeight="1">
      <c r="A43" s="25" t="s">
        <v>282</v>
      </c>
      <c r="B43" s="1">
        <v>14988</v>
      </c>
      <c r="C43" s="1">
        <v>8045</v>
      </c>
      <c r="D43" s="1">
        <v>0</v>
      </c>
      <c r="E43" s="1">
        <v>730</v>
      </c>
      <c r="F43" s="1">
        <v>14258</v>
      </c>
      <c r="G43" s="19">
        <v>53.676274352815589</v>
      </c>
      <c r="I43" s="211"/>
    </row>
    <row r="44" spans="1:9" s="2" customFormat="1" ht="16.5" customHeight="1">
      <c r="A44" s="41" t="s">
        <v>287</v>
      </c>
      <c r="B44" s="1">
        <v>573</v>
      </c>
      <c r="C44" s="1">
        <v>256</v>
      </c>
      <c r="D44" s="1">
        <v>0</v>
      </c>
      <c r="E44" s="1">
        <v>36</v>
      </c>
      <c r="F44" s="1">
        <v>537</v>
      </c>
      <c r="G44" s="19">
        <v>44.677137870855148</v>
      </c>
      <c r="I44" s="211"/>
    </row>
    <row r="45" spans="1:9" s="2" customFormat="1" ht="16.5" customHeight="1">
      <c r="A45" s="212" t="s">
        <v>288</v>
      </c>
      <c r="B45" s="13"/>
      <c r="C45" s="1"/>
      <c r="D45" s="1"/>
      <c r="E45" s="1"/>
      <c r="F45" s="1"/>
      <c r="G45" s="19"/>
    </row>
    <row r="46" spans="1:9" s="2" customFormat="1" ht="6" customHeight="1" thickBot="1">
      <c r="A46" s="213"/>
      <c r="B46" s="60"/>
      <c r="C46" s="61"/>
      <c r="D46" s="61"/>
      <c r="E46" s="61"/>
      <c r="F46" s="61"/>
      <c r="G46" s="19"/>
    </row>
    <row r="47" spans="1:9" ht="3.75" customHeight="1">
      <c r="A47" s="214"/>
      <c r="B47" s="215"/>
      <c r="C47" s="215"/>
      <c r="D47" s="215"/>
      <c r="E47" s="215"/>
      <c r="F47" s="215"/>
      <c r="G47" s="216"/>
    </row>
    <row r="48" spans="1:9" s="11" customFormat="1" ht="12.75" customHeight="1">
      <c r="A48" s="32" t="s">
        <v>284</v>
      </c>
    </row>
    <row r="52" spans="1:6">
      <c r="A52" s="217"/>
      <c r="B52" s="218"/>
      <c r="C52" s="218"/>
      <c r="D52" s="218"/>
      <c r="E52" s="218"/>
      <c r="F52" s="218"/>
    </row>
  </sheetData>
  <mergeCells count="7">
    <mergeCell ref="A3:G3"/>
    <mergeCell ref="A4:G4"/>
    <mergeCell ref="A7:A9"/>
    <mergeCell ref="B7:B8"/>
    <mergeCell ref="D7:D8"/>
    <mergeCell ref="E7:E8"/>
    <mergeCell ref="F7:F8"/>
  </mergeCells>
  <phoneticPr fontId="13"/>
  <printOptions horizontalCentered="1" gridLinesSet="0"/>
  <pageMargins left="0" right="0" top="0" bottom="0" header="0" footer="0"/>
  <pageSetup paperSize="9" scale="85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79"/>
  <sheetViews>
    <sheetView zoomScaleNormal="100" zoomScaleSheetLayoutView="80" workbookViewId="0"/>
  </sheetViews>
  <sheetFormatPr defaultRowHeight="13.5"/>
  <cols>
    <col min="1" max="1" width="27.75" style="29" customWidth="1"/>
    <col min="2" max="7" width="11.375" style="29" customWidth="1"/>
    <col min="8" max="8" width="13.25" style="29" bestFit="1" customWidth="1"/>
    <col min="9" max="9" width="32.5" style="29" customWidth="1"/>
    <col min="10" max="16384" width="9" style="29"/>
  </cols>
  <sheetData>
    <row r="1" spans="1:7" s="2" customFormat="1" ht="14.25" customHeight="1">
      <c r="A1" s="2" t="s">
        <v>616</v>
      </c>
    </row>
    <row r="2" spans="1:7" s="2" customFormat="1" ht="14.25" customHeight="1"/>
    <row r="3" spans="1:7" s="2" customFormat="1" ht="14.25" customHeight="1">
      <c r="A3" s="633" t="s">
        <v>289</v>
      </c>
      <c r="B3" s="666"/>
      <c r="C3" s="666"/>
      <c r="D3" s="666"/>
      <c r="E3" s="666"/>
      <c r="F3" s="666"/>
      <c r="G3" s="666"/>
    </row>
    <row r="4" spans="1:7" s="2" customFormat="1" ht="14.25" customHeight="1">
      <c r="A4" s="581" t="s">
        <v>290</v>
      </c>
      <c r="B4" s="667"/>
      <c r="C4" s="667"/>
      <c r="D4" s="667"/>
      <c r="E4" s="667"/>
      <c r="F4" s="667"/>
      <c r="G4" s="667"/>
    </row>
    <row r="5" spans="1:7" s="2" customFormat="1" ht="14.25" customHeight="1">
      <c r="A5" s="183" t="s">
        <v>291</v>
      </c>
    </row>
    <row r="6" spans="1:7" s="2" customFormat="1" ht="1.35" customHeight="1" thickBot="1">
      <c r="A6" s="183"/>
    </row>
    <row r="7" spans="1:7" s="2" customFormat="1" ht="24" customHeight="1">
      <c r="A7" s="668" t="s">
        <v>265</v>
      </c>
      <c r="B7" s="615" t="s">
        <v>1</v>
      </c>
      <c r="C7" s="204"/>
      <c r="D7" s="617" t="s">
        <v>266</v>
      </c>
      <c r="E7" s="617" t="s">
        <v>267</v>
      </c>
      <c r="F7" s="618" t="s">
        <v>65</v>
      </c>
      <c r="G7" s="205" t="s">
        <v>268</v>
      </c>
    </row>
    <row r="8" spans="1:7" s="2" customFormat="1" ht="18" customHeight="1">
      <c r="A8" s="669"/>
      <c r="B8" s="591"/>
      <c r="C8" s="145" t="s">
        <v>68</v>
      </c>
      <c r="D8" s="593"/>
      <c r="E8" s="593"/>
      <c r="F8" s="595"/>
      <c r="G8" s="206" t="s">
        <v>269</v>
      </c>
    </row>
    <row r="9" spans="1:7" s="2" customFormat="1" ht="25.5" customHeight="1">
      <c r="A9" s="670"/>
      <c r="B9" s="147" t="s">
        <v>31</v>
      </c>
      <c r="C9" s="207" t="s">
        <v>70</v>
      </c>
      <c r="D9" s="147" t="s">
        <v>16</v>
      </c>
      <c r="E9" s="147" t="s">
        <v>8</v>
      </c>
      <c r="F9" s="208" t="s">
        <v>32</v>
      </c>
      <c r="G9" s="209" t="s">
        <v>292</v>
      </c>
    </row>
    <row r="10" spans="1:7" s="2" customFormat="1" ht="16.5" customHeight="1">
      <c r="A10" s="23" t="s">
        <v>17</v>
      </c>
      <c r="B10" s="4">
        <v>51132</v>
      </c>
      <c r="C10" s="4">
        <v>21535</v>
      </c>
      <c r="D10" s="4">
        <v>32720</v>
      </c>
      <c r="E10" s="4">
        <v>6248</v>
      </c>
      <c r="F10" s="4">
        <v>12164</v>
      </c>
      <c r="G10" s="19">
        <v>42.1</v>
      </c>
    </row>
    <row r="11" spans="1:7" s="2" customFormat="1" ht="16.5" customHeight="1">
      <c r="A11" s="23" t="s">
        <v>18</v>
      </c>
      <c r="B11" s="4">
        <v>58848</v>
      </c>
      <c r="C11" s="4">
        <v>26482</v>
      </c>
      <c r="D11" s="4">
        <v>34140</v>
      </c>
      <c r="E11" s="4">
        <v>7358</v>
      </c>
      <c r="F11" s="4">
        <v>17350</v>
      </c>
      <c r="G11" s="19">
        <v>45</v>
      </c>
    </row>
    <row r="12" spans="1:7" s="2" customFormat="1" ht="16.5" customHeight="1">
      <c r="A12" s="23" t="s">
        <v>19</v>
      </c>
      <c r="B12" s="4">
        <v>84248</v>
      </c>
      <c r="C12" s="4">
        <v>41093</v>
      </c>
      <c r="D12" s="4">
        <v>47749</v>
      </c>
      <c r="E12" s="4">
        <v>9180</v>
      </c>
      <c r="F12" s="4">
        <v>27319</v>
      </c>
      <c r="G12" s="19">
        <v>48.8</v>
      </c>
    </row>
    <row r="13" spans="1:7" s="2" customFormat="1" ht="16.5" customHeight="1">
      <c r="A13" s="23" t="s">
        <v>20</v>
      </c>
      <c r="B13" s="4">
        <v>100590</v>
      </c>
      <c r="C13" s="4">
        <v>49190</v>
      </c>
      <c r="D13" s="4">
        <v>53567</v>
      </c>
      <c r="E13" s="4">
        <v>8939</v>
      </c>
      <c r="F13" s="4">
        <v>38084</v>
      </c>
      <c r="G13" s="19">
        <v>48.9</v>
      </c>
    </row>
    <row r="14" spans="1:7" s="2" customFormat="1" ht="16.5" customHeight="1">
      <c r="A14" s="23" t="s">
        <v>21</v>
      </c>
      <c r="B14" s="4">
        <v>123144</v>
      </c>
      <c r="C14" s="4">
        <v>64264</v>
      </c>
      <c r="D14" s="4">
        <v>55703</v>
      </c>
      <c r="E14" s="4">
        <v>9402</v>
      </c>
      <c r="F14" s="4">
        <v>58039</v>
      </c>
      <c r="G14" s="19">
        <v>52.2</v>
      </c>
    </row>
    <row r="15" spans="1:7" s="2" customFormat="1" ht="16.5" customHeight="1">
      <c r="A15" s="23" t="s">
        <v>22</v>
      </c>
      <c r="B15" s="4">
        <v>143669</v>
      </c>
      <c r="C15" s="4">
        <v>77916</v>
      </c>
      <c r="D15" s="4">
        <v>61672</v>
      </c>
      <c r="E15" s="4">
        <v>9394</v>
      </c>
      <c r="F15" s="4">
        <v>72603</v>
      </c>
      <c r="G15" s="19">
        <v>54.2</v>
      </c>
    </row>
    <row r="16" spans="1:7" s="2" customFormat="1" ht="16.5" customHeight="1">
      <c r="A16" s="23" t="s">
        <v>23</v>
      </c>
      <c r="B16" s="4">
        <v>154368</v>
      </c>
      <c r="C16" s="4">
        <v>86479</v>
      </c>
      <c r="D16" s="4">
        <v>63383</v>
      </c>
      <c r="E16" s="4">
        <v>9694</v>
      </c>
      <c r="F16" s="4">
        <v>81291</v>
      </c>
      <c r="G16" s="19">
        <v>56</v>
      </c>
    </row>
    <row r="17" spans="1:9" s="2" customFormat="1" ht="16.5" customHeight="1">
      <c r="A17" s="23" t="s">
        <v>24</v>
      </c>
      <c r="B17" s="4">
        <v>160496</v>
      </c>
      <c r="C17" s="4">
        <v>91971</v>
      </c>
      <c r="D17" s="4">
        <v>60649</v>
      </c>
      <c r="E17" s="4">
        <v>10289</v>
      </c>
      <c r="F17" s="4">
        <v>89558</v>
      </c>
      <c r="G17" s="19">
        <v>57.3</v>
      </c>
    </row>
    <row r="18" spans="1:9" s="2" customFormat="1" ht="16.5" customHeight="1">
      <c r="A18" s="23" t="s">
        <v>73</v>
      </c>
      <c r="B18" s="4">
        <v>170972</v>
      </c>
      <c r="C18" s="4">
        <v>102377</v>
      </c>
      <c r="D18" s="4">
        <v>59286</v>
      </c>
      <c r="E18" s="4">
        <v>11289</v>
      </c>
      <c r="F18" s="4">
        <v>100397</v>
      </c>
      <c r="G18" s="19">
        <v>59.879395456565987</v>
      </c>
    </row>
    <row r="19" spans="1:9" s="2" customFormat="1" ht="16.5" customHeight="1">
      <c r="A19" s="24" t="s">
        <v>26</v>
      </c>
      <c r="B19" s="4">
        <v>174370</v>
      </c>
      <c r="C19" s="4">
        <v>106672</v>
      </c>
      <c r="D19" s="4">
        <v>57280</v>
      </c>
      <c r="E19" s="4">
        <v>12033</v>
      </c>
      <c r="F19" s="4">
        <v>105057</v>
      </c>
      <c r="G19" s="19">
        <v>61.175660950851643</v>
      </c>
    </row>
    <row r="20" spans="1:9" s="2" customFormat="1" ht="16.5" customHeight="1">
      <c r="A20" s="24" t="s">
        <v>40</v>
      </c>
      <c r="B20" s="4">
        <v>179521</v>
      </c>
      <c r="C20" s="4">
        <v>111767</v>
      </c>
      <c r="D20" s="4">
        <v>56470</v>
      </c>
      <c r="E20" s="4">
        <v>11940</v>
      </c>
      <c r="F20" s="4">
        <v>111111</v>
      </c>
      <c r="G20" s="19">
        <v>62.258454442655733</v>
      </c>
    </row>
    <row r="21" spans="1:9" s="2" customFormat="1" ht="16.5" customHeight="1">
      <c r="A21" s="24" t="s">
        <v>61</v>
      </c>
      <c r="B21" s="4">
        <v>203389</v>
      </c>
      <c r="C21" s="4">
        <v>131643</v>
      </c>
      <c r="D21" s="4">
        <v>64974</v>
      </c>
      <c r="E21" s="4">
        <v>12965</v>
      </c>
      <c r="F21" s="4">
        <v>125450</v>
      </c>
      <c r="G21" s="19">
        <v>64.724739292685442</v>
      </c>
    </row>
    <row r="22" spans="1:9" s="2" customFormat="1" ht="16.5" customHeight="1">
      <c r="A22" s="24" t="s">
        <v>620</v>
      </c>
      <c r="B22" s="4">
        <v>233260</v>
      </c>
      <c r="C22" s="4">
        <v>155062</v>
      </c>
      <c r="D22" s="4">
        <v>78034</v>
      </c>
      <c r="E22" s="4">
        <v>15571</v>
      </c>
      <c r="F22" s="4">
        <v>139655</v>
      </c>
      <c r="G22" s="19">
        <v>66.476035325387983</v>
      </c>
      <c r="H22" s="129"/>
    </row>
    <row r="23" spans="1:9" s="2" customFormat="1" ht="16.5" customHeight="1">
      <c r="A23" s="24" t="s">
        <v>642</v>
      </c>
      <c r="B23" s="4">
        <v>237183</v>
      </c>
      <c r="C23" s="4">
        <v>158327</v>
      </c>
      <c r="D23" s="4">
        <v>79273</v>
      </c>
      <c r="E23" s="4">
        <v>16008</v>
      </c>
      <c r="F23" s="4">
        <v>141902</v>
      </c>
      <c r="G23" s="19">
        <v>66.753097818983647</v>
      </c>
      <c r="H23" s="129"/>
    </row>
    <row r="24" spans="1:9" s="2" customFormat="1" ht="16.5" customHeight="1">
      <c r="A24" s="24" t="s">
        <v>661</v>
      </c>
      <c r="B24" s="4">
        <v>240812</v>
      </c>
      <c r="C24" s="4">
        <v>161231</v>
      </c>
      <c r="D24" s="4">
        <v>80823</v>
      </c>
      <c r="E24" s="4">
        <v>16354</v>
      </c>
      <c r="F24" s="4">
        <v>143635</v>
      </c>
      <c r="G24" s="19">
        <v>66.953058817666886</v>
      </c>
      <c r="H24" s="129"/>
    </row>
    <row r="25" spans="1:9" s="2" customFormat="1" ht="16.5" customHeight="1">
      <c r="A25" s="24" t="s">
        <v>700</v>
      </c>
      <c r="B25" s="4">
        <v>245626</v>
      </c>
      <c r="C25" s="4">
        <v>164796</v>
      </c>
      <c r="D25" s="4">
        <v>82944</v>
      </c>
      <c r="E25" s="4">
        <v>16699</v>
      </c>
      <c r="F25" s="4">
        <v>145983</v>
      </c>
      <c r="G25" s="19">
        <v>67.092245934876601</v>
      </c>
      <c r="H25" s="120"/>
    </row>
    <row r="26" spans="1:9" s="2" customFormat="1" ht="16.5" customHeight="1">
      <c r="A26" s="21" t="s">
        <v>724</v>
      </c>
      <c r="B26" s="4">
        <v>249345</v>
      </c>
      <c r="C26" s="4">
        <v>168389</v>
      </c>
      <c r="D26" s="4">
        <v>84535</v>
      </c>
      <c r="E26" s="4">
        <v>17010</v>
      </c>
      <c r="F26" s="4">
        <v>147800</v>
      </c>
      <c r="G26" s="19">
        <v>67.532535242334916</v>
      </c>
      <c r="H26" s="120"/>
    </row>
    <row r="27" spans="1:9" s="2" customFormat="1" ht="16.5" customHeight="1">
      <c r="A27" s="22" t="s">
        <v>731</v>
      </c>
      <c r="B27" s="4">
        <v>253491</v>
      </c>
      <c r="C27" s="4">
        <v>172101</v>
      </c>
      <c r="D27" s="4">
        <v>85647</v>
      </c>
      <c r="E27" s="4">
        <v>17262</v>
      </c>
      <c r="F27" s="4">
        <v>150582</v>
      </c>
      <c r="G27" s="19">
        <v>67.892351207735189</v>
      </c>
      <c r="H27" s="120"/>
    </row>
    <row r="28" spans="1:9" s="2" customFormat="1" ht="16.5" customHeight="1">
      <c r="A28" s="22" t="s">
        <v>868</v>
      </c>
      <c r="B28" s="4">
        <v>258811</v>
      </c>
      <c r="C28" s="4">
        <v>176974</v>
      </c>
      <c r="D28" s="4">
        <v>87697</v>
      </c>
      <c r="E28" s="4">
        <v>19098</v>
      </c>
      <c r="F28" s="4">
        <v>152016</v>
      </c>
      <c r="G28" s="19">
        <v>68.379628377464599</v>
      </c>
      <c r="H28" s="120"/>
      <c r="I28" s="167"/>
    </row>
    <row r="29" spans="1:9" s="2" customFormat="1" ht="16.5" customHeight="1">
      <c r="A29" s="239" t="s">
        <v>934</v>
      </c>
      <c r="B29" s="42">
        <v>260799</v>
      </c>
      <c r="C29" s="42">
        <v>178820</v>
      </c>
      <c r="D29" s="42">
        <v>88371</v>
      </c>
      <c r="E29" s="42">
        <v>19459</v>
      </c>
      <c r="F29" s="42">
        <v>152969</v>
      </c>
      <c r="G29" s="17">
        <v>68.566213827506999</v>
      </c>
      <c r="H29" s="121"/>
      <c r="I29" s="167"/>
    </row>
    <row r="30" spans="1:9" s="2" customFormat="1" ht="16.5" customHeight="1">
      <c r="A30" s="20"/>
      <c r="G30" s="19"/>
      <c r="I30" s="167"/>
    </row>
    <row r="31" spans="1:9" s="2" customFormat="1" ht="16.5" customHeight="1">
      <c r="A31" s="41" t="s">
        <v>714</v>
      </c>
      <c r="B31" s="4">
        <v>95155</v>
      </c>
      <c r="C31" s="4">
        <v>50880</v>
      </c>
      <c r="D31" s="4">
        <v>30265</v>
      </c>
      <c r="E31" s="4">
        <v>6063</v>
      </c>
      <c r="F31" s="4">
        <v>58827</v>
      </c>
      <c r="G31" s="19">
        <v>53.470653144868898</v>
      </c>
      <c r="H31" s="121"/>
      <c r="I31" s="167"/>
    </row>
    <row r="32" spans="1:9" s="2" customFormat="1" ht="16.5" customHeight="1">
      <c r="A32" s="41" t="s">
        <v>715</v>
      </c>
      <c r="B32" s="4">
        <v>9144</v>
      </c>
      <c r="C32" s="4">
        <v>2556</v>
      </c>
      <c r="D32" s="4">
        <v>7265</v>
      </c>
      <c r="E32" s="4">
        <v>211</v>
      </c>
      <c r="F32" s="4">
        <v>1668</v>
      </c>
      <c r="G32" s="19">
        <v>27.952755905511811</v>
      </c>
      <c r="H32" s="121"/>
      <c r="I32" s="167"/>
    </row>
    <row r="33" spans="1:9" s="2" customFormat="1" ht="16.5" customHeight="1">
      <c r="A33" s="41" t="s">
        <v>716</v>
      </c>
      <c r="B33" s="4">
        <v>147739</v>
      </c>
      <c r="C33" s="4">
        <v>120244</v>
      </c>
      <c r="D33" s="4">
        <v>49565</v>
      </c>
      <c r="E33" s="4">
        <v>12811</v>
      </c>
      <c r="F33" s="4">
        <v>85363</v>
      </c>
      <c r="G33" s="19">
        <v>81.389477389179561</v>
      </c>
      <c r="H33" s="121"/>
      <c r="I33" s="167"/>
    </row>
    <row r="34" spans="1:9" s="2" customFormat="1" ht="16.5" customHeight="1">
      <c r="A34" s="41" t="s">
        <v>698</v>
      </c>
      <c r="B34" s="4">
        <v>4366</v>
      </c>
      <c r="C34" s="4">
        <v>2565</v>
      </c>
      <c r="D34" s="4">
        <v>424</v>
      </c>
      <c r="E34" s="4">
        <v>199</v>
      </c>
      <c r="F34" s="4">
        <v>3743</v>
      </c>
      <c r="G34" s="19">
        <v>58.749427393495189</v>
      </c>
      <c r="H34" s="121"/>
      <c r="I34" s="167"/>
    </row>
    <row r="35" spans="1:9" s="2" customFormat="1" ht="16.5" customHeight="1">
      <c r="A35" s="41" t="s">
        <v>717</v>
      </c>
      <c r="B35" s="4">
        <v>4395</v>
      </c>
      <c r="C35" s="4">
        <v>2575</v>
      </c>
      <c r="D35" s="4">
        <v>852</v>
      </c>
      <c r="E35" s="4">
        <v>175</v>
      </c>
      <c r="F35" s="4">
        <v>3368</v>
      </c>
      <c r="G35" s="19">
        <v>58.58930602957907</v>
      </c>
      <c r="H35" s="121"/>
      <c r="I35" s="167"/>
    </row>
    <row r="36" spans="1:9" s="2" customFormat="1" ht="6" customHeight="1" thickBot="1">
      <c r="A36" s="75"/>
      <c r="B36" s="156"/>
      <c r="C36" s="4"/>
      <c r="D36" s="4"/>
      <c r="F36" s="4"/>
      <c r="G36" s="19"/>
    </row>
    <row r="37" spans="1:9" ht="3.75" customHeight="1">
      <c r="A37" s="28"/>
      <c r="B37" s="28"/>
      <c r="C37" s="28"/>
      <c r="D37" s="28"/>
      <c r="E37" s="28"/>
      <c r="F37" s="28"/>
      <c r="G37" s="28"/>
    </row>
    <row r="38" spans="1:9" s="11" customFormat="1" ht="12.75" customHeight="1">
      <c r="A38" s="32" t="s">
        <v>293</v>
      </c>
    </row>
    <row r="39" spans="1:9" s="2" customFormat="1" ht="14.25" customHeight="1"/>
    <row r="40" spans="1:9" s="2" customFormat="1" ht="14.25" customHeight="1">
      <c r="A40" s="183" t="s">
        <v>294</v>
      </c>
    </row>
    <row r="41" spans="1:9" s="2" customFormat="1" ht="1.35" customHeight="1" thickBot="1">
      <c r="A41" s="183"/>
    </row>
    <row r="42" spans="1:9" s="2" customFormat="1" ht="24" customHeight="1">
      <c r="A42" s="668" t="s">
        <v>295</v>
      </c>
      <c r="B42" s="615" t="s">
        <v>1</v>
      </c>
      <c r="C42" s="204"/>
      <c r="D42" s="617" t="s">
        <v>266</v>
      </c>
      <c r="E42" s="617" t="s">
        <v>267</v>
      </c>
      <c r="F42" s="618" t="s">
        <v>65</v>
      </c>
      <c r="G42" s="205" t="s">
        <v>268</v>
      </c>
    </row>
    <row r="43" spans="1:9" s="2" customFormat="1" ht="18" customHeight="1">
      <c r="A43" s="669"/>
      <c r="B43" s="591"/>
      <c r="C43" s="145" t="s">
        <v>68</v>
      </c>
      <c r="D43" s="593"/>
      <c r="E43" s="593"/>
      <c r="F43" s="595"/>
      <c r="G43" s="206" t="s">
        <v>269</v>
      </c>
    </row>
    <row r="44" spans="1:9" s="2" customFormat="1" ht="29.25" customHeight="1">
      <c r="A44" s="670"/>
      <c r="B44" s="147" t="s">
        <v>31</v>
      </c>
      <c r="C44" s="207" t="s">
        <v>70</v>
      </c>
      <c r="D44" s="147" t="s">
        <v>16</v>
      </c>
      <c r="E44" s="147" t="s">
        <v>8</v>
      </c>
      <c r="F44" s="208" t="s">
        <v>32</v>
      </c>
      <c r="G44" s="209" t="s">
        <v>292</v>
      </c>
    </row>
    <row r="45" spans="1:9" s="2" customFormat="1" ht="16.5" customHeight="1">
      <c r="A45" s="23" t="s">
        <v>296</v>
      </c>
      <c r="B45" s="4">
        <v>2431</v>
      </c>
      <c r="C45" s="4">
        <v>1043</v>
      </c>
      <c r="D45" s="2">
        <v>52</v>
      </c>
      <c r="E45" s="2">
        <v>660</v>
      </c>
      <c r="F45" s="4">
        <v>1719</v>
      </c>
      <c r="G45" s="19">
        <v>42.9</v>
      </c>
    </row>
    <row r="46" spans="1:9" s="2" customFormat="1" ht="16.5" customHeight="1">
      <c r="A46" s="23" t="s">
        <v>297</v>
      </c>
      <c r="B46" s="4">
        <v>2813</v>
      </c>
      <c r="C46" s="4">
        <v>1332</v>
      </c>
      <c r="D46" s="2">
        <v>142</v>
      </c>
      <c r="E46" s="2">
        <v>621</v>
      </c>
      <c r="F46" s="4">
        <v>2050</v>
      </c>
      <c r="G46" s="19">
        <v>47.4</v>
      </c>
    </row>
    <row r="47" spans="1:9" s="2" customFormat="1" ht="16.5" customHeight="1">
      <c r="A47" s="23" t="s">
        <v>298</v>
      </c>
      <c r="B47" s="4">
        <v>4240</v>
      </c>
      <c r="C47" s="4">
        <v>2236</v>
      </c>
      <c r="D47" s="2">
        <v>287</v>
      </c>
      <c r="E47" s="2">
        <v>652</v>
      </c>
      <c r="F47" s="4">
        <v>3301</v>
      </c>
      <c r="G47" s="19">
        <v>52.7</v>
      </c>
    </row>
    <row r="48" spans="1:9" s="2" customFormat="1" ht="16.5" customHeight="1">
      <c r="A48" s="23" t="s">
        <v>299</v>
      </c>
      <c r="B48" s="4">
        <v>8098</v>
      </c>
      <c r="C48" s="4">
        <v>4653</v>
      </c>
      <c r="D48" s="2">
        <v>292</v>
      </c>
      <c r="E48" s="2">
        <v>805</v>
      </c>
      <c r="F48" s="4">
        <v>7001</v>
      </c>
      <c r="G48" s="19">
        <v>57.5</v>
      </c>
    </row>
    <row r="49" spans="1:9" s="2" customFormat="1" ht="16.5" customHeight="1">
      <c r="A49" s="23" t="s">
        <v>300</v>
      </c>
      <c r="B49" s="4">
        <v>9710</v>
      </c>
      <c r="C49" s="4">
        <v>5829</v>
      </c>
      <c r="D49" s="2">
        <v>392</v>
      </c>
      <c r="E49" s="2">
        <v>996</v>
      </c>
      <c r="F49" s="4">
        <v>8322</v>
      </c>
      <c r="G49" s="19">
        <v>60</v>
      </c>
    </row>
    <row r="50" spans="1:9" s="2" customFormat="1" ht="16.5" customHeight="1">
      <c r="A50" s="23" t="s">
        <v>301</v>
      </c>
      <c r="B50" s="4">
        <v>10881</v>
      </c>
      <c r="C50" s="4">
        <v>6504</v>
      </c>
      <c r="D50" s="2">
        <v>421</v>
      </c>
      <c r="E50" s="4">
        <v>1004</v>
      </c>
      <c r="F50" s="4">
        <v>9456</v>
      </c>
      <c r="G50" s="19">
        <v>59.8</v>
      </c>
    </row>
    <row r="51" spans="1:9" s="2" customFormat="1" ht="16.5" customHeight="1">
      <c r="A51" s="23" t="s">
        <v>302</v>
      </c>
      <c r="B51" s="4">
        <v>11260</v>
      </c>
      <c r="C51" s="4">
        <v>6551</v>
      </c>
      <c r="D51" s="2">
        <v>425</v>
      </c>
      <c r="E51" s="2">
        <v>938</v>
      </c>
      <c r="F51" s="4">
        <v>9897</v>
      </c>
      <c r="G51" s="19">
        <v>58.2</v>
      </c>
    </row>
    <row r="52" spans="1:9" s="2" customFormat="1" ht="16.5" customHeight="1">
      <c r="A52" s="23" t="s">
        <v>303</v>
      </c>
      <c r="B52" s="4">
        <v>12621</v>
      </c>
      <c r="C52" s="4">
        <v>7162</v>
      </c>
      <c r="D52" s="2">
        <v>494</v>
      </c>
      <c r="E52" s="2">
        <v>884</v>
      </c>
      <c r="F52" s="4">
        <v>11243</v>
      </c>
      <c r="G52" s="19">
        <v>56.7</v>
      </c>
    </row>
    <row r="53" spans="1:9" s="2" customFormat="1" ht="16.5" customHeight="1">
      <c r="A53" s="23" t="s">
        <v>304</v>
      </c>
      <c r="B53" s="4">
        <v>13103</v>
      </c>
      <c r="C53" s="4">
        <v>7409</v>
      </c>
      <c r="D53" s="2">
        <v>451</v>
      </c>
      <c r="E53" s="2">
        <v>919</v>
      </c>
      <c r="F53" s="4">
        <v>11733</v>
      </c>
      <c r="G53" s="19">
        <v>56.544302831412651</v>
      </c>
    </row>
    <row r="54" spans="1:9" s="2" customFormat="1" ht="16.5" customHeight="1">
      <c r="A54" s="24" t="s">
        <v>305</v>
      </c>
      <c r="B54" s="4">
        <v>10179</v>
      </c>
      <c r="C54" s="4">
        <v>5788</v>
      </c>
      <c r="D54" s="4">
        <v>280</v>
      </c>
      <c r="E54" s="4">
        <v>697</v>
      </c>
      <c r="F54" s="4">
        <v>9202</v>
      </c>
      <c r="G54" s="19">
        <v>56.862167206994798</v>
      </c>
    </row>
    <row r="55" spans="1:9" s="2" customFormat="1" ht="16.5" customHeight="1">
      <c r="A55" s="24" t="s">
        <v>40</v>
      </c>
      <c r="B55" s="4">
        <v>6635</v>
      </c>
      <c r="C55" s="4">
        <v>3729</v>
      </c>
      <c r="D55" s="4">
        <v>140</v>
      </c>
      <c r="E55" s="4">
        <v>361</v>
      </c>
      <c r="F55" s="4">
        <v>6134</v>
      </c>
      <c r="G55" s="19">
        <v>56.201959306706861</v>
      </c>
    </row>
    <row r="56" spans="1:9" s="2" customFormat="1" ht="16.5" customHeight="1">
      <c r="A56" s="24" t="s">
        <v>306</v>
      </c>
      <c r="B56" s="4">
        <v>5168</v>
      </c>
      <c r="C56" s="4">
        <v>2947</v>
      </c>
      <c r="D56" s="1">
        <v>0</v>
      </c>
      <c r="E56" s="4">
        <v>259</v>
      </c>
      <c r="F56" s="4">
        <v>4909</v>
      </c>
      <c r="G56" s="19">
        <v>57.023993808049532</v>
      </c>
    </row>
    <row r="57" spans="1:9" s="2" customFormat="1" ht="16.5" customHeight="1">
      <c r="A57" s="24" t="s">
        <v>609</v>
      </c>
      <c r="B57" s="4">
        <v>4612</v>
      </c>
      <c r="C57" s="4">
        <v>2692</v>
      </c>
      <c r="D57" s="1">
        <v>0</v>
      </c>
      <c r="E57" s="4">
        <v>212</v>
      </c>
      <c r="F57" s="4">
        <v>4400</v>
      </c>
      <c r="G57" s="19">
        <v>58.369470945359936</v>
      </c>
    </row>
    <row r="58" spans="1:9" s="2" customFormat="1" ht="16.5" customHeight="1">
      <c r="A58" s="24" t="s">
        <v>620</v>
      </c>
      <c r="B58" s="4">
        <v>4538</v>
      </c>
      <c r="C58" s="4">
        <v>2673</v>
      </c>
      <c r="D58" s="1">
        <v>0</v>
      </c>
      <c r="E58" s="4">
        <v>196</v>
      </c>
      <c r="F58" s="4">
        <v>4342</v>
      </c>
      <c r="G58" s="19">
        <v>58.902600264433666</v>
      </c>
      <c r="H58" s="129"/>
    </row>
    <row r="59" spans="1:9" s="2" customFormat="1" ht="16.5" customHeight="1">
      <c r="A59" s="24" t="s">
        <v>642</v>
      </c>
      <c r="B59" s="4">
        <v>4438</v>
      </c>
      <c r="C59" s="4">
        <v>2630</v>
      </c>
      <c r="D59" s="1">
        <v>0</v>
      </c>
      <c r="E59" s="4">
        <v>199</v>
      </c>
      <c r="F59" s="4">
        <v>4239</v>
      </c>
      <c r="G59" s="19">
        <v>59.260928346101849</v>
      </c>
      <c r="H59" s="129"/>
    </row>
    <row r="60" spans="1:9" s="2" customFormat="1" ht="16.5" customHeight="1">
      <c r="A60" s="24" t="s">
        <v>661</v>
      </c>
      <c r="B60" s="4">
        <v>4375</v>
      </c>
      <c r="C60" s="4">
        <v>2620</v>
      </c>
      <c r="D60" s="1">
        <v>0</v>
      </c>
      <c r="E60" s="4">
        <v>182</v>
      </c>
      <c r="F60" s="4">
        <v>4193</v>
      </c>
      <c r="G60" s="19">
        <v>59.885714285714286</v>
      </c>
      <c r="H60" s="129"/>
    </row>
    <row r="61" spans="1:9" s="2" customFormat="1" ht="16.5" customHeight="1">
      <c r="A61" s="24" t="s">
        <v>700</v>
      </c>
      <c r="B61" s="4">
        <v>4250</v>
      </c>
      <c r="C61" s="4">
        <v>2563</v>
      </c>
      <c r="D61" s="1">
        <v>0</v>
      </c>
      <c r="E61" s="4">
        <v>161</v>
      </c>
      <c r="F61" s="4">
        <v>4089</v>
      </c>
      <c r="G61" s="19">
        <v>60.305882352941175</v>
      </c>
      <c r="H61" s="1"/>
    </row>
    <row r="62" spans="1:9" s="2" customFormat="1" ht="16.5" customHeight="1">
      <c r="A62" s="21" t="s">
        <v>724</v>
      </c>
      <c r="B62" s="4">
        <v>4131</v>
      </c>
      <c r="C62" s="4">
        <v>2483</v>
      </c>
      <c r="D62" s="1">
        <v>0</v>
      </c>
      <c r="E62" s="4">
        <v>167</v>
      </c>
      <c r="F62" s="4">
        <v>3964</v>
      </c>
      <c r="G62" s="19">
        <v>60.106511740498668</v>
      </c>
      <c r="H62" s="1"/>
    </row>
    <row r="63" spans="1:9" s="2" customFormat="1" ht="16.5" customHeight="1">
      <c r="A63" s="21" t="s">
        <v>866</v>
      </c>
      <c r="B63" s="4">
        <v>4019</v>
      </c>
      <c r="C63" s="4">
        <v>2427</v>
      </c>
      <c r="D63" s="1">
        <v>0</v>
      </c>
      <c r="E63" s="4">
        <v>166</v>
      </c>
      <c r="F63" s="4">
        <v>3853</v>
      </c>
      <c r="G63" s="19">
        <v>60.38815625777557</v>
      </c>
      <c r="H63" s="1"/>
    </row>
    <row r="64" spans="1:9" s="2" customFormat="1" ht="16.5" customHeight="1">
      <c r="A64" s="21" t="s">
        <v>867</v>
      </c>
      <c r="B64" s="4">
        <v>3887</v>
      </c>
      <c r="C64" s="4">
        <v>2366</v>
      </c>
      <c r="D64" s="1">
        <v>0</v>
      </c>
      <c r="E64" s="4">
        <v>173</v>
      </c>
      <c r="F64" s="4">
        <v>3714</v>
      </c>
      <c r="G64" s="19">
        <v>60.869565217391298</v>
      </c>
      <c r="H64" s="1"/>
      <c r="I64" s="210"/>
    </row>
    <row r="65" spans="1:9" s="2" customFormat="1" ht="16.5" customHeight="1">
      <c r="A65" s="233" t="s">
        <v>934</v>
      </c>
      <c r="B65" s="42">
        <v>3727</v>
      </c>
      <c r="C65" s="42">
        <v>2291</v>
      </c>
      <c r="D65" s="16">
        <v>0</v>
      </c>
      <c r="E65" s="42">
        <v>146</v>
      </c>
      <c r="F65" s="42">
        <v>3581</v>
      </c>
      <c r="G65" s="17">
        <v>61.470351489133343</v>
      </c>
      <c r="H65" s="1"/>
      <c r="I65" s="210"/>
    </row>
    <row r="66" spans="1:9" s="2" customFormat="1" ht="16.5" customHeight="1">
      <c r="A66" s="20"/>
      <c r="G66" s="17"/>
      <c r="I66" s="210"/>
    </row>
    <row r="67" spans="1:9" s="2" customFormat="1" ht="16.5" customHeight="1">
      <c r="A67" s="41" t="s">
        <v>714</v>
      </c>
      <c r="B67" s="4">
        <v>3279</v>
      </c>
      <c r="C67" s="4">
        <v>1951</v>
      </c>
      <c r="D67" s="1">
        <v>0</v>
      </c>
      <c r="E67" s="4">
        <v>134</v>
      </c>
      <c r="F67" s="4">
        <v>3145</v>
      </c>
      <c r="G67" s="19">
        <v>59.499847514486127</v>
      </c>
      <c r="H67" s="16"/>
      <c r="I67" s="210"/>
    </row>
    <row r="68" spans="1:9" s="2" customFormat="1" ht="16.5" customHeight="1">
      <c r="A68" s="41" t="s">
        <v>715</v>
      </c>
      <c r="B68" s="4">
        <v>37</v>
      </c>
      <c r="C68" s="4">
        <v>1</v>
      </c>
      <c r="D68" s="1">
        <v>0</v>
      </c>
      <c r="E68" s="4">
        <v>3</v>
      </c>
      <c r="F68" s="4">
        <v>34</v>
      </c>
      <c r="G68" s="19">
        <v>2.7027027027027026</v>
      </c>
      <c r="H68" s="16"/>
      <c r="I68" s="210"/>
    </row>
    <row r="69" spans="1:9" s="2" customFormat="1" ht="16.5" customHeight="1">
      <c r="A69" s="41" t="s">
        <v>716</v>
      </c>
      <c r="B69" s="4">
        <v>58</v>
      </c>
      <c r="C69" s="4">
        <v>56</v>
      </c>
      <c r="D69" s="1">
        <v>0</v>
      </c>
      <c r="E69" s="4">
        <v>2</v>
      </c>
      <c r="F69" s="4">
        <v>56</v>
      </c>
      <c r="G69" s="19">
        <v>96.551724137931032</v>
      </c>
      <c r="H69" s="16"/>
      <c r="I69" s="210"/>
    </row>
    <row r="70" spans="1:9" s="2" customFormat="1" ht="16.5" customHeight="1">
      <c r="A70" s="41" t="s">
        <v>698</v>
      </c>
      <c r="B70" s="4">
        <v>258</v>
      </c>
      <c r="C70" s="4">
        <v>241</v>
      </c>
      <c r="D70" s="1">
        <v>0</v>
      </c>
      <c r="E70" s="4">
        <v>5</v>
      </c>
      <c r="F70" s="4">
        <v>253</v>
      </c>
      <c r="G70" s="19">
        <v>93.410852713178301</v>
      </c>
      <c r="H70" s="16"/>
      <c r="I70" s="210"/>
    </row>
    <row r="71" spans="1:9" s="2" customFormat="1" ht="16.5" customHeight="1">
      <c r="A71" s="41" t="s">
        <v>717</v>
      </c>
      <c r="B71" s="4">
        <v>95</v>
      </c>
      <c r="C71" s="4">
        <v>42</v>
      </c>
      <c r="D71" s="1">
        <v>0</v>
      </c>
      <c r="E71" s="4">
        <v>2</v>
      </c>
      <c r="F71" s="4">
        <v>93</v>
      </c>
      <c r="G71" s="19">
        <v>44.210526315789473</v>
      </c>
      <c r="H71" s="16"/>
      <c r="I71" s="210"/>
    </row>
    <row r="72" spans="1:9" s="2" customFormat="1" ht="6" customHeight="1" thickBot="1">
      <c r="A72" s="75"/>
      <c r="B72" s="37"/>
      <c r="C72" s="1"/>
      <c r="D72" s="1"/>
      <c r="E72" s="1"/>
      <c r="F72" s="1"/>
      <c r="G72" s="19"/>
    </row>
    <row r="73" spans="1:9" ht="3.75" customHeight="1">
      <c r="A73" s="28"/>
      <c r="B73" s="28"/>
      <c r="C73" s="28"/>
      <c r="D73" s="28"/>
      <c r="E73" s="28"/>
      <c r="F73" s="28"/>
      <c r="G73" s="28"/>
    </row>
    <row r="74" spans="1:9" s="11" customFormat="1" ht="12.75" customHeight="1">
      <c r="A74" s="32" t="s">
        <v>293</v>
      </c>
    </row>
    <row r="78" spans="1:9" ht="14.25">
      <c r="A78" s="2"/>
      <c r="B78" s="89"/>
      <c r="C78" s="89"/>
      <c r="D78" s="89"/>
      <c r="E78" s="89"/>
      <c r="F78" s="89"/>
    </row>
    <row r="79" spans="1:9" ht="14.25">
      <c r="A79" s="2"/>
      <c r="B79" s="89"/>
      <c r="C79" s="89"/>
      <c r="D79" s="89"/>
      <c r="E79" s="89"/>
      <c r="F79" s="89"/>
    </row>
  </sheetData>
  <mergeCells count="12">
    <mergeCell ref="A3:G3"/>
    <mergeCell ref="A4:G4"/>
    <mergeCell ref="A7:A9"/>
    <mergeCell ref="B7:B8"/>
    <mergeCell ref="D7:D8"/>
    <mergeCell ref="E7:E8"/>
    <mergeCell ref="F7:F8"/>
    <mergeCell ref="A42:A44"/>
    <mergeCell ref="B42:B43"/>
    <mergeCell ref="D42:D43"/>
    <mergeCell ref="E42:E43"/>
    <mergeCell ref="F42:F43"/>
  </mergeCells>
  <phoneticPr fontId="13"/>
  <printOptions horizontalCentered="1" gridLinesSet="0"/>
  <pageMargins left="0" right="0" top="0" bottom="0" header="0" footer="0"/>
  <pageSetup paperSize="9" scale="84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M54"/>
  <sheetViews>
    <sheetView zoomScaleNormal="100" zoomScaleSheetLayoutView="70" workbookViewId="0"/>
  </sheetViews>
  <sheetFormatPr defaultRowHeight="13.5"/>
  <cols>
    <col min="1" max="1" width="14.25" style="29" customWidth="1"/>
    <col min="2" max="2" width="6.125" style="29" customWidth="1"/>
    <col min="3" max="3" width="13.75" style="29" customWidth="1"/>
    <col min="4" max="4" width="8.125" style="29" customWidth="1"/>
    <col min="5" max="5" width="9.5" style="29" customWidth="1"/>
    <col min="6" max="8" width="10.125" style="29" customWidth="1"/>
    <col min="9" max="9" width="7.25" style="29" customWidth="1"/>
    <col min="10" max="10" width="8.875" style="29" customWidth="1"/>
    <col min="11" max="16384" width="9" style="29"/>
  </cols>
  <sheetData>
    <row r="1" spans="1:13" s="2" customFormat="1" ht="14.25" customHeight="1">
      <c r="A1" s="141"/>
      <c r="J1" s="12" t="s">
        <v>684</v>
      </c>
    </row>
    <row r="2" spans="1:13" s="2" customFormat="1" ht="19.5" customHeight="1">
      <c r="A2" s="141"/>
    </row>
    <row r="3" spans="1:13" s="2" customFormat="1" ht="17.25" customHeight="1">
      <c r="A3" s="681" t="s">
        <v>307</v>
      </c>
      <c r="B3" s="681"/>
      <c r="C3" s="681"/>
      <c r="D3" s="681"/>
      <c r="E3" s="681"/>
      <c r="F3" s="681"/>
      <c r="G3" s="681"/>
      <c r="H3" s="681"/>
      <c r="I3" s="681"/>
      <c r="J3" s="681"/>
    </row>
    <row r="4" spans="1:13" s="2" customFormat="1" ht="17.25" customHeight="1">
      <c r="A4" s="682" t="s">
        <v>308</v>
      </c>
      <c r="B4" s="682"/>
      <c r="C4" s="682"/>
      <c r="D4" s="682"/>
      <c r="E4" s="682"/>
      <c r="F4" s="682"/>
      <c r="G4" s="682"/>
      <c r="H4" s="682"/>
      <c r="I4" s="682"/>
      <c r="J4" s="682"/>
    </row>
    <row r="5" spans="1:13" s="2" customFormat="1" ht="15" customHeight="1" thickBot="1">
      <c r="A5" s="183" t="s">
        <v>264</v>
      </c>
    </row>
    <row r="6" spans="1:13" s="2" customFormat="1" ht="26.25" customHeight="1">
      <c r="A6" s="601" t="s">
        <v>265</v>
      </c>
      <c r="B6" s="193" t="s">
        <v>309</v>
      </c>
      <c r="C6" s="184"/>
      <c r="D6" s="185"/>
      <c r="E6" s="597" t="s">
        <v>310</v>
      </c>
      <c r="F6" s="184" t="s">
        <v>311</v>
      </c>
      <c r="G6" s="184"/>
      <c r="H6" s="185"/>
      <c r="I6" s="672" t="s">
        <v>312</v>
      </c>
      <c r="J6" s="673"/>
    </row>
    <row r="7" spans="1:13" s="2" customFormat="1" ht="15.75" customHeight="1">
      <c r="A7" s="602"/>
      <c r="B7" s="194" t="s">
        <v>313</v>
      </c>
      <c r="C7" s="80"/>
      <c r="D7" s="195"/>
      <c r="E7" s="598"/>
      <c r="F7" s="80" t="s">
        <v>314</v>
      </c>
      <c r="G7" s="80"/>
      <c r="H7" s="195"/>
      <c r="I7" s="674" t="s">
        <v>315</v>
      </c>
      <c r="J7" s="675"/>
    </row>
    <row r="8" spans="1:13" s="2" customFormat="1" ht="15" customHeight="1">
      <c r="A8" s="602"/>
      <c r="B8" s="676" t="s">
        <v>1</v>
      </c>
      <c r="C8" s="677" t="s">
        <v>316</v>
      </c>
      <c r="D8" s="678"/>
      <c r="E8" s="598"/>
      <c r="F8" s="679" t="s">
        <v>1</v>
      </c>
      <c r="G8" s="189"/>
      <c r="H8" s="190"/>
      <c r="I8" s="680" t="s">
        <v>317</v>
      </c>
      <c r="J8" s="671" t="s">
        <v>318</v>
      </c>
      <c r="M8" s="196"/>
    </row>
    <row r="9" spans="1:13" s="2" customFormat="1" ht="35.1" customHeight="1">
      <c r="A9" s="602"/>
      <c r="B9" s="593"/>
      <c r="C9" s="197" t="s">
        <v>319</v>
      </c>
      <c r="D9" s="198" t="s">
        <v>320</v>
      </c>
      <c r="E9" s="598"/>
      <c r="F9" s="591"/>
      <c r="G9" s="145" t="s">
        <v>68</v>
      </c>
      <c r="H9" s="191" t="s">
        <v>321</v>
      </c>
      <c r="I9" s="598"/>
      <c r="J9" s="600"/>
    </row>
    <row r="10" spans="1:13" s="2" customFormat="1" ht="34.5" customHeight="1">
      <c r="A10" s="603"/>
      <c r="B10" s="146" t="s">
        <v>322</v>
      </c>
      <c r="C10" s="146" t="s">
        <v>32</v>
      </c>
      <c r="D10" s="199" t="s">
        <v>582</v>
      </c>
      <c r="E10" s="200" t="s">
        <v>323</v>
      </c>
      <c r="F10" s="146" t="s">
        <v>31</v>
      </c>
      <c r="G10" s="146" t="s">
        <v>70</v>
      </c>
      <c r="H10" s="146" t="s">
        <v>324</v>
      </c>
      <c r="I10" s="146" t="s">
        <v>325</v>
      </c>
      <c r="J10" s="192" t="s">
        <v>326</v>
      </c>
    </row>
    <row r="11" spans="1:13" s="2" customFormat="1" ht="16.5" customHeight="1">
      <c r="A11" s="24" t="s">
        <v>327</v>
      </c>
      <c r="B11" s="2">
        <v>11</v>
      </c>
      <c r="C11" s="26">
        <v>11</v>
      </c>
      <c r="D11" s="26" t="s">
        <v>328</v>
      </c>
      <c r="E11" s="2">
        <v>20</v>
      </c>
      <c r="F11" s="4">
        <v>98588</v>
      </c>
      <c r="G11" s="4">
        <v>39021</v>
      </c>
      <c r="H11" s="4">
        <v>83575</v>
      </c>
      <c r="I11" s="26" t="s">
        <v>328</v>
      </c>
      <c r="J11" s="26" t="s">
        <v>328</v>
      </c>
    </row>
    <row r="12" spans="1:13" s="2" customFormat="1" ht="16.5" customHeight="1">
      <c r="A12" s="23" t="s">
        <v>329</v>
      </c>
      <c r="B12" s="2">
        <v>11</v>
      </c>
      <c r="C12" s="26">
        <v>11</v>
      </c>
      <c r="D12" s="26" t="s">
        <v>328</v>
      </c>
      <c r="E12" s="2">
        <v>20</v>
      </c>
      <c r="F12" s="4">
        <v>92549</v>
      </c>
      <c r="G12" s="4">
        <v>35240</v>
      </c>
      <c r="H12" s="4">
        <v>79649</v>
      </c>
      <c r="I12" s="26" t="s">
        <v>328</v>
      </c>
      <c r="J12" s="26" t="s">
        <v>328</v>
      </c>
    </row>
    <row r="13" spans="1:13" s="2" customFormat="1" ht="16.5" customHeight="1">
      <c r="A13" s="23" t="s">
        <v>330</v>
      </c>
      <c r="B13" s="2">
        <v>11</v>
      </c>
      <c r="C13" s="26">
        <v>11</v>
      </c>
      <c r="D13" s="26" t="s">
        <v>328</v>
      </c>
      <c r="E13" s="2">
        <v>20</v>
      </c>
      <c r="F13" s="4">
        <v>102702</v>
      </c>
      <c r="G13" s="4">
        <v>40570</v>
      </c>
      <c r="H13" s="4">
        <v>82026</v>
      </c>
      <c r="I13" s="2">
        <v>14</v>
      </c>
      <c r="J13" s="4">
        <v>1696</v>
      </c>
    </row>
    <row r="14" spans="1:13" s="2" customFormat="1" ht="16.5" customHeight="1">
      <c r="A14" s="23" t="s">
        <v>21</v>
      </c>
      <c r="B14" s="2">
        <v>11</v>
      </c>
      <c r="C14" s="26">
        <v>11</v>
      </c>
      <c r="D14" s="26" t="s">
        <v>328</v>
      </c>
      <c r="E14" s="2">
        <v>20</v>
      </c>
      <c r="F14" s="4">
        <v>106626</v>
      </c>
      <c r="G14" s="4">
        <v>43814</v>
      </c>
      <c r="H14" s="4">
        <v>88594</v>
      </c>
      <c r="I14" s="2">
        <v>14</v>
      </c>
      <c r="J14" s="4">
        <v>2050</v>
      </c>
    </row>
    <row r="15" spans="1:13" s="2" customFormat="1" ht="16.5" customHeight="1">
      <c r="A15" s="23" t="s">
        <v>22</v>
      </c>
      <c r="B15" s="2">
        <v>12</v>
      </c>
      <c r="C15" s="26">
        <v>12</v>
      </c>
      <c r="D15" s="26" t="s">
        <v>328</v>
      </c>
      <c r="E15" s="2">
        <v>22</v>
      </c>
      <c r="F15" s="4">
        <v>101812</v>
      </c>
      <c r="G15" s="4">
        <v>41727</v>
      </c>
      <c r="H15" s="4">
        <v>90228</v>
      </c>
      <c r="I15" s="2">
        <v>18</v>
      </c>
      <c r="J15" s="4">
        <v>2450</v>
      </c>
    </row>
    <row r="16" spans="1:13" s="2" customFormat="1" ht="16.5" customHeight="1">
      <c r="A16" s="23" t="s">
        <v>23</v>
      </c>
      <c r="B16" s="2">
        <v>13</v>
      </c>
      <c r="C16" s="2">
        <v>12</v>
      </c>
      <c r="D16" s="2">
        <v>1</v>
      </c>
      <c r="E16" s="2">
        <v>24</v>
      </c>
      <c r="F16" s="4">
        <v>112635</v>
      </c>
      <c r="G16" s="4">
        <v>50304</v>
      </c>
      <c r="H16" s="4">
        <v>94704</v>
      </c>
      <c r="I16" s="2">
        <v>76</v>
      </c>
      <c r="J16" s="4">
        <v>2884</v>
      </c>
    </row>
    <row r="17" spans="1:12" s="2" customFormat="1" ht="16.5" customHeight="1">
      <c r="A17" s="23" t="s">
        <v>24</v>
      </c>
      <c r="B17" s="2">
        <v>13</v>
      </c>
      <c r="C17" s="2">
        <v>12</v>
      </c>
      <c r="D17" s="2">
        <v>1</v>
      </c>
      <c r="E17" s="2">
        <v>24</v>
      </c>
      <c r="F17" s="4">
        <v>135176</v>
      </c>
      <c r="G17" s="4">
        <v>63699</v>
      </c>
      <c r="H17" s="4">
        <v>119840</v>
      </c>
      <c r="I17" s="2">
        <v>77</v>
      </c>
      <c r="J17" s="4">
        <v>3454</v>
      </c>
    </row>
    <row r="18" spans="1:12" s="2" customFormat="1" ht="16.5" customHeight="1">
      <c r="A18" s="23" t="s">
        <v>73</v>
      </c>
      <c r="B18" s="2">
        <v>15</v>
      </c>
      <c r="C18" s="2">
        <v>14</v>
      </c>
      <c r="D18" s="2">
        <v>1</v>
      </c>
      <c r="E18" s="2">
        <v>26</v>
      </c>
      <c r="F18" s="4">
        <v>212134</v>
      </c>
      <c r="G18" s="4">
        <v>111844</v>
      </c>
      <c r="H18" s="4">
        <v>172984</v>
      </c>
      <c r="I18" s="2">
        <v>105</v>
      </c>
      <c r="J18" s="4">
        <v>4295</v>
      </c>
    </row>
    <row r="19" spans="1:12" s="2" customFormat="1" ht="16.5" customHeight="1">
      <c r="A19" s="59" t="s">
        <v>26</v>
      </c>
      <c r="B19" s="34">
        <v>20</v>
      </c>
      <c r="C19" s="2">
        <v>19</v>
      </c>
      <c r="D19" s="2">
        <v>1</v>
      </c>
      <c r="E19" s="2">
        <v>31</v>
      </c>
      <c r="F19" s="4">
        <v>219711</v>
      </c>
      <c r="G19" s="4">
        <v>121748</v>
      </c>
      <c r="H19" s="4">
        <v>175898</v>
      </c>
      <c r="I19" s="2">
        <v>143</v>
      </c>
      <c r="J19" s="4">
        <v>5215</v>
      </c>
    </row>
    <row r="20" spans="1:12" s="2" customFormat="1" ht="16.5" customHeight="1">
      <c r="A20" s="59" t="s">
        <v>40</v>
      </c>
      <c r="B20" s="34">
        <v>35</v>
      </c>
      <c r="C20" s="2">
        <v>34</v>
      </c>
      <c r="D20" s="2">
        <v>1</v>
      </c>
      <c r="E20" s="2">
        <v>52</v>
      </c>
      <c r="F20" s="4">
        <v>246029</v>
      </c>
      <c r="G20" s="4">
        <v>144156</v>
      </c>
      <c r="H20" s="4">
        <v>200393</v>
      </c>
      <c r="I20" s="2">
        <v>350</v>
      </c>
      <c r="J20" s="4">
        <v>8436</v>
      </c>
    </row>
    <row r="21" spans="1:12" s="2" customFormat="1" ht="16.5" customHeight="1">
      <c r="A21" s="59" t="s">
        <v>61</v>
      </c>
      <c r="B21" s="34">
        <v>44</v>
      </c>
      <c r="C21" s="2">
        <v>43</v>
      </c>
      <c r="D21" s="2">
        <v>1</v>
      </c>
      <c r="E21" s="2">
        <v>67</v>
      </c>
      <c r="F21" s="4">
        <v>224314</v>
      </c>
      <c r="G21" s="4">
        <v>128518</v>
      </c>
      <c r="H21" s="4">
        <v>177758</v>
      </c>
      <c r="I21" s="2">
        <v>725</v>
      </c>
      <c r="J21" s="4">
        <v>9024</v>
      </c>
    </row>
    <row r="22" spans="1:12" s="2" customFormat="1" ht="16.5" customHeight="1">
      <c r="A22" s="24" t="s">
        <v>620</v>
      </c>
      <c r="B22" s="2">
        <v>46</v>
      </c>
      <c r="C22" s="2">
        <v>45</v>
      </c>
      <c r="D22" s="2">
        <v>1</v>
      </c>
      <c r="E22" s="2">
        <v>71</v>
      </c>
      <c r="F22" s="4">
        <v>213331</v>
      </c>
      <c r="G22" s="4">
        <v>118454</v>
      </c>
      <c r="H22" s="4">
        <v>165386</v>
      </c>
      <c r="I22" s="2">
        <v>553</v>
      </c>
      <c r="J22" s="4">
        <v>10685</v>
      </c>
      <c r="L22" s="129"/>
    </row>
    <row r="23" spans="1:12" s="2" customFormat="1" ht="16.5" customHeight="1">
      <c r="A23" s="24" t="s">
        <v>642</v>
      </c>
      <c r="B23" s="2">
        <v>44</v>
      </c>
      <c r="C23" s="2">
        <v>43</v>
      </c>
      <c r="D23" s="2">
        <v>1</v>
      </c>
      <c r="E23" s="2">
        <v>69</v>
      </c>
      <c r="F23" s="4">
        <v>211175</v>
      </c>
      <c r="G23" s="4">
        <v>117167</v>
      </c>
      <c r="H23" s="4">
        <v>163354</v>
      </c>
      <c r="I23" s="2">
        <v>520</v>
      </c>
      <c r="J23" s="4">
        <v>11183</v>
      </c>
      <c r="L23" s="129"/>
    </row>
    <row r="24" spans="1:12" s="2" customFormat="1" ht="16.5" customHeight="1">
      <c r="A24" s="24" t="s">
        <v>661</v>
      </c>
      <c r="B24" s="2">
        <v>44</v>
      </c>
      <c r="C24" s="2">
        <v>43</v>
      </c>
      <c r="D24" s="2">
        <v>1</v>
      </c>
      <c r="E24" s="2">
        <v>74</v>
      </c>
      <c r="F24" s="4">
        <v>208322</v>
      </c>
      <c r="G24" s="4">
        <v>115184</v>
      </c>
      <c r="H24" s="4">
        <v>161849</v>
      </c>
      <c r="I24" s="2">
        <v>514</v>
      </c>
      <c r="J24" s="4">
        <v>10411</v>
      </c>
      <c r="L24" s="129"/>
    </row>
    <row r="25" spans="1:12" s="15" customFormat="1" ht="16.5" customHeight="1">
      <c r="A25" s="24" t="s">
        <v>700</v>
      </c>
      <c r="B25" s="2">
        <v>44</v>
      </c>
      <c r="C25" s="2">
        <v>43</v>
      </c>
      <c r="D25" s="2">
        <v>1</v>
      </c>
      <c r="E25" s="2">
        <v>79</v>
      </c>
      <c r="F25" s="4">
        <v>208549</v>
      </c>
      <c r="G25" s="4">
        <v>114327</v>
      </c>
      <c r="H25" s="4">
        <v>162539</v>
      </c>
      <c r="I25" s="2">
        <v>501</v>
      </c>
      <c r="J25" s="4">
        <v>10820</v>
      </c>
      <c r="K25" s="16"/>
      <c r="L25" s="130"/>
    </row>
    <row r="26" spans="1:12" s="15" customFormat="1" ht="16.5" customHeight="1">
      <c r="A26" s="25" t="s">
        <v>720</v>
      </c>
      <c r="B26" s="2">
        <v>44</v>
      </c>
      <c r="C26" s="2">
        <v>43</v>
      </c>
      <c r="D26" s="2">
        <v>1</v>
      </c>
      <c r="E26" s="2">
        <v>79</v>
      </c>
      <c r="F26" s="4">
        <v>207796</v>
      </c>
      <c r="G26" s="4">
        <v>113821</v>
      </c>
      <c r="H26" s="4">
        <v>162547</v>
      </c>
      <c r="I26" s="2">
        <v>546</v>
      </c>
      <c r="J26" s="4">
        <v>10964</v>
      </c>
      <c r="K26" s="16"/>
      <c r="L26" s="130"/>
    </row>
    <row r="27" spans="1:12" s="15" customFormat="1" ht="16.5" customHeight="1">
      <c r="A27" s="25" t="s">
        <v>869</v>
      </c>
      <c r="B27" s="2">
        <v>44</v>
      </c>
      <c r="C27" s="2">
        <v>43</v>
      </c>
      <c r="D27" s="2">
        <v>1</v>
      </c>
      <c r="E27" s="2">
        <v>79</v>
      </c>
      <c r="F27" s="4">
        <v>203759</v>
      </c>
      <c r="G27" s="4">
        <v>110385</v>
      </c>
      <c r="H27" s="4">
        <v>161142</v>
      </c>
      <c r="I27" s="2">
        <v>546</v>
      </c>
      <c r="J27" s="4">
        <v>10324</v>
      </c>
      <c r="K27" s="16"/>
      <c r="L27" s="130"/>
    </row>
    <row r="28" spans="1:12" s="15" customFormat="1" ht="16.5" customHeight="1">
      <c r="A28" s="25" t="s">
        <v>871</v>
      </c>
      <c r="B28" s="2">
        <v>45</v>
      </c>
      <c r="C28" s="2">
        <v>44</v>
      </c>
      <c r="D28" s="2">
        <v>1</v>
      </c>
      <c r="E28" s="2">
        <v>68</v>
      </c>
      <c r="F28" s="4">
        <v>214011</v>
      </c>
      <c r="G28" s="4">
        <v>116559</v>
      </c>
      <c r="H28" s="4">
        <v>170277</v>
      </c>
      <c r="I28" s="2">
        <v>558</v>
      </c>
      <c r="J28" s="4">
        <v>10278</v>
      </c>
      <c r="K28" s="16"/>
      <c r="L28" s="130"/>
    </row>
    <row r="29" spans="1:12" s="15" customFormat="1" ht="16.5" customHeight="1">
      <c r="A29" s="238" t="s">
        <v>935</v>
      </c>
      <c r="B29" s="15">
        <v>45</v>
      </c>
      <c r="C29" s="15">
        <v>44</v>
      </c>
      <c r="D29" s="15">
        <v>1</v>
      </c>
      <c r="E29" s="15">
        <v>70</v>
      </c>
      <c r="F29" s="42">
        <v>222964</v>
      </c>
      <c r="G29" s="42">
        <v>122017</v>
      </c>
      <c r="H29" s="42">
        <v>179877</v>
      </c>
      <c r="I29" s="15">
        <v>555</v>
      </c>
      <c r="J29" s="42">
        <v>10196</v>
      </c>
      <c r="K29" s="16"/>
      <c r="L29" s="130"/>
    </row>
    <row r="30" spans="1:12" s="2" customFormat="1" ht="6" customHeight="1" thickBot="1">
      <c r="A30" s="43"/>
      <c r="B30" s="44"/>
      <c r="C30" s="5"/>
      <c r="D30" s="5"/>
      <c r="E30" s="5"/>
      <c r="F30" s="6"/>
      <c r="G30" s="6"/>
      <c r="H30" s="6"/>
      <c r="I30" s="5"/>
      <c r="J30" s="6"/>
    </row>
    <row r="31" spans="1:12" s="2" customFormat="1" ht="14.25" customHeight="1">
      <c r="A31" s="201"/>
      <c r="B31" s="201"/>
      <c r="C31" s="201"/>
      <c r="D31" s="201"/>
      <c r="E31" s="201"/>
      <c r="F31" s="201"/>
      <c r="G31" s="201"/>
      <c r="H31" s="201"/>
      <c r="I31" s="201"/>
      <c r="J31" s="201"/>
    </row>
    <row r="32" spans="1:12" s="2" customFormat="1" ht="15" customHeight="1" thickBot="1">
      <c r="A32" s="183" t="s">
        <v>331</v>
      </c>
    </row>
    <row r="33" spans="1:13" s="2" customFormat="1" ht="26.25" customHeight="1">
      <c r="A33" s="601" t="s">
        <v>265</v>
      </c>
      <c r="B33" s="193" t="s">
        <v>309</v>
      </c>
      <c r="C33" s="184"/>
      <c r="D33" s="185"/>
      <c r="E33" s="597" t="s">
        <v>332</v>
      </c>
      <c r="F33" s="184" t="s">
        <v>311</v>
      </c>
      <c r="G33" s="184"/>
      <c r="H33" s="185"/>
      <c r="I33" s="672" t="s">
        <v>312</v>
      </c>
      <c r="J33" s="673"/>
    </row>
    <row r="34" spans="1:13" s="2" customFormat="1" ht="15.75" customHeight="1">
      <c r="A34" s="602"/>
      <c r="B34" s="194" t="s">
        <v>313</v>
      </c>
      <c r="C34" s="80"/>
      <c r="D34" s="195"/>
      <c r="E34" s="598"/>
      <c r="F34" s="80" t="s">
        <v>314</v>
      </c>
      <c r="G34" s="80"/>
      <c r="H34" s="195"/>
      <c r="I34" s="674" t="s">
        <v>315</v>
      </c>
      <c r="J34" s="675"/>
    </row>
    <row r="35" spans="1:13" s="2" customFormat="1" ht="15" customHeight="1">
      <c r="A35" s="602"/>
      <c r="B35" s="676" t="s">
        <v>1</v>
      </c>
      <c r="C35" s="677" t="s">
        <v>316</v>
      </c>
      <c r="D35" s="678"/>
      <c r="E35" s="598"/>
      <c r="F35" s="679" t="s">
        <v>1</v>
      </c>
      <c r="G35" s="189"/>
      <c r="H35" s="190"/>
      <c r="I35" s="680" t="s">
        <v>317</v>
      </c>
      <c r="J35" s="671" t="s">
        <v>318</v>
      </c>
      <c r="M35" s="196"/>
    </row>
    <row r="36" spans="1:13" s="2" customFormat="1" ht="35.1" customHeight="1">
      <c r="A36" s="602"/>
      <c r="B36" s="593"/>
      <c r="C36" s="197" t="s">
        <v>319</v>
      </c>
      <c r="D36" s="198" t="s">
        <v>320</v>
      </c>
      <c r="E36" s="598"/>
      <c r="F36" s="591"/>
      <c r="G36" s="145" t="s">
        <v>68</v>
      </c>
      <c r="H36" s="191" t="s">
        <v>321</v>
      </c>
      <c r="I36" s="598"/>
      <c r="J36" s="600"/>
    </row>
    <row r="37" spans="1:13" s="2" customFormat="1" ht="35.25" customHeight="1">
      <c r="A37" s="603"/>
      <c r="B37" s="146" t="s">
        <v>322</v>
      </c>
      <c r="C37" s="146" t="s">
        <v>32</v>
      </c>
      <c r="D37" s="199" t="s">
        <v>582</v>
      </c>
      <c r="E37" s="200" t="s">
        <v>323</v>
      </c>
      <c r="F37" s="146" t="s">
        <v>31</v>
      </c>
      <c r="G37" s="146" t="s">
        <v>70</v>
      </c>
      <c r="H37" s="146" t="s">
        <v>324</v>
      </c>
      <c r="I37" s="146" t="s">
        <v>325</v>
      </c>
      <c r="J37" s="192" t="s">
        <v>326</v>
      </c>
    </row>
    <row r="38" spans="1:13" s="2" customFormat="1" ht="16.5" customHeight="1">
      <c r="A38" s="23" t="s">
        <v>333</v>
      </c>
      <c r="B38" s="2">
        <v>4</v>
      </c>
      <c r="C38" s="26">
        <v>4</v>
      </c>
      <c r="D38" s="26" t="s">
        <v>328</v>
      </c>
      <c r="E38" s="2">
        <v>6</v>
      </c>
      <c r="F38" s="4">
        <v>368</v>
      </c>
      <c r="G38" s="4">
        <v>172</v>
      </c>
      <c r="H38" s="4">
        <v>368</v>
      </c>
      <c r="I38" s="2">
        <v>7</v>
      </c>
      <c r="J38" s="4">
        <v>74</v>
      </c>
    </row>
    <row r="39" spans="1:13" s="2" customFormat="1" ht="16.5" customHeight="1">
      <c r="A39" s="59" t="s">
        <v>334</v>
      </c>
      <c r="B39" s="34">
        <v>6</v>
      </c>
      <c r="C39" s="26">
        <v>6</v>
      </c>
      <c r="D39" s="26" t="s">
        <v>328</v>
      </c>
      <c r="E39" s="2">
        <v>8</v>
      </c>
      <c r="F39" s="4">
        <v>763</v>
      </c>
      <c r="G39" s="4">
        <v>327</v>
      </c>
      <c r="H39" s="4">
        <v>747</v>
      </c>
      <c r="I39" s="2">
        <v>10</v>
      </c>
      <c r="J39" s="4">
        <v>187</v>
      </c>
    </row>
    <row r="40" spans="1:13" s="2" customFormat="1" ht="16.5" customHeight="1">
      <c r="A40" s="59" t="s">
        <v>335</v>
      </c>
      <c r="B40" s="34">
        <v>19</v>
      </c>
      <c r="C40" s="26">
        <v>18</v>
      </c>
      <c r="D40" s="2">
        <v>1</v>
      </c>
      <c r="E40" s="2">
        <v>32</v>
      </c>
      <c r="F40" s="4">
        <v>9634</v>
      </c>
      <c r="G40" s="4">
        <v>4335</v>
      </c>
      <c r="H40" s="4">
        <v>3330</v>
      </c>
      <c r="I40" s="2">
        <v>63</v>
      </c>
      <c r="J40" s="4">
        <v>542</v>
      </c>
    </row>
    <row r="41" spans="1:13" s="2" customFormat="1" ht="16.5" customHeight="1">
      <c r="A41" s="59" t="s">
        <v>336</v>
      </c>
      <c r="B41" s="34">
        <v>26</v>
      </c>
      <c r="C41" s="26">
        <v>25</v>
      </c>
      <c r="D41" s="2">
        <v>1</v>
      </c>
      <c r="E41" s="2">
        <v>54</v>
      </c>
      <c r="F41" s="4">
        <v>8429</v>
      </c>
      <c r="G41" s="4">
        <v>3428</v>
      </c>
      <c r="H41" s="4">
        <v>3760</v>
      </c>
      <c r="I41" s="2">
        <v>151</v>
      </c>
      <c r="J41" s="4">
        <v>860</v>
      </c>
    </row>
    <row r="42" spans="1:13" s="2" customFormat="1" ht="16.5" customHeight="1">
      <c r="A42" s="24" t="s">
        <v>625</v>
      </c>
      <c r="B42" s="2">
        <v>27</v>
      </c>
      <c r="C42" s="26">
        <v>26</v>
      </c>
      <c r="D42" s="2">
        <v>1</v>
      </c>
      <c r="E42" s="2">
        <v>53</v>
      </c>
      <c r="F42" s="4">
        <v>8627</v>
      </c>
      <c r="G42" s="4">
        <v>3537</v>
      </c>
      <c r="H42" s="4">
        <v>3858</v>
      </c>
      <c r="I42" s="2">
        <v>113</v>
      </c>
      <c r="J42" s="4">
        <v>1101</v>
      </c>
      <c r="L42" s="129"/>
    </row>
    <row r="43" spans="1:13" s="2" customFormat="1" ht="16.5" customHeight="1">
      <c r="A43" s="24" t="s">
        <v>647</v>
      </c>
      <c r="B43" s="2">
        <v>27</v>
      </c>
      <c r="C43" s="26">
        <v>26</v>
      </c>
      <c r="D43" s="2">
        <v>1</v>
      </c>
      <c r="E43" s="2">
        <v>53</v>
      </c>
      <c r="F43" s="4">
        <v>8466</v>
      </c>
      <c r="G43" s="4">
        <v>3486</v>
      </c>
      <c r="H43" s="4">
        <v>3907</v>
      </c>
      <c r="I43" s="2">
        <v>123</v>
      </c>
      <c r="J43" s="4">
        <v>1043</v>
      </c>
      <c r="L43" s="129"/>
    </row>
    <row r="44" spans="1:13" s="2" customFormat="1" ht="16.5" customHeight="1">
      <c r="A44" s="24" t="s">
        <v>668</v>
      </c>
      <c r="B44" s="2">
        <v>27</v>
      </c>
      <c r="C44" s="26">
        <v>26</v>
      </c>
      <c r="D44" s="2">
        <v>1</v>
      </c>
      <c r="E44" s="2">
        <v>54</v>
      </c>
      <c r="F44" s="4">
        <v>8578</v>
      </c>
      <c r="G44" s="4">
        <v>3683</v>
      </c>
      <c r="H44" s="4">
        <v>3961</v>
      </c>
      <c r="I44" s="2">
        <v>124</v>
      </c>
      <c r="J44" s="4">
        <v>1155</v>
      </c>
      <c r="L44" s="129"/>
    </row>
    <row r="45" spans="1:13" s="2" customFormat="1" ht="16.5" customHeight="1">
      <c r="A45" s="24" t="s">
        <v>704</v>
      </c>
      <c r="B45" s="2">
        <v>27</v>
      </c>
      <c r="C45" s="26">
        <v>26</v>
      </c>
      <c r="D45" s="2">
        <v>1</v>
      </c>
      <c r="E45" s="2">
        <v>53</v>
      </c>
      <c r="F45" s="4">
        <v>8388</v>
      </c>
      <c r="G45" s="4">
        <v>3560</v>
      </c>
      <c r="H45" s="4">
        <v>3910</v>
      </c>
      <c r="I45" s="2">
        <v>128</v>
      </c>
      <c r="J45" s="4">
        <v>1140</v>
      </c>
      <c r="K45" s="1"/>
      <c r="L45" s="129"/>
    </row>
    <row r="46" spans="1:13" s="15" customFormat="1" ht="16.5" customHeight="1">
      <c r="A46" s="25" t="s">
        <v>720</v>
      </c>
      <c r="B46" s="2">
        <v>27</v>
      </c>
      <c r="C46" s="26">
        <v>26</v>
      </c>
      <c r="D46" s="2">
        <v>1</v>
      </c>
      <c r="E46" s="2">
        <v>53</v>
      </c>
      <c r="F46" s="4">
        <v>7784</v>
      </c>
      <c r="G46" s="4">
        <v>3260</v>
      </c>
      <c r="H46" s="4">
        <v>3683</v>
      </c>
      <c r="I46" s="2">
        <v>117</v>
      </c>
      <c r="J46" s="4">
        <v>1716</v>
      </c>
      <c r="K46" s="16"/>
      <c r="L46" s="130"/>
    </row>
    <row r="47" spans="1:13" s="15" customFormat="1" ht="16.5" customHeight="1">
      <c r="A47" s="25" t="s">
        <v>869</v>
      </c>
      <c r="B47" s="2">
        <v>27</v>
      </c>
      <c r="C47" s="26">
        <v>26</v>
      </c>
      <c r="D47" s="2">
        <v>1</v>
      </c>
      <c r="E47" s="2">
        <v>53</v>
      </c>
      <c r="F47" s="4">
        <v>7286</v>
      </c>
      <c r="G47" s="4">
        <v>3109</v>
      </c>
      <c r="H47" s="4">
        <v>3569</v>
      </c>
      <c r="I47" s="2">
        <v>121</v>
      </c>
      <c r="J47" s="4">
        <v>1133</v>
      </c>
      <c r="K47" s="16"/>
      <c r="L47" s="130"/>
    </row>
    <row r="48" spans="1:13" s="15" customFormat="1" ht="16.5" customHeight="1">
      <c r="A48" s="25" t="s">
        <v>870</v>
      </c>
      <c r="B48" s="2">
        <v>27</v>
      </c>
      <c r="C48" s="26">
        <v>26</v>
      </c>
      <c r="D48" s="2">
        <v>1</v>
      </c>
      <c r="E48" s="2">
        <v>52</v>
      </c>
      <c r="F48" s="4">
        <v>7468</v>
      </c>
      <c r="G48" s="4">
        <v>3200</v>
      </c>
      <c r="H48" s="4">
        <v>3697</v>
      </c>
      <c r="I48" s="2">
        <v>132</v>
      </c>
      <c r="J48" s="4">
        <v>1160</v>
      </c>
      <c r="K48" s="16"/>
      <c r="L48" s="130"/>
    </row>
    <row r="49" spans="1:12" s="15" customFormat="1" ht="16.5" customHeight="1">
      <c r="A49" s="238" t="s">
        <v>935</v>
      </c>
      <c r="B49" s="15">
        <v>27</v>
      </c>
      <c r="C49" s="111">
        <v>26</v>
      </c>
      <c r="D49" s="15">
        <v>1</v>
      </c>
      <c r="E49" s="15">
        <v>51</v>
      </c>
      <c r="F49" s="42">
        <v>7007</v>
      </c>
      <c r="G49" s="42">
        <v>2999</v>
      </c>
      <c r="H49" s="42">
        <v>3620</v>
      </c>
      <c r="I49" s="15">
        <v>129</v>
      </c>
      <c r="J49" s="42">
        <v>1075</v>
      </c>
      <c r="K49" s="16"/>
      <c r="L49" s="130"/>
    </row>
    <row r="50" spans="1:12" s="2" customFormat="1" ht="6" customHeight="1" thickBot="1">
      <c r="A50" s="202"/>
      <c r="B50" s="203"/>
      <c r="C50" s="7"/>
      <c r="D50" s="7"/>
      <c r="E50" s="7"/>
      <c r="F50" s="8"/>
      <c r="G50" s="8"/>
      <c r="H50" s="8"/>
      <c r="I50" s="7"/>
      <c r="J50" s="8"/>
    </row>
    <row r="51" spans="1:12" s="2" customFormat="1" ht="14.25" customHeight="1"/>
    <row r="52" spans="1:12" ht="14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4" spans="1:12">
      <c r="B54" s="139"/>
    </row>
  </sheetData>
  <mergeCells count="20">
    <mergeCell ref="A3:J3"/>
    <mergeCell ref="A4:J4"/>
    <mergeCell ref="A6:A10"/>
    <mergeCell ref="E6:E9"/>
    <mergeCell ref="I6:J6"/>
    <mergeCell ref="I7:J7"/>
    <mergeCell ref="B8:B9"/>
    <mergeCell ref="C8:D8"/>
    <mergeCell ref="F8:F9"/>
    <mergeCell ref="I8:I9"/>
    <mergeCell ref="J8:J9"/>
    <mergeCell ref="A33:A37"/>
    <mergeCell ref="E33:E36"/>
    <mergeCell ref="I33:J33"/>
    <mergeCell ref="I34:J34"/>
    <mergeCell ref="B35:B36"/>
    <mergeCell ref="C35:D35"/>
    <mergeCell ref="F35:F36"/>
    <mergeCell ref="I35:I36"/>
    <mergeCell ref="J35:J36"/>
  </mergeCells>
  <phoneticPr fontId="13"/>
  <printOptions horizontalCentered="1"/>
  <pageMargins left="0" right="0" top="0" bottom="0" header="0" footer="0"/>
  <pageSetup paperSize="9" scale="80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J34"/>
  <sheetViews>
    <sheetView zoomScaleNormal="100" zoomScaleSheetLayoutView="80" workbookViewId="0"/>
  </sheetViews>
  <sheetFormatPr defaultRowHeight="13.5"/>
  <cols>
    <col min="1" max="1" width="14.875" customWidth="1"/>
    <col min="2" max="2" width="9.625" customWidth="1"/>
    <col min="3" max="3" width="12.5" customWidth="1"/>
    <col min="4" max="6" width="10.75" customWidth="1"/>
    <col min="7" max="7" width="9.625" customWidth="1"/>
    <col min="8" max="10" width="10.75" customWidth="1"/>
  </cols>
  <sheetData>
    <row r="1" spans="1:10" s="179" customFormat="1" ht="14.25" customHeight="1">
      <c r="A1" s="178"/>
      <c r="H1" s="12" t="s">
        <v>684</v>
      </c>
      <c r="J1" s="180"/>
    </row>
    <row r="2" spans="1:10" s="179" customFormat="1" ht="14.25" customHeight="1">
      <c r="A2" s="178"/>
      <c r="H2" s="12"/>
      <c r="J2" s="180"/>
    </row>
    <row r="3" spans="1:10" s="179" customFormat="1" ht="17.25">
      <c r="A3" s="681" t="s">
        <v>307</v>
      </c>
      <c r="B3" s="681"/>
      <c r="C3" s="681"/>
      <c r="D3" s="681"/>
      <c r="E3" s="681"/>
      <c r="F3" s="681"/>
      <c r="G3" s="681"/>
      <c r="H3" s="681"/>
      <c r="I3" s="181"/>
      <c r="J3" s="181"/>
    </row>
    <row r="4" spans="1:10" s="179" customFormat="1" ht="17.25">
      <c r="A4" s="682" t="s">
        <v>308</v>
      </c>
      <c r="B4" s="682"/>
      <c r="C4" s="682"/>
      <c r="D4" s="682"/>
      <c r="E4" s="682"/>
      <c r="F4" s="682"/>
      <c r="G4" s="682"/>
      <c r="H4" s="682"/>
      <c r="I4" s="182"/>
      <c r="J4" s="182"/>
    </row>
    <row r="5" spans="1:10" s="2" customFormat="1" ht="15" customHeight="1" thickBot="1">
      <c r="A5" s="183" t="s">
        <v>337</v>
      </c>
    </row>
    <row r="6" spans="1:10" s="2" customFormat="1" ht="26.25" customHeight="1">
      <c r="A6" s="601" t="s">
        <v>338</v>
      </c>
      <c r="B6" s="96" t="s">
        <v>339</v>
      </c>
      <c r="C6" s="597" t="s">
        <v>340</v>
      </c>
      <c r="D6" s="184" t="s">
        <v>341</v>
      </c>
      <c r="E6" s="184"/>
      <c r="F6" s="185"/>
      <c r="G6" s="186" t="s">
        <v>342</v>
      </c>
      <c r="H6" s="184"/>
    </row>
    <row r="7" spans="1:10" s="2" customFormat="1" ht="15.75" customHeight="1">
      <c r="A7" s="602"/>
      <c r="B7" s="187" t="s">
        <v>343</v>
      </c>
      <c r="C7" s="598"/>
      <c r="D7" s="683" t="s">
        <v>314</v>
      </c>
      <c r="E7" s="684"/>
      <c r="F7" s="685"/>
      <c r="G7" s="188" t="s">
        <v>315</v>
      </c>
      <c r="H7" s="80"/>
    </row>
    <row r="8" spans="1:10" s="2" customFormat="1" ht="15" customHeight="1">
      <c r="A8" s="602"/>
      <c r="B8" s="680" t="s">
        <v>344</v>
      </c>
      <c r="C8" s="598"/>
      <c r="D8" s="671" t="s">
        <v>1</v>
      </c>
      <c r="E8" s="189"/>
      <c r="F8" s="190"/>
      <c r="G8" s="680" t="s">
        <v>317</v>
      </c>
      <c r="H8" s="671" t="s">
        <v>318</v>
      </c>
    </row>
    <row r="9" spans="1:10" s="2" customFormat="1" ht="30" customHeight="1">
      <c r="A9" s="602"/>
      <c r="B9" s="598"/>
      <c r="C9" s="598"/>
      <c r="D9" s="600"/>
      <c r="E9" s="144" t="s">
        <v>68</v>
      </c>
      <c r="F9" s="191" t="s">
        <v>345</v>
      </c>
      <c r="G9" s="598"/>
      <c r="H9" s="600"/>
    </row>
    <row r="10" spans="1:10" s="2" customFormat="1" ht="30" customHeight="1">
      <c r="A10" s="603"/>
      <c r="B10" s="146" t="s">
        <v>346</v>
      </c>
      <c r="C10" s="146" t="s">
        <v>347</v>
      </c>
      <c r="D10" s="146" t="s">
        <v>31</v>
      </c>
      <c r="E10" s="146" t="s">
        <v>70</v>
      </c>
      <c r="F10" s="146" t="s">
        <v>324</v>
      </c>
      <c r="G10" s="146" t="s">
        <v>325</v>
      </c>
      <c r="H10" s="192" t="s">
        <v>326</v>
      </c>
    </row>
    <row r="11" spans="1:10" s="2" customFormat="1" ht="16.5" customHeight="1">
      <c r="A11" s="24" t="s">
        <v>348</v>
      </c>
      <c r="B11" s="2">
        <v>8</v>
      </c>
      <c r="C11" s="2">
        <v>12</v>
      </c>
      <c r="D11" s="4">
        <v>43253</v>
      </c>
      <c r="E11" s="4">
        <v>6615</v>
      </c>
      <c r="F11" s="4">
        <v>20617</v>
      </c>
      <c r="G11" s="26" t="s">
        <v>328</v>
      </c>
      <c r="H11" s="26" t="s">
        <v>328</v>
      </c>
    </row>
    <row r="12" spans="1:10" s="2" customFormat="1" ht="16.5" customHeight="1">
      <c r="A12" s="23" t="s">
        <v>349</v>
      </c>
      <c r="B12" s="2">
        <v>7</v>
      </c>
      <c r="C12" s="2">
        <v>12</v>
      </c>
      <c r="D12" s="4">
        <v>43504</v>
      </c>
      <c r="E12" s="4">
        <v>7027</v>
      </c>
      <c r="F12" s="4">
        <v>21385</v>
      </c>
      <c r="G12" s="26" t="s">
        <v>328</v>
      </c>
      <c r="H12" s="26" t="s">
        <v>328</v>
      </c>
    </row>
    <row r="13" spans="1:10" s="2" customFormat="1" ht="16.5" customHeight="1">
      <c r="A13" s="23" t="s">
        <v>350</v>
      </c>
      <c r="B13" s="2">
        <v>7</v>
      </c>
      <c r="C13" s="2">
        <v>11</v>
      </c>
      <c r="D13" s="4">
        <v>44014</v>
      </c>
      <c r="E13" s="4">
        <v>8845</v>
      </c>
      <c r="F13" s="4">
        <v>23287</v>
      </c>
      <c r="G13" s="2">
        <v>15</v>
      </c>
      <c r="H13" s="2">
        <v>226</v>
      </c>
    </row>
    <row r="14" spans="1:10" s="2" customFormat="1" ht="16.5" customHeight="1">
      <c r="A14" s="23" t="s">
        <v>351</v>
      </c>
      <c r="B14" s="2">
        <v>7</v>
      </c>
      <c r="C14" s="2">
        <v>11</v>
      </c>
      <c r="D14" s="4">
        <v>35203</v>
      </c>
      <c r="E14" s="4">
        <v>8754</v>
      </c>
      <c r="F14" s="4">
        <v>17652</v>
      </c>
      <c r="G14" s="2">
        <v>13</v>
      </c>
      <c r="H14" s="2">
        <v>275</v>
      </c>
    </row>
    <row r="15" spans="1:10" s="2" customFormat="1" ht="16.5" customHeight="1">
      <c r="A15" s="23" t="s">
        <v>352</v>
      </c>
      <c r="B15" s="2">
        <v>9</v>
      </c>
      <c r="C15" s="2">
        <v>13</v>
      </c>
      <c r="D15" s="4">
        <v>86706</v>
      </c>
      <c r="E15" s="4">
        <v>13242</v>
      </c>
      <c r="F15" s="4">
        <v>19645</v>
      </c>
      <c r="G15" s="2">
        <v>10</v>
      </c>
      <c r="H15" s="2">
        <v>527</v>
      </c>
    </row>
    <row r="16" spans="1:10" s="2" customFormat="1" ht="16.5" customHeight="1">
      <c r="A16" s="23" t="s">
        <v>353</v>
      </c>
      <c r="B16" s="2">
        <v>10</v>
      </c>
      <c r="C16" s="2">
        <v>14</v>
      </c>
      <c r="D16" s="4">
        <v>64495</v>
      </c>
      <c r="E16" s="4">
        <v>15023</v>
      </c>
      <c r="F16" s="4">
        <v>15091</v>
      </c>
      <c r="G16" s="2">
        <v>11</v>
      </c>
      <c r="H16" s="2">
        <v>658</v>
      </c>
    </row>
    <row r="17" spans="1:10" s="2" customFormat="1" ht="16.5" customHeight="1">
      <c r="A17" s="23" t="s">
        <v>354</v>
      </c>
      <c r="B17" s="2">
        <v>9</v>
      </c>
      <c r="C17" s="2">
        <v>13</v>
      </c>
      <c r="D17" s="4">
        <v>32463</v>
      </c>
      <c r="E17" s="4">
        <v>19386</v>
      </c>
      <c r="F17" s="4">
        <v>31293</v>
      </c>
      <c r="G17" s="2">
        <v>22</v>
      </c>
      <c r="H17" s="2">
        <v>910</v>
      </c>
    </row>
    <row r="18" spans="1:10" s="2" customFormat="1" ht="16.5" customHeight="1">
      <c r="A18" s="23" t="s">
        <v>355</v>
      </c>
      <c r="B18" s="2">
        <v>10</v>
      </c>
      <c r="C18" s="2">
        <v>15</v>
      </c>
      <c r="D18" s="4">
        <v>41915</v>
      </c>
      <c r="E18" s="4">
        <v>25719</v>
      </c>
      <c r="F18" s="4">
        <v>40630</v>
      </c>
      <c r="G18" s="2">
        <v>51</v>
      </c>
      <c r="H18" s="4">
        <v>1400</v>
      </c>
    </row>
    <row r="19" spans="1:10" s="2" customFormat="1" ht="16.5" customHeight="1">
      <c r="A19" s="59" t="s">
        <v>356</v>
      </c>
      <c r="B19" s="34">
        <v>10</v>
      </c>
      <c r="C19" s="2">
        <v>16</v>
      </c>
      <c r="D19" s="4">
        <v>28108</v>
      </c>
      <c r="E19" s="4">
        <v>18995</v>
      </c>
      <c r="F19" s="4">
        <v>26622</v>
      </c>
      <c r="G19" s="2">
        <v>32</v>
      </c>
      <c r="H19" s="4">
        <v>1937</v>
      </c>
    </row>
    <row r="20" spans="1:10" s="2" customFormat="1" ht="16.5" customHeight="1">
      <c r="A20" s="59" t="s">
        <v>40</v>
      </c>
      <c r="B20" s="34">
        <v>9</v>
      </c>
      <c r="C20" s="2">
        <v>17</v>
      </c>
      <c r="D20" s="4">
        <v>28424</v>
      </c>
      <c r="E20" s="4">
        <v>20044</v>
      </c>
      <c r="F20" s="4">
        <v>26773</v>
      </c>
      <c r="G20" s="2">
        <v>45</v>
      </c>
      <c r="H20" s="4">
        <v>2548</v>
      </c>
    </row>
    <row r="21" spans="1:10" s="2" customFormat="1" ht="16.5" customHeight="1">
      <c r="A21" s="59" t="s">
        <v>357</v>
      </c>
      <c r="B21" s="34">
        <v>11</v>
      </c>
      <c r="C21" s="2">
        <v>18</v>
      </c>
      <c r="D21" s="4">
        <v>19588</v>
      </c>
      <c r="E21" s="4">
        <v>14485</v>
      </c>
      <c r="F21" s="4">
        <v>17907</v>
      </c>
      <c r="G21" s="2">
        <v>31</v>
      </c>
      <c r="H21" s="4">
        <v>2986</v>
      </c>
    </row>
    <row r="22" spans="1:10" s="2" customFormat="1" ht="16.5" customHeight="1">
      <c r="A22" s="24" t="s">
        <v>620</v>
      </c>
      <c r="B22" s="2">
        <v>12</v>
      </c>
      <c r="C22" s="2">
        <v>14</v>
      </c>
      <c r="D22" s="4">
        <v>24111</v>
      </c>
      <c r="E22" s="4">
        <v>18351</v>
      </c>
      <c r="F22" s="4">
        <v>21443</v>
      </c>
      <c r="G22" s="2">
        <v>111</v>
      </c>
      <c r="H22" s="4">
        <v>3314</v>
      </c>
      <c r="J22" s="129"/>
    </row>
    <row r="23" spans="1:10" s="2" customFormat="1" ht="16.5" customHeight="1">
      <c r="A23" s="24" t="s">
        <v>642</v>
      </c>
      <c r="B23" s="2">
        <v>11</v>
      </c>
      <c r="C23" s="2">
        <v>14</v>
      </c>
      <c r="D23" s="4">
        <v>23020</v>
      </c>
      <c r="E23" s="4">
        <v>17817</v>
      </c>
      <c r="F23" s="4">
        <v>20854</v>
      </c>
      <c r="G23" s="2">
        <v>175</v>
      </c>
      <c r="H23" s="4">
        <v>3629</v>
      </c>
      <c r="J23" s="129"/>
    </row>
    <row r="24" spans="1:10" s="2" customFormat="1" ht="16.5" customHeight="1">
      <c r="A24" s="24" t="s">
        <v>661</v>
      </c>
      <c r="B24" s="2">
        <v>11</v>
      </c>
      <c r="C24" s="2">
        <v>11</v>
      </c>
      <c r="D24" s="4">
        <v>22506</v>
      </c>
      <c r="E24" s="4">
        <v>17626</v>
      </c>
      <c r="F24" s="4">
        <v>20470</v>
      </c>
      <c r="G24" s="2">
        <v>179</v>
      </c>
      <c r="H24" s="4">
        <v>3299</v>
      </c>
      <c r="J24" s="129"/>
    </row>
    <row r="25" spans="1:10" s="2" customFormat="1" ht="16.5" customHeight="1">
      <c r="A25" s="24" t="s">
        <v>700</v>
      </c>
      <c r="B25" s="2">
        <v>11</v>
      </c>
      <c r="C25" s="2">
        <v>11</v>
      </c>
      <c r="D25" s="4">
        <v>21458</v>
      </c>
      <c r="E25" s="4">
        <v>16793</v>
      </c>
      <c r="F25" s="4">
        <v>18227</v>
      </c>
      <c r="G25" s="2">
        <v>201</v>
      </c>
      <c r="H25" s="4">
        <v>3378</v>
      </c>
      <c r="J25" s="129"/>
    </row>
    <row r="26" spans="1:10" s="15" customFormat="1" ht="16.5" customHeight="1">
      <c r="A26" s="21" t="s">
        <v>720</v>
      </c>
      <c r="B26" s="2">
        <v>11</v>
      </c>
      <c r="C26" s="2">
        <v>11</v>
      </c>
      <c r="D26" s="4">
        <v>20860</v>
      </c>
      <c r="E26" s="4">
        <v>16363</v>
      </c>
      <c r="F26" s="4">
        <v>18058</v>
      </c>
      <c r="G26" s="2">
        <v>201</v>
      </c>
      <c r="H26" s="4">
        <v>3144</v>
      </c>
      <c r="J26" s="130"/>
    </row>
    <row r="27" spans="1:10" s="15" customFormat="1" ht="16.5" customHeight="1">
      <c r="A27" s="21" t="s">
        <v>942</v>
      </c>
      <c r="B27" s="2">
        <v>11</v>
      </c>
      <c r="C27" s="2">
        <v>11</v>
      </c>
      <c r="D27" s="4">
        <v>19964</v>
      </c>
      <c r="E27" s="4">
        <v>15731</v>
      </c>
      <c r="F27" s="4">
        <v>17447</v>
      </c>
      <c r="G27" s="2">
        <v>208</v>
      </c>
      <c r="H27" s="4">
        <v>3009</v>
      </c>
      <c r="J27" s="130"/>
    </row>
    <row r="28" spans="1:10" s="15" customFormat="1" ht="16.5" customHeight="1">
      <c r="A28" s="21" t="s">
        <v>870</v>
      </c>
      <c r="B28" s="2">
        <v>11</v>
      </c>
      <c r="C28" s="2">
        <v>14</v>
      </c>
      <c r="D28" s="4">
        <v>20795</v>
      </c>
      <c r="E28" s="4">
        <v>16330</v>
      </c>
      <c r="F28" s="4">
        <v>18387</v>
      </c>
      <c r="G28" s="2">
        <v>206</v>
      </c>
      <c r="H28" s="4">
        <v>3011</v>
      </c>
      <c r="J28" s="130"/>
    </row>
    <row r="29" spans="1:10" s="15" customFormat="1" ht="16.5" customHeight="1">
      <c r="A29" s="233" t="s">
        <v>935</v>
      </c>
      <c r="B29" s="15">
        <v>11</v>
      </c>
      <c r="C29" s="15">
        <v>13</v>
      </c>
      <c r="D29" s="42">
        <v>21330</v>
      </c>
      <c r="E29" s="42">
        <v>16714</v>
      </c>
      <c r="F29" s="42">
        <v>18881</v>
      </c>
      <c r="G29" s="15">
        <v>200</v>
      </c>
      <c r="H29" s="42">
        <v>2943</v>
      </c>
      <c r="J29" s="130"/>
    </row>
    <row r="30" spans="1:10" ht="6" customHeight="1" thickBot="1">
      <c r="A30" s="570"/>
      <c r="B30" s="571"/>
      <c r="C30" s="572"/>
      <c r="D30" s="573"/>
      <c r="E30" s="573"/>
      <c r="F30" s="573"/>
      <c r="G30" s="572"/>
      <c r="H30" s="573"/>
    </row>
    <row r="31" spans="1:10" ht="3.75" customHeight="1"/>
    <row r="32" spans="1:10">
      <c r="A32" t="s">
        <v>358</v>
      </c>
    </row>
    <row r="34" spans="2:2">
      <c r="B34" s="139"/>
    </row>
  </sheetData>
  <mergeCells count="9">
    <mergeCell ref="A3:H3"/>
    <mergeCell ref="A4:H4"/>
    <mergeCell ref="H8:H9"/>
    <mergeCell ref="A6:A10"/>
    <mergeCell ref="C6:C9"/>
    <mergeCell ref="D7:F7"/>
    <mergeCell ref="B8:B9"/>
    <mergeCell ref="D8:D9"/>
    <mergeCell ref="G8:G9"/>
  </mergeCells>
  <phoneticPr fontId="13"/>
  <printOptions horizontalCentered="1" gridLinesSet="0"/>
  <pageMargins left="0" right="0" top="0" bottom="0" header="0" footer="0"/>
  <pageSetup paperSize="9" scale="80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J73"/>
  <sheetViews>
    <sheetView zoomScaleNormal="100" zoomScaleSheetLayoutView="80" workbookViewId="0"/>
  </sheetViews>
  <sheetFormatPr defaultRowHeight="13.5"/>
  <cols>
    <col min="1" max="1" width="2.75" style="29" customWidth="1"/>
    <col min="2" max="2" width="28" style="63" customWidth="1"/>
    <col min="3" max="3" width="13.625" style="29" customWidth="1"/>
    <col min="4" max="6" width="14.625" style="29" customWidth="1"/>
    <col min="7" max="7" width="12" style="29" bestFit="1" customWidth="1"/>
    <col min="8" max="8" width="9" style="63"/>
    <col min="9" max="16384" width="9" style="29"/>
  </cols>
  <sheetData>
    <row r="1" spans="1:8" s="2" customFormat="1" ht="14.25" customHeight="1">
      <c r="A1" s="90" t="s">
        <v>685</v>
      </c>
      <c r="B1" s="35"/>
      <c r="H1" s="159"/>
    </row>
    <row r="2" spans="1:8" s="2" customFormat="1" ht="14.25" customHeight="1">
      <c r="B2" s="39"/>
      <c r="H2" s="159"/>
    </row>
    <row r="3" spans="1:8" s="2" customFormat="1" ht="15" customHeight="1">
      <c r="A3" s="585" t="s">
        <v>985</v>
      </c>
      <c r="B3" s="585"/>
      <c r="C3" s="585"/>
      <c r="D3" s="585"/>
      <c r="E3" s="585"/>
      <c r="F3" s="585"/>
      <c r="H3" s="159"/>
    </row>
    <row r="4" spans="1:8" s="2" customFormat="1" ht="15" customHeight="1">
      <c r="A4" s="586" t="s">
        <v>847</v>
      </c>
      <c r="B4" s="586"/>
      <c r="C4" s="586"/>
      <c r="D4" s="586"/>
      <c r="E4" s="586"/>
      <c r="F4" s="586"/>
      <c r="H4" s="159"/>
    </row>
    <row r="5" spans="1:8" s="2" customFormat="1" ht="15" customHeight="1">
      <c r="A5" s="59"/>
      <c r="B5" s="59"/>
      <c r="C5" s="59"/>
      <c r="D5" s="59"/>
      <c r="E5" s="59"/>
      <c r="F5" s="59"/>
      <c r="H5" s="159"/>
    </row>
    <row r="6" spans="1:8" s="2" customFormat="1" ht="15" customHeight="1" thickBot="1">
      <c r="A6" s="51" t="s">
        <v>359</v>
      </c>
      <c r="B6" s="51"/>
      <c r="H6" s="159"/>
    </row>
    <row r="7" spans="1:8" s="2" customFormat="1" ht="25.5" customHeight="1">
      <c r="A7" s="612" t="s">
        <v>360</v>
      </c>
      <c r="B7" s="612"/>
      <c r="C7" s="52" t="s">
        <v>1</v>
      </c>
      <c r="D7" s="53" t="s">
        <v>64</v>
      </c>
      <c r="E7" s="53" t="s">
        <v>361</v>
      </c>
      <c r="F7" s="54" t="s">
        <v>362</v>
      </c>
      <c r="H7" s="159"/>
    </row>
    <row r="8" spans="1:8" s="2" customFormat="1" ht="18.75" customHeight="1">
      <c r="A8" s="589"/>
      <c r="B8" s="589"/>
      <c r="C8" s="55" t="s">
        <v>31</v>
      </c>
      <c r="D8" s="55" t="s">
        <v>16</v>
      </c>
      <c r="E8" s="55" t="s">
        <v>8</v>
      </c>
      <c r="F8" s="56" t="s">
        <v>32</v>
      </c>
      <c r="H8" s="159"/>
    </row>
    <row r="9" spans="1:8" s="2" customFormat="1" ht="16.5" customHeight="1">
      <c r="A9" s="57" t="s">
        <v>363</v>
      </c>
      <c r="B9" s="72"/>
      <c r="C9" s="4">
        <v>132296</v>
      </c>
      <c r="D9" s="4">
        <v>46155</v>
      </c>
      <c r="E9" s="4">
        <v>5494</v>
      </c>
      <c r="F9" s="4">
        <v>80647</v>
      </c>
      <c r="H9" s="159"/>
    </row>
    <row r="10" spans="1:8" s="2" customFormat="1" ht="16.5" customHeight="1">
      <c r="A10" s="57" t="s">
        <v>364</v>
      </c>
      <c r="B10" s="72"/>
      <c r="C10" s="4">
        <v>162922</v>
      </c>
      <c r="D10" s="4">
        <v>44847</v>
      </c>
      <c r="E10" s="4">
        <v>6925</v>
      </c>
      <c r="F10" s="4">
        <v>111150</v>
      </c>
      <c r="H10" s="159"/>
    </row>
    <row r="11" spans="1:8" s="2" customFormat="1" ht="16.5" customHeight="1">
      <c r="A11" s="57" t="s">
        <v>365</v>
      </c>
      <c r="B11" s="72"/>
      <c r="C11" s="4">
        <v>249917</v>
      </c>
      <c r="D11" s="4">
        <v>54681</v>
      </c>
      <c r="E11" s="4">
        <v>9130</v>
      </c>
      <c r="F11" s="4">
        <v>186106</v>
      </c>
      <c r="H11" s="159"/>
    </row>
    <row r="12" spans="1:8" s="2" customFormat="1" ht="16.5" customHeight="1">
      <c r="A12" s="57" t="s">
        <v>366</v>
      </c>
      <c r="B12" s="72"/>
      <c r="C12" s="4">
        <v>333037</v>
      </c>
      <c r="D12" s="4">
        <v>64519</v>
      </c>
      <c r="E12" s="4">
        <v>10215</v>
      </c>
      <c r="F12" s="4">
        <v>258303</v>
      </c>
      <c r="H12" s="159"/>
    </row>
    <row r="13" spans="1:8" s="2" customFormat="1" ht="16.5" customHeight="1">
      <c r="A13" s="57" t="s">
        <v>367</v>
      </c>
      <c r="B13" s="72"/>
      <c r="C13" s="4">
        <v>423942</v>
      </c>
      <c r="D13" s="4">
        <v>75479</v>
      </c>
      <c r="E13" s="4">
        <v>10673</v>
      </c>
      <c r="F13" s="4">
        <v>337790</v>
      </c>
      <c r="H13" s="159"/>
    </row>
    <row r="14" spans="1:8" s="2" customFormat="1" ht="16.5" customHeight="1">
      <c r="A14" s="57" t="s">
        <v>368</v>
      </c>
      <c r="B14" s="72"/>
      <c r="C14" s="4">
        <v>412437</v>
      </c>
      <c r="D14" s="4">
        <v>84731</v>
      </c>
      <c r="E14" s="4">
        <v>10848</v>
      </c>
      <c r="F14" s="4">
        <v>316858</v>
      </c>
      <c r="H14" s="159"/>
    </row>
    <row r="15" spans="1:8" s="2" customFormat="1" ht="16.5" customHeight="1">
      <c r="A15" s="57" t="s">
        <v>369</v>
      </c>
      <c r="B15" s="72"/>
      <c r="C15" s="4">
        <v>411993</v>
      </c>
      <c r="D15" s="4">
        <v>88103</v>
      </c>
      <c r="E15" s="4">
        <v>11364</v>
      </c>
      <c r="F15" s="4">
        <v>312526</v>
      </c>
      <c r="H15" s="159"/>
    </row>
    <row r="16" spans="1:8" s="2" customFormat="1" ht="16.5" customHeight="1">
      <c r="A16" s="688" t="s">
        <v>370</v>
      </c>
      <c r="B16" s="688"/>
      <c r="C16" s="4">
        <v>492340</v>
      </c>
      <c r="D16" s="4">
        <v>100991</v>
      </c>
      <c r="E16" s="4">
        <v>14182</v>
      </c>
      <c r="F16" s="4">
        <v>377167</v>
      </c>
      <c r="H16" s="159"/>
    </row>
    <row r="17" spans="1:10" s="2" customFormat="1" ht="16.5" customHeight="1">
      <c r="A17" s="605" t="s">
        <v>371</v>
      </c>
      <c r="B17" s="605"/>
      <c r="C17" s="1">
        <v>568576</v>
      </c>
      <c r="D17" s="1">
        <v>108599</v>
      </c>
      <c r="E17" s="1">
        <v>18835</v>
      </c>
      <c r="F17" s="1">
        <v>441142</v>
      </c>
      <c r="H17" s="159"/>
    </row>
    <row r="18" spans="1:10" s="2" customFormat="1" ht="16.5" customHeight="1">
      <c r="A18" s="605" t="s">
        <v>372</v>
      </c>
      <c r="B18" s="605"/>
      <c r="C18" s="1">
        <v>599655</v>
      </c>
      <c r="D18" s="1">
        <v>103054</v>
      </c>
      <c r="E18" s="1">
        <v>23578</v>
      </c>
      <c r="F18" s="1">
        <v>473023</v>
      </c>
      <c r="H18" s="159"/>
    </row>
    <row r="19" spans="1:10" s="2" customFormat="1" ht="16.5" customHeight="1">
      <c r="A19" s="586" t="s">
        <v>40</v>
      </c>
      <c r="B19" s="689"/>
      <c r="C19" s="1">
        <v>603760</v>
      </c>
      <c r="D19" s="1">
        <v>104130</v>
      </c>
      <c r="E19" s="1">
        <v>26050</v>
      </c>
      <c r="F19" s="1">
        <v>473580</v>
      </c>
      <c r="H19" s="159"/>
    </row>
    <row r="20" spans="1:10" s="2" customFormat="1" ht="16.5" customHeight="1">
      <c r="A20" s="605" t="s">
        <v>373</v>
      </c>
      <c r="B20" s="605"/>
      <c r="C20" s="1">
        <v>619119</v>
      </c>
      <c r="D20" s="1">
        <v>101310</v>
      </c>
      <c r="E20" s="1">
        <v>29107</v>
      </c>
      <c r="F20" s="1">
        <v>488702</v>
      </c>
      <c r="H20" s="159"/>
    </row>
    <row r="21" spans="1:10" s="2" customFormat="1" ht="16.5" customHeight="1">
      <c r="A21" s="605" t="s">
        <v>620</v>
      </c>
      <c r="B21" s="605"/>
      <c r="C21" s="1">
        <v>617507</v>
      </c>
      <c r="D21" s="1">
        <v>100631</v>
      </c>
      <c r="E21" s="1">
        <v>30940</v>
      </c>
      <c r="F21" s="1">
        <v>485936</v>
      </c>
      <c r="H21" s="159"/>
      <c r="I21" s="129"/>
    </row>
    <row r="22" spans="1:10" s="2" customFormat="1" ht="16.5" customHeight="1">
      <c r="A22" s="605" t="s">
        <v>642</v>
      </c>
      <c r="B22" s="605"/>
      <c r="C22" s="1">
        <v>618423</v>
      </c>
      <c r="D22" s="1">
        <v>100146</v>
      </c>
      <c r="E22" s="1">
        <v>31307</v>
      </c>
      <c r="F22" s="1">
        <v>486970</v>
      </c>
      <c r="H22" s="159"/>
      <c r="I22" s="129"/>
    </row>
    <row r="23" spans="1:10" s="2" customFormat="1" ht="16.5" customHeight="1">
      <c r="A23" s="605" t="s">
        <v>661</v>
      </c>
      <c r="B23" s="605"/>
      <c r="C23" s="1">
        <v>629733</v>
      </c>
      <c r="D23" s="1">
        <v>99462</v>
      </c>
      <c r="E23" s="1">
        <v>31979</v>
      </c>
      <c r="F23" s="1">
        <v>498292</v>
      </c>
      <c r="H23" s="159"/>
      <c r="I23" s="129"/>
    </row>
    <row r="24" spans="1:10" s="2" customFormat="1" ht="16.5" customHeight="1">
      <c r="A24" s="605" t="s">
        <v>700</v>
      </c>
      <c r="B24" s="605"/>
      <c r="C24" s="1">
        <v>628821</v>
      </c>
      <c r="D24" s="1">
        <v>99371</v>
      </c>
      <c r="E24" s="1">
        <v>33073</v>
      </c>
      <c r="F24" s="1">
        <v>496377</v>
      </c>
      <c r="G24" s="1"/>
      <c r="H24" s="159"/>
      <c r="I24" s="129"/>
    </row>
    <row r="25" spans="1:10" s="15" customFormat="1" ht="16.5" customHeight="1">
      <c r="A25" s="604" t="s">
        <v>726</v>
      </c>
      <c r="B25" s="604"/>
      <c r="C25" s="1">
        <v>631273</v>
      </c>
      <c r="D25" s="1">
        <v>99136</v>
      </c>
      <c r="E25" s="1">
        <v>33712</v>
      </c>
      <c r="F25" s="1">
        <v>498425</v>
      </c>
      <c r="G25" s="16"/>
      <c r="H25" s="174"/>
      <c r="I25" s="130"/>
    </row>
    <row r="26" spans="1:10" s="15" customFormat="1" ht="16.5" customHeight="1">
      <c r="A26" s="21" t="s">
        <v>872</v>
      </c>
      <c r="B26" s="21"/>
      <c r="C26" s="1">
        <v>635003</v>
      </c>
      <c r="D26" s="1">
        <v>98365</v>
      </c>
      <c r="E26" s="1">
        <v>33439</v>
      </c>
      <c r="F26" s="1">
        <v>503199</v>
      </c>
      <c r="G26" s="16"/>
      <c r="H26" s="174"/>
      <c r="I26" s="130"/>
    </row>
    <row r="27" spans="1:10" s="15" customFormat="1" ht="16.5" customHeight="1">
      <c r="A27" s="604" t="s">
        <v>873</v>
      </c>
      <c r="B27" s="604"/>
      <c r="C27" s="1">
        <v>627040</v>
      </c>
      <c r="D27" s="1">
        <v>98156</v>
      </c>
      <c r="E27" s="1">
        <v>33967</v>
      </c>
      <c r="F27" s="1">
        <v>494917</v>
      </c>
      <c r="G27" s="16"/>
      <c r="H27" s="174"/>
      <c r="I27" s="130"/>
    </row>
    <row r="28" spans="1:10" s="15" customFormat="1" ht="16.5" customHeight="1">
      <c r="A28" s="687" t="s">
        <v>936</v>
      </c>
      <c r="B28" s="687"/>
      <c r="C28" s="16">
        <v>635156</v>
      </c>
      <c r="D28" s="16">
        <v>98471</v>
      </c>
      <c r="E28" s="16">
        <v>34679</v>
      </c>
      <c r="F28" s="16">
        <v>502006</v>
      </c>
      <c r="G28" s="16"/>
      <c r="H28" s="174"/>
      <c r="I28" s="130"/>
    </row>
    <row r="29" spans="1:10" s="2" customFormat="1" ht="16.5" customHeight="1">
      <c r="B29" s="45"/>
      <c r="H29" s="159"/>
    </row>
    <row r="30" spans="1:10" s="2" customFormat="1" ht="16.5" customHeight="1">
      <c r="B30" s="38" t="s">
        <v>583</v>
      </c>
      <c r="C30" s="1">
        <v>342466</v>
      </c>
      <c r="D30" s="1">
        <v>60891</v>
      </c>
      <c r="E30" s="1">
        <v>15038</v>
      </c>
      <c r="F30" s="1">
        <v>266537</v>
      </c>
      <c r="G30" s="16"/>
      <c r="H30" s="159"/>
      <c r="I30" s="130"/>
      <c r="J30" s="15"/>
    </row>
    <row r="31" spans="1:10" s="2" customFormat="1" ht="16.5" customHeight="1">
      <c r="B31" s="38" t="s">
        <v>584</v>
      </c>
      <c r="C31" s="1">
        <v>292690</v>
      </c>
      <c r="D31" s="1">
        <v>37580</v>
      </c>
      <c r="E31" s="1">
        <v>19641</v>
      </c>
      <c r="F31" s="1">
        <v>235469</v>
      </c>
      <c r="G31" s="16"/>
      <c r="H31" s="159"/>
      <c r="I31" s="130"/>
      <c r="J31" s="15"/>
    </row>
    <row r="32" spans="1:10" s="2" customFormat="1" ht="16.5" customHeight="1">
      <c r="B32" s="24"/>
      <c r="H32" s="159"/>
    </row>
    <row r="33" spans="2:10" s="2" customFormat="1" ht="16.5" customHeight="1">
      <c r="B33" s="38" t="s">
        <v>585</v>
      </c>
      <c r="C33" s="1">
        <v>631549</v>
      </c>
      <c r="D33" s="1">
        <v>97566</v>
      </c>
      <c r="E33" s="1">
        <v>34566</v>
      </c>
      <c r="F33" s="1">
        <v>499417</v>
      </c>
      <c r="G33" s="16"/>
      <c r="H33" s="159"/>
      <c r="I33" s="130"/>
      <c r="J33" s="15"/>
    </row>
    <row r="34" spans="2:10" s="2" customFormat="1" ht="16.5" customHeight="1">
      <c r="B34" s="38" t="s">
        <v>586</v>
      </c>
      <c r="C34" s="1">
        <v>3607</v>
      </c>
      <c r="D34" s="1">
        <v>905</v>
      </c>
      <c r="E34" s="1">
        <v>113</v>
      </c>
      <c r="F34" s="1">
        <v>2589</v>
      </c>
      <c r="G34" s="16"/>
      <c r="H34" s="159"/>
      <c r="I34" s="130"/>
      <c r="J34" s="15"/>
    </row>
    <row r="35" spans="2:10" s="2" customFormat="1" ht="16.5" customHeight="1">
      <c r="B35" s="24"/>
      <c r="H35" s="159"/>
    </row>
    <row r="36" spans="2:10" s="2" customFormat="1" ht="16.5" customHeight="1">
      <c r="B36" s="27" t="s">
        <v>376</v>
      </c>
      <c r="C36" s="1">
        <v>84881</v>
      </c>
      <c r="D36" s="1">
        <v>6181</v>
      </c>
      <c r="E36" s="1">
        <v>4232</v>
      </c>
      <c r="F36" s="1">
        <v>74468</v>
      </c>
      <c r="G36" s="16"/>
      <c r="H36" s="159"/>
      <c r="I36" s="130"/>
      <c r="J36" s="15"/>
    </row>
    <row r="37" spans="2:10" s="2" customFormat="1" ht="16.5" customHeight="1">
      <c r="B37" s="27" t="s">
        <v>377</v>
      </c>
      <c r="C37" s="1">
        <v>205247</v>
      </c>
      <c r="D37" s="1">
        <v>14146</v>
      </c>
      <c r="E37" s="1">
        <v>10117</v>
      </c>
      <c r="F37" s="1">
        <v>180984</v>
      </c>
      <c r="G37" s="16"/>
      <c r="H37" s="159"/>
      <c r="I37" s="130"/>
      <c r="J37" s="15"/>
    </row>
    <row r="38" spans="2:10" s="2" customFormat="1" ht="16.5" customHeight="1">
      <c r="B38" s="27" t="s">
        <v>632</v>
      </c>
      <c r="C38" s="1">
        <v>19180</v>
      </c>
      <c r="D38" s="1">
        <v>6299</v>
      </c>
      <c r="E38" s="1">
        <v>1111</v>
      </c>
      <c r="F38" s="1">
        <v>11770</v>
      </c>
      <c r="G38" s="16"/>
      <c r="H38" s="159"/>
      <c r="I38" s="130"/>
      <c r="J38" s="15"/>
    </row>
    <row r="39" spans="2:10" s="2" customFormat="1" ht="16.5" customHeight="1">
      <c r="B39" s="27" t="s">
        <v>587</v>
      </c>
      <c r="C39" s="240">
        <v>90728</v>
      </c>
      <c r="D39" s="240">
        <v>25912</v>
      </c>
      <c r="E39" s="240">
        <v>5160</v>
      </c>
      <c r="F39" s="240">
        <v>59656</v>
      </c>
      <c r="G39" s="16"/>
      <c r="H39" s="159"/>
      <c r="I39" s="130"/>
      <c r="J39" s="15"/>
    </row>
    <row r="40" spans="2:10" s="2" customFormat="1" ht="16.5" customHeight="1">
      <c r="B40" s="27" t="s">
        <v>588</v>
      </c>
      <c r="C40" s="1">
        <v>18620</v>
      </c>
      <c r="D40" s="1">
        <v>6763</v>
      </c>
      <c r="E40" s="1">
        <v>1126</v>
      </c>
      <c r="F40" s="1">
        <v>10731</v>
      </c>
      <c r="G40" s="16"/>
      <c r="H40" s="159"/>
      <c r="I40" s="130"/>
      <c r="J40" s="15"/>
    </row>
    <row r="41" spans="2:10" s="2" customFormat="1" ht="16.5" customHeight="1">
      <c r="B41" s="27" t="s">
        <v>589</v>
      </c>
      <c r="C41" s="1">
        <v>76675</v>
      </c>
      <c r="D41" s="1">
        <v>10629</v>
      </c>
      <c r="E41" s="1">
        <v>6924</v>
      </c>
      <c r="F41" s="1">
        <v>59122</v>
      </c>
      <c r="G41" s="16"/>
      <c r="H41" s="159"/>
      <c r="I41" s="130"/>
      <c r="J41" s="15"/>
    </row>
    <row r="42" spans="2:10" s="2" customFormat="1" ht="16.5" customHeight="1">
      <c r="B42" s="27" t="s">
        <v>590</v>
      </c>
      <c r="C42" s="1">
        <v>206</v>
      </c>
      <c r="D42" s="1">
        <v>206</v>
      </c>
      <c r="E42" s="1">
        <v>0</v>
      </c>
      <c r="F42" s="1">
        <v>0</v>
      </c>
      <c r="G42" s="16"/>
      <c r="H42" s="159"/>
      <c r="I42" s="130"/>
      <c r="J42" s="15"/>
    </row>
    <row r="43" spans="2:10" s="2" customFormat="1" ht="16.5" customHeight="1">
      <c r="B43" s="27" t="s">
        <v>591</v>
      </c>
      <c r="C43" s="1">
        <v>17406</v>
      </c>
      <c r="D43" s="1">
        <v>268</v>
      </c>
      <c r="E43" s="1">
        <v>659</v>
      </c>
      <c r="F43" s="1">
        <v>16479</v>
      </c>
      <c r="G43" s="16"/>
      <c r="H43" s="159"/>
      <c r="I43" s="130"/>
      <c r="J43" s="15"/>
    </row>
    <row r="44" spans="2:10" s="2" customFormat="1" ht="16.5" customHeight="1">
      <c r="B44" s="46" t="s">
        <v>592</v>
      </c>
      <c r="C44" s="1">
        <v>45328</v>
      </c>
      <c r="D44" s="1">
        <v>13788</v>
      </c>
      <c r="E44" s="1">
        <v>609</v>
      </c>
      <c r="F44" s="1">
        <v>30931</v>
      </c>
      <c r="G44" s="16"/>
      <c r="H44" s="159"/>
      <c r="I44" s="130"/>
      <c r="J44" s="15"/>
    </row>
    <row r="45" spans="2:10" s="2" customFormat="1" ht="16.5" customHeight="1">
      <c r="B45" s="27" t="s">
        <v>593</v>
      </c>
      <c r="C45" s="1">
        <v>19166</v>
      </c>
      <c r="D45" s="1">
        <v>802</v>
      </c>
      <c r="E45" s="1">
        <v>1485</v>
      </c>
      <c r="F45" s="1">
        <v>16879</v>
      </c>
      <c r="G45" s="16"/>
      <c r="H45" s="159"/>
      <c r="I45" s="130"/>
      <c r="J45" s="15"/>
    </row>
    <row r="46" spans="2:10" s="2" customFormat="1" ht="16.5" customHeight="1">
      <c r="B46" s="27" t="s">
        <v>594</v>
      </c>
      <c r="C46" s="1">
        <v>57719</v>
      </c>
      <c r="D46" s="1">
        <v>13477</v>
      </c>
      <c r="E46" s="1">
        <v>3256</v>
      </c>
      <c r="F46" s="1">
        <v>40986</v>
      </c>
      <c r="G46" s="16"/>
      <c r="H46" s="159"/>
      <c r="I46" s="130"/>
      <c r="J46" s="15"/>
    </row>
    <row r="47" spans="2:10" s="2" customFormat="1" ht="16.5" customHeight="1">
      <c r="B47" s="45"/>
      <c r="H47" s="159"/>
    </row>
    <row r="48" spans="2:10" s="2" customFormat="1" ht="16.5" customHeight="1">
      <c r="B48" s="10" t="s">
        <v>629</v>
      </c>
      <c r="C48" s="1">
        <v>50</v>
      </c>
      <c r="D48" s="1">
        <v>14</v>
      </c>
      <c r="E48" s="1">
        <v>0</v>
      </c>
      <c r="F48" s="1">
        <v>36</v>
      </c>
      <c r="G48" s="16"/>
      <c r="H48" s="159"/>
    </row>
    <row r="49" spans="1:10" s="2" customFormat="1" ht="16.5" customHeight="1">
      <c r="B49" s="10" t="s">
        <v>640</v>
      </c>
      <c r="C49" s="1">
        <v>514637</v>
      </c>
      <c r="D49" s="1">
        <v>73445</v>
      </c>
      <c r="E49" s="1">
        <v>28302</v>
      </c>
      <c r="F49" s="1">
        <v>412890</v>
      </c>
      <c r="G49" s="16"/>
      <c r="H49" s="159"/>
      <c r="J49" s="175"/>
    </row>
    <row r="50" spans="1:10" s="2" customFormat="1" ht="16.5" customHeight="1">
      <c r="B50" s="10" t="s">
        <v>630</v>
      </c>
      <c r="C50" s="1">
        <v>94204</v>
      </c>
      <c r="D50" s="1">
        <v>20539</v>
      </c>
      <c r="E50" s="1">
        <v>5304</v>
      </c>
      <c r="F50" s="1">
        <v>68361</v>
      </c>
      <c r="G50" s="16"/>
      <c r="H50" s="159"/>
      <c r="J50" s="176"/>
    </row>
    <row r="51" spans="1:10" s="2" customFormat="1" ht="16.5" customHeight="1">
      <c r="B51" s="10" t="s">
        <v>635</v>
      </c>
      <c r="C51" s="1">
        <v>14599</v>
      </c>
      <c r="D51" s="1">
        <v>2951</v>
      </c>
      <c r="E51" s="1">
        <v>646</v>
      </c>
      <c r="F51" s="1">
        <v>11002</v>
      </c>
      <c r="G51" s="16"/>
      <c r="H51" s="159"/>
      <c r="J51" s="176"/>
    </row>
    <row r="52" spans="1:10" s="2" customFormat="1" ht="16.5" customHeight="1">
      <c r="B52" s="10" t="s">
        <v>636</v>
      </c>
      <c r="C52" s="1">
        <v>5060</v>
      </c>
      <c r="D52" s="1">
        <v>570</v>
      </c>
      <c r="E52" s="1">
        <v>156</v>
      </c>
      <c r="F52" s="1">
        <v>4334</v>
      </c>
      <c r="G52" s="16"/>
      <c r="H52" s="159"/>
      <c r="J52" s="176"/>
    </row>
    <row r="53" spans="1:10" s="2" customFormat="1" ht="16.5" customHeight="1">
      <c r="B53" s="10" t="s">
        <v>637</v>
      </c>
      <c r="C53" s="1">
        <v>2386</v>
      </c>
      <c r="D53" s="1">
        <v>270</v>
      </c>
      <c r="E53" s="1">
        <v>79</v>
      </c>
      <c r="F53" s="1">
        <v>2037</v>
      </c>
      <c r="G53" s="16"/>
      <c r="H53" s="159"/>
      <c r="J53" s="176"/>
    </row>
    <row r="54" spans="1:10" s="2" customFormat="1" ht="16.5" customHeight="1">
      <c r="B54" s="10" t="s">
        <v>638</v>
      </c>
      <c r="C54" s="1">
        <v>1226</v>
      </c>
      <c r="D54" s="1">
        <v>141</v>
      </c>
      <c r="E54" s="1">
        <v>47</v>
      </c>
      <c r="F54" s="1">
        <v>1038</v>
      </c>
      <c r="G54" s="16"/>
      <c r="H54" s="159"/>
      <c r="J54" s="176"/>
    </row>
    <row r="55" spans="1:10" s="2" customFormat="1" ht="16.5" customHeight="1">
      <c r="B55" s="10" t="s">
        <v>639</v>
      </c>
      <c r="C55" s="1">
        <v>832</v>
      </c>
      <c r="D55" s="1">
        <v>118</v>
      </c>
      <c r="E55" s="1">
        <v>25</v>
      </c>
      <c r="F55" s="1">
        <v>689</v>
      </c>
      <c r="G55" s="16"/>
      <c r="H55" s="159"/>
      <c r="J55" s="176"/>
    </row>
    <row r="56" spans="1:10" s="2" customFormat="1" ht="16.5" customHeight="1">
      <c r="B56" s="10" t="s">
        <v>631</v>
      </c>
      <c r="C56" s="1">
        <v>1380</v>
      </c>
      <c r="D56" s="1">
        <v>235</v>
      </c>
      <c r="E56" s="1">
        <v>50</v>
      </c>
      <c r="F56" s="1">
        <v>1095</v>
      </c>
      <c r="G56" s="16"/>
      <c r="H56" s="159"/>
      <c r="J56" s="176"/>
    </row>
    <row r="57" spans="1:10" s="2" customFormat="1" ht="16.5" customHeight="1">
      <c r="B57" s="10" t="s">
        <v>633</v>
      </c>
      <c r="C57" s="1">
        <v>453</v>
      </c>
      <c r="D57" s="1">
        <v>103</v>
      </c>
      <c r="E57" s="1">
        <v>38</v>
      </c>
      <c r="F57" s="1">
        <v>312</v>
      </c>
      <c r="G57" s="16"/>
      <c r="H57" s="159"/>
      <c r="J57" s="176"/>
    </row>
    <row r="58" spans="1:10" s="2" customFormat="1" ht="16.5" customHeight="1">
      <c r="B58" s="10" t="s">
        <v>634</v>
      </c>
      <c r="C58" s="1">
        <v>152</v>
      </c>
      <c r="D58" s="1">
        <v>42</v>
      </c>
      <c r="E58" s="1">
        <v>11</v>
      </c>
      <c r="F58" s="1">
        <v>99</v>
      </c>
      <c r="G58" s="16"/>
      <c r="H58" s="159"/>
      <c r="J58" s="176"/>
    </row>
    <row r="59" spans="1:10" s="2" customFormat="1" ht="16.5" customHeight="1">
      <c r="B59" s="10" t="s">
        <v>671</v>
      </c>
      <c r="C59" s="1">
        <v>99</v>
      </c>
      <c r="D59" s="1">
        <v>25</v>
      </c>
      <c r="E59" s="1">
        <v>10</v>
      </c>
      <c r="F59" s="1">
        <v>64</v>
      </c>
      <c r="G59" s="16"/>
      <c r="J59" s="176"/>
    </row>
    <row r="60" spans="1:10" s="2" customFormat="1" ht="16.5" customHeight="1">
      <c r="B60" s="10" t="s">
        <v>672</v>
      </c>
      <c r="C60" s="1">
        <v>78</v>
      </c>
      <c r="D60" s="1">
        <v>18</v>
      </c>
      <c r="E60" s="1">
        <v>11</v>
      </c>
      <c r="F60" s="1">
        <v>49</v>
      </c>
      <c r="G60" s="16"/>
      <c r="J60" s="176"/>
    </row>
    <row r="61" spans="1:10" s="2" customFormat="1" ht="6" customHeight="1" thickBot="1">
      <c r="A61" s="73"/>
      <c r="B61" s="73"/>
      <c r="C61" s="74"/>
      <c r="D61" s="18"/>
      <c r="E61" s="18"/>
      <c r="F61" s="18"/>
      <c r="H61" s="177"/>
      <c r="J61" s="176"/>
    </row>
    <row r="62" spans="1:10" ht="3.75" customHeight="1">
      <c r="A62" s="62"/>
      <c r="B62" s="62"/>
      <c r="C62" s="28"/>
      <c r="D62" s="28"/>
      <c r="E62" s="28"/>
      <c r="F62" s="28"/>
    </row>
    <row r="63" spans="1:10" ht="27.75" customHeight="1">
      <c r="B63" s="686"/>
      <c r="C63" s="686"/>
      <c r="D63" s="686"/>
      <c r="E63" s="686"/>
      <c r="F63" s="686"/>
    </row>
    <row r="64" spans="1:10">
      <c r="B64" s="67"/>
    </row>
    <row r="66" spans="3:6">
      <c r="C66" s="110"/>
      <c r="D66" s="110"/>
      <c r="E66" s="110"/>
      <c r="F66" s="110"/>
    </row>
    <row r="69" spans="3:6">
      <c r="C69" s="89"/>
      <c r="D69" s="89"/>
      <c r="E69" s="89"/>
      <c r="F69" s="89"/>
    </row>
    <row r="70" spans="3:6">
      <c r="C70" s="89"/>
      <c r="D70" s="89"/>
      <c r="E70" s="89"/>
      <c r="F70" s="89"/>
    </row>
    <row r="71" spans="3:6">
      <c r="C71" s="89"/>
      <c r="D71" s="89"/>
      <c r="E71" s="89"/>
      <c r="F71" s="89"/>
    </row>
    <row r="72" spans="3:6">
      <c r="C72" s="89"/>
      <c r="D72" s="89"/>
      <c r="E72" s="89"/>
      <c r="F72" s="89"/>
    </row>
    <row r="73" spans="3:6">
      <c r="C73" s="110"/>
      <c r="D73" s="110"/>
      <c r="E73" s="110"/>
      <c r="F73" s="110"/>
    </row>
  </sheetData>
  <mergeCells count="16">
    <mergeCell ref="A18:B18"/>
    <mergeCell ref="A19:B19"/>
    <mergeCell ref="A3:F3"/>
    <mergeCell ref="A4:F4"/>
    <mergeCell ref="A7:B8"/>
    <mergeCell ref="A16:B16"/>
    <mergeCell ref="A17:B17"/>
    <mergeCell ref="B63:F63"/>
    <mergeCell ref="A25:B25"/>
    <mergeCell ref="A20:B20"/>
    <mergeCell ref="A21:B21"/>
    <mergeCell ref="A22:B22"/>
    <mergeCell ref="A23:B23"/>
    <mergeCell ref="A27:B27"/>
    <mergeCell ref="A28:B28"/>
    <mergeCell ref="A24:B24"/>
  </mergeCells>
  <phoneticPr fontId="13"/>
  <printOptions horizontalCentered="1"/>
  <pageMargins left="0" right="0" top="0" bottom="0" header="0" footer="0"/>
  <pageSetup paperSize="9" scale="84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72"/>
  <sheetViews>
    <sheetView zoomScaleNormal="100" zoomScaleSheetLayoutView="80" workbookViewId="0"/>
  </sheetViews>
  <sheetFormatPr defaultRowHeight="13.5"/>
  <cols>
    <col min="1" max="1" width="2.75" style="29" customWidth="1"/>
    <col min="2" max="2" width="26.875" style="63" customWidth="1"/>
    <col min="3" max="6" width="14.625" style="29" customWidth="1"/>
    <col min="7" max="7" width="12" style="29" bestFit="1" customWidth="1"/>
    <col min="8" max="16384" width="9" style="29"/>
  </cols>
  <sheetData>
    <row r="1" spans="1:8" s="2" customFormat="1" ht="14.25" customHeight="1">
      <c r="B1" s="159"/>
      <c r="F1" s="170" t="s">
        <v>686</v>
      </c>
    </row>
    <row r="2" spans="1:8" s="2" customFormat="1" ht="15" customHeight="1">
      <c r="A2" s="510"/>
      <c r="C2" s="57"/>
      <c r="D2" s="57"/>
      <c r="E2" s="57"/>
      <c r="F2" s="57"/>
      <c r="H2" s="159"/>
    </row>
    <row r="3" spans="1:8" s="2" customFormat="1" ht="15" customHeight="1">
      <c r="A3" s="585" t="s">
        <v>986</v>
      </c>
      <c r="B3" s="585"/>
      <c r="C3" s="585"/>
      <c r="D3" s="585"/>
      <c r="E3" s="585"/>
      <c r="F3" s="585"/>
      <c r="H3" s="159"/>
    </row>
    <row r="4" spans="1:8" s="2" customFormat="1" ht="15" customHeight="1">
      <c r="A4" s="586" t="s">
        <v>847</v>
      </c>
      <c r="B4" s="586"/>
      <c r="C4" s="586"/>
      <c r="D4" s="586"/>
      <c r="E4" s="586"/>
      <c r="F4" s="586"/>
      <c r="H4" s="159"/>
    </row>
    <row r="5" spans="1:8" s="2" customFormat="1" ht="14.25" customHeight="1">
      <c r="A5" s="90"/>
      <c r="B5" s="160"/>
    </row>
    <row r="6" spans="1:8" s="2" customFormat="1" ht="15" customHeight="1" thickBot="1">
      <c r="A6" s="51" t="s">
        <v>152</v>
      </c>
      <c r="B6" s="51"/>
    </row>
    <row r="7" spans="1:8" s="2" customFormat="1" ht="27.75" customHeight="1">
      <c r="A7" s="612" t="s">
        <v>360</v>
      </c>
      <c r="B7" s="612"/>
      <c r="C7" s="52" t="s">
        <v>1</v>
      </c>
      <c r="D7" s="53" t="s">
        <v>64</v>
      </c>
      <c r="E7" s="53" t="s">
        <v>361</v>
      </c>
      <c r="F7" s="54" t="s">
        <v>362</v>
      </c>
    </row>
    <row r="8" spans="1:8" s="2" customFormat="1" ht="18" customHeight="1">
      <c r="A8" s="589"/>
      <c r="B8" s="589"/>
      <c r="C8" s="55" t="s">
        <v>31</v>
      </c>
      <c r="D8" s="55" t="s">
        <v>16</v>
      </c>
      <c r="E8" s="55" t="s">
        <v>8</v>
      </c>
      <c r="F8" s="56" t="s">
        <v>32</v>
      </c>
    </row>
    <row r="9" spans="1:8" s="2" customFormat="1" ht="16.5" customHeight="1">
      <c r="A9" s="57" t="s">
        <v>17</v>
      </c>
      <c r="B9" s="72"/>
      <c r="C9" s="4">
        <v>37544</v>
      </c>
      <c r="D9" s="4">
        <v>1409</v>
      </c>
      <c r="E9" s="4">
        <v>5397</v>
      </c>
      <c r="F9" s="4">
        <v>30738</v>
      </c>
    </row>
    <row r="10" spans="1:8" s="2" customFormat="1" ht="16.5" customHeight="1">
      <c r="A10" s="57" t="s">
        <v>18</v>
      </c>
      <c r="B10" s="72"/>
      <c r="C10" s="4">
        <v>42318</v>
      </c>
      <c r="D10" s="4">
        <v>2499</v>
      </c>
      <c r="E10" s="4">
        <v>5293</v>
      </c>
      <c r="F10" s="4">
        <v>34526</v>
      </c>
    </row>
    <row r="11" spans="1:8" s="2" customFormat="1" ht="16.5" customHeight="1">
      <c r="A11" s="57" t="s">
        <v>19</v>
      </c>
      <c r="B11" s="72"/>
      <c r="C11" s="4">
        <v>80563</v>
      </c>
      <c r="D11" s="4">
        <v>2502</v>
      </c>
      <c r="E11" s="4">
        <v>6495</v>
      </c>
      <c r="F11" s="4">
        <v>71566</v>
      </c>
    </row>
    <row r="12" spans="1:8" s="2" customFormat="1" ht="16.5" customHeight="1">
      <c r="A12" s="57" t="s">
        <v>20</v>
      </c>
      <c r="B12" s="72"/>
      <c r="C12" s="4">
        <v>126659</v>
      </c>
      <c r="D12" s="4">
        <v>3024</v>
      </c>
      <c r="E12" s="4">
        <v>7409</v>
      </c>
      <c r="F12" s="4">
        <v>116226</v>
      </c>
    </row>
    <row r="13" spans="1:8" s="2" customFormat="1" ht="16.5" customHeight="1">
      <c r="A13" s="57" t="s">
        <v>21</v>
      </c>
      <c r="B13" s="72"/>
      <c r="C13" s="4">
        <v>174930</v>
      </c>
      <c r="D13" s="4">
        <v>4371</v>
      </c>
      <c r="E13" s="4">
        <v>8189</v>
      </c>
      <c r="F13" s="4">
        <v>162370</v>
      </c>
    </row>
    <row r="14" spans="1:8" s="2" customFormat="1" ht="16.5" customHeight="1">
      <c r="A14" s="57" t="s">
        <v>22</v>
      </c>
      <c r="B14" s="72"/>
      <c r="C14" s="4">
        <v>178215</v>
      </c>
      <c r="D14" s="4">
        <v>4743</v>
      </c>
      <c r="E14" s="4">
        <v>8615</v>
      </c>
      <c r="F14" s="4">
        <v>164857</v>
      </c>
    </row>
    <row r="15" spans="1:8" s="2" customFormat="1" ht="16.5" customHeight="1">
      <c r="A15" s="57" t="s">
        <v>23</v>
      </c>
      <c r="B15" s="72"/>
      <c r="C15" s="4">
        <v>173503</v>
      </c>
      <c r="D15" s="4">
        <v>5601</v>
      </c>
      <c r="E15" s="4">
        <v>9244</v>
      </c>
      <c r="F15" s="4">
        <v>158658</v>
      </c>
    </row>
    <row r="16" spans="1:8" s="2" customFormat="1" ht="16.5" customHeight="1">
      <c r="A16" s="688" t="s">
        <v>370</v>
      </c>
      <c r="B16" s="688"/>
      <c r="C16" s="4">
        <v>235195</v>
      </c>
      <c r="D16" s="4">
        <v>5825</v>
      </c>
      <c r="E16" s="4">
        <v>9931</v>
      </c>
      <c r="F16" s="4">
        <v>219439</v>
      </c>
    </row>
    <row r="17" spans="1:9" s="2" customFormat="1" ht="16.5" customHeight="1">
      <c r="A17" s="605" t="s">
        <v>371</v>
      </c>
      <c r="B17" s="605"/>
      <c r="C17" s="1">
        <v>232741</v>
      </c>
      <c r="D17" s="1">
        <v>3807</v>
      </c>
      <c r="E17" s="1">
        <v>10620</v>
      </c>
      <c r="F17" s="1">
        <v>218314</v>
      </c>
    </row>
    <row r="18" spans="1:9" s="2" customFormat="1" ht="16.5" customHeight="1">
      <c r="A18" s="605" t="s">
        <v>26</v>
      </c>
      <c r="B18" s="605"/>
      <c r="C18" s="1">
        <v>141491</v>
      </c>
      <c r="D18" s="1">
        <v>2228</v>
      </c>
      <c r="E18" s="1">
        <v>8445</v>
      </c>
      <c r="F18" s="1">
        <v>130818</v>
      </c>
    </row>
    <row r="19" spans="1:9" s="2" customFormat="1" ht="16.5" customHeight="1">
      <c r="A19" s="586" t="s">
        <v>40</v>
      </c>
      <c r="B19" s="605"/>
      <c r="C19" s="1">
        <v>99431</v>
      </c>
      <c r="D19" s="1">
        <v>300</v>
      </c>
      <c r="E19" s="1">
        <v>5451</v>
      </c>
      <c r="F19" s="1">
        <v>93680</v>
      </c>
    </row>
    <row r="20" spans="1:9" s="2" customFormat="1" ht="16.5" customHeight="1">
      <c r="A20" s="605" t="s">
        <v>61</v>
      </c>
      <c r="B20" s="605"/>
      <c r="C20" s="1">
        <v>72047</v>
      </c>
      <c r="D20" s="1">
        <v>0</v>
      </c>
      <c r="E20" s="1">
        <v>3871</v>
      </c>
      <c r="F20" s="1">
        <v>68176</v>
      </c>
    </row>
    <row r="21" spans="1:9" s="2" customFormat="1" ht="16.5" customHeight="1">
      <c r="A21" s="605" t="s">
        <v>620</v>
      </c>
      <c r="B21" s="605"/>
      <c r="C21" s="1">
        <v>60998</v>
      </c>
      <c r="D21" s="1">
        <v>0</v>
      </c>
      <c r="E21" s="1">
        <v>3098</v>
      </c>
      <c r="F21" s="1">
        <v>57900</v>
      </c>
      <c r="H21" s="129"/>
    </row>
    <row r="22" spans="1:9" s="2" customFormat="1" ht="16.5" customHeight="1">
      <c r="A22" s="605" t="s">
        <v>642</v>
      </c>
      <c r="B22" s="605"/>
      <c r="C22" s="1">
        <v>58225</v>
      </c>
      <c r="D22" s="1">
        <v>0</v>
      </c>
      <c r="E22" s="1">
        <v>3110</v>
      </c>
      <c r="F22" s="1">
        <v>55115</v>
      </c>
      <c r="H22" s="129"/>
    </row>
    <row r="23" spans="1:9" s="2" customFormat="1" ht="16.5" customHeight="1">
      <c r="A23" s="605" t="s">
        <v>661</v>
      </c>
      <c r="B23" s="605"/>
      <c r="C23" s="1">
        <v>56432</v>
      </c>
      <c r="D23" s="1">
        <v>0</v>
      </c>
      <c r="E23" s="1">
        <v>3091</v>
      </c>
      <c r="F23" s="1">
        <v>53341</v>
      </c>
      <c r="H23" s="129"/>
    </row>
    <row r="24" spans="1:9" s="2" customFormat="1" ht="16.5" customHeight="1">
      <c r="A24" s="605" t="s">
        <v>700</v>
      </c>
      <c r="B24" s="605"/>
      <c r="C24" s="1">
        <v>53858</v>
      </c>
      <c r="D24" s="1">
        <v>0</v>
      </c>
      <c r="E24" s="1">
        <v>2685</v>
      </c>
      <c r="F24" s="1">
        <v>51173</v>
      </c>
      <c r="G24" s="1"/>
      <c r="H24" s="129"/>
    </row>
    <row r="25" spans="1:9" s="15" customFormat="1" ht="16.5" customHeight="1">
      <c r="A25" s="604" t="s">
        <v>727</v>
      </c>
      <c r="B25" s="604"/>
      <c r="C25" s="1">
        <v>51306</v>
      </c>
      <c r="D25" s="1"/>
      <c r="E25" s="1">
        <v>2597</v>
      </c>
      <c r="F25" s="1">
        <v>48709</v>
      </c>
      <c r="G25" s="16"/>
      <c r="H25" s="130"/>
    </row>
    <row r="26" spans="1:9" s="15" customFormat="1" ht="16.5" customHeight="1">
      <c r="A26" s="21" t="s">
        <v>969</v>
      </c>
      <c r="B26" s="21"/>
      <c r="C26" s="1">
        <v>49495</v>
      </c>
      <c r="D26" s="1">
        <v>0</v>
      </c>
      <c r="E26" s="1">
        <v>2576</v>
      </c>
      <c r="F26" s="1">
        <v>46919</v>
      </c>
      <c r="G26" s="16"/>
      <c r="H26" s="130"/>
    </row>
    <row r="27" spans="1:9" s="15" customFormat="1" ht="16.5" customHeight="1">
      <c r="A27" s="604" t="s">
        <v>970</v>
      </c>
      <c r="B27" s="604"/>
      <c r="C27" s="1">
        <v>45585</v>
      </c>
      <c r="D27" s="1">
        <v>0</v>
      </c>
      <c r="E27" s="1">
        <v>2377</v>
      </c>
      <c r="F27" s="1">
        <v>43208</v>
      </c>
      <c r="G27" s="16"/>
      <c r="H27" s="130"/>
    </row>
    <row r="28" spans="1:9" s="15" customFormat="1" ht="16.5" customHeight="1">
      <c r="A28" s="687" t="s">
        <v>971</v>
      </c>
      <c r="B28" s="687"/>
      <c r="C28" s="16">
        <v>41850</v>
      </c>
      <c r="D28" s="16">
        <v>0</v>
      </c>
      <c r="E28" s="16">
        <v>2342</v>
      </c>
      <c r="F28" s="16">
        <v>39508</v>
      </c>
      <c r="G28" s="16"/>
      <c r="H28" s="130"/>
    </row>
    <row r="29" spans="1:9" s="2" customFormat="1" ht="16.5" customHeight="1">
      <c r="A29" s="15"/>
      <c r="B29" s="511"/>
      <c r="C29" s="15"/>
      <c r="D29" s="15"/>
      <c r="E29" s="15"/>
      <c r="F29" s="15"/>
    </row>
    <row r="30" spans="1:9" s="2" customFormat="1" ht="16.5" customHeight="1">
      <c r="B30" s="38" t="s">
        <v>583</v>
      </c>
      <c r="C30" s="1">
        <v>5300</v>
      </c>
      <c r="D30" s="1">
        <v>0</v>
      </c>
      <c r="E30" s="1">
        <v>459</v>
      </c>
      <c r="F30" s="1">
        <v>4841</v>
      </c>
      <c r="G30" s="16"/>
      <c r="H30" s="130"/>
      <c r="I30" s="15"/>
    </row>
    <row r="31" spans="1:9" s="2" customFormat="1" ht="16.5" customHeight="1">
      <c r="B31" s="38" t="s">
        <v>584</v>
      </c>
      <c r="C31" s="1">
        <v>36550</v>
      </c>
      <c r="D31" s="1">
        <v>0</v>
      </c>
      <c r="E31" s="1">
        <v>1883</v>
      </c>
      <c r="F31" s="1">
        <v>34667</v>
      </c>
      <c r="G31" s="16"/>
      <c r="H31" s="130"/>
      <c r="I31" s="15"/>
    </row>
    <row r="32" spans="1:9" s="2" customFormat="1" ht="16.5" customHeight="1">
      <c r="B32" s="21"/>
    </row>
    <row r="33" spans="2:10" s="2" customFormat="1" ht="16.5" customHeight="1">
      <c r="B33" s="38" t="s">
        <v>585</v>
      </c>
      <c r="C33" s="1">
        <v>41368</v>
      </c>
      <c r="D33" s="1">
        <v>0</v>
      </c>
      <c r="E33" s="1">
        <v>2237</v>
      </c>
      <c r="F33" s="1">
        <v>39131</v>
      </c>
      <c r="G33" s="16"/>
      <c r="H33" s="130"/>
      <c r="I33" s="15"/>
    </row>
    <row r="34" spans="2:10" s="2" customFormat="1" ht="16.5" customHeight="1">
      <c r="B34" s="38" t="s">
        <v>586</v>
      </c>
      <c r="C34" s="1">
        <v>482</v>
      </c>
      <c r="D34" s="1">
        <v>0</v>
      </c>
      <c r="E34" s="1">
        <v>105</v>
      </c>
      <c r="F34" s="1">
        <v>377</v>
      </c>
      <c r="G34" s="16"/>
      <c r="H34" s="130"/>
      <c r="I34" s="15"/>
    </row>
    <row r="35" spans="2:10" s="2" customFormat="1" ht="16.5" customHeight="1">
      <c r="B35" s="24"/>
    </row>
    <row r="36" spans="2:10" s="2" customFormat="1" ht="16.5" customHeight="1">
      <c r="B36" s="38" t="s">
        <v>378</v>
      </c>
      <c r="C36" s="1">
        <v>3430</v>
      </c>
      <c r="D36" s="1">
        <v>0</v>
      </c>
      <c r="E36" s="1">
        <v>512</v>
      </c>
      <c r="F36" s="1">
        <v>2918</v>
      </c>
      <c r="G36" s="16"/>
      <c r="H36" s="130"/>
      <c r="I36" s="15"/>
    </row>
    <row r="37" spans="2:10" s="2" customFormat="1" ht="16.5" customHeight="1">
      <c r="B37" s="38" t="s">
        <v>379</v>
      </c>
      <c r="C37" s="1">
        <v>4552</v>
      </c>
      <c r="D37" s="1">
        <v>0</v>
      </c>
      <c r="E37" s="1">
        <v>745</v>
      </c>
      <c r="F37" s="1">
        <v>3807</v>
      </c>
      <c r="G37" s="16"/>
      <c r="H37" s="130"/>
      <c r="I37" s="15"/>
    </row>
    <row r="38" spans="2:10" s="2" customFormat="1" ht="16.5" customHeight="1">
      <c r="B38" s="38" t="s">
        <v>380</v>
      </c>
      <c r="C38" s="1">
        <v>467</v>
      </c>
      <c r="D38" s="1">
        <v>0</v>
      </c>
      <c r="E38" s="1">
        <v>0</v>
      </c>
      <c r="F38" s="1">
        <v>467</v>
      </c>
      <c r="G38" s="16"/>
      <c r="H38" s="130"/>
      <c r="I38" s="15"/>
    </row>
    <row r="39" spans="2:10" s="2" customFormat="1" ht="16.5" customHeight="1">
      <c r="B39" s="38" t="s">
        <v>381</v>
      </c>
      <c r="C39" s="1">
        <v>1129</v>
      </c>
      <c r="D39" s="1">
        <v>0</v>
      </c>
      <c r="E39" s="1">
        <v>0</v>
      </c>
      <c r="F39" s="1">
        <v>1129</v>
      </c>
      <c r="G39" s="16"/>
      <c r="H39" s="130"/>
      <c r="I39" s="15"/>
      <c r="J39" s="15"/>
    </row>
    <row r="40" spans="2:10" s="2" customFormat="1" ht="16.5" customHeight="1">
      <c r="B40" s="38" t="s">
        <v>382</v>
      </c>
      <c r="C40" s="1">
        <v>339</v>
      </c>
      <c r="D40" s="1">
        <v>0</v>
      </c>
      <c r="E40" s="1">
        <v>92</v>
      </c>
      <c r="F40" s="1">
        <v>247</v>
      </c>
      <c r="G40" s="16"/>
      <c r="H40" s="130"/>
    </row>
    <row r="41" spans="2:10" s="2" customFormat="1" ht="16.5" customHeight="1">
      <c r="B41" s="38" t="s">
        <v>383</v>
      </c>
      <c r="C41" s="1">
        <v>2823</v>
      </c>
      <c r="D41" s="1">
        <v>0</v>
      </c>
      <c r="E41" s="1">
        <v>39</v>
      </c>
      <c r="F41" s="1">
        <v>2784</v>
      </c>
      <c r="G41" s="16"/>
      <c r="H41" s="130"/>
      <c r="I41" s="15"/>
    </row>
    <row r="42" spans="2:10" s="2" customFormat="1" ht="16.5" customHeight="1">
      <c r="B42" s="38" t="s">
        <v>384</v>
      </c>
      <c r="C42" s="1">
        <v>8036</v>
      </c>
      <c r="D42" s="1">
        <v>0</v>
      </c>
      <c r="E42" s="1">
        <v>488</v>
      </c>
      <c r="F42" s="1">
        <v>7548</v>
      </c>
      <c r="G42" s="16"/>
      <c r="H42" s="130"/>
      <c r="I42" s="15"/>
    </row>
    <row r="43" spans="2:10" s="2" customFormat="1" ht="16.5" customHeight="1">
      <c r="B43" s="46" t="s">
        <v>385</v>
      </c>
      <c r="C43" s="1">
        <v>15229</v>
      </c>
      <c r="D43" s="1">
        <v>0</v>
      </c>
      <c r="E43" s="1">
        <v>179</v>
      </c>
      <c r="F43" s="1">
        <v>15050</v>
      </c>
      <c r="G43" s="16"/>
      <c r="H43" s="130"/>
      <c r="I43" s="15"/>
    </row>
    <row r="44" spans="2:10" s="2" customFormat="1" ht="16.5" customHeight="1">
      <c r="B44" s="38" t="s">
        <v>386</v>
      </c>
      <c r="C44" s="1">
        <v>2113</v>
      </c>
      <c r="D44" s="1">
        <v>0</v>
      </c>
      <c r="E44" s="1">
        <v>144</v>
      </c>
      <c r="F44" s="1">
        <v>1969</v>
      </c>
      <c r="G44" s="16"/>
      <c r="H44" s="130"/>
      <c r="I44" s="15"/>
    </row>
    <row r="45" spans="2:10" s="2" customFormat="1" ht="16.5" customHeight="1">
      <c r="B45" s="38" t="s">
        <v>387</v>
      </c>
      <c r="C45" s="1">
        <v>3732</v>
      </c>
      <c r="D45" s="1">
        <v>0</v>
      </c>
      <c r="E45" s="1">
        <v>143</v>
      </c>
      <c r="F45" s="1">
        <v>3589</v>
      </c>
      <c r="G45" s="16"/>
      <c r="H45" s="130"/>
      <c r="I45" s="15"/>
    </row>
    <row r="46" spans="2:10" s="2" customFormat="1" ht="16.5" customHeight="1">
      <c r="B46" s="45"/>
    </row>
    <row r="47" spans="2:10" s="2" customFormat="1" ht="16.5" customHeight="1">
      <c r="B47" s="10" t="s">
        <v>629</v>
      </c>
      <c r="C47" s="1">
        <v>0</v>
      </c>
      <c r="D47" s="1">
        <v>0</v>
      </c>
      <c r="E47" s="1">
        <v>0</v>
      </c>
      <c r="F47" s="1">
        <v>0</v>
      </c>
      <c r="G47" s="16"/>
    </row>
    <row r="48" spans="2:10" s="2" customFormat="1" ht="16.5" customHeight="1">
      <c r="B48" s="10" t="s">
        <v>640</v>
      </c>
      <c r="C48" s="1">
        <v>35754</v>
      </c>
      <c r="D48" s="1">
        <v>0</v>
      </c>
      <c r="E48" s="1">
        <v>2005</v>
      </c>
      <c r="F48" s="1">
        <v>33749</v>
      </c>
      <c r="G48" s="16"/>
    </row>
    <row r="49" spans="1:8" s="2" customFormat="1" ht="16.5" customHeight="1">
      <c r="B49" s="10" t="s">
        <v>630</v>
      </c>
      <c r="C49" s="1">
        <v>3526</v>
      </c>
      <c r="D49" s="1">
        <v>0</v>
      </c>
      <c r="E49" s="1">
        <v>246</v>
      </c>
      <c r="F49" s="1">
        <v>3280</v>
      </c>
      <c r="G49" s="16"/>
    </row>
    <row r="50" spans="1:8" s="2" customFormat="1" ht="16.5" customHeight="1">
      <c r="B50" s="10" t="s">
        <v>635</v>
      </c>
      <c r="C50" s="1">
        <v>579</v>
      </c>
      <c r="D50" s="1">
        <v>0</v>
      </c>
      <c r="E50" s="1">
        <v>37</v>
      </c>
      <c r="F50" s="1">
        <v>542</v>
      </c>
      <c r="G50" s="16"/>
    </row>
    <row r="51" spans="1:8" s="2" customFormat="1" ht="16.5" customHeight="1">
      <c r="B51" s="10" t="s">
        <v>636</v>
      </c>
      <c r="C51" s="1">
        <v>343</v>
      </c>
      <c r="D51" s="1">
        <v>0</v>
      </c>
      <c r="E51" s="1">
        <v>21</v>
      </c>
      <c r="F51" s="1">
        <v>322</v>
      </c>
      <c r="G51" s="16"/>
    </row>
    <row r="52" spans="1:8" s="2" customFormat="1" ht="16.5" customHeight="1">
      <c r="B52" s="10" t="s">
        <v>637</v>
      </c>
      <c r="C52" s="1">
        <v>283</v>
      </c>
      <c r="D52" s="1">
        <v>0</v>
      </c>
      <c r="E52" s="1">
        <v>10</v>
      </c>
      <c r="F52" s="1">
        <v>273</v>
      </c>
      <c r="G52" s="16"/>
    </row>
    <row r="53" spans="1:8" s="2" customFormat="1" ht="16.5" customHeight="1">
      <c r="B53" s="10" t="s">
        <v>638</v>
      </c>
      <c r="C53" s="1">
        <v>166</v>
      </c>
      <c r="D53" s="1">
        <v>0</v>
      </c>
      <c r="E53" s="1">
        <v>4</v>
      </c>
      <c r="F53" s="1">
        <v>162</v>
      </c>
      <c r="G53" s="16"/>
    </row>
    <row r="54" spans="1:8" s="2" customFormat="1" ht="16.5" customHeight="1">
      <c r="B54" s="10" t="s">
        <v>639</v>
      </c>
      <c r="C54" s="1">
        <v>165</v>
      </c>
      <c r="D54" s="1">
        <v>0</v>
      </c>
      <c r="E54" s="1">
        <v>2</v>
      </c>
      <c r="F54" s="1">
        <v>163</v>
      </c>
      <c r="G54" s="16"/>
    </row>
    <row r="55" spans="1:8" s="1" customFormat="1" ht="16.5" customHeight="1">
      <c r="B55" s="10" t="s">
        <v>631</v>
      </c>
      <c r="C55" s="1">
        <v>377</v>
      </c>
      <c r="D55" s="1">
        <v>0</v>
      </c>
      <c r="E55" s="1">
        <v>2</v>
      </c>
      <c r="F55" s="1">
        <v>375</v>
      </c>
      <c r="G55" s="16"/>
    </row>
    <row r="56" spans="1:8" s="1" customFormat="1" ht="16.5" customHeight="1">
      <c r="B56" s="10" t="s">
        <v>633</v>
      </c>
      <c r="C56" s="1">
        <v>281</v>
      </c>
      <c r="D56" s="1">
        <v>0</v>
      </c>
      <c r="E56" s="1">
        <v>5</v>
      </c>
      <c r="F56" s="1">
        <v>276</v>
      </c>
      <c r="G56" s="16"/>
    </row>
    <row r="57" spans="1:8" s="1" customFormat="1" ht="16.5" customHeight="1">
      <c r="B57" s="10" t="s">
        <v>634</v>
      </c>
      <c r="C57" s="1">
        <v>200</v>
      </c>
      <c r="D57" s="1">
        <v>0</v>
      </c>
      <c r="E57" s="1">
        <v>3</v>
      </c>
      <c r="F57" s="1">
        <v>197</v>
      </c>
      <c r="G57" s="16"/>
    </row>
    <row r="58" spans="1:8" s="1" customFormat="1" ht="16.5" customHeight="1">
      <c r="B58" s="10" t="s">
        <v>671</v>
      </c>
      <c r="C58" s="1">
        <v>109</v>
      </c>
      <c r="D58" s="1">
        <v>0</v>
      </c>
      <c r="E58" s="1">
        <v>3</v>
      </c>
      <c r="F58" s="1">
        <v>106</v>
      </c>
      <c r="G58" s="16"/>
      <c r="H58" s="2"/>
    </row>
    <row r="59" spans="1:8" s="1" customFormat="1" ht="16.5" customHeight="1">
      <c r="B59" s="10" t="s">
        <v>672</v>
      </c>
      <c r="C59" s="1">
        <v>67</v>
      </c>
      <c r="D59" s="1">
        <v>0</v>
      </c>
      <c r="E59" s="1">
        <v>4</v>
      </c>
      <c r="F59" s="1">
        <v>63</v>
      </c>
      <c r="G59" s="16"/>
      <c r="H59" s="2"/>
    </row>
    <row r="60" spans="1:8" s="2" customFormat="1" ht="6" customHeight="1" thickBot="1">
      <c r="A60" s="73"/>
      <c r="B60" s="73"/>
      <c r="C60" s="74"/>
      <c r="D60" s="18"/>
      <c r="E60" s="18"/>
      <c r="F60" s="18"/>
    </row>
    <row r="61" spans="1:8" ht="3.75" customHeight="1">
      <c r="A61" s="48"/>
      <c r="B61" s="48"/>
      <c r="C61" s="47"/>
      <c r="D61" s="47"/>
      <c r="E61" s="47"/>
      <c r="F61" s="47"/>
    </row>
    <row r="62" spans="1:8" ht="27.75" customHeight="1">
      <c r="B62" s="686"/>
      <c r="C62" s="686"/>
      <c r="D62" s="686"/>
      <c r="E62" s="686"/>
      <c r="F62" s="686"/>
    </row>
    <row r="63" spans="1:8">
      <c r="B63" s="136"/>
    </row>
    <row r="65" spans="3:6">
      <c r="C65" s="110"/>
      <c r="D65" s="110"/>
      <c r="E65" s="110"/>
      <c r="F65" s="110"/>
    </row>
    <row r="69" spans="3:6">
      <c r="C69" s="89"/>
      <c r="D69" s="89"/>
      <c r="E69" s="89"/>
      <c r="F69" s="89"/>
    </row>
    <row r="70" spans="3:6">
      <c r="C70" s="89"/>
      <c r="D70" s="89"/>
      <c r="E70" s="89"/>
      <c r="F70" s="89"/>
    </row>
    <row r="71" spans="3:6">
      <c r="C71" s="89"/>
      <c r="D71" s="89"/>
      <c r="E71" s="89"/>
      <c r="F71" s="89"/>
    </row>
    <row r="72" spans="3:6">
      <c r="C72" s="89"/>
      <c r="D72" s="89"/>
      <c r="E72" s="89"/>
      <c r="F72" s="89"/>
    </row>
  </sheetData>
  <mergeCells count="16">
    <mergeCell ref="A18:B18"/>
    <mergeCell ref="A3:F3"/>
    <mergeCell ref="A4:F4"/>
    <mergeCell ref="A7:B8"/>
    <mergeCell ref="A16:B16"/>
    <mergeCell ref="A17:B17"/>
    <mergeCell ref="B62:F62"/>
    <mergeCell ref="A21:B21"/>
    <mergeCell ref="A22:B22"/>
    <mergeCell ref="A23:B23"/>
    <mergeCell ref="A24:B24"/>
    <mergeCell ref="A19:B19"/>
    <mergeCell ref="A20:B20"/>
    <mergeCell ref="A25:B25"/>
    <mergeCell ref="A27:B27"/>
    <mergeCell ref="A28:B28"/>
  </mergeCells>
  <phoneticPr fontId="13"/>
  <printOptions horizontalCentered="1" gridLinesSet="0"/>
  <pageMargins left="0" right="0" top="0" bottom="0" header="0" footer="0"/>
  <pageSetup paperSize="9" scale="84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K96"/>
  <sheetViews>
    <sheetView zoomScaleNormal="100" zoomScaleSheetLayoutView="80" workbookViewId="0"/>
  </sheetViews>
  <sheetFormatPr defaultRowHeight="12" customHeight="1"/>
  <cols>
    <col min="1" max="1" width="2.75" style="2" customWidth="1"/>
    <col min="2" max="2" width="29.375" style="159" customWidth="1"/>
    <col min="3" max="6" width="16.625" style="2" customWidth="1"/>
    <col min="7" max="7" width="13.25" style="2" customWidth="1"/>
    <col min="8" max="8" width="8" style="2" customWidth="1"/>
    <col min="9" max="16384" width="9" style="2"/>
  </cols>
  <sheetData>
    <row r="1" spans="1:6" ht="12" customHeight="1">
      <c r="A1" s="39" t="s">
        <v>617</v>
      </c>
      <c r="B1" s="39"/>
    </row>
    <row r="2" spans="1:6" ht="12" customHeight="1">
      <c r="B2" s="39"/>
    </row>
    <row r="3" spans="1:6" ht="14.25">
      <c r="A3" s="585" t="s">
        <v>848</v>
      </c>
      <c r="B3" s="585"/>
      <c r="C3" s="585"/>
      <c r="D3" s="585"/>
      <c r="E3" s="585"/>
      <c r="F3" s="585"/>
    </row>
    <row r="4" spans="1:6" ht="14.25">
      <c r="A4" s="586" t="s">
        <v>847</v>
      </c>
      <c r="B4" s="586"/>
      <c r="C4" s="586"/>
      <c r="D4" s="586"/>
      <c r="E4" s="586"/>
      <c r="F4" s="586"/>
    </row>
    <row r="5" spans="1:6" ht="14.25">
      <c r="A5" s="59"/>
      <c r="B5" s="59"/>
      <c r="C5" s="59"/>
      <c r="D5" s="59"/>
      <c r="E5" s="59"/>
      <c r="F5" s="59"/>
    </row>
    <row r="6" spans="1:6" ht="15" thickBot="1">
      <c r="A6" s="173" t="s">
        <v>166</v>
      </c>
      <c r="B6" s="51"/>
    </row>
    <row r="7" spans="1:6" ht="27" customHeight="1">
      <c r="A7" s="612" t="s">
        <v>360</v>
      </c>
      <c r="B7" s="612"/>
      <c r="C7" s="52" t="s">
        <v>1</v>
      </c>
      <c r="D7" s="53" t="s">
        <v>266</v>
      </c>
      <c r="E7" s="53" t="s">
        <v>267</v>
      </c>
      <c r="F7" s="54" t="s">
        <v>65</v>
      </c>
    </row>
    <row r="8" spans="1:6" ht="18" customHeight="1">
      <c r="A8" s="589"/>
      <c r="B8" s="589"/>
      <c r="C8" s="55" t="s">
        <v>31</v>
      </c>
      <c r="D8" s="55" t="s">
        <v>16</v>
      </c>
      <c r="E8" s="55" t="s">
        <v>8</v>
      </c>
      <c r="F8" s="56" t="s">
        <v>32</v>
      </c>
    </row>
    <row r="9" spans="1:6" ht="16.5" customHeight="1">
      <c r="A9" s="57" t="s">
        <v>17</v>
      </c>
      <c r="B9" s="30"/>
      <c r="C9" s="4">
        <v>3870</v>
      </c>
      <c r="D9" s="4">
        <v>1986</v>
      </c>
      <c r="E9" s="2">
        <v>190</v>
      </c>
      <c r="F9" s="4">
        <v>1694</v>
      </c>
    </row>
    <row r="10" spans="1:6" ht="16.5" customHeight="1">
      <c r="A10" s="57" t="s">
        <v>388</v>
      </c>
      <c r="B10" s="30"/>
      <c r="C10" s="4">
        <v>3460</v>
      </c>
      <c r="D10" s="4">
        <v>1691</v>
      </c>
      <c r="E10" s="2">
        <v>149</v>
      </c>
      <c r="F10" s="4">
        <v>1620</v>
      </c>
    </row>
    <row r="11" spans="1:6" ht="16.5" customHeight="1">
      <c r="A11" s="57" t="s">
        <v>389</v>
      </c>
      <c r="B11" s="30"/>
      <c r="C11" s="4">
        <v>8341</v>
      </c>
      <c r="D11" s="4">
        <v>5052</v>
      </c>
      <c r="E11" s="2">
        <v>460</v>
      </c>
      <c r="F11" s="4">
        <v>2829</v>
      </c>
    </row>
    <row r="12" spans="1:6" ht="16.5" customHeight="1">
      <c r="A12" s="58" t="s">
        <v>390</v>
      </c>
      <c r="B12" s="30"/>
      <c r="C12" s="4">
        <v>12357</v>
      </c>
      <c r="D12" s="4">
        <v>7243</v>
      </c>
      <c r="E12" s="2">
        <v>599</v>
      </c>
      <c r="F12" s="4">
        <v>4515</v>
      </c>
    </row>
    <row r="13" spans="1:6" ht="16.5" customHeight="1">
      <c r="A13" s="58" t="s">
        <v>391</v>
      </c>
      <c r="B13" s="30"/>
      <c r="C13" s="4">
        <v>15770</v>
      </c>
      <c r="D13" s="4">
        <v>9351</v>
      </c>
      <c r="E13" s="2">
        <v>632</v>
      </c>
      <c r="F13" s="4">
        <v>5787</v>
      </c>
    </row>
    <row r="14" spans="1:6" ht="16.5" customHeight="1">
      <c r="A14" s="58" t="s">
        <v>392</v>
      </c>
      <c r="B14" s="30"/>
      <c r="C14" s="4">
        <v>16844</v>
      </c>
      <c r="D14" s="4">
        <v>10995</v>
      </c>
      <c r="E14" s="2">
        <v>596</v>
      </c>
      <c r="F14" s="4">
        <v>5253</v>
      </c>
    </row>
    <row r="15" spans="1:6" ht="16.5" customHeight="1">
      <c r="A15" s="58" t="s">
        <v>393</v>
      </c>
      <c r="B15" s="30"/>
      <c r="C15" s="4">
        <v>23594</v>
      </c>
      <c r="D15" s="4">
        <v>15030</v>
      </c>
      <c r="E15" s="2">
        <v>848</v>
      </c>
      <c r="F15" s="4">
        <v>7716</v>
      </c>
    </row>
    <row r="16" spans="1:6" ht="16.5" customHeight="1">
      <c r="A16" s="688" t="s">
        <v>24</v>
      </c>
      <c r="B16" s="688"/>
      <c r="C16" s="4">
        <v>30733</v>
      </c>
      <c r="D16" s="4">
        <v>19894</v>
      </c>
      <c r="E16" s="4">
        <v>1190</v>
      </c>
      <c r="F16" s="4">
        <v>9649</v>
      </c>
    </row>
    <row r="17" spans="1:11" ht="16.5" customHeight="1">
      <c r="A17" s="605" t="s">
        <v>73</v>
      </c>
      <c r="B17" s="605"/>
      <c r="C17" s="1">
        <v>53842</v>
      </c>
      <c r="D17" s="1">
        <v>33176</v>
      </c>
      <c r="E17" s="1">
        <v>2157</v>
      </c>
      <c r="F17" s="1">
        <v>18509</v>
      </c>
    </row>
    <row r="18" spans="1:11" ht="16.5" customHeight="1">
      <c r="A18" s="605" t="s">
        <v>394</v>
      </c>
      <c r="B18" s="605"/>
      <c r="C18" s="1">
        <v>70336</v>
      </c>
      <c r="D18" s="1">
        <v>41278</v>
      </c>
      <c r="E18" s="1">
        <v>3307</v>
      </c>
      <c r="F18" s="1">
        <v>25751</v>
      </c>
    </row>
    <row r="19" spans="1:11" ht="16.5" customHeight="1">
      <c r="A19" s="586" t="s">
        <v>40</v>
      </c>
      <c r="B19" s="605"/>
      <c r="C19" s="1">
        <v>77557</v>
      </c>
      <c r="D19" s="1">
        <v>44231</v>
      </c>
      <c r="E19" s="1">
        <v>4465</v>
      </c>
      <c r="F19" s="1">
        <v>28861</v>
      </c>
    </row>
    <row r="20" spans="1:11" ht="16.5" customHeight="1">
      <c r="A20" s="605" t="s">
        <v>61</v>
      </c>
      <c r="B20" s="605"/>
      <c r="C20" s="1">
        <v>82310</v>
      </c>
      <c r="D20" s="1">
        <v>45993</v>
      </c>
      <c r="E20" s="1">
        <v>5305</v>
      </c>
      <c r="F20" s="1">
        <v>31012</v>
      </c>
    </row>
    <row r="21" spans="1:11" ht="16.5" customHeight="1">
      <c r="A21" s="605" t="s">
        <v>620</v>
      </c>
      <c r="B21" s="605"/>
      <c r="C21" s="1">
        <v>71965</v>
      </c>
      <c r="D21" s="1">
        <v>42463</v>
      </c>
      <c r="E21" s="1">
        <v>4750</v>
      </c>
      <c r="F21" s="1">
        <v>24752</v>
      </c>
    </row>
    <row r="22" spans="1:11" ht="16.5" customHeight="1">
      <c r="A22" s="605" t="s">
        <v>642</v>
      </c>
      <c r="B22" s="605"/>
      <c r="C22" s="1">
        <v>72380</v>
      </c>
      <c r="D22" s="1">
        <v>42719</v>
      </c>
      <c r="E22" s="1">
        <v>4906</v>
      </c>
      <c r="F22" s="1">
        <v>24755</v>
      </c>
    </row>
    <row r="23" spans="1:11" ht="16.5" customHeight="1">
      <c r="A23" s="605" t="s">
        <v>661</v>
      </c>
      <c r="B23" s="605"/>
      <c r="C23" s="1">
        <v>73441</v>
      </c>
      <c r="D23" s="1">
        <v>43463</v>
      </c>
      <c r="E23" s="1">
        <v>4775</v>
      </c>
      <c r="F23" s="1">
        <v>25203</v>
      </c>
    </row>
    <row r="24" spans="1:11" s="15" customFormat="1" ht="16.5" customHeight="1">
      <c r="A24" s="605" t="s">
        <v>700</v>
      </c>
      <c r="B24" s="605"/>
      <c r="C24" s="1">
        <v>74091</v>
      </c>
      <c r="D24" s="1">
        <v>43492</v>
      </c>
      <c r="E24" s="1">
        <v>4940</v>
      </c>
      <c r="F24" s="1">
        <v>25659</v>
      </c>
      <c r="I24" s="1"/>
    </row>
    <row r="25" spans="1:11" s="15" customFormat="1" ht="16.5" customHeight="1">
      <c r="A25" s="690" t="s">
        <v>728</v>
      </c>
      <c r="B25" s="690"/>
      <c r="C25" s="1">
        <v>72574</v>
      </c>
      <c r="D25" s="1">
        <v>42615</v>
      </c>
      <c r="E25" s="1">
        <v>4862</v>
      </c>
      <c r="F25" s="1">
        <v>25097</v>
      </c>
      <c r="I25" s="1"/>
    </row>
    <row r="26" spans="1:11" ht="16.5" customHeight="1">
      <c r="A26" s="605" t="s">
        <v>732</v>
      </c>
      <c r="B26" s="605"/>
      <c r="C26" s="1">
        <v>71954</v>
      </c>
      <c r="D26" s="1">
        <v>41748</v>
      </c>
      <c r="E26" s="1">
        <v>5000</v>
      </c>
      <c r="F26" s="1">
        <v>25206</v>
      </c>
    </row>
    <row r="27" spans="1:11" ht="16.5" customHeight="1">
      <c r="A27" s="605" t="s">
        <v>875</v>
      </c>
      <c r="B27" s="605"/>
      <c r="C27" s="1">
        <v>74325</v>
      </c>
      <c r="D27" s="1">
        <v>42096</v>
      </c>
      <c r="E27" s="1">
        <v>5171</v>
      </c>
      <c r="F27" s="1">
        <v>27058</v>
      </c>
    </row>
    <row r="28" spans="1:11" ht="16.5" customHeight="1">
      <c r="A28" s="607" t="s">
        <v>937</v>
      </c>
      <c r="B28" s="607"/>
      <c r="C28" s="16">
        <v>75749</v>
      </c>
      <c r="D28" s="16">
        <v>42718</v>
      </c>
      <c r="E28" s="16">
        <v>5293</v>
      </c>
      <c r="F28" s="16">
        <v>27738</v>
      </c>
    </row>
    <row r="29" spans="1:11" ht="16.5" customHeight="1">
      <c r="A29" s="2" t="s">
        <v>395</v>
      </c>
      <c r="B29" s="45"/>
    </row>
    <row r="30" spans="1:11" ht="16.5" customHeight="1">
      <c r="B30" s="25" t="s">
        <v>396</v>
      </c>
      <c r="C30" s="1">
        <v>52482</v>
      </c>
      <c r="D30" s="1">
        <v>31358</v>
      </c>
      <c r="E30" s="1">
        <v>3367</v>
      </c>
      <c r="F30" s="1">
        <v>17757</v>
      </c>
      <c r="I30" s="1"/>
      <c r="J30" s="130"/>
      <c r="K30" s="15"/>
    </row>
    <row r="31" spans="1:11" ht="16.5" customHeight="1">
      <c r="B31" s="25" t="s">
        <v>397</v>
      </c>
      <c r="C31" s="1">
        <v>23267</v>
      </c>
      <c r="D31" s="1">
        <v>11360</v>
      </c>
      <c r="E31" s="1">
        <v>1926</v>
      </c>
      <c r="F31" s="1">
        <v>9981</v>
      </c>
      <c r="I31" s="1"/>
      <c r="J31" s="130"/>
      <c r="K31" s="15"/>
    </row>
    <row r="32" spans="1:11" ht="16.5" customHeight="1">
      <c r="B32" s="45"/>
      <c r="I32" s="1"/>
    </row>
    <row r="33" spans="1:11" ht="16.5" customHeight="1">
      <c r="B33" s="21" t="s">
        <v>398</v>
      </c>
      <c r="C33" s="1">
        <v>4145</v>
      </c>
      <c r="D33" s="1">
        <v>1314</v>
      </c>
      <c r="E33" s="1">
        <v>148</v>
      </c>
      <c r="F33" s="1">
        <v>2683</v>
      </c>
      <c r="I33" s="1"/>
      <c r="J33" s="130"/>
      <c r="K33" s="15"/>
    </row>
    <row r="34" spans="1:11" ht="16.5" customHeight="1">
      <c r="B34" s="21" t="s">
        <v>399</v>
      </c>
      <c r="C34" s="1">
        <v>6267</v>
      </c>
      <c r="D34" s="1">
        <v>1766</v>
      </c>
      <c r="E34" s="1">
        <v>348</v>
      </c>
      <c r="F34" s="1">
        <v>4153</v>
      </c>
      <c r="I34" s="1"/>
      <c r="J34" s="130"/>
      <c r="K34" s="15"/>
    </row>
    <row r="35" spans="1:11" ht="16.5" customHeight="1">
      <c r="B35" s="21" t="s">
        <v>400</v>
      </c>
      <c r="C35" s="1">
        <v>6418</v>
      </c>
      <c r="D35" s="1">
        <v>4060</v>
      </c>
      <c r="E35" s="1">
        <v>602</v>
      </c>
      <c r="F35" s="1">
        <v>1756</v>
      </c>
      <c r="I35" s="1"/>
      <c r="J35" s="130"/>
      <c r="K35" s="15"/>
    </row>
    <row r="36" spans="1:11" ht="16.5" customHeight="1">
      <c r="B36" s="25" t="s">
        <v>401</v>
      </c>
      <c r="C36" s="1">
        <v>32894</v>
      </c>
      <c r="D36" s="1">
        <v>19587</v>
      </c>
      <c r="E36" s="1">
        <v>2266</v>
      </c>
      <c r="F36" s="1">
        <v>11041</v>
      </c>
      <c r="I36" s="1"/>
      <c r="J36" s="130"/>
      <c r="K36" s="15"/>
    </row>
    <row r="37" spans="1:11" ht="16.5" customHeight="1">
      <c r="B37" s="25" t="s">
        <v>402</v>
      </c>
      <c r="C37" s="1">
        <v>4368</v>
      </c>
      <c r="D37" s="1">
        <v>3457</v>
      </c>
      <c r="E37" s="1">
        <v>190</v>
      </c>
      <c r="F37" s="1">
        <v>721</v>
      </c>
      <c r="I37" s="1"/>
      <c r="J37" s="130"/>
      <c r="K37" s="15"/>
    </row>
    <row r="38" spans="1:11" ht="16.5" customHeight="1">
      <c r="B38" s="25" t="s">
        <v>403</v>
      </c>
      <c r="C38" s="1">
        <v>5408</v>
      </c>
      <c r="D38" s="1">
        <v>2338</v>
      </c>
      <c r="E38" s="1">
        <v>743</v>
      </c>
      <c r="F38" s="1">
        <v>2327</v>
      </c>
      <c r="I38" s="1"/>
      <c r="J38" s="130"/>
      <c r="K38" s="15"/>
    </row>
    <row r="39" spans="1:11" ht="16.5" customHeight="1">
      <c r="B39" s="25" t="s">
        <v>404</v>
      </c>
      <c r="C39" s="1">
        <v>15</v>
      </c>
      <c r="D39" s="1">
        <v>15</v>
      </c>
      <c r="E39" s="1">
        <v>0</v>
      </c>
      <c r="F39" s="1">
        <v>0</v>
      </c>
      <c r="I39" s="1"/>
      <c r="J39" s="130"/>
      <c r="K39" s="15"/>
    </row>
    <row r="40" spans="1:11" ht="16.5" customHeight="1">
      <c r="B40" s="25" t="s">
        <v>405</v>
      </c>
      <c r="C40" s="1">
        <v>429</v>
      </c>
      <c r="D40" s="1">
        <v>60</v>
      </c>
      <c r="E40" s="1">
        <v>131</v>
      </c>
      <c r="F40" s="1">
        <v>238</v>
      </c>
      <c r="I40" s="1"/>
      <c r="J40" s="130"/>
      <c r="K40" s="15"/>
    </row>
    <row r="41" spans="1:11" ht="16.5" customHeight="1">
      <c r="B41" s="25" t="s">
        <v>406</v>
      </c>
      <c r="C41" s="1">
        <v>1917</v>
      </c>
      <c r="D41" s="1">
        <v>1121</v>
      </c>
      <c r="E41" s="1">
        <v>29</v>
      </c>
      <c r="F41" s="1">
        <v>767</v>
      </c>
      <c r="I41" s="1"/>
      <c r="J41" s="130"/>
      <c r="K41" s="15"/>
    </row>
    <row r="42" spans="1:11" ht="16.5" customHeight="1">
      <c r="B42" s="25" t="s">
        <v>407</v>
      </c>
      <c r="C42" s="1">
        <v>2202</v>
      </c>
      <c r="D42" s="1">
        <v>429</v>
      </c>
      <c r="E42" s="1">
        <v>330</v>
      </c>
      <c r="F42" s="1">
        <v>1443</v>
      </c>
      <c r="I42" s="1"/>
      <c r="J42" s="130"/>
      <c r="K42" s="15"/>
    </row>
    <row r="43" spans="1:11" ht="16.5" customHeight="1">
      <c r="B43" s="25" t="s">
        <v>408</v>
      </c>
      <c r="C43" s="1">
        <v>11686</v>
      </c>
      <c r="D43" s="1">
        <v>8571</v>
      </c>
      <c r="E43" s="1">
        <v>506</v>
      </c>
      <c r="F43" s="1">
        <v>2609</v>
      </c>
      <c r="I43" s="1"/>
      <c r="J43" s="130"/>
      <c r="K43" s="15"/>
    </row>
    <row r="44" spans="1:11" ht="6" customHeight="1" thickBot="1">
      <c r="B44" s="35"/>
      <c r="C44" s="37"/>
      <c r="D44" s="1"/>
      <c r="E44" s="1"/>
      <c r="F44" s="1"/>
      <c r="I44" s="1"/>
    </row>
    <row r="45" spans="1:11" ht="3.75" customHeight="1">
      <c r="A45" s="47"/>
      <c r="B45" s="48"/>
      <c r="C45" s="47"/>
      <c r="D45" s="47"/>
      <c r="E45" s="47"/>
      <c r="F45" s="47"/>
      <c r="I45" s="1"/>
    </row>
    <row r="46" spans="1:11" ht="14.25">
      <c r="A46" s="49" t="s">
        <v>409</v>
      </c>
      <c r="B46" s="39"/>
      <c r="I46" s="1"/>
    </row>
    <row r="47" spans="1:11" ht="14.25">
      <c r="A47" s="50" t="s">
        <v>410</v>
      </c>
      <c r="B47" s="39"/>
      <c r="I47" s="1"/>
    </row>
    <row r="48" spans="1:11" ht="9" customHeight="1">
      <c r="A48" s="39"/>
      <c r="B48" s="39"/>
      <c r="I48" s="1"/>
    </row>
    <row r="49" spans="1:10" ht="15" thickBot="1">
      <c r="A49" s="51" t="s">
        <v>216</v>
      </c>
      <c r="B49" s="51"/>
      <c r="I49" s="1"/>
    </row>
    <row r="50" spans="1:10" ht="27" customHeight="1">
      <c r="A50" s="612" t="s">
        <v>360</v>
      </c>
      <c r="B50" s="612"/>
      <c r="C50" s="52" t="s">
        <v>1</v>
      </c>
      <c r="D50" s="53" t="s">
        <v>266</v>
      </c>
      <c r="E50" s="53" t="s">
        <v>267</v>
      </c>
      <c r="F50" s="54" t="s">
        <v>65</v>
      </c>
      <c r="I50" s="1"/>
    </row>
    <row r="51" spans="1:10" ht="18" customHeight="1">
      <c r="A51" s="589"/>
      <c r="B51" s="589"/>
      <c r="C51" s="55" t="s">
        <v>31</v>
      </c>
      <c r="D51" s="55" t="s">
        <v>16</v>
      </c>
      <c r="E51" s="55" t="s">
        <v>8</v>
      </c>
      <c r="F51" s="56" t="s">
        <v>32</v>
      </c>
      <c r="I51" s="1"/>
    </row>
    <row r="52" spans="1:10" ht="16.5" customHeight="1">
      <c r="A52" s="57" t="s">
        <v>17</v>
      </c>
      <c r="B52" s="30"/>
      <c r="C52" s="2">
        <v>902</v>
      </c>
      <c r="D52" s="2">
        <v>714</v>
      </c>
      <c r="E52" s="2">
        <v>24</v>
      </c>
      <c r="F52" s="2">
        <v>164</v>
      </c>
      <c r="I52" s="1"/>
    </row>
    <row r="53" spans="1:10" ht="16.5" customHeight="1">
      <c r="A53" s="57" t="s">
        <v>18</v>
      </c>
      <c r="B53" s="30"/>
      <c r="C53" s="4">
        <v>2223</v>
      </c>
      <c r="D53" s="4">
        <v>1571</v>
      </c>
      <c r="E53" s="2">
        <v>172</v>
      </c>
      <c r="F53" s="2">
        <v>480</v>
      </c>
      <c r="I53" s="1"/>
    </row>
    <row r="54" spans="1:10" ht="16.5" customHeight="1">
      <c r="A54" s="57" t="s">
        <v>19</v>
      </c>
      <c r="B54" s="30"/>
      <c r="C54" s="4">
        <v>3551</v>
      </c>
      <c r="D54" s="4">
        <v>2346</v>
      </c>
      <c r="E54" s="2">
        <v>405</v>
      </c>
      <c r="F54" s="2">
        <v>800</v>
      </c>
      <c r="I54" s="1"/>
    </row>
    <row r="55" spans="1:10" ht="16.5" customHeight="1">
      <c r="A55" s="58" t="s">
        <v>411</v>
      </c>
      <c r="B55" s="30"/>
      <c r="C55" s="4">
        <v>3336</v>
      </c>
      <c r="D55" s="4">
        <v>2170</v>
      </c>
      <c r="E55" s="2">
        <v>177</v>
      </c>
      <c r="F55" s="2">
        <v>989</v>
      </c>
      <c r="I55" s="1"/>
    </row>
    <row r="56" spans="1:10" ht="16.5" customHeight="1">
      <c r="A56" s="58" t="s">
        <v>391</v>
      </c>
      <c r="B56" s="30"/>
      <c r="C56" s="4">
        <v>4158</v>
      </c>
      <c r="D56" s="4">
        <v>2547</v>
      </c>
      <c r="E56" s="2">
        <v>253</v>
      </c>
      <c r="F56" s="4">
        <v>1358</v>
      </c>
      <c r="I56" s="1"/>
    </row>
    <row r="57" spans="1:10" ht="16.5" customHeight="1">
      <c r="A57" s="58" t="s">
        <v>412</v>
      </c>
      <c r="B57" s="30"/>
      <c r="C57" s="4">
        <v>4669</v>
      </c>
      <c r="D57" s="4">
        <v>2830</v>
      </c>
      <c r="E57" s="2">
        <v>265</v>
      </c>
      <c r="F57" s="4">
        <v>1574</v>
      </c>
      <c r="I57" s="1"/>
    </row>
    <row r="58" spans="1:10" ht="16.5" customHeight="1">
      <c r="A58" s="58" t="s">
        <v>393</v>
      </c>
      <c r="B58" s="30"/>
      <c r="C58" s="4">
        <v>5877</v>
      </c>
      <c r="D58" s="4">
        <v>3582</v>
      </c>
      <c r="E58" s="2">
        <v>343</v>
      </c>
      <c r="F58" s="4">
        <v>1952</v>
      </c>
      <c r="I58" s="1"/>
    </row>
    <row r="59" spans="1:10" ht="16.5" customHeight="1">
      <c r="A59" s="688" t="s">
        <v>24</v>
      </c>
      <c r="B59" s="688"/>
      <c r="C59" s="4">
        <v>7813</v>
      </c>
      <c r="D59" s="4">
        <v>5170</v>
      </c>
      <c r="E59" s="2">
        <v>417</v>
      </c>
      <c r="F59" s="4">
        <v>2226</v>
      </c>
      <c r="I59" s="1"/>
    </row>
    <row r="60" spans="1:10" ht="16.5" customHeight="1">
      <c r="A60" s="605" t="s">
        <v>73</v>
      </c>
      <c r="B60" s="605"/>
      <c r="C60" s="1">
        <v>13074</v>
      </c>
      <c r="D60" s="1">
        <v>9244</v>
      </c>
      <c r="E60" s="1">
        <v>677</v>
      </c>
      <c r="F60" s="1">
        <v>3153</v>
      </c>
      <c r="I60" s="1"/>
    </row>
    <row r="61" spans="1:10" ht="16.5" customHeight="1">
      <c r="A61" s="605" t="s">
        <v>26</v>
      </c>
      <c r="B61" s="605"/>
      <c r="C61" s="1">
        <v>17023</v>
      </c>
      <c r="D61" s="1">
        <v>11931</v>
      </c>
      <c r="E61" s="1">
        <v>941</v>
      </c>
      <c r="F61" s="1">
        <v>4151</v>
      </c>
      <c r="I61" s="1"/>
    </row>
    <row r="62" spans="1:10" ht="16.5" customHeight="1">
      <c r="A62" s="586" t="s">
        <v>40</v>
      </c>
      <c r="B62" s="605"/>
      <c r="C62" s="1">
        <v>17553</v>
      </c>
      <c r="D62" s="1">
        <v>11937</v>
      </c>
      <c r="E62" s="1">
        <v>1091</v>
      </c>
      <c r="F62" s="1">
        <v>4525</v>
      </c>
      <c r="I62" s="1"/>
    </row>
    <row r="63" spans="1:10" ht="16.5" customHeight="1">
      <c r="A63" s="605" t="s">
        <v>61</v>
      </c>
      <c r="B63" s="605"/>
      <c r="C63" s="1">
        <v>16471</v>
      </c>
      <c r="D63" s="1">
        <v>11021</v>
      </c>
      <c r="E63" s="1">
        <v>1050</v>
      </c>
      <c r="F63" s="1">
        <v>4400</v>
      </c>
      <c r="I63" s="1"/>
    </row>
    <row r="64" spans="1:10" ht="16.5" customHeight="1">
      <c r="A64" s="605" t="s">
        <v>620</v>
      </c>
      <c r="B64" s="605"/>
      <c r="C64" s="1">
        <v>15283</v>
      </c>
      <c r="D64" s="1">
        <v>10162</v>
      </c>
      <c r="E64" s="1">
        <v>1054</v>
      </c>
      <c r="F64" s="1">
        <v>4067</v>
      </c>
      <c r="I64" s="1"/>
      <c r="J64" s="129"/>
    </row>
    <row r="65" spans="1:11" ht="16.5" customHeight="1">
      <c r="A65" s="605" t="s">
        <v>642</v>
      </c>
      <c r="B65" s="605"/>
      <c r="C65" s="1">
        <v>14972</v>
      </c>
      <c r="D65" s="1">
        <v>9862</v>
      </c>
      <c r="E65" s="1">
        <v>969</v>
      </c>
      <c r="F65" s="1">
        <v>4141</v>
      </c>
      <c r="I65" s="1"/>
      <c r="J65" s="129"/>
    </row>
    <row r="66" spans="1:11" ht="16.5" customHeight="1">
      <c r="A66" s="605" t="s">
        <v>661</v>
      </c>
      <c r="B66" s="605"/>
      <c r="C66" s="1">
        <v>14766</v>
      </c>
      <c r="D66" s="1">
        <v>9688</v>
      </c>
      <c r="E66" s="1">
        <v>998</v>
      </c>
      <c r="F66" s="1">
        <v>4080</v>
      </c>
      <c r="I66" s="1"/>
      <c r="J66" s="129"/>
    </row>
    <row r="67" spans="1:11" ht="16.5" customHeight="1">
      <c r="A67" s="605" t="s">
        <v>700</v>
      </c>
      <c r="B67" s="605"/>
      <c r="C67" s="1">
        <v>14903</v>
      </c>
      <c r="D67" s="1">
        <v>9688</v>
      </c>
      <c r="E67" s="1">
        <v>1055</v>
      </c>
      <c r="F67" s="1">
        <v>4160</v>
      </c>
      <c r="I67" s="1"/>
      <c r="J67" s="129"/>
    </row>
    <row r="68" spans="1:11" s="15" customFormat="1" ht="16.5" customHeight="1">
      <c r="A68" s="604" t="s">
        <v>728</v>
      </c>
      <c r="B68" s="604"/>
      <c r="C68" s="1">
        <v>14976</v>
      </c>
      <c r="D68" s="1">
        <v>9792</v>
      </c>
      <c r="E68" s="1">
        <v>1064</v>
      </c>
      <c r="F68" s="1">
        <v>4120</v>
      </c>
      <c r="I68" s="1"/>
      <c r="J68" s="130"/>
    </row>
    <row r="69" spans="1:11" ht="16.5" customHeight="1">
      <c r="A69" s="605" t="s">
        <v>850</v>
      </c>
      <c r="B69" s="605"/>
      <c r="C69" s="1">
        <v>14659</v>
      </c>
      <c r="D69" s="1">
        <v>9523</v>
      </c>
      <c r="E69" s="1">
        <v>1133</v>
      </c>
      <c r="F69" s="1">
        <v>4003</v>
      </c>
      <c r="I69" s="1"/>
    </row>
    <row r="70" spans="1:11" ht="16.5" customHeight="1">
      <c r="A70" s="605" t="s">
        <v>874</v>
      </c>
      <c r="B70" s="605"/>
      <c r="C70" s="1">
        <v>14629</v>
      </c>
      <c r="D70" s="1">
        <v>9737</v>
      </c>
      <c r="E70" s="1">
        <v>1071</v>
      </c>
      <c r="F70" s="1">
        <v>3821</v>
      </c>
      <c r="I70" s="1"/>
    </row>
    <row r="71" spans="1:11" ht="16.5" customHeight="1">
      <c r="A71" s="607" t="s">
        <v>938</v>
      </c>
      <c r="B71" s="607"/>
      <c r="C71" s="16">
        <v>14382</v>
      </c>
      <c r="D71" s="16">
        <v>9508</v>
      </c>
      <c r="E71" s="16">
        <v>1029</v>
      </c>
      <c r="F71" s="16">
        <v>3845</v>
      </c>
      <c r="G71" s="15"/>
      <c r="I71" s="1"/>
    </row>
    <row r="72" spans="1:11" ht="16.5" customHeight="1">
      <c r="B72" s="45"/>
      <c r="I72" s="1"/>
    </row>
    <row r="73" spans="1:11" ht="16.5" customHeight="1">
      <c r="B73" s="25" t="s">
        <v>396</v>
      </c>
      <c r="C73" s="1">
        <v>9672</v>
      </c>
      <c r="D73" s="1">
        <v>6588</v>
      </c>
      <c r="E73" s="1">
        <v>651</v>
      </c>
      <c r="F73" s="1">
        <v>2433</v>
      </c>
      <c r="I73" s="1"/>
      <c r="J73" s="130"/>
      <c r="K73" s="15"/>
    </row>
    <row r="74" spans="1:11" ht="16.5" customHeight="1">
      <c r="B74" s="25" t="s">
        <v>397</v>
      </c>
      <c r="C74" s="1">
        <v>4710</v>
      </c>
      <c r="D74" s="1">
        <v>2920</v>
      </c>
      <c r="E74" s="1">
        <v>378</v>
      </c>
      <c r="F74" s="1">
        <v>1412</v>
      </c>
      <c r="I74" s="1"/>
      <c r="J74" s="130"/>
      <c r="K74" s="15"/>
    </row>
    <row r="75" spans="1:11" s="159" customFormat="1" ht="16.5" customHeight="1">
      <c r="A75" s="2"/>
      <c r="B75" s="45"/>
      <c r="C75" s="2"/>
      <c r="D75" s="2"/>
      <c r="E75" s="2"/>
      <c r="F75" s="2"/>
      <c r="G75" s="2"/>
      <c r="H75" s="2"/>
      <c r="I75" s="1"/>
    </row>
    <row r="76" spans="1:11" ht="16.5" customHeight="1">
      <c r="B76" s="21" t="s">
        <v>398</v>
      </c>
      <c r="C76" s="1">
        <v>901</v>
      </c>
      <c r="D76" s="1">
        <v>443</v>
      </c>
      <c r="E76" s="1">
        <v>35</v>
      </c>
      <c r="F76" s="1">
        <v>423</v>
      </c>
      <c r="I76" s="1"/>
      <c r="J76" s="130"/>
      <c r="K76" s="15"/>
    </row>
    <row r="77" spans="1:11" ht="16.5" customHeight="1">
      <c r="B77" s="21" t="s">
        <v>399</v>
      </c>
      <c r="C77" s="1">
        <v>799</v>
      </c>
      <c r="D77" s="1">
        <v>350</v>
      </c>
      <c r="E77" s="1">
        <v>57</v>
      </c>
      <c r="F77" s="1">
        <v>392</v>
      </c>
      <c r="I77" s="1"/>
      <c r="J77" s="130"/>
      <c r="K77" s="15"/>
    </row>
    <row r="78" spans="1:11" ht="16.5" customHeight="1">
      <c r="B78" s="21" t="s">
        <v>400</v>
      </c>
      <c r="C78" s="1">
        <v>1031</v>
      </c>
      <c r="D78" s="1">
        <v>855</v>
      </c>
      <c r="E78" s="1">
        <v>52</v>
      </c>
      <c r="F78" s="1">
        <v>124</v>
      </c>
      <c r="I78" s="1"/>
      <c r="J78" s="130"/>
      <c r="K78" s="15"/>
    </row>
    <row r="79" spans="1:11" ht="16.5" customHeight="1">
      <c r="B79" s="25" t="s">
        <v>401</v>
      </c>
      <c r="C79" s="1">
        <v>2553</v>
      </c>
      <c r="D79" s="1">
        <v>1980</v>
      </c>
      <c r="E79" s="1">
        <v>133</v>
      </c>
      <c r="F79" s="1">
        <v>440</v>
      </c>
      <c r="I79" s="1"/>
      <c r="J79" s="130"/>
      <c r="K79" s="15"/>
    </row>
    <row r="80" spans="1:11" ht="16.5" customHeight="1">
      <c r="B80" s="25" t="s">
        <v>402</v>
      </c>
      <c r="C80" s="1">
        <v>660</v>
      </c>
      <c r="D80" s="1">
        <v>547</v>
      </c>
      <c r="E80" s="1">
        <v>22</v>
      </c>
      <c r="F80" s="1">
        <v>91</v>
      </c>
      <c r="I80" s="1"/>
      <c r="J80" s="130"/>
      <c r="K80" s="15"/>
    </row>
    <row r="81" spans="1:11" ht="16.5" customHeight="1">
      <c r="B81" s="25" t="s">
        <v>403</v>
      </c>
      <c r="C81" s="1">
        <v>5844</v>
      </c>
      <c r="D81" s="1">
        <v>3458</v>
      </c>
      <c r="E81" s="1">
        <v>588</v>
      </c>
      <c r="F81" s="1">
        <v>1798</v>
      </c>
      <c r="I81" s="1"/>
      <c r="J81" s="130"/>
      <c r="K81" s="15"/>
    </row>
    <row r="82" spans="1:11" ht="16.5" customHeight="1">
      <c r="B82" s="25" t="s">
        <v>404</v>
      </c>
      <c r="C82" s="14">
        <v>0</v>
      </c>
      <c r="D82" s="14">
        <v>0</v>
      </c>
      <c r="E82" s="14">
        <v>0</v>
      </c>
      <c r="F82" s="14">
        <v>0</v>
      </c>
      <c r="I82" s="1"/>
      <c r="J82" s="130"/>
      <c r="K82" s="15"/>
    </row>
    <row r="83" spans="1:11" ht="16.5" customHeight="1">
      <c r="B83" s="25" t="s">
        <v>405</v>
      </c>
      <c r="C83" s="1">
        <v>37</v>
      </c>
      <c r="D83" s="1">
        <v>5</v>
      </c>
      <c r="E83" s="1">
        <v>11</v>
      </c>
      <c r="F83" s="1">
        <v>21</v>
      </c>
      <c r="I83" s="1"/>
      <c r="J83" s="130"/>
      <c r="K83" s="15"/>
    </row>
    <row r="84" spans="1:11" ht="16.5" customHeight="1">
      <c r="B84" s="25" t="s">
        <v>406</v>
      </c>
      <c r="C84" s="1">
        <v>450</v>
      </c>
      <c r="D84" s="1">
        <v>282</v>
      </c>
      <c r="E84" s="1">
        <v>4</v>
      </c>
      <c r="F84" s="1">
        <v>164</v>
      </c>
      <c r="I84" s="1"/>
      <c r="J84" s="130"/>
      <c r="K84" s="15"/>
    </row>
    <row r="85" spans="1:11" ht="16.5" customHeight="1">
      <c r="B85" s="25" t="s">
        <v>407</v>
      </c>
      <c r="C85" s="1">
        <v>166</v>
      </c>
      <c r="D85" s="1">
        <v>55</v>
      </c>
      <c r="E85" s="1">
        <v>44</v>
      </c>
      <c r="F85" s="1">
        <v>67</v>
      </c>
      <c r="I85" s="1"/>
      <c r="J85" s="130"/>
      <c r="K85" s="15"/>
    </row>
    <row r="86" spans="1:11" ht="16.5" customHeight="1">
      <c r="B86" s="25" t="s">
        <v>408</v>
      </c>
      <c r="C86" s="1">
        <v>1941</v>
      </c>
      <c r="D86" s="1">
        <v>1533</v>
      </c>
      <c r="E86" s="1">
        <v>83</v>
      </c>
      <c r="F86" s="1">
        <v>325</v>
      </c>
      <c r="I86" s="1"/>
      <c r="J86" s="130"/>
      <c r="K86" s="15"/>
    </row>
    <row r="87" spans="1:11" ht="6" customHeight="1" thickBot="1">
      <c r="B87" s="35"/>
      <c r="C87" s="60"/>
      <c r="D87" s="61"/>
      <c r="E87" s="61"/>
      <c r="F87" s="61"/>
    </row>
    <row r="88" spans="1:11" ht="3.75" customHeight="1">
      <c r="A88" s="47"/>
      <c r="B88" s="48"/>
      <c r="C88" s="47"/>
      <c r="D88" s="47"/>
      <c r="E88" s="47"/>
      <c r="F88" s="47"/>
    </row>
    <row r="89" spans="1:11" ht="14.25">
      <c r="A89" s="50" t="s">
        <v>413</v>
      </c>
      <c r="B89" s="39"/>
    </row>
    <row r="93" spans="1:11" ht="12" customHeight="1">
      <c r="C93" s="1"/>
      <c r="D93" s="1"/>
      <c r="E93" s="1"/>
      <c r="F93" s="1"/>
    </row>
    <row r="94" spans="1:11" ht="12" customHeight="1">
      <c r="C94" s="1"/>
      <c r="D94" s="1"/>
      <c r="E94" s="1"/>
      <c r="F94" s="1"/>
    </row>
    <row r="95" spans="1:11" ht="12" customHeight="1">
      <c r="C95" s="1"/>
      <c r="D95" s="1"/>
      <c r="E95" s="1"/>
      <c r="F95" s="1"/>
    </row>
    <row r="96" spans="1:11" ht="12" customHeight="1">
      <c r="C96" s="1"/>
      <c r="D96" s="1"/>
      <c r="E96" s="1"/>
      <c r="F96" s="1"/>
    </row>
  </sheetData>
  <mergeCells count="30">
    <mergeCell ref="A70:B70"/>
    <mergeCell ref="A71:B71"/>
    <mergeCell ref="A67:B67"/>
    <mergeCell ref="A66:B66"/>
    <mergeCell ref="A3:F3"/>
    <mergeCell ref="A4:F4"/>
    <mergeCell ref="A7:B8"/>
    <mergeCell ref="A16:B16"/>
    <mergeCell ref="A17:B17"/>
    <mergeCell ref="A18:B18"/>
    <mergeCell ref="A21:B21"/>
    <mergeCell ref="A26:B26"/>
    <mergeCell ref="A27:B27"/>
    <mergeCell ref="A19:B19"/>
    <mergeCell ref="A28:B28"/>
    <mergeCell ref="A20:B20"/>
    <mergeCell ref="A24:B24"/>
    <mergeCell ref="A22:B22"/>
    <mergeCell ref="A25:B25"/>
    <mergeCell ref="A69:B69"/>
    <mergeCell ref="A65:B65"/>
    <mergeCell ref="A23:B23"/>
    <mergeCell ref="A64:B64"/>
    <mergeCell ref="A68:B68"/>
    <mergeCell ref="A63:B63"/>
    <mergeCell ref="A60:B60"/>
    <mergeCell ref="A50:B51"/>
    <mergeCell ref="A62:B62"/>
    <mergeCell ref="A59:B59"/>
    <mergeCell ref="A61:B61"/>
  </mergeCells>
  <phoneticPr fontId="13"/>
  <printOptions horizontalCentered="1"/>
  <pageMargins left="0" right="0" top="0" bottom="0" header="0" footer="0"/>
  <pageSetup paperSize="9" scale="76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94"/>
  <sheetViews>
    <sheetView zoomScaleNormal="100" zoomScaleSheetLayoutView="80" workbookViewId="0"/>
  </sheetViews>
  <sheetFormatPr defaultRowHeight="13.5"/>
  <cols>
    <col min="1" max="1" width="2.75" style="29" customWidth="1"/>
    <col min="2" max="2" width="24.125" style="63" customWidth="1"/>
    <col min="3" max="3" width="12.125" style="29" customWidth="1"/>
    <col min="4" max="4" width="11.625" style="29" customWidth="1"/>
    <col min="5" max="5" width="15.75" style="29" customWidth="1"/>
    <col min="6" max="6" width="13" style="29" customWidth="1"/>
    <col min="7" max="7" width="12.125" style="29" customWidth="1"/>
    <col min="8" max="8" width="11.375" style="29" customWidth="1"/>
    <col min="9" max="9" width="10.875" style="29" customWidth="1"/>
    <col min="10" max="10" width="9" style="77"/>
    <col min="11" max="11" width="49.75" style="77" customWidth="1"/>
    <col min="12" max="16384" width="9" style="29"/>
  </cols>
  <sheetData>
    <row r="1" spans="2:11" s="2" customFormat="1" ht="14.25" customHeight="1">
      <c r="B1" s="141" t="s">
        <v>675</v>
      </c>
      <c r="I1" s="374"/>
      <c r="J1" s="70"/>
      <c r="K1" s="70"/>
    </row>
    <row r="2" spans="2:11" s="2" customFormat="1" ht="15" customHeight="1">
      <c r="B2" s="585" t="s">
        <v>843</v>
      </c>
      <c r="C2" s="585"/>
      <c r="D2" s="585"/>
      <c r="E2" s="585"/>
      <c r="F2" s="585"/>
      <c r="G2" s="585"/>
      <c r="H2" s="585"/>
      <c r="I2" s="585"/>
      <c r="J2" s="70"/>
      <c r="K2" s="70"/>
    </row>
    <row r="3" spans="2:11" s="2" customFormat="1" ht="15" customHeight="1">
      <c r="B3" s="586" t="s">
        <v>844</v>
      </c>
      <c r="C3" s="586"/>
      <c r="D3" s="586"/>
      <c r="E3" s="586"/>
      <c r="F3" s="586"/>
      <c r="G3" s="586"/>
      <c r="H3" s="586"/>
      <c r="I3" s="586"/>
      <c r="J3" s="70"/>
      <c r="K3" s="70"/>
    </row>
    <row r="4" spans="2:11" s="2" customFormat="1" ht="15" customHeight="1">
      <c r="B4" s="91"/>
      <c r="C4" s="91"/>
      <c r="D4" s="91"/>
      <c r="E4" s="91"/>
      <c r="F4" s="91"/>
      <c r="G4" s="91"/>
      <c r="H4" s="91"/>
      <c r="I4" s="91"/>
      <c r="J4" s="70"/>
      <c r="K4" s="70"/>
    </row>
    <row r="5" spans="2:11" s="2" customFormat="1" ht="15" customHeight="1" thickBot="1">
      <c r="B5" s="51" t="s">
        <v>62</v>
      </c>
      <c r="J5" s="70"/>
      <c r="K5" s="70"/>
    </row>
    <row r="6" spans="2:11" s="2" customFormat="1" ht="30" customHeight="1">
      <c r="B6" s="587" t="s">
        <v>63</v>
      </c>
      <c r="C6" s="590" t="s">
        <v>1</v>
      </c>
      <c r="D6" s="47"/>
      <c r="E6" s="592" t="s">
        <v>64</v>
      </c>
      <c r="F6" s="592" t="s">
        <v>5</v>
      </c>
      <c r="G6" s="594" t="s">
        <v>65</v>
      </c>
      <c r="H6" s="423" t="s">
        <v>66</v>
      </c>
      <c r="I6" s="424" t="s">
        <v>67</v>
      </c>
      <c r="J6" s="70"/>
      <c r="K6" s="70"/>
    </row>
    <row r="7" spans="2:11" s="2" customFormat="1" ht="18" customHeight="1">
      <c r="B7" s="588"/>
      <c r="C7" s="591"/>
      <c r="D7" s="426" t="s">
        <v>68</v>
      </c>
      <c r="E7" s="593"/>
      <c r="F7" s="593"/>
      <c r="G7" s="595"/>
      <c r="H7" s="427" t="s">
        <v>69</v>
      </c>
      <c r="I7" s="206" t="s">
        <v>69</v>
      </c>
      <c r="J7" s="70"/>
      <c r="K7" s="70"/>
    </row>
    <row r="8" spans="2:11" s="2" customFormat="1" ht="24" customHeight="1">
      <c r="B8" s="589"/>
      <c r="C8" s="79" t="s">
        <v>31</v>
      </c>
      <c r="D8" s="165" t="s">
        <v>70</v>
      </c>
      <c r="E8" s="79" t="s">
        <v>16</v>
      </c>
      <c r="F8" s="79" t="s">
        <v>8</v>
      </c>
      <c r="G8" s="410" t="s">
        <v>32</v>
      </c>
      <c r="H8" s="429" t="s">
        <v>71</v>
      </c>
      <c r="I8" s="430" t="s">
        <v>72</v>
      </c>
      <c r="J8" s="70"/>
      <c r="K8" s="70"/>
    </row>
    <row r="9" spans="2:11" s="2" customFormat="1" ht="16.5" customHeight="1">
      <c r="B9" s="382" t="s">
        <v>17</v>
      </c>
      <c r="C9" s="4">
        <v>523355</v>
      </c>
      <c r="D9" s="4">
        <v>65081</v>
      </c>
      <c r="E9" s="4">
        <v>186055</v>
      </c>
      <c r="F9" s="4">
        <v>24936</v>
      </c>
      <c r="G9" s="4">
        <v>312364</v>
      </c>
      <c r="H9" s="19">
        <v>12.4</v>
      </c>
      <c r="I9" s="19">
        <v>59.7</v>
      </c>
      <c r="J9" s="70"/>
      <c r="K9" s="70"/>
    </row>
    <row r="10" spans="2:11" s="2" customFormat="1" ht="16.5" customHeight="1">
      <c r="B10" s="382" t="s">
        <v>18</v>
      </c>
      <c r="C10" s="4">
        <v>626421</v>
      </c>
      <c r="D10" s="4">
        <v>85966</v>
      </c>
      <c r="E10" s="4">
        <v>194227</v>
      </c>
      <c r="F10" s="4">
        <v>28569</v>
      </c>
      <c r="G10" s="4">
        <v>403625</v>
      </c>
      <c r="H10" s="19">
        <v>13.7</v>
      </c>
      <c r="I10" s="19">
        <v>64.400000000000006</v>
      </c>
      <c r="J10" s="70"/>
      <c r="K10" s="70"/>
    </row>
    <row r="11" spans="2:11" s="2" customFormat="1" ht="16.5" customHeight="1">
      <c r="B11" s="382" t="s">
        <v>19</v>
      </c>
      <c r="C11" s="4">
        <v>937556</v>
      </c>
      <c r="D11" s="4">
        <v>152119</v>
      </c>
      <c r="E11" s="4">
        <v>238380</v>
      </c>
      <c r="F11" s="4">
        <v>38277</v>
      </c>
      <c r="G11" s="4">
        <v>660899</v>
      </c>
      <c r="H11" s="19">
        <v>16.2</v>
      </c>
      <c r="I11" s="19">
        <v>70.5</v>
      </c>
      <c r="J11" s="70"/>
      <c r="K11" s="70"/>
    </row>
    <row r="12" spans="2:11" s="2" customFormat="1" ht="16.5" customHeight="1">
      <c r="B12" s="382" t="s">
        <v>20</v>
      </c>
      <c r="C12" s="4">
        <v>1406521</v>
      </c>
      <c r="D12" s="4">
        <v>252745</v>
      </c>
      <c r="E12" s="4">
        <v>309587</v>
      </c>
      <c r="F12" s="4">
        <v>50111</v>
      </c>
      <c r="G12" s="4">
        <v>1046823</v>
      </c>
      <c r="H12" s="19">
        <v>18</v>
      </c>
      <c r="I12" s="19">
        <v>74.400000000000006</v>
      </c>
      <c r="J12" s="70"/>
      <c r="K12" s="70"/>
    </row>
    <row r="13" spans="2:11" s="2" customFormat="1" ht="16.5" customHeight="1">
      <c r="B13" s="382" t="s">
        <v>21</v>
      </c>
      <c r="C13" s="4">
        <v>1734082</v>
      </c>
      <c r="D13" s="4">
        <v>368258</v>
      </c>
      <c r="E13" s="4">
        <v>357772</v>
      </c>
      <c r="F13" s="4">
        <v>50880</v>
      </c>
      <c r="G13" s="4">
        <v>1325430</v>
      </c>
      <c r="H13" s="19">
        <v>21.2</v>
      </c>
      <c r="I13" s="19">
        <v>76.400000000000006</v>
      </c>
      <c r="J13" s="70"/>
      <c r="K13" s="70"/>
    </row>
    <row r="14" spans="2:11" s="2" customFormat="1" ht="16.5" customHeight="1">
      <c r="B14" s="382" t="s">
        <v>22</v>
      </c>
      <c r="C14" s="4">
        <v>1835312</v>
      </c>
      <c r="D14" s="4">
        <v>405529</v>
      </c>
      <c r="E14" s="4">
        <v>406644</v>
      </c>
      <c r="F14" s="4">
        <v>52082</v>
      </c>
      <c r="G14" s="4">
        <v>1376586</v>
      </c>
      <c r="H14" s="19">
        <v>22.1</v>
      </c>
      <c r="I14" s="19">
        <v>75</v>
      </c>
      <c r="J14" s="70"/>
      <c r="K14" s="70"/>
    </row>
    <row r="15" spans="2:11" s="2" customFormat="1" ht="16.5" customHeight="1">
      <c r="B15" s="382" t="s">
        <v>23</v>
      </c>
      <c r="C15" s="4">
        <v>1848698</v>
      </c>
      <c r="D15" s="4">
        <v>434401</v>
      </c>
      <c r="E15" s="4">
        <v>449373</v>
      </c>
      <c r="F15" s="4">
        <v>54944</v>
      </c>
      <c r="G15" s="4">
        <v>1344381</v>
      </c>
      <c r="H15" s="19">
        <v>23.5</v>
      </c>
      <c r="I15" s="19">
        <v>72.7</v>
      </c>
      <c r="J15" s="70"/>
      <c r="K15" s="70"/>
    </row>
    <row r="16" spans="2:11" s="2" customFormat="1" ht="16.5" customHeight="1">
      <c r="B16" s="382" t="s">
        <v>24</v>
      </c>
      <c r="C16" s="4">
        <v>2133362</v>
      </c>
      <c r="D16" s="4">
        <v>584155</v>
      </c>
      <c r="E16" s="4">
        <v>518609</v>
      </c>
      <c r="F16" s="4">
        <v>64140</v>
      </c>
      <c r="G16" s="4">
        <v>1550613</v>
      </c>
      <c r="H16" s="19">
        <v>27.4</v>
      </c>
      <c r="I16" s="19">
        <v>72.7</v>
      </c>
      <c r="J16" s="70"/>
      <c r="K16" s="70"/>
    </row>
    <row r="17" spans="2:13" s="2" customFormat="1" ht="16.5" customHeight="1">
      <c r="B17" s="383" t="s">
        <v>73</v>
      </c>
      <c r="C17" s="1">
        <v>2546649</v>
      </c>
      <c r="D17" s="1">
        <v>821893</v>
      </c>
      <c r="E17" s="1">
        <v>598723</v>
      </c>
      <c r="F17" s="1">
        <v>83812</v>
      </c>
      <c r="G17" s="1">
        <v>1864114</v>
      </c>
      <c r="H17" s="19">
        <v>32.273509227223698</v>
      </c>
      <c r="I17" s="19">
        <v>73.198701509316749</v>
      </c>
      <c r="J17" s="70"/>
      <c r="K17" s="70"/>
    </row>
    <row r="18" spans="2:13" s="2" customFormat="1" ht="16.5" customHeight="1">
      <c r="B18" s="383" t="s">
        <v>26</v>
      </c>
      <c r="C18" s="4">
        <v>2740023</v>
      </c>
      <c r="D18" s="4">
        <v>992312</v>
      </c>
      <c r="E18" s="4">
        <v>624082</v>
      </c>
      <c r="F18" s="4">
        <v>107198</v>
      </c>
      <c r="G18" s="4">
        <v>2008743</v>
      </c>
      <c r="H18" s="19">
        <v>36.215462424950445</v>
      </c>
      <c r="I18" s="19">
        <v>73.311172935409658</v>
      </c>
      <c r="J18" s="70"/>
      <c r="K18" s="70"/>
    </row>
    <row r="19" spans="2:13" s="2" customFormat="1" ht="16.5" customHeight="1">
      <c r="B19" s="383" t="s">
        <v>40</v>
      </c>
      <c r="C19" s="4">
        <v>2865051</v>
      </c>
      <c r="D19" s="4">
        <v>1124900</v>
      </c>
      <c r="E19" s="4">
        <v>627850</v>
      </c>
      <c r="F19" s="4">
        <v>124910</v>
      </c>
      <c r="G19" s="4">
        <v>2112291</v>
      </c>
      <c r="H19" s="19">
        <v>39.262826385987545</v>
      </c>
      <c r="I19" s="19">
        <v>73.726122152799377</v>
      </c>
      <c r="J19" s="70"/>
      <c r="K19" s="70"/>
    </row>
    <row r="20" spans="2:13" s="2" customFormat="1" ht="16.5" customHeight="1">
      <c r="B20" s="383" t="s">
        <v>61</v>
      </c>
      <c r="C20" s="4">
        <v>2887414</v>
      </c>
      <c r="D20" s="4">
        <v>1185580</v>
      </c>
      <c r="E20" s="4">
        <v>625048</v>
      </c>
      <c r="F20" s="4">
        <v>142523</v>
      </c>
      <c r="G20" s="4">
        <v>2119843</v>
      </c>
      <c r="H20" s="19">
        <v>41.060270539659363</v>
      </c>
      <c r="I20" s="19">
        <v>73.416662799307616</v>
      </c>
      <c r="J20" s="70"/>
      <c r="K20" s="70"/>
    </row>
    <row r="21" spans="2:13" s="2" customFormat="1" ht="16.5" customHeight="1">
      <c r="B21" s="383" t="s">
        <v>620</v>
      </c>
      <c r="C21" s="4">
        <v>2860210</v>
      </c>
      <c r="D21" s="4">
        <v>1231868</v>
      </c>
      <c r="E21" s="4">
        <v>610802</v>
      </c>
      <c r="F21" s="4">
        <v>148766</v>
      </c>
      <c r="G21" s="4">
        <v>2100642</v>
      </c>
      <c r="H21" s="19">
        <v>43.069145272549918</v>
      </c>
      <c r="I21" s="19">
        <v>73.443628265057455</v>
      </c>
      <c r="J21" s="70"/>
      <c r="K21" s="70"/>
    </row>
    <row r="22" spans="2:13" s="2" customFormat="1" ht="16.5" customHeight="1">
      <c r="B22" s="383" t="s">
        <v>642</v>
      </c>
      <c r="C22" s="4">
        <v>2873624</v>
      </c>
      <c r="D22" s="4">
        <v>1247726</v>
      </c>
      <c r="E22" s="4">
        <v>610401</v>
      </c>
      <c r="F22" s="4">
        <v>150513</v>
      </c>
      <c r="G22" s="4">
        <v>2112710</v>
      </c>
      <c r="H22" s="19">
        <v>43.419946381294146</v>
      </c>
      <c r="I22" s="19">
        <v>73.520752889034895</v>
      </c>
      <c r="J22" s="70"/>
      <c r="K22" s="70"/>
    </row>
    <row r="23" spans="2:13" s="2" customFormat="1" ht="16.5" customHeight="1">
      <c r="B23" s="383" t="s">
        <v>661</v>
      </c>
      <c r="C23" s="4">
        <v>2890880</v>
      </c>
      <c r="D23" s="4">
        <v>1263893</v>
      </c>
      <c r="E23" s="4">
        <v>609473</v>
      </c>
      <c r="F23" s="4">
        <v>152931</v>
      </c>
      <c r="G23" s="4">
        <v>2128476</v>
      </c>
      <c r="H23" s="19">
        <v>43.72000913216737</v>
      </c>
      <c r="I23" s="19">
        <v>73.627269205224707</v>
      </c>
      <c r="J23" s="70"/>
      <c r="K23" s="70"/>
    </row>
    <row r="24" spans="2:13" s="15" customFormat="1" ht="16.5" customHeight="1">
      <c r="B24" s="383" t="s">
        <v>700</v>
      </c>
      <c r="C24" s="4">
        <v>2909159</v>
      </c>
      <c r="D24" s="4">
        <v>1280406</v>
      </c>
      <c r="E24" s="4">
        <v>608969</v>
      </c>
      <c r="F24" s="4">
        <v>155520</v>
      </c>
      <c r="G24" s="4">
        <v>2144670</v>
      </c>
      <c r="H24" s="19">
        <v>44.012926072449119</v>
      </c>
      <c r="I24" s="19">
        <v>73.721305710688213</v>
      </c>
      <c r="J24" s="70"/>
      <c r="K24" s="70"/>
      <c r="L24" s="1"/>
      <c r="M24" s="1"/>
    </row>
    <row r="25" spans="2:13" s="15" customFormat="1" ht="16.5" customHeight="1">
      <c r="B25" s="384" t="s">
        <v>957</v>
      </c>
      <c r="C25" s="4">
        <v>2918668</v>
      </c>
      <c r="D25" s="4">
        <v>1293095</v>
      </c>
      <c r="E25" s="4">
        <v>606449</v>
      </c>
      <c r="F25" s="4">
        <v>158176</v>
      </c>
      <c r="G25" s="4">
        <v>2154043</v>
      </c>
      <c r="H25" s="19">
        <v>44.304285379495028</v>
      </c>
      <c r="I25" s="19">
        <v>73.802261853694901</v>
      </c>
      <c r="J25" s="70"/>
      <c r="K25" s="70"/>
      <c r="L25" s="1"/>
      <c r="M25" s="1"/>
    </row>
    <row r="26" spans="2:13" s="2" customFormat="1" ht="16.5" customHeight="1">
      <c r="B26" s="383" t="s">
        <v>958</v>
      </c>
      <c r="C26" s="4">
        <v>2915605</v>
      </c>
      <c r="D26" s="4">
        <v>1294320</v>
      </c>
      <c r="E26" s="4">
        <v>598881</v>
      </c>
      <c r="F26" s="4">
        <v>158579</v>
      </c>
      <c r="G26" s="4">
        <v>2158145</v>
      </c>
      <c r="H26" s="19">
        <v>44.392844709760062</v>
      </c>
      <c r="I26" s="19">
        <v>74.020486314161204</v>
      </c>
      <c r="J26" s="70"/>
      <c r="K26" s="85"/>
      <c r="L26" s="1"/>
      <c r="M26" s="1"/>
    </row>
    <row r="27" spans="2:13" s="15" customFormat="1" ht="16.5" customHeight="1">
      <c r="B27" s="383" t="s">
        <v>853</v>
      </c>
      <c r="C27" s="4">
        <v>2917998</v>
      </c>
      <c r="D27" s="4">
        <v>1297056</v>
      </c>
      <c r="E27" s="4">
        <v>597450</v>
      </c>
      <c r="F27" s="4">
        <v>160438</v>
      </c>
      <c r="G27" s="4">
        <v>2160110</v>
      </c>
      <c r="H27" s="19">
        <v>44.4502018164509</v>
      </c>
      <c r="I27" s="19">
        <v>74.027124076164597</v>
      </c>
      <c r="J27" s="70"/>
      <c r="K27" s="85"/>
      <c r="L27" s="16"/>
      <c r="M27" s="16"/>
    </row>
    <row r="28" spans="2:13" s="15" customFormat="1" ht="16.5" customHeight="1">
      <c r="B28" s="386" t="s">
        <v>926</v>
      </c>
      <c r="C28" s="42">
        <v>2930780</v>
      </c>
      <c r="D28" s="42">
        <v>1303975</v>
      </c>
      <c r="E28" s="42">
        <v>596195</v>
      </c>
      <c r="F28" s="42">
        <v>163103</v>
      </c>
      <c r="G28" s="42">
        <v>2171482</v>
      </c>
      <c r="H28" s="17">
        <v>44.492421812623263</v>
      </c>
      <c r="I28" s="17">
        <v>74.09228942465829</v>
      </c>
      <c r="J28" s="76"/>
      <c r="K28" s="85"/>
      <c r="L28" s="16"/>
      <c r="M28" s="16"/>
    </row>
    <row r="29" spans="2:13" s="2" customFormat="1" ht="16.5" customHeight="1">
      <c r="B29" s="431"/>
      <c r="C29" s="4"/>
      <c r="D29" s="4"/>
      <c r="E29" s="4"/>
      <c r="F29" s="4"/>
      <c r="G29" s="4"/>
      <c r="H29" s="17"/>
      <c r="I29" s="17"/>
      <c r="J29" s="76"/>
      <c r="K29" s="85"/>
    </row>
    <row r="30" spans="2:13" s="2" customFormat="1" ht="16.5" customHeight="1">
      <c r="B30" s="21" t="s">
        <v>74</v>
      </c>
      <c r="C30" s="1">
        <v>2632216</v>
      </c>
      <c r="D30" s="1">
        <v>1200992</v>
      </c>
      <c r="E30" s="1">
        <v>431106</v>
      </c>
      <c r="F30" s="1">
        <v>143513</v>
      </c>
      <c r="G30" s="1">
        <v>2057597</v>
      </c>
      <c r="H30" s="19">
        <v>45.62665070039845</v>
      </c>
      <c r="I30" s="19">
        <v>78.169762663854343</v>
      </c>
      <c r="J30" s="76"/>
      <c r="K30" s="85"/>
      <c r="L30" s="1"/>
      <c r="M30" s="1"/>
    </row>
    <row r="31" spans="2:13" s="2" customFormat="1" ht="16.5" customHeight="1">
      <c r="B31" s="22" t="s">
        <v>75</v>
      </c>
      <c r="C31" s="1"/>
      <c r="D31" s="1"/>
      <c r="E31" s="1"/>
      <c r="F31" s="1"/>
      <c r="G31" s="1"/>
      <c r="H31" s="19"/>
      <c r="I31" s="19"/>
      <c r="J31" s="76"/>
      <c r="K31" s="85"/>
    </row>
    <row r="32" spans="2:13" s="2" customFormat="1" ht="16.5" customHeight="1">
      <c r="B32" s="21" t="s">
        <v>76</v>
      </c>
      <c r="C32" s="1"/>
      <c r="D32" s="1"/>
      <c r="E32" s="1"/>
      <c r="F32" s="1"/>
      <c r="G32" s="1"/>
      <c r="H32" s="19"/>
      <c r="I32" s="19"/>
      <c r="J32" s="76"/>
      <c r="K32" s="85"/>
    </row>
    <row r="33" spans="2:13" s="2" customFormat="1" ht="16.5" customHeight="1">
      <c r="B33" s="21" t="s">
        <v>77</v>
      </c>
      <c r="C33" s="1">
        <v>166148</v>
      </c>
      <c r="D33" s="1">
        <v>52728</v>
      </c>
      <c r="E33" s="1">
        <v>94240</v>
      </c>
      <c r="F33" s="1">
        <v>11456</v>
      </c>
      <c r="G33" s="1">
        <v>60452</v>
      </c>
      <c r="H33" s="19">
        <v>31.735561066037508</v>
      </c>
      <c r="I33" s="19">
        <v>36.384428340997182</v>
      </c>
      <c r="J33" s="76"/>
      <c r="K33" s="85"/>
      <c r="L33" s="1"/>
      <c r="M33" s="1"/>
    </row>
    <row r="34" spans="2:13" s="2" customFormat="1" ht="16.5" customHeight="1">
      <c r="B34" s="22" t="s">
        <v>78</v>
      </c>
      <c r="C34" s="1"/>
      <c r="D34" s="1"/>
      <c r="E34" s="1"/>
      <c r="F34" s="1"/>
      <c r="G34" s="1"/>
      <c r="H34" s="19"/>
      <c r="I34" s="19"/>
      <c r="J34" s="76"/>
      <c r="K34" s="85"/>
    </row>
    <row r="35" spans="2:13" s="2" customFormat="1" ht="16.5" customHeight="1">
      <c r="B35" s="21" t="s">
        <v>79</v>
      </c>
      <c r="C35" s="1">
        <v>75256</v>
      </c>
      <c r="D35" s="1">
        <v>25767</v>
      </c>
      <c r="E35" s="1">
        <v>51038</v>
      </c>
      <c r="F35" s="1">
        <v>5334</v>
      </c>
      <c r="G35" s="1">
        <v>18884</v>
      </c>
      <c r="H35" s="19">
        <v>34.239130434782609</v>
      </c>
      <c r="I35" s="19">
        <v>25.093015839268627</v>
      </c>
      <c r="J35" s="76"/>
      <c r="K35" s="85"/>
      <c r="L35" s="1"/>
      <c r="M35" s="1"/>
    </row>
    <row r="36" spans="2:13" s="2" customFormat="1" ht="16.5" customHeight="1">
      <c r="B36" s="22" t="s">
        <v>80</v>
      </c>
      <c r="C36" s="1"/>
      <c r="D36" s="1"/>
      <c r="E36" s="1"/>
      <c r="F36" s="1"/>
      <c r="G36" s="1"/>
      <c r="H36" s="19"/>
      <c r="I36" s="19"/>
      <c r="J36" s="76"/>
      <c r="K36" s="85"/>
    </row>
    <row r="37" spans="2:13" s="2" customFormat="1" ht="16.5" customHeight="1">
      <c r="B37" s="432" t="s">
        <v>81</v>
      </c>
      <c r="C37" s="1">
        <v>20378</v>
      </c>
      <c r="D37" s="1">
        <v>7085</v>
      </c>
      <c r="E37" s="1">
        <v>8076</v>
      </c>
      <c r="F37" s="1">
        <v>698</v>
      </c>
      <c r="G37" s="1">
        <v>11604</v>
      </c>
      <c r="H37" s="19">
        <v>34.767886936892729</v>
      </c>
      <c r="I37" s="19">
        <v>56.943762881538916</v>
      </c>
      <c r="J37" s="76"/>
      <c r="K37" s="85"/>
      <c r="L37" s="1"/>
      <c r="M37" s="1"/>
    </row>
    <row r="38" spans="2:13" s="2" customFormat="1" ht="16.5" customHeight="1">
      <c r="B38" s="433" t="s">
        <v>82</v>
      </c>
      <c r="C38" s="1"/>
      <c r="D38" s="1"/>
      <c r="E38" s="1"/>
      <c r="F38" s="1"/>
      <c r="G38" s="1"/>
      <c r="H38" s="19"/>
      <c r="I38" s="19"/>
      <c r="J38" s="76"/>
      <c r="K38" s="85"/>
    </row>
    <row r="39" spans="2:13" s="2" customFormat="1" ht="16.5" customHeight="1">
      <c r="B39" s="21" t="s">
        <v>83</v>
      </c>
      <c r="C39" s="1">
        <v>880</v>
      </c>
      <c r="D39" s="1">
        <v>663</v>
      </c>
      <c r="E39" s="1">
        <v>241</v>
      </c>
      <c r="F39" s="1">
        <v>123</v>
      </c>
      <c r="G39" s="1">
        <v>516</v>
      </c>
      <c r="H39" s="19">
        <v>75.340909090909093</v>
      </c>
      <c r="I39" s="19">
        <v>58.636363636363633</v>
      </c>
      <c r="J39" s="76"/>
      <c r="K39" s="85"/>
      <c r="L39" s="1"/>
      <c r="M39" s="1"/>
    </row>
    <row r="40" spans="2:13" s="2" customFormat="1" ht="16.5" customHeight="1">
      <c r="B40" s="22" t="s">
        <v>84</v>
      </c>
      <c r="C40" s="1"/>
      <c r="D40" s="1"/>
      <c r="E40" s="1"/>
      <c r="F40" s="1"/>
      <c r="G40" s="1"/>
      <c r="H40" s="19"/>
      <c r="I40" s="19"/>
      <c r="J40" s="76"/>
      <c r="K40" s="85"/>
    </row>
    <row r="41" spans="2:13" s="2" customFormat="1" ht="16.5" customHeight="1">
      <c r="B41" s="21" t="s">
        <v>85</v>
      </c>
      <c r="C41" s="1">
        <v>2521</v>
      </c>
      <c r="D41" s="1">
        <v>1419</v>
      </c>
      <c r="E41" s="1">
        <v>320</v>
      </c>
      <c r="F41" s="14">
        <v>56</v>
      </c>
      <c r="G41" s="1">
        <v>2145</v>
      </c>
      <c r="H41" s="19">
        <v>56.287187623958744</v>
      </c>
      <c r="I41" s="19">
        <v>85.085283617612063</v>
      </c>
      <c r="J41" s="76"/>
      <c r="K41" s="85"/>
      <c r="L41" s="1"/>
      <c r="M41" s="1"/>
    </row>
    <row r="42" spans="2:13" s="2" customFormat="1" ht="16.5" customHeight="1">
      <c r="B42" s="22" t="s">
        <v>86</v>
      </c>
      <c r="C42" s="1"/>
      <c r="D42" s="1"/>
      <c r="E42" s="1"/>
      <c r="F42" s="14"/>
      <c r="G42" s="1"/>
      <c r="H42" s="19"/>
      <c r="I42" s="19"/>
      <c r="J42" s="76"/>
      <c r="K42" s="85"/>
    </row>
    <row r="43" spans="2:13" s="2" customFormat="1" ht="16.5" customHeight="1">
      <c r="B43" s="21" t="s">
        <v>87</v>
      </c>
      <c r="C43" s="1">
        <v>33381</v>
      </c>
      <c r="D43" s="1">
        <v>15321</v>
      </c>
      <c r="E43" s="1">
        <v>11174</v>
      </c>
      <c r="F43" s="1">
        <v>1923</v>
      </c>
      <c r="G43" s="1">
        <v>20284</v>
      </c>
      <c r="H43" s="19">
        <v>45.897366765525298</v>
      </c>
      <c r="I43" s="19">
        <v>60.765105898565054</v>
      </c>
      <c r="J43" s="76"/>
      <c r="K43" s="85"/>
      <c r="L43" s="1"/>
      <c r="M43" s="1"/>
    </row>
    <row r="44" spans="2:13" s="2" customFormat="1" ht="16.5" customHeight="1">
      <c r="B44" s="22" t="s">
        <v>88</v>
      </c>
      <c r="C44" s="1"/>
      <c r="D44" s="1"/>
      <c r="E44" s="1"/>
      <c r="F44" s="1"/>
      <c r="G44" s="1"/>
      <c r="H44" s="19"/>
      <c r="I44" s="19"/>
      <c r="J44" s="76"/>
      <c r="K44" s="85"/>
    </row>
    <row r="45" spans="2:13" s="2" customFormat="1" ht="16.5" customHeight="1">
      <c r="B45" s="21"/>
      <c r="H45" s="19"/>
      <c r="I45" s="19"/>
      <c r="J45" s="76"/>
      <c r="K45" s="85"/>
    </row>
    <row r="46" spans="2:13" s="2" customFormat="1" ht="16.5" customHeight="1">
      <c r="B46" s="21" t="s">
        <v>89</v>
      </c>
      <c r="C46" s="1">
        <v>2906892</v>
      </c>
      <c r="D46" s="1">
        <v>1297082</v>
      </c>
      <c r="E46" s="1">
        <v>590688</v>
      </c>
      <c r="F46" s="1">
        <v>162330</v>
      </c>
      <c r="G46" s="1">
        <v>2153874</v>
      </c>
      <c r="H46" s="19">
        <v>44.620921589106167</v>
      </c>
      <c r="I46" s="19">
        <v>74.095425629847966</v>
      </c>
      <c r="J46" s="76"/>
      <c r="K46" s="85"/>
      <c r="L46" s="1"/>
      <c r="M46" s="1"/>
    </row>
    <row r="47" spans="2:13" s="2" customFormat="1" ht="16.5" customHeight="1">
      <c r="B47" s="22" t="s">
        <v>90</v>
      </c>
      <c r="C47" s="1"/>
      <c r="D47" s="1"/>
      <c r="E47" s="1"/>
      <c r="F47" s="1"/>
      <c r="G47" s="1"/>
      <c r="H47" s="19"/>
      <c r="I47" s="19"/>
      <c r="J47" s="76"/>
      <c r="K47" s="85"/>
    </row>
    <row r="48" spans="2:13" s="2" customFormat="1" ht="16.5" customHeight="1">
      <c r="B48" s="21" t="s">
        <v>91</v>
      </c>
      <c r="C48" s="1">
        <v>23888</v>
      </c>
      <c r="D48" s="1">
        <v>6893</v>
      </c>
      <c r="E48" s="1">
        <v>5507</v>
      </c>
      <c r="F48" s="1">
        <v>773</v>
      </c>
      <c r="G48" s="1">
        <v>17608</v>
      </c>
      <c r="H48" s="19">
        <v>28.855492297387809</v>
      </c>
      <c r="I48" s="19">
        <v>73.710649698593429</v>
      </c>
      <c r="J48" s="76"/>
      <c r="K48" s="85"/>
      <c r="L48" s="1"/>
      <c r="M48" s="1"/>
    </row>
    <row r="49" spans="2:11" s="2" customFormat="1" ht="16.5" customHeight="1">
      <c r="B49" s="22" t="s">
        <v>92</v>
      </c>
      <c r="C49" s="1"/>
      <c r="D49" s="1"/>
      <c r="E49" s="1"/>
      <c r="F49" s="1"/>
      <c r="G49" s="1"/>
      <c r="H49" s="19"/>
      <c r="I49" s="19"/>
      <c r="J49" s="70"/>
      <c r="K49" s="85"/>
    </row>
    <row r="50" spans="2:11" s="2" customFormat="1" ht="6" customHeight="1">
      <c r="B50" s="434"/>
      <c r="C50" s="435"/>
      <c r="D50" s="435"/>
      <c r="E50" s="435"/>
      <c r="F50" s="435"/>
      <c r="G50" s="435"/>
      <c r="H50" s="436"/>
      <c r="I50" s="436"/>
      <c r="J50" s="70"/>
      <c r="K50" s="85"/>
    </row>
    <row r="51" spans="2:11" s="2" customFormat="1" ht="16.5" customHeight="1">
      <c r="B51" s="21" t="s">
        <v>93</v>
      </c>
      <c r="H51" s="19"/>
      <c r="I51" s="19"/>
      <c r="J51" s="70"/>
      <c r="K51" s="85"/>
    </row>
    <row r="52" spans="2:11" s="2" customFormat="1" ht="27" customHeight="1">
      <c r="B52" s="437" t="s">
        <v>94</v>
      </c>
      <c r="C52" s="34"/>
      <c r="H52" s="19"/>
      <c r="I52" s="19"/>
      <c r="J52" s="70"/>
      <c r="K52" s="85"/>
    </row>
    <row r="53" spans="2:11" s="2" customFormat="1" ht="16.5" customHeight="1">
      <c r="B53" s="382" t="s">
        <v>17</v>
      </c>
      <c r="C53" s="4">
        <v>10174</v>
      </c>
      <c r="D53" s="2">
        <v>593</v>
      </c>
      <c r="E53" s="4">
        <v>5022</v>
      </c>
      <c r="F53" s="2">
        <v>409</v>
      </c>
      <c r="G53" s="4">
        <v>4743</v>
      </c>
      <c r="H53" s="19">
        <v>5.8</v>
      </c>
      <c r="I53" s="19">
        <v>46.6</v>
      </c>
      <c r="J53" s="70"/>
      <c r="K53" s="85"/>
    </row>
    <row r="54" spans="2:11" s="2" customFormat="1" ht="16.5" customHeight="1">
      <c r="B54" s="382" t="s">
        <v>18</v>
      </c>
      <c r="C54" s="4">
        <v>15734</v>
      </c>
      <c r="D54" s="4">
        <v>1113</v>
      </c>
      <c r="E54" s="4">
        <v>8928</v>
      </c>
      <c r="F54" s="2">
        <v>851</v>
      </c>
      <c r="G54" s="4">
        <v>5955</v>
      </c>
      <c r="H54" s="19">
        <v>7.1</v>
      </c>
      <c r="I54" s="19">
        <v>37.799999999999997</v>
      </c>
      <c r="J54" s="70"/>
      <c r="K54" s="85"/>
    </row>
    <row r="55" spans="2:11" s="2" customFormat="1" ht="16.5" customHeight="1">
      <c r="B55" s="382" t="s">
        <v>19</v>
      </c>
      <c r="C55" s="4">
        <v>28454</v>
      </c>
      <c r="D55" s="4">
        <v>2143</v>
      </c>
      <c r="E55" s="4">
        <v>16809</v>
      </c>
      <c r="F55" s="4">
        <v>2146</v>
      </c>
      <c r="G55" s="4">
        <v>9499</v>
      </c>
      <c r="H55" s="19">
        <v>7.5</v>
      </c>
      <c r="I55" s="19">
        <v>33.4</v>
      </c>
      <c r="J55" s="70"/>
      <c r="K55" s="85"/>
    </row>
    <row r="56" spans="2:11" s="2" customFormat="1" ht="16.5" customHeight="1">
      <c r="B56" s="382" t="s">
        <v>20</v>
      </c>
      <c r="C56" s="4">
        <v>40957</v>
      </c>
      <c r="D56" s="4">
        <v>3576</v>
      </c>
      <c r="E56" s="4">
        <v>23547</v>
      </c>
      <c r="F56" s="4">
        <v>2301</v>
      </c>
      <c r="G56" s="4">
        <v>15109</v>
      </c>
      <c r="H56" s="19">
        <v>8.6999999999999993</v>
      </c>
      <c r="I56" s="19">
        <v>36.9</v>
      </c>
      <c r="J56" s="70"/>
      <c r="K56" s="85"/>
    </row>
    <row r="57" spans="2:11" s="2" customFormat="1" ht="16.5" customHeight="1">
      <c r="B57" s="382" t="s">
        <v>21</v>
      </c>
      <c r="C57" s="4">
        <v>48464</v>
      </c>
      <c r="D57" s="4">
        <v>4547</v>
      </c>
      <c r="E57" s="4">
        <v>27735</v>
      </c>
      <c r="F57" s="4">
        <v>2323</v>
      </c>
      <c r="G57" s="4">
        <v>18406</v>
      </c>
      <c r="H57" s="19">
        <v>9.4</v>
      </c>
      <c r="I57" s="19">
        <v>38</v>
      </c>
      <c r="J57" s="70"/>
      <c r="K57" s="85"/>
    </row>
    <row r="58" spans="2:11" s="2" customFormat="1" ht="16.5" customHeight="1">
      <c r="B58" s="382" t="s">
        <v>22</v>
      </c>
      <c r="C58" s="4">
        <v>53992</v>
      </c>
      <c r="D58" s="4">
        <v>6259</v>
      </c>
      <c r="E58" s="4">
        <v>32728</v>
      </c>
      <c r="F58" s="4">
        <v>2386</v>
      </c>
      <c r="G58" s="4">
        <v>18878</v>
      </c>
      <c r="H58" s="19">
        <v>11.6</v>
      </c>
      <c r="I58" s="19">
        <v>35</v>
      </c>
      <c r="J58" s="70"/>
      <c r="K58" s="85"/>
    </row>
    <row r="59" spans="2:11" s="2" customFormat="1" ht="16.5" customHeight="1">
      <c r="B59" s="382" t="s">
        <v>23</v>
      </c>
      <c r="C59" s="4">
        <v>69688</v>
      </c>
      <c r="D59" s="4">
        <v>9182</v>
      </c>
      <c r="E59" s="4">
        <v>43049</v>
      </c>
      <c r="F59" s="4">
        <v>3006</v>
      </c>
      <c r="G59" s="4">
        <v>23633</v>
      </c>
      <c r="H59" s="19">
        <v>13.2</v>
      </c>
      <c r="I59" s="19">
        <v>33.9</v>
      </c>
      <c r="J59" s="70"/>
      <c r="K59" s="85"/>
    </row>
    <row r="60" spans="2:11" s="2" customFormat="1" ht="16.5" customHeight="1">
      <c r="B60" s="382" t="s">
        <v>24</v>
      </c>
      <c r="C60" s="4">
        <v>90238</v>
      </c>
      <c r="D60" s="4">
        <v>14566</v>
      </c>
      <c r="E60" s="4">
        <v>57885</v>
      </c>
      <c r="F60" s="4">
        <v>3890</v>
      </c>
      <c r="G60" s="4">
        <v>28463</v>
      </c>
      <c r="H60" s="19">
        <v>16.100000000000001</v>
      </c>
      <c r="I60" s="19">
        <v>31.5</v>
      </c>
      <c r="J60" s="70"/>
      <c r="K60" s="85"/>
    </row>
    <row r="61" spans="2:11" s="2" customFormat="1" ht="16.5" customHeight="1">
      <c r="B61" s="383" t="s">
        <v>73</v>
      </c>
      <c r="C61" s="1">
        <v>153423</v>
      </c>
      <c r="D61" s="1">
        <v>32990</v>
      </c>
      <c r="E61" s="1">
        <v>97704</v>
      </c>
      <c r="F61" s="1">
        <v>6555</v>
      </c>
      <c r="G61" s="1">
        <v>49164</v>
      </c>
      <c r="H61" s="19">
        <v>21.502643019625481</v>
      </c>
      <c r="I61" s="19">
        <v>32.044739054770147</v>
      </c>
      <c r="J61" s="70"/>
      <c r="K61" s="85"/>
    </row>
    <row r="62" spans="2:11" s="2" customFormat="1" ht="16.5" customHeight="1">
      <c r="B62" s="383" t="s">
        <v>26</v>
      </c>
      <c r="C62" s="1">
        <v>205311</v>
      </c>
      <c r="D62" s="1">
        <v>54216</v>
      </c>
      <c r="E62" s="1">
        <v>128624</v>
      </c>
      <c r="F62" s="1">
        <v>9719</v>
      </c>
      <c r="G62" s="1">
        <v>66968</v>
      </c>
      <c r="H62" s="19">
        <v>26.406768268626617</v>
      </c>
      <c r="I62" s="19">
        <v>32.61783343318185</v>
      </c>
      <c r="J62" s="70"/>
      <c r="K62" s="85"/>
    </row>
    <row r="63" spans="2:11" s="2" customFormat="1" ht="16.5" customHeight="1">
      <c r="B63" s="383" t="s">
        <v>27</v>
      </c>
      <c r="C63" s="1">
        <v>216322</v>
      </c>
      <c r="D63" s="1">
        <v>58972</v>
      </c>
      <c r="E63" s="1">
        <v>134093</v>
      </c>
      <c r="F63" s="1">
        <v>10755</v>
      </c>
      <c r="G63" s="1">
        <v>71474</v>
      </c>
      <c r="H63" s="19">
        <v>27.261212451807953</v>
      </c>
      <c r="I63" s="19">
        <v>33.040559906065958</v>
      </c>
      <c r="J63" s="70"/>
      <c r="K63" s="85"/>
    </row>
    <row r="64" spans="2:11" s="2" customFormat="1" ht="16.5" customHeight="1">
      <c r="B64" s="383" t="s">
        <v>28</v>
      </c>
      <c r="C64" s="1">
        <v>223512</v>
      </c>
      <c r="D64" s="1">
        <v>62745</v>
      </c>
      <c r="E64" s="1">
        <v>137956</v>
      </c>
      <c r="F64" s="1">
        <v>11681</v>
      </c>
      <c r="G64" s="1">
        <v>73875</v>
      </c>
      <c r="H64" s="19">
        <v>28.07231826479115</v>
      </c>
      <c r="I64" s="19">
        <v>33.051916675614734</v>
      </c>
      <c r="J64" s="70"/>
      <c r="K64" s="85"/>
    </row>
    <row r="65" spans="2:13" s="2" customFormat="1" ht="16.5" customHeight="1">
      <c r="B65" s="383" t="s">
        <v>29</v>
      </c>
      <c r="C65" s="1">
        <v>231489</v>
      </c>
      <c r="D65" s="1">
        <v>66293</v>
      </c>
      <c r="E65" s="1">
        <v>142184</v>
      </c>
      <c r="F65" s="1">
        <v>12796</v>
      </c>
      <c r="G65" s="1">
        <v>76509</v>
      </c>
      <c r="H65" s="19">
        <v>28.637645849262817</v>
      </c>
      <c r="I65" s="19">
        <v>33.050814509544729</v>
      </c>
      <c r="J65" s="70"/>
      <c r="K65" s="85"/>
    </row>
    <row r="66" spans="2:13" s="2" customFormat="1" ht="16.5" customHeight="1">
      <c r="B66" s="383" t="s">
        <v>30</v>
      </c>
      <c r="C66" s="1">
        <v>244024</v>
      </c>
      <c r="D66" s="1">
        <v>71436</v>
      </c>
      <c r="E66" s="1">
        <v>146913</v>
      </c>
      <c r="F66" s="1">
        <v>13575</v>
      </c>
      <c r="G66" s="1">
        <v>83536</v>
      </c>
      <c r="H66" s="19">
        <v>29.274169753794709</v>
      </c>
      <c r="I66" s="19">
        <v>34.232698423105923</v>
      </c>
      <c r="J66" s="70"/>
      <c r="K66" s="85"/>
    </row>
    <row r="67" spans="2:13" s="2" customFormat="1" ht="16.5" customHeight="1">
      <c r="B67" s="383" t="s">
        <v>40</v>
      </c>
      <c r="C67" s="1">
        <v>254480</v>
      </c>
      <c r="D67" s="1">
        <v>75734</v>
      </c>
      <c r="E67" s="1">
        <v>150780</v>
      </c>
      <c r="F67" s="1">
        <v>13928</v>
      </c>
      <c r="G67" s="1">
        <v>89772</v>
      </c>
      <c r="H67" s="19">
        <v>29.760295504558314</v>
      </c>
      <c r="I67" s="19">
        <v>35.276642565231057</v>
      </c>
      <c r="J67" s="70"/>
      <c r="K67" s="85"/>
    </row>
    <row r="68" spans="2:13" s="2" customFormat="1" ht="16.5" customHeight="1">
      <c r="B68" s="383" t="s">
        <v>41</v>
      </c>
      <c r="C68" s="1">
        <v>261049</v>
      </c>
      <c r="D68" s="1">
        <v>78655</v>
      </c>
      <c r="E68" s="1">
        <v>153327</v>
      </c>
      <c r="F68" s="1">
        <v>14319</v>
      </c>
      <c r="G68" s="1">
        <v>93403</v>
      </c>
      <c r="H68" s="19">
        <v>30.130358668295994</v>
      </c>
      <c r="I68" s="19">
        <v>35.779872744197448</v>
      </c>
      <c r="J68" s="70"/>
      <c r="K68" s="85"/>
    </row>
    <row r="69" spans="2:13" s="2" customFormat="1" ht="16.5" customHeight="1">
      <c r="B69" s="383" t="s">
        <v>54</v>
      </c>
      <c r="C69" s="1">
        <v>262113</v>
      </c>
      <c r="D69" s="1">
        <v>79680</v>
      </c>
      <c r="E69" s="1">
        <v>153900</v>
      </c>
      <c r="F69" s="1">
        <v>14471</v>
      </c>
      <c r="G69" s="1">
        <v>93742</v>
      </c>
      <c r="H69" s="19">
        <v>30.399102677089651</v>
      </c>
      <c r="I69" s="19">
        <v>35.763964397034862</v>
      </c>
      <c r="J69" s="70"/>
      <c r="K69" s="85"/>
    </row>
    <row r="70" spans="2:13" s="2" customFormat="1" ht="16.5" customHeight="1">
      <c r="B70" s="383" t="s">
        <v>55</v>
      </c>
      <c r="C70" s="1">
        <v>262686</v>
      </c>
      <c r="D70" s="1">
        <v>80026</v>
      </c>
      <c r="E70" s="1">
        <v>153813</v>
      </c>
      <c r="F70" s="1">
        <v>14704</v>
      </c>
      <c r="G70" s="1">
        <v>94169</v>
      </c>
      <c r="H70" s="19">
        <v>30.46450895746252</v>
      </c>
      <c r="I70" s="19">
        <v>35.848503536541727</v>
      </c>
      <c r="J70" s="70"/>
      <c r="K70" s="85"/>
    </row>
    <row r="71" spans="2:13" s="2" customFormat="1" ht="16.5" customHeight="1">
      <c r="B71" s="383" t="s">
        <v>59</v>
      </c>
      <c r="C71" s="1">
        <v>263989</v>
      </c>
      <c r="D71" s="1">
        <v>80575</v>
      </c>
      <c r="E71" s="1">
        <v>153922</v>
      </c>
      <c r="F71" s="1">
        <v>15613</v>
      </c>
      <c r="G71" s="1">
        <v>94454</v>
      </c>
      <c r="H71" s="19">
        <v>30.522105087711989</v>
      </c>
      <c r="I71" s="19">
        <v>35.779521116410152</v>
      </c>
      <c r="J71" s="70"/>
      <c r="K71" s="85"/>
    </row>
    <row r="72" spans="2:13" s="2" customFormat="1" ht="16.5" customHeight="1">
      <c r="B72" s="383" t="s">
        <v>61</v>
      </c>
      <c r="C72" s="1">
        <v>271454</v>
      </c>
      <c r="D72" s="1">
        <v>82133</v>
      </c>
      <c r="E72" s="1">
        <v>157092</v>
      </c>
      <c r="F72" s="1">
        <v>16403</v>
      </c>
      <c r="G72" s="1">
        <v>97959</v>
      </c>
      <c r="H72" s="19">
        <v>30.256691741510533</v>
      </c>
      <c r="I72" s="19">
        <v>36.086777133510651</v>
      </c>
      <c r="J72" s="70"/>
      <c r="K72" s="85"/>
    </row>
    <row r="73" spans="2:13" s="2" customFormat="1" ht="16.5" customHeight="1">
      <c r="B73" s="383" t="s">
        <v>60</v>
      </c>
      <c r="C73" s="1">
        <v>272566</v>
      </c>
      <c r="D73" s="1">
        <v>82534</v>
      </c>
      <c r="E73" s="1">
        <v>157863</v>
      </c>
      <c r="F73" s="1">
        <v>16593</v>
      </c>
      <c r="G73" s="1">
        <v>98110</v>
      </c>
      <c r="H73" s="19">
        <v>30.280372460248163</v>
      </c>
      <c r="I73" s="19">
        <v>35.994951681427615</v>
      </c>
      <c r="J73" s="70"/>
      <c r="K73" s="85"/>
    </row>
    <row r="74" spans="2:13" s="15" customFormat="1" ht="16.5" customHeight="1">
      <c r="B74" s="383" t="s">
        <v>579</v>
      </c>
      <c r="C74" s="1">
        <v>263289</v>
      </c>
      <c r="D74" s="1">
        <v>80460</v>
      </c>
      <c r="E74" s="1">
        <v>154768</v>
      </c>
      <c r="F74" s="1">
        <v>16276</v>
      </c>
      <c r="G74" s="1">
        <v>92245</v>
      </c>
      <c r="H74" s="19">
        <v>30.559575219625586</v>
      </c>
      <c r="I74" s="19">
        <v>35.035645241540664</v>
      </c>
      <c r="J74" s="76"/>
      <c r="K74" s="85"/>
    </row>
    <row r="75" spans="2:13" s="2" customFormat="1" ht="16.5" customHeight="1">
      <c r="B75" s="383" t="s">
        <v>598</v>
      </c>
      <c r="C75" s="1">
        <v>255386</v>
      </c>
      <c r="D75" s="1">
        <v>78400</v>
      </c>
      <c r="E75" s="1">
        <v>152338</v>
      </c>
      <c r="F75" s="1">
        <v>16161</v>
      </c>
      <c r="G75" s="1">
        <v>86887</v>
      </c>
      <c r="H75" s="19">
        <v>30.698628742374289</v>
      </c>
      <c r="I75" s="19">
        <v>34.021833616564727</v>
      </c>
      <c r="J75" s="70"/>
      <c r="K75" s="85"/>
    </row>
    <row r="76" spans="2:13" s="2" customFormat="1" ht="16.5" customHeight="1">
      <c r="B76" s="383" t="s">
        <v>604</v>
      </c>
      <c r="C76" s="1">
        <v>251013</v>
      </c>
      <c r="D76" s="1">
        <v>77645</v>
      </c>
      <c r="E76" s="1">
        <v>150336</v>
      </c>
      <c r="F76" s="1">
        <v>16071</v>
      </c>
      <c r="G76" s="1">
        <v>84606</v>
      </c>
      <c r="H76" s="19">
        <v>30.932660858202567</v>
      </c>
      <c r="I76" s="19">
        <v>33.705824001147349</v>
      </c>
      <c r="J76" s="70"/>
      <c r="K76" s="85"/>
    </row>
    <row r="77" spans="2:13" s="2" customFormat="1" ht="16.5" customHeight="1">
      <c r="B77" s="383" t="s">
        <v>620</v>
      </c>
      <c r="C77" s="1">
        <v>249474</v>
      </c>
      <c r="D77" s="1">
        <v>77831</v>
      </c>
      <c r="E77" s="1">
        <v>150091</v>
      </c>
      <c r="F77" s="1">
        <v>15974</v>
      </c>
      <c r="G77" s="1">
        <v>83409</v>
      </c>
      <c r="H77" s="19">
        <v>31.198040677585642</v>
      </c>
      <c r="I77" s="19">
        <v>33.43394502032276</v>
      </c>
      <c r="J77" s="70"/>
      <c r="K77" s="85"/>
    </row>
    <row r="78" spans="2:13" s="2" customFormat="1" ht="16.5" customHeight="1">
      <c r="B78" s="383" t="s">
        <v>642</v>
      </c>
      <c r="C78" s="1">
        <v>249588</v>
      </c>
      <c r="D78" s="1">
        <v>78603</v>
      </c>
      <c r="E78" s="1">
        <v>150724</v>
      </c>
      <c r="F78" s="1">
        <v>16108</v>
      </c>
      <c r="G78" s="1">
        <v>82756</v>
      </c>
      <c r="H78" s="19">
        <v>31.493100629837972</v>
      </c>
      <c r="I78" s="19">
        <v>33.157042806545185</v>
      </c>
      <c r="J78" s="70"/>
      <c r="K78" s="85"/>
    </row>
    <row r="79" spans="2:13" s="2" customFormat="1" ht="16.5" customHeight="1">
      <c r="B79" s="383" t="s">
        <v>661</v>
      </c>
      <c r="C79" s="1">
        <v>250891</v>
      </c>
      <c r="D79" s="1">
        <v>79793</v>
      </c>
      <c r="E79" s="1">
        <v>151711</v>
      </c>
      <c r="F79" s="1">
        <v>16091</v>
      </c>
      <c r="G79" s="1">
        <v>83089</v>
      </c>
      <c r="H79" s="19">
        <v>31.803851074769522</v>
      </c>
      <c r="I79" s="19">
        <v>33.117568984140519</v>
      </c>
      <c r="J79" s="70"/>
      <c r="K79" s="85"/>
    </row>
    <row r="80" spans="2:13" s="2" customFormat="1" ht="16.5" customHeight="1">
      <c r="B80" s="383" t="s">
        <v>700</v>
      </c>
      <c r="C80" s="1">
        <v>254013</v>
      </c>
      <c r="D80" s="1">
        <v>81464</v>
      </c>
      <c r="E80" s="1">
        <v>153132</v>
      </c>
      <c r="F80" s="1">
        <v>16125</v>
      </c>
      <c r="G80" s="1">
        <v>84756</v>
      </c>
      <c r="H80" s="19">
        <v>32.070799526008507</v>
      </c>
      <c r="I80" s="19">
        <v>33.366796187596698</v>
      </c>
      <c r="J80" s="70"/>
      <c r="K80" s="85"/>
      <c r="L80" s="1"/>
      <c r="M80" s="1"/>
    </row>
    <row r="81" spans="2:13" s="15" customFormat="1" ht="16.5" customHeight="1">
      <c r="B81" s="383" t="s">
        <v>719</v>
      </c>
      <c r="C81" s="1">
        <v>254621</v>
      </c>
      <c r="D81" s="1">
        <v>82427</v>
      </c>
      <c r="E81" s="1">
        <v>152774</v>
      </c>
      <c r="F81" s="1">
        <v>16428</v>
      </c>
      <c r="G81" s="1">
        <v>85419</v>
      </c>
      <c r="H81" s="19">
        <v>32.372428040106669</v>
      </c>
      <c r="I81" s="19">
        <v>33.547507864630177</v>
      </c>
      <c r="J81" s="76"/>
      <c r="K81" s="85"/>
      <c r="L81" s="1"/>
      <c r="M81" s="1"/>
    </row>
    <row r="82" spans="2:13" s="2" customFormat="1" ht="16.5" customHeight="1">
      <c r="B82" s="383" t="s">
        <v>850</v>
      </c>
      <c r="C82" s="1">
        <v>254529</v>
      </c>
      <c r="D82" s="1">
        <v>82982</v>
      </c>
      <c r="E82" s="1">
        <v>152007</v>
      </c>
      <c r="F82" s="1">
        <v>16668</v>
      </c>
      <c r="G82" s="1">
        <v>85854</v>
      </c>
      <c r="H82" s="19">
        <v>32.602178926566324</v>
      </c>
      <c r="I82" s="19">
        <v>33.730537581179355</v>
      </c>
      <c r="J82" s="70"/>
      <c r="K82" s="85"/>
      <c r="L82" s="1"/>
      <c r="M82" s="1"/>
    </row>
    <row r="83" spans="2:13" s="2" customFormat="1" ht="16.5" customHeight="1">
      <c r="B83" s="383" t="s">
        <v>851</v>
      </c>
      <c r="C83" s="1">
        <v>257128</v>
      </c>
      <c r="D83" s="1">
        <v>84017</v>
      </c>
      <c r="E83" s="1">
        <v>152108</v>
      </c>
      <c r="F83" s="1">
        <v>17149</v>
      </c>
      <c r="G83" s="1">
        <v>87871</v>
      </c>
      <c r="H83" s="19">
        <v>32.675165676239097</v>
      </c>
      <c r="I83" s="19">
        <v>34.1740300550698</v>
      </c>
      <c r="J83" s="70"/>
      <c r="K83" s="85"/>
      <c r="L83" s="1"/>
      <c r="M83" s="1"/>
    </row>
    <row r="84" spans="2:13" s="15" customFormat="1" ht="16.5" customHeight="1">
      <c r="B84" s="386" t="s">
        <v>926</v>
      </c>
      <c r="C84" s="16">
        <v>261782</v>
      </c>
      <c r="D84" s="16">
        <v>85580</v>
      </c>
      <c r="E84" s="16">
        <v>153354</v>
      </c>
      <c r="F84" s="16">
        <v>17488</v>
      </c>
      <c r="G84" s="16">
        <v>90940</v>
      </c>
      <c r="H84" s="17">
        <v>32.691323314819201</v>
      </c>
      <c r="I84" s="17">
        <v>34.738828490881723</v>
      </c>
      <c r="J84" s="76"/>
      <c r="K84" s="85"/>
      <c r="L84" s="16"/>
      <c r="M84" s="16"/>
    </row>
    <row r="85" spans="2:13" s="2" customFormat="1" ht="6" customHeight="1" thickBot="1">
      <c r="B85" s="438"/>
      <c r="C85" s="1"/>
      <c r="D85" s="1"/>
      <c r="E85" s="1"/>
      <c r="F85" s="1"/>
      <c r="G85" s="1"/>
      <c r="H85" s="19"/>
      <c r="I85" s="19"/>
      <c r="J85" s="70"/>
      <c r="K85" s="70"/>
    </row>
    <row r="86" spans="2:13" ht="3.75" customHeight="1">
      <c r="B86" s="439"/>
      <c r="C86" s="440"/>
      <c r="D86" s="440"/>
      <c r="E86" s="440"/>
      <c r="F86" s="440"/>
      <c r="G86" s="440"/>
      <c r="H86" s="440"/>
      <c r="I86" s="440"/>
    </row>
    <row r="87" spans="2:13" s="11" customFormat="1" ht="12" customHeight="1">
      <c r="B87" s="50" t="s">
        <v>736</v>
      </c>
      <c r="J87" s="78"/>
      <c r="K87" s="78"/>
    </row>
    <row r="88" spans="2:13" ht="12" customHeight="1">
      <c r="B88" s="441" t="s">
        <v>95</v>
      </c>
    </row>
    <row r="89" spans="2:13" ht="12" customHeight="1">
      <c r="B89" s="168" t="s">
        <v>96</v>
      </c>
    </row>
    <row r="90" spans="2:13" ht="14.25">
      <c r="B90" s="442"/>
    </row>
    <row r="91" spans="2:13" ht="14.25">
      <c r="B91" s="442"/>
    </row>
    <row r="92" spans="2:13">
      <c r="C92" s="110"/>
      <c r="D92" s="110"/>
      <c r="E92" s="110"/>
      <c r="F92" s="110"/>
      <c r="G92" s="110"/>
    </row>
    <row r="93" spans="2:13">
      <c r="C93" s="110"/>
      <c r="D93" s="110"/>
      <c r="E93" s="110"/>
      <c r="F93" s="110"/>
      <c r="G93" s="110"/>
    </row>
    <row r="94" spans="2:13">
      <c r="C94" s="110"/>
      <c r="D94" s="110"/>
      <c r="E94" s="110"/>
      <c r="F94" s="110"/>
      <c r="G94" s="110"/>
    </row>
  </sheetData>
  <mergeCells count="7">
    <mergeCell ref="B2:I2"/>
    <mergeCell ref="B3:I3"/>
    <mergeCell ref="B6:B8"/>
    <mergeCell ref="C6:C7"/>
    <mergeCell ref="E6:E7"/>
    <mergeCell ref="F6:F7"/>
    <mergeCell ref="G6:G7"/>
  </mergeCells>
  <phoneticPr fontId="13"/>
  <printOptions horizontalCentered="1" gridLinesSet="0"/>
  <pageMargins left="0" right="0" top="0" bottom="0" header="0" footer="0"/>
  <pageSetup paperSize="9" scale="74" orientation="portrait" blackAndWhite="1" r:id="rId1"/>
  <headerFooter alignWithMargins="0"/>
  <rowBreaks count="1" manualBreakCount="1">
    <brk id="89" min="1" max="8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J92"/>
  <sheetViews>
    <sheetView zoomScaleNormal="100" zoomScaleSheetLayoutView="80" workbookViewId="0">
      <pane ySplit="8" topLeftCell="A9" activePane="bottomLeft" state="frozen"/>
      <selection activeCell="R44" sqref="R44"/>
      <selection pane="bottomLeft"/>
    </sheetView>
  </sheetViews>
  <sheetFormatPr defaultRowHeight="13.5"/>
  <cols>
    <col min="1" max="1" width="2.75" style="29" customWidth="1"/>
    <col min="2" max="2" width="29.25" style="63" customWidth="1"/>
    <col min="3" max="6" width="16.875" style="29" customWidth="1"/>
    <col min="7" max="16384" width="9" style="29"/>
  </cols>
  <sheetData>
    <row r="1" spans="1:9" s="2" customFormat="1" ht="14.25" customHeight="1">
      <c r="B1" s="159"/>
      <c r="F1" s="170" t="s">
        <v>687</v>
      </c>
    </row>
    <row r="2" spans="1:9" s="2" customFormat="1" ht="14.25" customHeight="1">
      <c r="B2" s="159"/>
      <c r="F2" s="170"/>
    </row>
    <row r="3" spans="1:9" s="2" customFormat="1" ht="14.25">
      <c r="A3" s="585" t="s">
        <v>848</v>
      </c>
      <c r="B3" s="585"/>
      <c r="C3" s="585"/>
      <c r="D3" s="585"/>
      <c r="E3" s="585"/>
      <c r="F3" s="585"/>
    </row>
    <row r="4" spans="1:9" s="2" customFormat="1" ht="14.25">
      <c r="A4" s="586" t="s">
        <v>847</v>
      </c>
      <c r="B4" s="586"/>
      <c r="C4" s="586"/>
      <c r="D4" s="586"/>
      <c r="E4" s="586"/>
      <c r="F4" s="586"/>
    </row>
    <row r="5" spans="1:9" s="2" customFormat="1" ht="14.25" customHeight="1">
      <c r="B5" s="159"/>
    </row>
    <row r="6" spans="1:9" s="2" customFormat="1" ht="15" customHeight="1" thickBot="1">
      <c r="A6" s="51" t="s">
        <v>414</v>
      </c>
      <c r="B6" s="51"/>
    </row>
    <row r="7" spans="1:9" s="2" customFormat="1" ht="32.25" customHeight="1">
      <c r="A7" s="612" t="s">
        <v>360</v>
      </c>
      <c r="B7" s="612"/>
      <c r="C7" s="52" t="s">
        <v>1</v>
      </c>
      <c r="D7" s="53" t="s">
        <v>266</v>
      </c>
      <c r="E7" s="53" t="s">
        <v>267</v>
      </c>
      <c r="F7" s="54" t="s">
        <v>65</v>
      </c>
    </row>
    <row r="8" spans="1:9" s="2" customFormat="1" ht="14.25">
      <c r="A8" s="589"/>
      <c r="B8" s="589"/>
      <c r="C8" s="55" t="s">
        <v>31</v>
      </c>
      <c r="D8" s="55" t="s">
        <v>16</v>
      </c>
      <c r="E8" s="55" t="s">
        <v>8</v>
      </c>
      <c r="F8" s="56" t="s">
        <v>32</v>
      </c>
    </row>
    <row r="9" spans="1:9" s="15" customFormat="1" ht="16.5" customHeight="1">
      <c r="A9" s="605" t="s">
        <v>433</v>
      </c>
      <c r="B9" s="605"/>
      <c r="C9" s="1">
        <v>9468</v>
      </c>
      <c r="D9" s="1">
        <v>3142</v>
      </c>
      <c r="E9" s="1">
        <v>311</v>
      </c>
      <c r="F9" s="1">
        <v>6015</v>
      </c>
      <c r="H9" s="16"/>
    </row>
    <row r="10" spans="1:9" s="2" customFormat="1" ht="16.5" customHeight="1">
      <c r="A10" s="605" t="s">
        <v>610</v>
      </c>
      <c r="B10" s="605"/>
      <c r="C10" s="1">
        <v>7208</v>
      </c>
      <c r="D10" s="1">
        <v>2639</v>
      </c>
      <c r="E10" s="1">
        <v>325</v>
      </c>
      <c r="F10" s="1">
        <v>4244</v>
      </c>
      <c r="H10" s="1"/>
    </row>
    <row r="11" spans="1:9" s="2" customFormat="1" ht="16.5" customHeight="1">
      <c r="A11" s="605" t="s">
        <v>626</v>
      </c>
      <c r="B11" s="605"/>
      <c r="C11" s="1">
        <v>6759</v>
      </c>
      <c r="D11" s="1">
        <v>2549</v>
      </c>
      <c r="E11" s="1">
        <v>299</v>
      </c>
      <c r="F11" s="1">
        <v>3911</v>
      </c>
      <c r="H11" s="1"/>
      <c r="I11" s="129"/>
    </row>
    <row r="12" spans="1:9" s="2" customFormat="1" ht="16.5" customHeight="1">
      <c r="A12" s="605" t="s">
        <v>648</v>
      </c>
      <c r="B12" s="605"/>
      <c r="C12" s="1">
        <v>6867</v>
      </c>
      <c r="D12" s="1">
        <v>2742</v>
      </c>
      <c r="E12" s="1">
        <v>331</v>
      </c>
      <c r="F12" s="1">
        <v>3794</v>
      </c>
      <c r="H12" s="1"/>
      <c r="I12" s="129"/>
    </row>
    <row r="13" spans="1:9" s="2" customFormat="1" ht="16.5" customHeight="1">
      <c r="A13" s="605" t="s">
        <v>669</v>
      </c>
      <c r="B13" s="605"/>
      <c r="C13" s="1">
        <v>6877</v>
      </c>
      <c r="D13" s="1">
        <v>2824</v>
      </c>
      <c r="E13" s="1">
        <v>306</v>
      </c>
      <c r="F13" s="1">
        <v>3747</v>
      </c>
      <c r="H13" s="1"/>
      <c r="I13" s="129"/>
    </row>
    <row r="14" spans="1:9" s="2" customFormat="1" ht="16.5" customHeight="1">
      <c r="A14" s="605" t="s">
        <v>705</v>
      </c>
      <c r="B14" s="605"/>
      <c r="C14" s="1">
        <v>6950</v>
      </c>
      <c r="D14" s="1">
        <v>2808</v>
      </c>
      <c r="E14" s="1">
        <v>305</v>
      </c>
      <c r="F14" s="1">
        <v>3837</v>
      </c>
      <c r="H14" s="1"/>
      <c r="I14" s="129"/>
    </row>
    <row r="15" spans="1:9" s="15" customFormat="1" ht="16.5" customHeight="1">
      <c r="A15" s="604" t="s">
        <v>849</v>
      </c>
      <c r="B15" s="604"/>
      <c r="C15" s="1">
        <v>7722</v>
      </c>
      <c r="D15" s="1">
        <v>3283</v>
      </c>
      <c r="E15" s="1">
        <v>307</v>
      </c>
      <c r="F15" s="1">
        <v>4132</v>
      </c>
      <c r="H15" s="1"/>
      <c r="I15" s="130"/>
    </row>
    <row r="16" spans="1:9" s="2" customFormat="1" ht="16.5" customHeight="1">
      <c r="A16" s="605" t="s">
        <v>733</v>
      </c>
      <c r="B16" s="605"/>
      <c r="C16" s="1">
        <v>8103</v>
      </c>
      <c r="D16" s="1">
        <v>3438</v>
      </c>
      <c r="E16" s="1">
        <v>329</v>
      </c>
      <c r="F16" s="1">
        <v>4336</v>
      </c>
      <c r="H16" s="1"/>
      <c r="I16" s="129"/>
    </row>
    <row r="17" spans="1:10" s="2" customFormat="1" ht="16.5" customHeight="1">
      <c r="A17" s="605" t="s">
        <v>876</v>
      </c>
      <c r="B17" s="605"/>
      <c r="C17" s="1">
        <v>8295</v>
      </c>
      <c r="D17" s="1">
        <v>3540</v>
      </c>
      <c r="E17" s="1">
        <v>299</v>
      </c>
      <c r="F17" s="1">
        <v>4456</v>
      </c>
      <c r="H17" s="1"/>
      <c r="I17" s="129"/>
    </row>
    <row r="18" spans="1:10" s="2" customFormat="1" ht="16.5" customHeight="1">
      <c r="A18" s="607" t="s">
        <v>939</v>
      </c>
      <c r="B18" s="607"/>
      <c r="C18" s="16">
        <v>9074</v>
      </c>
      <c r="D18" s="16">
        <v>3813</v>
      </c>
      <c r="E18" s="16">
        <v>313</v>
      </c>
      <c r="F18" s="16">
        <v>4948</v>
      </c>
      <c r="G18" s="15"/>
      <c r="H18" s="1"/>
      <c r="I18" s="129"/>
    </row>
    <row r="19" spans="1:10" s="2" customFormat="1" ht="16.5" customHeight="1">
      <c r="B19" s="45"/>
      <c r="H19" s="1"/>
    </row>
    <row r="20" spans="1:10" s="2" customFormat="1" ht="16.5" customHeight="1">
      <c r="B20" s="25" t="s">
        <v>595</v>
      </c>
      <c r="C20" s="1">
        <v>5908</v>
      </c>
      <c r="D20" s="1">
        <v>2341</v>
      </c>
      <c r="E20" s="1">
        <v>236</v>
      </c>
      <c r="F20" s="1">
        <v>3331</v>
      </c>
      <c r="H20" s="1"/>
      <c r="I20" s="130"/>
      <c r="J20" s="15"/>
    </row>
    <row r="21" spans="1:10" s="2" customFormat="1" ht="16.5" customHeight="1">
      <c r="B21" s="25" t="s">
        <v>415</v>
      </c>
      <c r="C21" s="1">
        <v>3166</v>
      </c>
      <c r="D21" s="1">
        <v>1472</v>
      </c>
      <c r="E21" s="1">
        <v>77</v>
      </c>
      <c r="F21" s="1">
        <v>1617</v>
      </c>
      <c r="H21" s="1"/>
      <c r="I21" s="130"/>
      <c r="J21" s="15"/>
    </row>
    <row r="22" spans="1:10" s="2" customFormat="1" ht="16.5" customHeight="1">
      <c r="B22" s="45"/>
      <c r="H22" s="1"/>
    </row>
    <row r="23" spans="1:10" s="2" customFormat="1" ht="16.5" customHeight="1">
      <c r="B23" s="25" t="s">
        <v>416</v>
      </c>
      <c r="C23" s="1">
        <v>107</v>
      </c>
      <c r="D23" s="1">
        <v>52</v>
      </c>
      <c r="E23" s="1">
        <v>0</v>
      </c>
      <c r="F23" s="1">
        <v>55</v>
      </c>
      <c r="H23" s="1"/>
      <c r="I23" s="130"/>
      <c r="J23" s="15"/>
    </row>
    <row r="24" spans="1:10" s="2" customFormat="1" ht="16.5" customHeight="1">
      <c r="B24" s="25" t="s">
        <v>417</v>
      </c>
      <c r="C24" s="1">
        <v>5510</v>
      </c>
      <c r="D24" s="1">
        <v>1551</v>
      </c>
      <c r="E24" s="1">
        <v>183</v>
      </c>
      <c r="F24" s="1">
        <v>3776</v>
      </c>
      <c r="H24" s="1"/>
      <c r="I24" s="130"/>
      <c r="J24" s="15"/>
    </row>
    <row r="25" spans="1:10" s="2" customFormat="1" ht="16.5" customHeight="1">
      <c r="B25" s="25" t="s">
        <v>418</v>
      </c>
      <c r="C25" s="1">
        <v>0</v>
      </c>
      <c r="D25" s="1">
        <v>0</v>
      </c>
      <c r="E25" s="1">
        <v>0</v>
      </c>
      <c r="F25" s="1">
        <v>0</v>
      </c>
      <c r="H25" s="1"/>
      <c r="I25" s="130"/>
      <c r="J25" s="15"/>
    </row>
    <row r="26" spans="1:10" s="2" customFormat="1" ht="16.5" customHeight="1">
      <c r="B26" s="25" t="s">
        <v>419</v>
      </c>
      <c r="C26" s="1">
        <v>43</v>
      </c>
      <c r="D26" s="1">
        <v>15</v>
      </c>
      <c r="E26" s="1">
        <v>0</v>
      </c>
      <c r="F26" s="1">
        <v>28</v>
      </c>
      <c r="H26" s="1"/>
      <c r="I26" s="130"/>
      <c r="J26" s="15"/>
    </row>
    <row r="27" spans="1:10" s="2" customFormat="1" ht="16.5" customHeight="1">
      <c r="B27" s="25" t="s">
        <v>420</v>
      </c>
      <c r="C27" s="1">
        <v>0</v>
      </c>
      <c r="D27" s="1">
        <v>0</v>
      </c>
      <c r="E27" s="1">
        <v>0</v>
      </c>
      <c r="F27" s="1">
        <v>0</v>
      </c>
      <c r="H27" s="1"/>
      <c r="I27" s="130"/>
      <c r="J27" s="15"/>
    </row>
    <row r="28" spans="1:10" s="2" customFormat="1" ht="16.5" customHeight="1">
      <c r="B28" s="25" t="s">
        <v>421</v>
      </c>
      <c r="C28" s="1">
        <v>169</v>
      </c>
      <c r="D28" s="1">
        <v>81</v>
      </c>
      <c r="E28" s="1">
        <v>0</v>
      </c>
      <c r="F28" s="1">
        <v>88</v>
      </c>
      <c r="H28" s="1"/>
      <c r="I28" s="130"/>
      <c r="J28" s="15"/>
    </row>
    <row r="29" spans="1:10" s="2" customFormat="1" ht="16.5" customHeight="1">
      <c r="B29" s="25" t="s">
        <v>422</v>
      </c>
      <c r="C29" s="14">
        <v>0</v>
      </c>
      <c r="D29" s="14">
        <v>0</v>
      </c>
      <c r="E29" s="14">
        <v>0</v>
      </c>
      <c r="F29" s="14">
        <v>0</v>
      </c>
      <c r="H29" s="1"/>
      <c r="I29" s="130"/>
      <c r="J29" s="15"/>
    </row>
    <row r="30" spans="1:10" s="2" customFormat="1" ht="16.5" customHeight="1">
      <c r="B30" s="25" t="s">
        <v>405</v>
      </c>
      <c r="C30" s="1">
        <v>0</v>
      </c>
      <c r="D30" s="1">
        <v>0</v>
      </c>
      <c r="E30" s="1">
        <v>0</v>
      </c>
      <c r="F30" s="1">
        <v>0</v>
      </c>
      <c r="H30" s="1"/>
      <c r="I30" s="130"/>
      <c r="J30" s="15"/>
    </row>
    <row r="31" spans="1:10" s="2" customFormat="1" ht="16.5" customHeight="1">
      <c r="B31" s="25" t="s">
        <v>423</v>
      </c>
      <c r="C31" s="1">
        <v>2171</v>
      </c>
      <c r="D31" s="1">
        <v>2023</v>
      </c>
      <c r="E31" s="1">
        <v>0</v>
      </c>
      <c r="F31" s="1">
        <v>148</v>
      </c>
      <c r="H31" s="1"/>
      <c r="I31" s="130"/>
      <c r="J31" s="15"/>
    </row>
    <row r="32" spans="1:10" s="2" customFormat="1" ht="16.5" customHeight="1">
      <c r="B32" s="25" t="s">
        <v>424</v>
      </c>
      <c r="C32" s="1">
        <v>0</v>
      </c>
      <c r="D32" s="1">
        <v>0</v>
      </c>
      <c r="E32" s="1">
        <v>0</v>
      </c>
      <c r="F32" s="1">
        <v>0</v>
      </c>
      <c r="H32" s="1"/>
      <c r="I32" s="130"/>
      <c r="J32" s="15"/>
    </row>
    <row r="33" spans="1:10" s="2" customFormat="1" ht="16.5" customHeight="1">
      <c r="B33" s="25" t="s">
        <v>425</v>
      </c>
      <c r="C33" s="1">
        <v>1074</v>
      </c>
      <c r="D33" s="1">
        <v>91</v>
      </c>
      <c r="E33" s="1">
        <v>130</v>
      </c>
      <c r="F33" s="1">
        <v>853</v>
      </c>
      <c r="H33" s="1"/>
      <c r="I33" s="130"/>
      <c r="J33" s="15"/>
    </row>
    <row r="34" spans="1:10" s="2" customFormat="1" ht="6" customHeight="1" thickBot="1">
      <c r="B34" s="35"/>
      <c r="C34" s="60"/>
      <c r="D34" s="61"/>
      <c r="E34" s="61"/>
      <c r="F34" s="61"/>
    </row>
    <row r="35" spans="1:10" ht="3.75" customHeight="1">
      <c r="A35" s="28"/>
      <c r="B35" s="62"/>
      <c r="C35" s="28"/>
      <c r="D35" s="28"/>
      <c r="E35" s="28"/>
      <c r="F35" s="28"/>
    </row>
    <row r="38" spans="1:10">
      <c r="C38" s="110"/>
      <c r="D38" s="110"/>
      <c r="E38" s="110"/>
      <c r="F38" s="110"/>
    </row>
    <row r="40" spans="1:10" ht="14.25">
      <c r="B40" s="159"/>
      <c r="C40" s="110"/>
      <c r="D40" s="110"/>
      <c r="E40" s="110"/>
      <c r="F40" s="110"/>
    </row>
    <row r="41" spans="1:10" ht="14.25">
      <c r="B41" s="159"/>
      <c r="C41" s="110"/>
      <c r="D41" s="110"/>
      <c r="E41" s="110"/>
      <c r="F41" s="110"/>
    </row>
    <row r="61" spans="1:7" s="63" customFormat="1">
      <c r="A61" s="29"/>
      <c r="C61" s="29"/>
      <c r="D61" s="29"/>
      <c r="E61" s="29"/>
      <c r="F61" s="29"/>
      <c r="G61" s="29"/>
    </row>
    <row r="79" spans="4:6">
      <c r="D79" s="29">
        <v>1842</v>
      </c>
      <c r="E79" s="29">
        <v>245</v>
      </c>
      <c r="F79" s="29">
        <v>2616</v>
      </c>
    </row>
    <row r="80" spans="4:6">
      <c r="D80" s="29">
        <v>900</v>
      </c>
      <c r="E80" s="29">
        <v>86</v>
      </c>
      <c r="F80" s="29">
        <v>1178</v>
      </c>
    </row>
    <row r="82" spans="4:6">
      <c r="D82" s="29">
        <v>48</v>
      </c>
      <c r="E82" s="29">
        <v>0</v>
      </c>
      <c r="F82" s="29">
        <v>75</v>
      </c>
    </row>
    <row r="83" spans="4:6">
      <c r="D83" s="29">
        <v>1417</v>
      </c>
      <c r="E83" s="29">
        <v>217</v>
      </c>
      <c r="F83" s="29">
        <v>3148</v>
      </c>
    </row>
    <row r="84" spans="4:6">
      <c r="D84" s="29">
        <v>0</v>
      </c>
      <c r="E84" s="29">
        <v>0</v>
      </c>
      <c r="F84" s="29">
        <v>0</v>
      </c>
    </row>
    <row r="85" spans="4:6">
      <c r="D85" s="29">
        <v>14</v>
      </c>
      <c r="E85" s="29">
        <v>87</v>
      </c>
      <c r="F85" s="29">
        <v>27</v>
      </c>
    </row>
    <row r="86" spans="4:6">
      <c r="D86" s="29">
        <v>0</v>
      </c>
      <c r="E86" s="29">
        <v>0</v>
      </c>
      <c r="F86" s="29">
        <v>0</v>
      </c>
    </row>
    <row r="87" spans="4:6">
      <c r="D87" s="29">
        <v>85</v>
      </c>
      <c r="E87" s="29">
        <v>0</v>
      </c>
      <c r="F87" s="29">
        <v>30</v>
      </c>
    </row>
    <row r="88" spans="4:6">
      <c r="D88" s="29">
        <v>0</v>
      </c>
      <c r="E88" s="29">
        <v>0</v>
      </c>
      <c r="F88" s="29">
        <v>0</v>
      </c>
    </row>
    <row r="89" spans="4:6">
      <c r="D89" s="29">
        <v>0</v>
      </c>
      <c r="E89" s="29">
        <v>0</v>
      </c>
      <c r="F89" s="29">
        <v>0</v>
      </c>
    </row>
    <row r="90" spans="4:6">
      <c r="D90" s="29">
        <v>1071</v>
      </c>
      <c r="E90" s="29">
        <v>0</v>
      </c>
      <c r="F90" s="29">
        <v>157</v>
      </c>
    </row>
    <row r="91" spans="4:6">
      <c r="D91" s="29">
        <v>0</v>
      </c>
      <c r="E91" s="29">
        <v>0</v>
      </c>
      <c r="F91" s="29">
        <v>0</v>
      </c>
    </row>
    <row r="92" spans="4:6">
      <c r="D92" s="29">
        <v>107</v>
      </c>
      <c r="E92" s="29">
        <v>27</v>
      </c>
      <c r="F92" s="29">
        <v>357</v>
      </c>
    </row>
  </sheetData>
  <mergeCells count="13">
    <mergeCell ref="A3:F3"/>
    <mergeCell ref="A4:F4"/>
    <mergeCell ref="A7:B8"/>
    <mergeCell ref="A18:B18"/>
    <mergeCell ref="A14:B14"/>
    <mergeCell ref="A13:B13"/>
    <mergeCell ref="A10:B10"/>
    <mergeCell ref="A17:B17"/>
    <mergeCell ref="A16:B16"/>
    <mergeCell ref="A15:B15"/>
    <mergeCell ref="A12:B12"/>
    <mergeCell ref="A11:B11"/>
    <mergeCell ref="A9:B9"/>
  </mergeCells>
  <phoneticPr fontId="13"/>
  <printOptions horizontalCentered="1" gridLinesSet="0"/>
  <pageMargins left="0" right="0" top="0" bottom="0" header="0" footer="0"/>
  <pageSetup paperSize="9" scale="90" orientation="portrait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J77"/>
  <sheetViews>
    <sheetView zoomScaleNormal="100" zoomScaleSheetLayoutView="80" workbookViewId="0"/>
  </sheetViews>
  <sheetFormatPr defaultRowHeight="13.5"/>
  <cols>
    <col min="1" max="1" width="2.75" style="29" customWidth="1"/>
    <col min="2" max="2" width="27.125" style="63" customWidth="1"/>
    <col min="3" max="6" width="16.875" style="29" customWidth="1"/>
    <col min="7" max="16384" width="9" style="29"/>
  </cols>
  <sheetData>
    <row r="1" spans="1:9" s="2" customFormat="1" ht="14.25" customHeight="1">
      <c r="B1" s="159"/>
      <c r="F1" s="170" t="s">
        <v>687</v>
      </c>
    </row>
    <row r="2" spans="1:9" s="2" customFormat="1" ht="14.25" customHeight="1">
      <c r="B2" s="159"/>
      <c r="F2" s="170"/>
    </row>
    <row r="3" spans="1:9" s="2" customFormat="1" ht="14.25" customHeight="1">
      <c r="A3" s="585" t="s">
        <v>848</v>
      </c>
      <c r="B3" s="585"/>
      <c r="C3" s="585"/>
      <c r="D3" s="585"/>
      <c r="E3" s="585"/>
      <c r="F3" s="585"/>
    </row>
    <row r="4" spans="1:9" s="2" customFormat="1" ht="14.25" customHeight="1">
      <c r="A4" s="586" t="s">
        <v>847</v>
      </c>
      <c r="B4" s="586"/>
      <c r="C4" s="586"/>
      <c r="D4" s="586"/>
      <c r="E4" s="586"/>
      <c r="F4" s="586"/>
    </row>
    <row r="5" spans="1:9" s="2" customFormat="1" ht="14.25" customHeight="1">
      <c r="B5" s="159"/>
    </row>
    <row r="6" spans="1:9" s="2" customFormat="1" ht="15" customHeight="1">
      <c r="A6" s="51" t="s">
        <v>426</v>
      </c>
      <c r="B6" s="51"/>
    </row>
    <row r="7" spans="1:9" s="2" customFormat="1" ht="15" customHeight="1" thickBot="1">
      <c r="A7" s="51" t="s">
        <v>427</v>
      </c>
      <c r="B7" s="51"/>
    </row>
    <row r="8" spans="1:9" s="2" customFormat="1" ht="30" customHeight="1">
      <c r="A8" s="612" t="s">
        <v>360</v>
      </c>
      <c r="B8" s="612"/>
      <c r="C8" s="52" t="s">
        <v>1</v>
      </c>
      <c r="D8" s="53" t="s">
        <v>266</v>
      </c>
      <c r="E8" s="53" t="s">
        <v>267</v>
      </c>
      <c r="F8" s="54" t="s">
        <v>65</v>
      </c>
    </row>
    <row r="9" spans="1:9" s="2" customFormat="1" ht="14.25">
      <c r="A9" s="589"/>
      <c r="B9" s="589"/>
      <c r="C9" s="55" t="s">
        <v>31</v>
      </c>
      <c r="D9" s="55" t="s">
        <v>16</v>
      </c>
      <c r="E9" s="55" t="s">
        <v>8</v>
      </c>
      <c r="F9" s="56" t="s">
        <v>32</v>
      </c>
    </row>
    <row r="10" spans="1:9" s="15" customFormat="1" ht="16.5" customHeight="1">
      <c r="A10" s="605" t="s">
        <v>433</v>
      </c>
      <c r="B10" s="605"/>
      <c r="C10" s="1">
        <v>5393</v>
      </c>
      <c r="D10" s="1">
        <v>1723</v>
      </c>
      <c r="E10" s="1">
        <v>136</v>
      </c>
      <c r="F10" s="1">
        <v>3534</v>
      </c>
      <c r="H10" s="16"/>
    </row>
    <row r="11" spans="1:9" s="2" customFormat="1" ht="16.5" customHeight="1">
      <c r="A11" s="605" t="s">
        <v>601</v>
      </c>
      <c r="B11" s="605"/>
      <c r="C11" s="1">
        <v>2698</v>
      </c>
      <c r="D11" s="1">
        <v>1100</v>
      </c>
      <c r="E11" s="1">
        <v>95</v>
      </c>
      <c r="F11" s="1">
        <v>1503</v>
      </c>
      <c r="H11" s="1"/>
    </row>
    <row r="12" spans="1:9" s="2" customFormat="1" ht="16.5" customHeight="1">
      <c r="A12" s="605" t="s">
        <v>611</v>
      </c>
      <c r="B12" s="605"/>
      <c r="C12" s="1">
        <v>2270</v>
      </c>
      <c r="D12" s="1">
        <v>998</v>
      </c>
      <c r="E12" s="1">
        <v>71</v>
      </c>
      <c r="F12" s="1">
        <v>1201</v>
      </c>
      <c r="H12" s="1"/>
    </row>
    <row r="13" spans="1:9" s="2" customFormat="1" ht="16.5" customHeight="1">
      <c r="A13" s="605" t="s">
        <v>626</v>
      </c>
      <c r="B13" s="605"/>
      <c r="C13" s="1">
        <v>2185</v>
      </c>
      <c r="D13" s="1">
        <v>930</v>
      </c>
      <c r="E13" s="1">
        <v>66</v>
      </c>
      <c r="F13" s="1">
        <v>1189</v>
      </c>
      <c r="H13" s="1"/>
      <c r="I13" s="129"/>
    </row>
    <row r="14" spans="1:9" s="2" customFormat="1" ht="16.5" customHeight="1">
      <c r="A14" s="605" t="s">
        <v>648</v>
      </c>
      <c r="B14" s="605"/>
      <c r="C14" s="1">
        <v>1846</v>
      </c>
      <c r="D14" s="1">
        <v>822</v>
      </c>
      <c r="E14" s="1">
        <v>61</v>
      </c>
      <c r="F14" s="1">
        <v>963</v>
      </c>
      <c r="H14" s="1"/>
      <c r="I14" s="129"/>
    </row>
    <row r="15" spans="1:9" s="2" customFormat="1" ht="16.5" customHeight="1">
      <c r="A15" s="605" t="s">
        <v>669</v>
      </c>
      <c r="B15" s="605"/>
      <c r="C15" s="1">
        <v>1706</v>
      </c>
      <c r="D15" s="1">
        <v>836</v>
      </c>
      <c r="E15" s="1">
        <v>49</v>
      </c>
      <c r="F15" s="1">
        <v>821</v>
      </c>
      <c r="H15" s="1"/>
      <c r="I15" s="129"/>
    </row>
    <row r="16" spans="1:9" s="2" customFormat="1" ht="16.5" customHeight="1">
      <c r="A16" s="605" t="s">
        <v>705</v>
      </c>
      <c r="B16" s="605"/>
      <c r="C16" s="1">
        <v>1624</v>
      </c>
      <c r="D16" s="1">
        <v>817</v>
      </c>
      <c r="E16" s="1">
        <v>42</v>
      </c>
      <c r="F16" s="1">
        <v>765</v>
      </c>
      <c r="H16" s="1"/>
      <c r="I16" s="129"/>
    </row>
    <row r="17" spans="1:10" s="15" customFormat="1" ht="16.5" customHeight="1">
      <c r="A17" s="605" t="s">
        <v>720</v>
      </c>
      <c r="B17" s="605"/>
      <c r="C17" s="1">
        <v>1850</v>
      </c>
      <c r="D17" s="1">
        <v>885</v>
      </c>
      <c r="E17" s="1">
        <v>58</v>
      </c>
      <c r="F17" s="1">
        <v>907</v>
      </c>
      <c r="G17" s="2"/>
      <c r="H17" s="1"/>
      <c r="I17" s="130"/>
    </row>
    <row r="18" spans="1:10" s="2" customFormat="1" ht="16.5" customHeight="1">
      <c r="A18" s="605" t="s">
        <v>734</v>
      </c>
      <c r="B18" s="605"/>
      <c r="C18" s="1">
        <v>1713</v>
      </c>
      <c r="D18" s="1">
        <v>890</v>
      </c>
      <c r="E18" s="1">
        <v>56</v>
      </c>
      <c r="F18" s="1">
        <v>767</v>
      </c>
      <c r="H18" s="1"/>
      <c r="I18" s="129"/>
    </row>
    <row r="19" spans="1:10" s="2" customFormat="1" ht="16.5" customHeight="1">
      <c r="A19" s="605" t="s">
        <v>878</v>
      </c>
      <c r="B19" s="605"/>
      <c r="C19" s="1">
        <v>1717</v>
      </c>
      <c r="D19" s="1">
        <v>874</v>
      </c>
      <c r="E19" s="1">
        <v>48</v>
      </c>
      <c r="F19" s="1">
        <v>795</v>
      </c>
      <c r="H19" s="1"/>
      <c r="I19" s="129"/>
    </row>
    <row r="20" spans="1:10" s="2" customFormat="1" ht="16.5" customHeight="1">
      <c r="A20" s="607" t="s">
        <v>940</v>
      </c>
      <c r="B20" s="607"/>
      <c r="C20" s="16">
        <v>1968</v>
      </c>
      <c r="D20" s="16">
        <v>964</v>
      </c>
      <c r="E20" s="16">
        <v>42</v>
      </c>
      <c r="F20" s="16">
        <v>962</v>
      </c>
      <c r="H20" s="1"/>
      <c r="I20" s="129"/>
    </row>
    <row r="21" spans="1:10" s="2" customFormat="1" ht="16.5" customHeight="1">
      <c r="B21" s="45"/>
      <c r="H21" s="1"/>
    </row>
    <row r="22" spans="1:10" s="2" customFormat="1" ht="16.5" customHeight="1">
      <c r="B22" s="21" t="s">
        <v>428</v>
      </c>
      <c r="C22" s="1">
        <v>1252</v>
      </c>
      <c r="D22" s="1">
        <v>643</v>
      </c>
      <c r="E22" s="1">
        <v>32</v>
      </c>
      <c r="F22" s="1">
        <v>577</v>
      </c>
      <c r="H22" s="1"/>
      <c r="I22" s="130"/>
      <c r="J22" s="15"/>
    </row>
    <row r="23" spans="1:10" s="2" customFormat="1" ht="16.5" customHeight="1">
      <c r="B23" s="21" t="s">
        <v>429</v>
      </c>
      <c r="C23" s="1">
        <v>716</v>
      </c>
      <c r="D23" s="1">
        <v>321</v>
      </c>
      <c r="E23" s="1">
        <v>10</v>
      </c>
      <c r="F23" s="1">
        <v>385</v>
      </c>
      <c r="H23" s="1"/>
      <c r="I23" s="130"/>
      <c r="J23" s="15"/>
    </row>
    <row r="24" spans="1:10" s="2" customFormat="1" ht="16.5" customHeight="1">
      <c r="B24" s="45"/>
      <c r="H24" s="1"/>
    </row>
    <row r="25" spans="1:10" s="2" customFormat="1" ht="16.5" customHeight="1">
      <c r="B25" s="25" t="s">
        <v>430</v>
      </c>
      <c r="C25" s="1">
        <v>1968</v>
      </c>
      <c r="D25" s="1">
        <v>964</v>
      </c>
      <c r="E25" s="1">
        <v>42</v>
      </c>
      <c r="F25" s="1">
        <v>962</v>
      </c>
      <c r="H25" s="1"/>
      <c r="I25" s="130"/>
      <c r="J25" s="15"/>
    </row>
    <row r="26" spans="1:10" s="2" customFormat="1" ht="6" customHeight="1" thickBot="1">
      <c r="B26" s="35"/>
      <c r="C26" s="60"/>
      <c r="D26" s="61"/>
      <c r="E26" s="61"/>
      <c r="F26" s="61"/>
    </row>
    <row r="27" spans="1:10" ht="3.75" customHeight="1">
      <c r="A27" s="28"/>
      <c r="B27" s="62"/>
      <c r="C27" s="28"/>
      <c r="D27" s="28"/>
      <c r="E27" s="28"/>
      <c r="F27" s="28"/>
    </row>
    <row r="28" spans="1:10" s="11" customFormat="1" ht="12.75" customHeight="1">
      <c r="A28" s="50"/>
      <c r="B28" s="171"/>
    </row>
    <row r="29" spans="1:10" s="2" customFormat="1" ht="14.25" customHeight="1">
      <c r="B29" s="159"/>
    </row>
    <row r="30" spans="1:10" s="2" customFormat="1" ht="15" customHeight="1">
      <c r="A30" s="51" t="s">
        <v>431</v>
      </c>
      <c r="B30" s="51"/>
    </row>
    <row r="31" spans="1:10" s="2" customFormat="1" ht="34.5" customHeight="1" thickBot="1">
      <c r="A31" s="691" t="s">
        <v>432</v>
      </c>
      <c r="B31" s="691"/>
      <c r="C31" s="691"/>
      <c r="D31" s="691"/>
      <c r="E31" s="691"/>
      <c r="F31" s="691"/>
    </row>
    <row r="32" spans="1:10" s="2" customFormat="1" ht="30" customHeight="1">
      <c r="A32" s="612" t="s">
        <v>360</v>
      </c>
      <c r="B32" s="612"/>
      <c r="C32" s="52" t="s">
        <v>1</v>
      </c>
      <c r="D32" s="53" t="s">
        <v>266</v>
      </c>
      <c r="E32" s="53" t="s">
        <v>267</v>
      </c>
      <c r="F32" s="54" t="s">
        <v>65</v>
      </c>
    </row>
    <row r="33" spans="1:10" s="2" customFormat="1" ht="21" customHeight="1">
      <c r="A33" s="589"/>
      <c r="B33" s="589"/>
      <c r="C33" s="55" t="s">
        <v>31</v>
      </c>
      <c r="D33" s="55" t="s">
        <v>16</v>
      </c>
      <c r="E33" s="55" t="s">
        <v>8</v>
      </c>
      <c r="F33" s="56" t="s">
        <v>32</v>
      </c>
    </row>
    <row r="34" spans="1:10" s="15" customFormat="1" ht="16.5" customHeight="1">
      <c r="A34" s="605" t="s">
        <v>433</v>
      </c>
      <c r="B34" s="605"/>
      <c r="C34" s="1">
        <v>641</v>
      </c>
      <c r="D34" s="1">
        <v>519</v>
      </c>
      <c r="E34" s="1">
        <v>0</v>
      </c>
      <c r="F34" s="1">
        <v>122</v>
      </c>
      <c r="H34" s="16"/>
    </row>
    <row r="35" spans="1:10" s="2" customFormat="1" ht="16.5" customHeight="1">
      <c r="A35" s="605" t="s">
        <v>602</v>
      </c>
      <c r="B35" s="605"/>
      <c r="C35" s="1">
        <v>802</v>
      </c>
      <c r="D35" s="1">
        <v>636</v>
      </c>
      <c r="E35" s="1">
        <v>0</v>
      </c>
      <c r="F35" s="1">
        <v>166</v>
      </c>
      <c r="H35" s="1"/>
    </row>
    <row r="36" spans="1:10" ht="16.5" customHeight="1">
      <c r="A36" s="605" t="s">
        <v>626</v>
      </c>
      <c r="B36" s="605"/>
      <c r="C36" s="1">
        <v>874</v>
      </c>
      <c r="D36" s="1">
        <v>748</v>
      </c>
      <c r="E36" s="1">
        <v>0</v>
      </c>
      <c r="F36" s="1">
        <v>126</v>
      </c>
      <c r="I36" s="129"/>
      <c r="J36" s="2"/>
    </row>
    <row r="37" spans="1:10" ht="16.5" customHeight="1">
      <c r="A37" s="605" t="s">
        <v>648</v>
      </c>
      <c r="B37" s="605"/>
      <c r="C37" s="1">
        <v>1217</v>
      </c>
      <c r="D37" s="1">
        <v>1071</v>
      </c>
      <c r="E37" s="1">
        <v>0</v>
      </c>
      <c r="F37" s="1">
        <v>146</v>
      </c>
      <c r="I37" s="129"/>
      <c r="J37" s="2"/>
    </row>
    <row r="38" spans="1:10" ht="16.5" customHeight="1">
      <c r="A38" s="605" t="s">
        <v>669</v>
      </c>
      <c r="B38" s="605"/>
      <c r="C38" s="1">
        <v>1352</v>
      </c>
      <c r="D38" s="1">
        <v>1157</v>
      </c>
      <c r="E38" s="1">
        <v>0</v>
      </c>
      <c r="F38" s="1">
        <v>195</v>
      </c>
      <c r="I38" s="129"/>
      <c r="J38" s="2"/>
    </row>
    <row r="39" spans="1:10" ht="16.5" customHeight="1">
      <c r="A39" s="605" t="s">
        <v>705</v>
      </c>
      <c r="B39" s="605"/>
      <c r="C39" s="1">
        <v>1370</v>
      </c>
      <c r="D39" s="1">
        <v>1203</v>
      </c>
      <c r="E39" s="1">
        <v>0</v>
      </c>
      <c r="F39" s="1">
        <v>167</v>
      </c>
      <c r="H39" s="1"/>
      <c r="I39" s="129"/>
      <c r="J39" s="2"/>
    </row>
    <row r="40" spans="1:10" customFormat="1" ht="16.5" customHeight="1">
      <c r="A40" s="605" t="s">
        <v>720</v>
      </c>
      <c r="B40" s="605"/>
      <c r="C40" s="1">
        <v>1649</v>
      </c>
      <c r="D40" s="1">
        <v>1535</v>
      </c>
      <c r="E40" s="1">
        <v>0</v>
      </c>
      <c r="F40" s="1">
        <v>114</v>
      </c>
      <c r="H40" s="1"/>
      <c r="I40" s="130"/>
      <c r="J40" s="15"/>
    </row>
    <row r="41" spans="1:10" ht="16.5" customHeight="1">
      <c r="A41" s="605" t="s">
        <v>879</v>
      </c>
      <c r="B41" s="605"/>
      <c r="C41" s="1">
        <v>1823</v>
      </c>
      <c r="D41" s="1">
        <v>1703</v>
      </c>
      <c r="E41" s="1">
        <v>0</v>
      </c>
      <c r="F41" s="1">
        <v>120</v>
      </c>
      <c r="H41" s="1"/>
      <c r="I41" s="129"/>
      <c r="J41" s="2"/>
    </row>
    <row r="42" spans="1:10" ht="16.5" customHeight="1">
      <c r="A42" s="605" t="s">
        <v>877</v>
      </c>
      <c r="B42" s="605"/>
      <c r="C42" s="1">
        <v>1927</v>
      </c>
      <c r="D42" s="1">
        <v>1830</v>
      </c>
      <c r="E42" s="1">
        <v>0</v>
      </c>
      <c r="F42" s="1">
        <v>97</v>
      </c>
      <c r="H42" s="1"/>
      <c r="I42" s="129"/>
      <c r="J42" s="2"/>
    </row>
    <row r="43" spans="1:10" ht="16.5" customHeight="1">
      <c r="A43" s="607" t="s">
        <v>940</v>
      </c>
      <c r="B43" s="607"/>
      <c r="C43" s="16">
        <v>2148</v>
      </c>
      <c r="D43" s="16">
        <v>2023</v>
      </c>
      <c r="E43" s="16">
        <v>0</v>
      </c>
      <c r="F43" s="16">
        <v>125</v>
      </c>
      <c r="H43" s="1"/>
      <c r="I43" s="129"/>
      <c r="J43" s="2"/>
    </row>
    <row r="44" spans="1:10" s="2" customFormat="1" ht="16.5" customHeight="1">
      <c r="B44" s="45"/>
      <c r="H44" s="1"/>
      <c r="I44" s="130"/>
      <c r="J44" s="15"/>
    </row>
    <row r="45" spans="1:10" s="2" customFormat="1" ht="16.5" customHeight="1">
      <c r="B45" s="21" t="s">
        <v>428</v>
      </c>
      <c r="C45" s="1">
        <v>1231</v>
      </c>
      <c r="D45" s="1">
        <v>1150</v>
      </c>
      <c r="E45" s="1">
        <v>0</v>
      </c>
      <c r="F45" s="1">
        <v>81</v>
      </c>
      <c r="H45" s="1"/>
      <c r="I45" s="130"/>
      <c r="J45" s="15"/>
    </row>
    <row r="46" spans="1:10" s="2" customFormat="1" ht="16.5" customHeight="1">
      <c r="B46" s="21" t="s">
        <v>429</v>
      </c>
      <c r="C46" s="1">
        <v>917</v>
      </c>
      <c r="D46" s="1">
        <v>873</v>
      </c>
      <c r="E46" s="1">
        <v>0</v>
      </c>
      <c r="F46" s="1">
        <v>44</v>
      </c>
      <c r="H46" s="1"/>
      <c r="I46" s="130"/>
      <c r="J46" s="15"/>
    </row>
    <row r="47" spans="1:10" s="2" customFormat="1" ht="16.5" customHeight="1">
      <c r="B47" s="45"/>
      <c r="H47" s="1"/>
      <c r="I47" s="130"/>
      <c r="J47" s="15"/>
    </row>
    <row r="48" spans="1:10" s="2" customFormat="1" ht="16.5" customHeight="1">
      <c r="B48" s="25" t="s">
        <v>434</v>
      </c>
      <c r="C48" s="1">
        <v>2148</v>
      </c>
      <c r="D48" s="1">
        <v>2023</v>
      </c>
      <c r="E48" s="1">
        <v>0</v>
      </c>
      <c r="F48" s="1">
        <v>125</v>
      </c>
      <c r="H48" s="1"/>
      <c r="I48" s="130"/>
      <c r="J48" s="15"/>
    </row>
    <row r="49" spans="1:6" s="2" customFormat="1" ht="6" customHeight="1" thickBot="1">
      <c r="B49" s="35"/>
      <c r="C49" s="60"/>
      <c r="D49" s="61"/>
      <c r="E49" s="172"/>
      <c r="F49" s="61"/>
    </row>
    <row r="50" spans="1:6" ht="3.75" customHeight="1">
      <c r="A50" s="28"/>
      <c r="B50" s="62"/>
      <c r="C50" s="28"/>
      <c r="D50" s="28"/>
      <c r="E50" s="28"/>
      <c r="F50" s="28"/>
    </row>
    <row r="51" spans="1:6" s="11" customFormat="1" ht="12.75" customHeight="1">
      <c r="A51" s="50"/>
      <c r="B51" s="171"/>
    </row>
    <row r="53" spans="1:6">
      <c r="C53" s="110"/>
      <c r="D53" s="110"/>
      <c r="E53" s="110"/>
      <c r="F53" s="110"/>
    </row>
    <row r="54" spans="1:6">
      <c r="C54" s="110"/>
      <c r="D54" s="110"/>
      <c r="E54" s="110"/>
      <c r="F54" s="110"/>
    </row>
    <row r="55" spans="1:6">
      <c r="C55" s="110"/>
      <c r="D55" s="110"/>
      <c r="E55" s="110"/>
      <c r="F55" s="110"/>
    </row>
    <row r="56" spans="1:6">
      <c r="C56" s="110"/>
      <c r="D56" s="110"/>
      <c r="E56" s="110"/>
      <c r="F56" s="110"/>
    </row>
    <row r="57" spans="1:6" ht="14.25">
      <c r="B57" s="159"/>
      <c r="C57" s="110"/>
      <c r="D57" s="110"/>
      <c r="E57" s="110"/>
      <c r="F57" s="110"/>
    </row>
    <row r="58" spans="1:6" ht="14.25">
      <c r="B58" s="159"/>
    </row>
    <row r="61" spans="1:6" ht="14.25">
      <c r="B61" s="159"/>
    </row>
    <row r="62" spans="1:6" ht="14.25">
      <c r="B62" s="159"/>
    </row>
    <row r="77" spans="1:7" s="63" customFormat="1">
      <c r="A77" s="29"/>
      <c r="C77" s="29"/>
      <c r="D77" s="29"/>
      <c r="E77" s="29"/>
      <c r="F77" s="29"/>
      <c r="G77" s="29"/>
    </row>
  </sheetData>
  <mergeCells count="26">
    <mergeCell ref="A18:B18"/>
    <mergeCell ref="A42:B42"/>
    <mergeCell ref="A43:B43"/>
    <mergeCell ref="A34:B34"/>
    <mergeCell ref="A11:B11"/>
    <mergeCell ref="A12:B12"/>
    <mergeCell ref="A17:B17"/>
    <mergeCell ref="A20:B20"/>
    <mergeCell ref="A40:B40"/>
    <mergeCell ref="A35:B35"/>
    <mergeCell ref="A41:B41"/>
    <mergeCell ref="A3:F3"/>
    <mergeCell ref="A4:F4"/>
    <mergeCell ref="A39:B39"/>
    <mergeCell ref="A14:B14"/>
    <mergeCell ref="A36:B36"/>
    <mergeCell ref="A37:B37"/>
    <mergeCell ref="A16:B16"/>
    <mergeCell ref="A8:B9"/>
    <mergeCell ref="A10:B10"/>
    <mergeCell ref="A38:B38"/>
    <mergeCell ref="A31:F31"/>
    <mergeCell ref="A32:B33"/>
    <mergeCell ref="A13:B13"/>
    <mergeCell ref="A15:B15"/>
    <mergeCell ref="A19:B19"/>
  </mergeCells>
  <phoneticPr fontId="13"/>
  <printOptions horizontalCentered="1" gridLinesSet="0"/>
  <pageMargins left="0" right="0" top="0" bottom="0" header="0" footer="0"/>
  <pageSetup paperSize="9" scale="89" orientation="portrait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B1:P76"/>
  <sheetViews>
    <sheetView zoomScaleNormal="100" zoomScaleSheetLayoutView="85" workbookViewId="0"/>
  </sheetViews>
  <sheetFormatPr defaultRowHeight="13.5"/>
  <cols>
    <col min="1" max="1" width="2.75" style="29" customWidth="1"/>
    <col min="2" max="2" width="34.125" style="63" customWidth="1"/>
    <col min="3" max="3" width="19.375" style="29" customWidth="1"/>
    <col min="4" max="4" width="20" style="29" customWidth="1"/>
    <col min="5" max="5" width="16.75" style="29" customWidth="1"/>
    <col min="6" max="6" width="16.375" style="29" customWidth="1"/>
    <col min="7" max="7" width="16.625" style="29" customWidth="1"/>
    <col min="8" max="8" width="15.375" style="29" customWidth="1"/>
    <col min="9" max="9" width="16.125" style="29" customWidth="1"/>
    <col min="10" max="10" width="17.5" style="29" customWidth="1"/>
    <col min="11" max="11" width="13.25" style="29" bestFit="1" customWidth="1"/>
    <col min="12" max="12" width="15.625" style="29" customWidth="1"/>
    <col min="13" max="13" width="9" style="29"/>
    <col min="14" max="14" width="33.5" style="135" customWidth="1"/>
    <col min="15" max="16384" width="9" style="29"/>
  </cols>
  <sheetData>
    <row r="1" spans="2:14" s="2" customFormat="1" ht="14.25" customHeight="1">
      <c r="B1" s="39" t="s">
        <v>688</v>
      </c>
      <c r="L1" s="114" t="s">
        <v>618</v>
      </c>
      <c r="N1" s="123"/>
    </row>
    <row r="2" spans="2:14" s="2" customFormat="1" ht="14.25" customHeight="1">
      <c r="B2" s="39"/>
      <c r="L2" s="115"/>
      <c r="N2" s="123"/>
    </row>
    <row r="3" spans="2:14" s="2" customFormat="1" ht="15" customHeight="1">
      <c r="C3" s="57"/>
      <c r="D3" s="158"/>
      <c r="F3" s="124" t="s">
        <v>435</v>
      </c>
      <c r="G3" s="158"/>
      <c r="H3" s="93" t="s">
        <v>885</v>
      </c>
      <c r="I3" s="158"/>
      <c r="J3" s="158"/>
      <c r="K3" s="158"/>
      <c r="L3" s="57"/>
      <c r="N3" s="123"/>
    </row>
    <row r="4" spans="2:14" s="2" customFormat="1" ht="15" customHeight="1">
      <c r="C4" s="57"/>
      <c r="D4" s="57"/>
      <c r="E4" s="57"/>
      <c r="F4" s="90" t="s">
        <v>436</v>
      </c>
      <c r="G4" s="57"/>
      <c r="H4" s="94" t="s">
        <v>437</v>
      </c>
      <c r="I4" s="57"/>
      <c r="J4" s="57"/>
      <c r="K4" s="57"/>
      <c r="L4" s="57"/>
      <c r="N4" s="123"/>
    </row>
    <row r="5" spans="2:14" s="2" customFormat="1" ht="15" customHeight="1" thickBot="1">
      <c r="B5" s="51" t="s">
        <v>438</v>
      </c>
      <c r="N5" s="123"/>
    </row>
    <row r="6" spans="2:14" s="2" customFormat="1" ht="37.5" customHeight="1">
      <c r="B6" s="612" t="s">
        <v>439</v>
      </c>
      <c r="C6" s="98" t="s">
        <v>708</v>
      </c>
      <c r="D6" s="96" t="s">
        <v>441</v>
      </c>
      <c r="E6" s="96" t="s">
        <v>880</v>
      </c>
      <c r="F6" s="116" t="s">
        <v>886</v>
      </c>
      <c r="G6" s="125" t="s">
        <v>443</v>
      </c>
      <c r="H6" s="96" t="s">
        <v>444</v>
      </c>
      <c r="I6" s="116" t="s">
        <v>445</v>
      </c>
      <c r="J6" s="117" t="s">
        <v>446</v>
      </c>
      <c r="K6" s="126" t="s">
        <v>447</v>
      </c>
      <c r="L6" s="127" t="s">
        <v>707</v>
      </c>
      <c r="N6" s="123"/>
    </row>
    <row r="7" spans="2:14" s="2" customFormat="1" ht="62.25" customHeight="1">
      <c r="B7" s="589"/>
      <c r="C7" s="55" t="s">
        <v>448</v>
      </c>
      <c r="D7" s="102" t="s">
        <v>449</v>
      </c>
      <c r="E7" s="102" t="s">
        <v>887</v>
      </c>
      <c r="F7" s="104" t="s">
        <v>450</v>
      </c>
      <c r="G7" s="104" t="s">
        <v>451</v>
      </c>
      <c r="H7" s="102" t="s">
        <v>892</v>
      </c>
      <c r="I7" s="106" t="s">
        <v>452</v>
      </c>
      <c r="J7" s="128" t="s">
        <v>453</v>
      </c>
      <c r="K7" s="225" t="s">
        <v>893</v>
      </c>
      <c r="L7" s="106" t="s">
        <v>894</v>
      </c>
      <c r="N7" s="123"/>
    </row>
    <row r="8" spans="2:14" s="2" customFormat="1" ht="16.5" customHeight="1">
      <c r="B8" s="23" t="s">
        <v>454</v>
      </c>
      <c r="C8" s="4">
        <v>94735</v>
      </c>
      <c r="D8" s="4">
        <v>6520</v>
      </c>
      <c r="E8" s="4">
        <v>69841</v>
      </c>
      <c r="F8" s="119">
        <v>1611</v>
      </c>
      <c r="G8" s="119" t="s">
        <v>455</v>
      </c>
      <c r="H8" s="119">
        <v>6970</v>
      </c>
      <c r="I8" s="119">
        <v>9793</v>
      </c>
      <c r="J8" s="4">
        <v>174</v>
      </c>
      <c r="K8" s="19">
        <v>6.9</v>
      </c>
      <c r="L8" s="19">
        <v>73.900000000000006</v>
      </c>
      <c r="M8" s="4"/>
      <c r="N8" s="123"/>
    </row>
    <row r="9" spans="2:14" s="2" customFormat="1" ht="16.5" customHeight="1">
      <c r="B9" s="23" t="s">
        <v>18</v>
      </c>
      <c r="C9" s="4">
        <v>119809</v>
      </c>
      <c r="D9" s="4">
        <v>4526</v>
      </c>
      <c r="E9" s="4">
        <v>99541</v>
      </c>
      <c r="F9" s="119">
        <v>3198</v>
      </c>
      <c r="G9" s="119" t="s">
        <v>456</v>
      </c>
      <c r="H9" s="119">
        <v>6444</v>
      </c>
      <c r="I9" s="119">
        <v>6100</v>
      </c>
      <c r="J9" s="4">
        <v>165</v>
      </c>
      <c r="K9" s="19">
        <v>3.8</v>
      </c>
      <c r="L9" s="19">
        <v>83.2</v>
      </c>
      <c r="M9" s="4"/>
      <c r="N9" s="123"/>
    </row>
    <row r="10" spans="2:14" s="2" customFormat="1" ht="16.5" customHeight="1">
      <c r="B10" s="23" t="s">
        <v>19</v>
      </c>
      <c r="C10" s="4">
        <v>162349</v>
      </c>
      <c r="D10" s="4">
        <v>8024</v>
      </c>
      <c r="E10" s="4">
        <v>135321</v>
      </c>
      <c r="F10" s="119">
        <v>2995</v>
      </c>
      <c r="G10" s="119" t="s">
        <v>456</v>
      </c>
      <c r="H10" s="119">
        <v>7100</v>
      </c>
      <c r="I10" s="119">
        <v>8909</v>
      </c>
      <c r="J10" s="4">
        <v>98</v>
      </c>
      <c r="K10" s="19">
        <v>4.9000000000000004</v>
      </c>
      <c r="L10" s="19">
        <v>83.4</v>
      </c>
      <c r="M10" s="4"/>
      <c r="N10" s="123"/>
    </row>
    <row r="11" spans="2:14" s="2" customFormat="1" ht="16.5" customHeight="1">
      <c r="B11" s="23" t="s">
        <v>20</v>
      </c>
      <c r="C11" s="4">
        <v>240921</v>
      </c>
      <c r="D11" s="4">
        <v>12539</v>
      </c>
      <c r="E11" s="4">
        <v>187691</v>
      </c>
      <c r="F11" s="119">
        <v>1801</v>
      </c>
      <c r="G11" s="119" t="s">
        <v>456</v>
      </c>
      <c r="H11" s="119">
        <v>19821</v>
      </c>
      <c r="I11" s="119">
        <v>19069</v>
      </c>
      <c r="J11" s="4">
        <v>536</v>
      </c>
      <c r="K11" s="19">
        <v>5.2</v>
      </c>
      <c r="L11" s="19">
        <v>78.099999999999994</v>
      </c>
      <c r="M11" s="4"/>
      <c r="N11" s="123"/>
    </row>
    <row r="12" spans="2:14" s="2" customFormat="1" ht="16.5" customHeight="1">
      <c r="B12" s="23" t="s">
        <v>21</v>
      </c>
      <c r="C12" s="4">
        <v>313072</v>
      </c>
      <c r="D12" s="4">
        <v>15365</v>
      </c>
      <c r="E12" s="4">
        <v>232558</v>
      </c>
      <c r="F12" s="119">
        <v>2624</v>
      </c>
      <c r="G12" s="119" t="s">
        <v>456</v>
      </c>
      <c r="H12" s="119">
        <v>30808</v>
      </c>
      <c r="I12" s="119">
        <v>31717</v>
      </c>
      <c r="J12" s="4">
        <v>125</v>
      </c>
      <c r="K12" s="19">
        <v>4.9000000000000004</v>
      </c>
      <c r="L12" s="19">
        <v>74.3</v>
      </c>
      <c r="M12" s="4"/>
      <c r="N12" s="123"/>
    </row>
    <row r="13" spans="2:14" s="2" customFormat="1" ht="16.5" customHeight="1">
      <c r="B13" s="23" t="s">
        <v>22</v>
      </c>
      <c r="C13" s="4">
        <v>378666</v>
      </c>
      <c r="D13" s="4">
        <v>16815</v>
      </c>
      <c r="E13" s="4">
        <v>285056</v>
      </c>
      <c r="F13" s="119">
        <v>5296</v>
      </c>
      <c r="G13" s="119" t="s">
        <v>456</v>
      </c>
      <c r="H13" s="119">
        <v>36478</v>
      </c>
      <c r="I13" s="119">
        <v>35021</v>
      </c>
      <c r="J13" s="4">
        <v>73</v>
      </c>
      <c r="K13" s="19">
        <v>4.4000000000000004</v>
      </c>
      <c r="L13" s="19">
        <v>75.3</v>
      </c>
      <c r="M13" s="4"/>
      <c r="N13" s="123"/>
    </row>
    <row r="14" spans="2:14" s="2" customFormat="1" ht="16.5" customHeight="1">
      <c r="B14" s="23" t="s">
        <v>23</v>
      </c>
      <c r="C14" s="4">
        <v>373302</v>
      </c>
      <c r="D14" s="4">
        <v>22056</v>
      </c>
      <c r="E14" s="4">
        <v>288272</v>
      </c>
      <c r="F14" s="119">
        <v>6920</v>
      </c>
      <c r="G14" s="119" t="s">
        <v>456</v>
      </c>
      <c r="H14" s="119">
        <v>33488</v>
      </c>
      <c r="I14" s="119">
        <v>22566</v>
      </c>
      <c r="J14" s="4">
        <v>71</v>
      </c>
      <c r="K14" s="19">
        <v>5.9</v>
      </c>
      <c r="L14" s="19">
        <v>77.2</v>
      </c>
      <c r="M14" s="4"/>
      <c r="N14" s="123"/>
    </row>
    <row r="15" spans="2:14" s="2" customFormat="1" ht="16.5" customHeight="1">
      <c r="B15" s="23" t="s">
        <v>24</v>
      </c>
      <c r="C15" s="4">
        <v>400103</v>
      </c>
      <c r="D15" s="4">
        <v>27101</v>
      </c>
      <c r="E15" s="4">
        <v>327809</v>
      </c>
      <c r="F15" s="119">
        <v>7307</v>
      </c>
      <c r="G15" s="119" t="s">
        <v>456</v>
      </c>
      <c r="H15" s="119">
        <v>22348</v>
      </c>
      <c r="I15" s="119">
        <v>15538</v>
      </c>
      <c r="J15" s="4">
        <v>56</v>
      </c>
      <c r="K15" s="19">
        <v>6.8</v>
      </c>
      <c r="L15" s="19">
        <v>81</v>
      </c>
      <c r="M15" s="4"/>
      <c r="N15" s="123"/>
    </row>
    <row r="16" spans="2:14" s="2" customFormat="1" ht="16.5" customHeight="1">
      <c r="B16" s="24" t="s">
        <v>457</v>
      </c>
      <c r="C16" s="1">
        <v>493277</v>
      </c>
      <c r="D16" s="1">
        <v>46329</v>
      </c>
      <c r="E16" s="4">
        <v>340278</v>
      </c>
      <c r="F16" s="14">
        <v>6732</v>
      </c>
      <c r="G16" s="119" t="s">
        <v>458</v>
      </c>
      <c r="H16" s="14">
        <v>67844</v>
      </c>
      <c r="I16" s="14">
        <v>32094</v>
      </c>
      <c r="J16" s="1">
        <v>13</v>
      </c>
      <c r="K16" s="19">
        <v>9.3922763939205343</v>
      </c>
      <c r="L16" s="19">
        <v>67.104486931277961</v>
      </c>
      <c r="M16" s="4"/>
      <c r="N16" s="123"/>
    </row>
    <row r="17" spans="2:16" s="2" customFormat="1" ht="16.5" customHeight="1">
      <c r="B17" s="24" t="s">
        <v>372</v>
      </c>
      <c r="C17" s="1">
        <v>538683</v>
      </c>
      <c r="D17" s="1">
        <v>57663</v>
      </c>
      <c r="E17" s="4">
        <v>323320</v>
      </c>
      <c r="F17" s="1">
        <v>5929</v>
      </c>
      <c r="G17" s="119" t="s">
        <v>458</v>
      </c>
      <c r="H17" s="1">
        <v>121083</v>
      </c>
      <c r="I17" s="1">
        <v>30688</v>
      </c>
      <c r="J17" s="1">
        <v>31</v>
      </c>
      <c r="K17" s="19">
        <v>10.704440273778827</v>
      </c>
      <c r="L17" s="19">
        <v>55.824668682694643</v>
      </c>
      <c r="M17" s="4"/>
      <c r="N17" s="123"/>
    </row>
    <row r="18" spans="2:16" s="2" customFormat="1" ht="16.5" customHeight="1">
      <c r="B18" s="24" t="s">
        <v>40</v>
      </c>
      <c r="C18" s="1">
        <v>551016</v>
      </c>
      <c r="D18" s="1">
        <v>66108</v>
      </c>
      <c r="E18" s="4">
        <v>348552</v>
      </c>
      <c r="F18" s="1">
        <v>7903</v>
      </c>
      <c r="G18" s="119">
        <v>12061</v>
      </c>
      <c r="H18" s="1">
        <v>97994</v>
      </c>
      <c r="I18" s="1">
        <v>18398</v>
      </c>
      <c r="J18" s="1">
        <v>80</v>
      </c>
      <c r="K18" s="19">
        <v>11.997473757567837</v>
      </c>
      <c r="L18" s="19">
        <v>59.730570437156096</v>
      </c>
      <c r="M18" s="1"/>
      <c r="N18" s="123"/>
    </row>
    <row r="19" spans="2:16" s="2" customFormat="1" ht="16.5" customHeight="1">
      <c r="B19" s="24" t="s">
        <v>373</v>
      </c>
      <c r="C19" s="1">
        <v>541428</v>
      </c>
      <c r="D19" s="1">
        <v>72539</v>
      </c>
      <c r="E19" s="4">
        <v>348464</v>
      </c>
      <c r="F19" s="1">
        <v>8944</v>
      </c>
      <c r="G19" s="1">
        <v>13500</v>
      </c>
      <c r="H19" s="1">
        <v>87174</v>
      </c>
      <c r="I19" s="1">
        <v>10807</v>
      </c>
      <c r="J19" s="1">
        <v>58</v>
      </c>
      <c r="K19" s="19">
        <v>13.397718625560554</v>
      </c>
      <c r="L19" s="19">
        <v>60.800328021454376</v>
      </c>
      <c r="M19" s="1"/>
      <c r="N19" s="123"/>
    </row>
    <row r="20" spans="2:16" s="2" customFormat="1" ht="16.5" customHeight="1">
      <c r="B20" s="24" t="s">
        <v>620</v>
      </c>
      <c r="C20" s="1">
        <v>564035</v>
      </c>
      <c r="D20" s="1">
        <v>62238</v>
      </c>
      <c r="E20" s="4">
        <v>421440</v>
      </c>
      <c r="F20" s="1">
        <v>9056</v>
      </c>
      <c r="G20" s="1">
        <v>6720</v>
      </c>
      <c r="H20" s="1">
        <v>58102</v>
      </c>
      <c r="I20" s="1">
        <v>6479</v>
      </c>
      <c r="J20" s="1">
        <v>49</v>
      </c>
      <c r="K20" s="17">
        <v>11.034421622771637</v>
      </c>
      <c r="L20" s="19">
        <v>72.647796679284085</v>
      </c>
      <c r="M20" s="1"/>
      <c r="N20" s="123"/>
      <c r="O20" s="129"/>
    </row>
    <row r="21" spans="2:16" s="2" customFormat="1" ht="16.5" customHeight="1">
      <c r="B21" s="24" t="s">
        <v>642</v>
      </c>
      <c r="C21" s="1">
        <v>559678</v>
      </c>
      <c r="D21" s="1">
        <v>61521</v>
      </c>
      <c r="E21" s="4">
        <v>428279</v>
      </c>
      <c r="F21" s="1">
        <v>9418</v>
      </c>
      <c r="G21" s="1">
        <v>6042</v>
      </c>
      <c r="H21" s="1">
        <v>48866</v>
      </c>
      <c r="I21" s="1">
        <v>5552</v>
      </c>
      <c r="J21" s="1">
        <v>68</v>
      </c>
      <c r="K21" s="17">
        <v>10.992213379836263</v>
      </c>
      <c r="L21" s="19">
        <v>74.71492536780076</v>
      </c>
      <c r="M21" s="1"/>
      <c r="N21" s="123"/>
      <c r="O21" s="129"/>
    </row>
    <row r="22" spans="2:16" s="2" customFormat="1" ht="16.5" customHeight="1">
      <c r="B22" s="24" t="s">
        <v>661</v>
      </c>
      <c r="C22" s="1">
        <v>567763</v>
      </c>
      <c r="D22" s="1">
        <v>62331</v>
      </c>
      <c r="E22" s="4">
        <v>441446</v>
      </c>
      <c r="F22" s="1">
        <v>9313</v>
      </c>
      <c r="G22" s="1">
        <v>5403</v>
      </c>
      <c r="H22" s="1">
        <v>44182</v>
      </c>
      <c r="I22" s="1">
        <v>5088</v>
      </c>
      <c r="J22" s="1">
        <v>70</v>
      </c>
      <c r="K22" s="19">
        <v>10.978348360143229</v>
      </c>
      <c r="L22" s="19">
        <v>76.146737282986038</v>
      </c>
      <c r="M22" s="1"/>
      <c r="N22" s="123"/>
      <c r="O22" s="129"/>
    </row>
    <row r="23" spans="2:16" s="2" customFormat="1" ht="16.5" customHeight="1">
      <c r="B23" s="24" t="s">
        <v>700</v>
      </c>
      <c r="C23" s="1">
        <v>565436</v>
      </c>
      <c r="D23" s="1">
        <v>61655</v>
      </c>
      <c r="E23" s="4">
        <v>444781</v>
      </c>
      <c r="F23" s="1">
        <v>9603</v>
      </c>
      <c r="G23" s="1">
        <v>5175</v>
      </c>
      <c r="H23" s="1">
        <v>39854</v>
      </c>
      <c r="I23" s="1">
        <v>4368</v>
      </c>
      <c r="J23" s="1">
        <v>59</v>
      </c>
      <c r="K23" s="19">
        <v>10.903974985674772</v>
      </c>
      <c r="L23" s="19">
        <v>77.136227619040881</v>
      </c>
      <c r="M23" s="1"/>
      <c r="N23" s="123"/>
      <c r="O23" s="129"/>
    </row>
    <row r="24" spans="2:16" s="15" customFormat="1" ht="16.5" customHeight="1">
      <c r="B24" s="21" t="s">
        <v>723</v>
      </c>
      <c r="C24" s="1">
        <v>572639</v>
      </c>
      <c r="D24" s="1">
        <v>60363</v>
      </c>
      <c r="E24" s="4">
        <v>454959</v>
      </c>
      <c r="F24" s="1">
        <v>9851</v>
      </c>
      <c r="G24" s="1">
        <v>4992</v>
      </c>
      <c r="H24" s="1">
        <v>38232</v>
      </c>
      <c r="I24" s="1">
        <v>4242</v>
      </c>
      <c r="J24" s="1">
        <v>88</v>
      </c>
      <c r="K24" s="19">
        <v>10.541196111337161</v>
      </c>
      <c r="L24" s="19">
        <v>78</v>
      </c>
      <c r="M24" s="16"/>
      <c r="N24" s="123"/>
      <c r="O24" s="130"/>
    </row>
    <row r="25" spans="2:16" s="2" customFormat="1" ht="16.5" customHeight="1">
      <c r="B25" s="24" t="s">
        <v>735</v>
      </c>
      <c r="C25" s="1">
        <v>573947</v>
      </c>
      <c r="D25" s="1">
        <v>59910</v>
      </c>
      <c r="E25" s="4">
        <v>454666</v>
      </c>
      <c r="F25" s="14">
        <v>9905</v>
      </c>
      <c r="G25" s="119">
        <v>4717</v>
      </c>
      <c r="H25" s="14">
        <v>40809</v>
      </c>
      <c r="I25" s="14">
        <v>3940</v>
      </c>
      <c r="J25" s="1">
        <v>200</v>
      </c>
      <c r="K25" s="19">
        <v>10.438246040139596</v>
      </c>
      <c r="L25" s="19">
        <v>77.7</v>
      </c>
      <c r="M25" s="4"/>
      <c r="N25" s="123"/>
    </row>
    <row r="26" spans="2:16" s="2" customFormat="1" ht="16.5" customHeight="1">
      <c r="B26" s="24" t="s">
        <v>852</v>
      </c>
      <c r="C26" s="1">
        <v>583518</v>
      </c>
      <c r="D26" s="1">
        <v>63334</v>
      </c>
      <c r="E26" s="1">
        <v>444499</v>
      </c>
      <c r="F26" s="14">
        <v>10048</v>
      </c>
      <c r="G26" s="119">
        <v>5442</v>
      </c>
      <c r="H26" s="14">
        <v>56228</v>
      </c>
      <c r="I26" s="14">
        <v>3967</v>
      </c>
      <c r="J26" s="1">
        <v>149</v>
      </c>
      <c r="K26" s="19">
        <v>10.853821133195549</v>
      </c>
      <c r="L26" s="19">
        <v>74.16909161328357</v>
      </c>
      <c r="M26" s="4"/>
      <c r="N26" s="131"/>
    </row>
    <row r="27" spans="2:16" s="2" customFormat="1" ht="16.5" customHeight="1">
      <c r="B27" s="33" t="s">
        <v>925</v>
      </c>
      <c r="C27" s="16">
        <v>590137</v>
      </c>
      <c r="D27" s="16">
        <v>66976</v>
      </c>
      <c r="E27" s="16">
        <v>450436</v>
      </c>
      <c r="F27" s="122">
        <v>10048</v>
      </c>
      <c r="G27" s="241">
        <v>6130</v>
      </c>
      <c r="H27" s="122">
        <v>55286</v>
      </c>
      <c r="I27" s="122">
        <v>1261</v>
      </c>
      <c r="J27" s="16">
        <v>219</v>
      </c>
      <c r="K27" s="17">
        <v>11.349229077315945</v>
      </c>
      <c r="L27" s="17">
        <v>74.505242003128089</v>
      </c>
      <c r="M27" s="4"/>
      <c r="N27" s="131"/>
    </row>
    <row r="28" spans="2:16" s="2" customFormat="1" ht="16.5" customHeight="1">
      <c r="B28" s="45"/>
      <c r="E28" s="16"/>
      <c r="F28" s="122"/>
      <c r="G28" s="241"/>
      <c r="H28" s="122"/>
      <c r="I28" s="122"/>
      <c r="J28" s="16"/>
      <c r="K28" s="17"/>
      <c r="L28" s="17"/>
      <c r="N28" s="131"/>
    </row>
    <row r="29" spans="2:16" s="2" customFormat="1" ht="16.5" customHeight="1">
      <c r="B29" s="25" t="s">
        <v>374</v>
      </c>
      <c r="C29" s="1">
        <v>312163</v>
      </c>
      <c r="D29" s="1">
        <v>47853</v>
      </c>
      <c r="E29" s="1">
        <v>222397</v>
      </c>
      <c r="F29" s="14">
        <v>6423</v>
      </c>
      <c r="G29" s="119">
        <v>2928</v>
      </c>
      <c r="H29" s="14">
        <v>31810</v>
      </c>
      <c r="I29" s="14">
        <v>752</v>
      </c>
      <c r="J29" s="1">
        <v>94</v>
      </c>
      <c r="K29" s="19">
        <v>15.3294913234432</v>
      </c>
      <c r="L29" s="19">
        <v>69.595371648786056</v>
      </c>
      <c r="N29" s="131"/>
      <c r="O29" s="130"/>
      <c r="P29" s="15"/>
    </row>
    <row r="30" spans="2:16" s="2" customFormat="1" ht="16.5" customHeight="1">
      <c r="B30" s="25" t="s">
        <v>375</v>
      </c>
      <c r="C30" s="1">
        <v>277974</v>
      </c>
      <c r="D30" s="1">
        <v>19123</v>
      </c>
      <c r="E30" s="1">
        <v>228039</v>
      </c>
      <c r="F30" s="14">
        <v>3625</v>
      </c>
      <c r="G30" s="119">
        <v>3202</v>
      </c>
      <c r="H30" s="14">
        <v>23476</v>
      </c>
      <c r="I30" s="14">
        <v>509</v>
      </c>
      <c r="J30" s="1">
        <v>125</v>
      </c>
      <c r="K30" s="19">
        <v>6.8794203774453724</v>
      </c>
      <c r="L30" s="19">
        <v>80.018994582227108</v>
      </c>
      <c r="N30" s="131"/>
      <c r="O30" s="130"/>
      <c r="P30" s="15"/>
    </row>
    <row r="31" spans="2:16" s="2" customFormat="1" ht="16.5" customHeight="1">
      <c r="B31" s="45"/>
      <c r="F31" s="26"/>
      <c r="G31" s="26"/>
      <c r="H31" s="26"/>
      <c r="I31" s="26"/>
      <c r="J31" s="26"/>
      <c r="K31" s="19"/>
      <c r="L31" s="19"/>
      <c r="N31" s="131"/>
    </row>
    <row r="32" spans="2:16" s="2" customFormat="1" ht="16.5" customHeight="1">
      <c r="B32" s="25" t="s">
        <v>459</v>
      </c>
      <c r="C32" s="1">
        <v>99895</v>
      </c>
      <c r="D32" s="1">
        <v>34741</v>
      </c>
      <c r="E32" s="1">
        <v>53284</v>
      </c>
      <c r="F32" s="14">
        <v>5037</v>
      </c>
      <c r="G32" s="119">
        <v>515</v>
      </c>
      <c r="H32" s="14">
        <v>6276</v>
      </c>
      <c r="I32" s="14">
        <v>42</v>
      </c>
      <c r="J32" s="1">
        <v>53</v>
      </c>
      <c r="K32" s="19">
        <v>34.777516392211822</v>
      </c>
      <c r="L32" s="19">
        <v>52.322939086040343</v>
      </c>
      <c r="N32" s="131"/>
      <c r="O32" s="130"/>
      <c r="P32" s="15"/>
    </row>
    <row r="33" spans="2:16" s="2" customFormat="1" ht="16.5" customHeight="1">
      <c r="B33" s="25" t="s">
        <v>460</v>
      </c>
      <c r="C33" s="1">
        <v>31806</v>
      </c>
      <c r="D33" s="1">
        <v>4541</v>
      </c>
      <c r="E33" s="1">
        <v>23942</v>
      </c>
      <c r="F33" s="14">
        <v>853</v>
      </c>
      <c r="G33" s="119">
        <v>179</v>
      </c>
      <c r="H33" s="14">
        <v>2273</v>
      </c>
      <c r="I33" s="14">
        <v>18</v>
      </c>
      <c r="J33" s="1">
        <v>8</v>
      </c>
      <c r="K33" s="19">
        <v>14.277180406212665</v>
      </c>
      <c r="L33" s="19">
        <v>74.583411934855064</v>
      </c>
      <c r="N33" s="131"/>
      <c r="O33" s="130"/>
      <c r="P33" s="15"/>
    </row>
    <row r="34" spans="2:16" s="2" customFormat="1" ht="16.5" customHeight="1">
      <c r="B34" s="25" t="s">
        <v>461</v>
      </c>
      <c r="C34" s="1">
        <v>458436</v>
      </c>
      <c r="D34" s="1">
        <v>27694</v>
      </c>
      <c r="E34" s="1">
        <v>373210</v>
      </c>
      <c r="F34" s="14">
        <v>4158</v>
      </c>
      <c r="G34" s="119">
        <v>5436</v>
      </c>
      <c r="H34" s="14">
        <v>46737</v>
      </c>
      <c r="I34" s="14">
        <v>1201</v>
      </c>
      <c r="J34" s="1">
        <v>158</v>
      </c>
      <c r="K34" s="19">
        <v>6.0409740945300978</v>
      </c>
      <c r="L34" s="19">
        <v>79.333429311834152</v>
      </c>
      <c r="N34" s="131"/>
      <c r="O34" s="130"/>
      <c r="P34" s="15"/>
    </row>
    <row r="35" spans="2:16" s="2" customFormat="1" ht="16.5" customHeight="1">
      <c r="B35" s="24"/>
      <c r="C35" s="4"/>
      <c r="D35" s="4"/>
      <c r="E35" s="4"/>
      <c r="F35" s="119"/>
      <c r="G35" s="119"/>
      <c r="H35" s="119"/>
      <c r="I35" s="119"/>
      <c r="J35" s="26"/>
      <c r="K35" s="19"/>
      <c r="L35" s="19"/>
      <c r="N35" s="131"/>
    </row>
    <row r="36" spans="2:16" s="2" customFormat="1" ht="16.5" customHeight="1">
      <c r="B36" s="25" t="s">
        <v>462</v>
      </c>
      <c r="C36" s="1">
        <v>85005</v>
      </c>
      <c r="D36" s="1">
        <v>3801</v>
      </c>
      <c r="E36" s="1">
        <v>69003</v>
      </c>
      <c r="F36" s="14">
        <v>0</v>
      </c>
      <c r="G36" s="14">
        <v>1424</v>
      </c>
      <c r="H36" s="14">
        <v>10460</v>
      </c>
      <c r="I36" s="14">
        <v>317</v>
      </c>
      <c r="J36" s="14">
        <v>9</v>
      </c>
      <c r="K36" s="19">
        <v>4.4715016763719779</v>
      </c>
      <c r="L36" s="19">
        <v>78.245985530262928</v>
      </c>
      <c r="N36" s="131"/>
      <c r="O36" s="130"/>
      <c r="P36" s="15"/>
    </row>
    <row r="37" spans="2:16" s="2" customFormat="1" ht="16.5" customHeight="1">
      <c r="B37" s="25" t="s">
        <v>463</v>
      </c>
      <c r="C37" s="1">
        <v>193248</v>
      </c>
      <c r="D37" s="1">
        <v>5217</v>
      </c>
      <c r="E37" s="1">
        <v>163761</v>
      </c>
      <c r="F37" s="14">
        <v>0</v>
      </c>
      <c r="G37" s="14">
        <v>1977</v>
      </c>
      <c r="H37" s="14">
        <v>21734</v>
      </c>
      <c r="I37" s="14">
        <v>559</v>
      </c>
      <c r="J37" s="14">
        <v>14</v>
      </c>
      <c r="K37" s="19">
        <v>2.6996398410332834</v>
      </c>
      <c r="L37" s="19">
        <v>83.044067726444766</v>
      </c>
      <c r="N37" s="131"/>
      <c r="O37" s="130"/>
      <c r="P37" s="15"/>
    </row>
    <row r="38" spans="2:16" s="2" customFormat="1" ht="16.5" customHeight="1">
      <c r="B38" s="25" t="s">
        <v>464</v>
      </c>
      <c r="C38" s="1">
        <v>17786</v>
      </c>
      <c r="D38" s="1">
        <v>7716</v>
      </c>
      <c r="E38" s="1">
        <v>8666</v>
      </c>
      <c r="F38" s="14">
        <v>0</v>
      </c>
      <c r="G38" s="14">
        <v>114</v>
      </c>
      <c r="H38" s="14">
        <v>1275</v>
      </c>
      <c r="I38" s="14">
        <v>15</v>
      </c>
      <c r="J38" s="14">
        <v>1</v>
      </c>
      <c r="K38" s="19">
        <v>43.382435623524117</v>
      </c>
      <c r="L38" s="19">
        <v>47.295625773079955</v>
      </c>
      <c r="N38" s="131"/>
      <c r="O38" s="130"/>
      <c r="P38" s="15"/>
    </row>
    <row r="39" spans="2:16" s="2" customFormat="1" ht="16.5" customHeight="1">
      <c r="B39" s="25" t="s">
        <v>465</v>
      </c>
      <c r="C39" s="1">
        <v>87923</v>
      </c>
      <c r="D39" s="1">
        <v>33546</v>
      </c>
      <c r="E39" s="1">
        <v>49279</v>
      </c>
      <c r="F39" s="14">
        <v>0</v>
      </c>
      <c r="G39" s="14">
        <v>561</v>
      </c>
      <c r="H39" s="14">
        <v>4493</v>
      </c>
      <c r="I39" s="14">
        <v>44</v>
      </c>
      <c r="J39" s="14">
        <v>23</v>
      </c>
      <c r="K39" s="19">
        <v>38.153839154714916</v>
      </c>
      <c r="L39" s="19">
        <v>55.561115976479428</v>
      </c>
      <c r="N39" s="131"/>
      <c r="O39" s="130"/>
      <c r="P39" s="15"/>
    </row>
    <row r="40" spans="2:16" s="2" customFormat="1" ht="16.5" customHeight="1">
      <c r="B40" s="25" t="s">
        <v>466</v>
      </c>
      <c r="C40" s="1">
        <v>17765</v>
      </c>
      <c r="D40" s="1">
        <v>4768</v>
      </c>
      <c r="E40" s="1">
        <v>11625</v>
      </c>
      <c r="F40" s="14">
        <v>0</v>
      </c>
      <c r="G40" s="14">
        <v>121</v>
      </c>
      <c r="H40" s="14">
        <v>1248</v>
      </c>
      <c r="I40" s="14">
        <v>3</v>
      </c>
      <c r="J40" s="14">
        <v>10</v>
      </c>
      <c r="K40" s="19">
        <v>26.839290740219536</v>
      </c>
      <c r="L40" s="19">
        <v>64.323107233323952</v>
      </c>
      <c r="N40" s="131"/>
      <c r="O40" s="130"/>
      <c r="P40" s="15"/>
    </row>
    <row r="41" spans="2:16" s="2" customFormat="1" ht="16.5" customHeight="1">
      <c r="B41" s="25" t="s">
        <v>467</v>
      </c>
      <c r="C41" s="1">
        <v>66893</v>
      </c>
      <c r="D41" s="1">
        <v>3522</v>
      </c>
      <c r="E41" s="1">
        <v>48067</v>
      </c>
      <c r="F41" s="14">
        <v>10046</v>
      </c>
      <c r="G41" s="14">
        <v>412</v>
      </c>
      <c r="H41" s="14">
        <v>4834</v>
      </c>
      <c r="I41" s="14">
        <v>12</v>
      </c>
      <c r="J41" s="14">
        <v>136</v>
      </c>
      <c r="K41" s="19">
        <v>5.2651249009612364</v>
      </c>
      <c r="L41" s="19">
        <v>71.424513775731384</v>
      </c>
      <c r="M41" s="132"/>
      <c r="N41" s="131"/>
      <c r="O41" s="130"/>
      <c r="P41" s="15"/>
    </row>
    <row r="42" spans="2:16" s="2" customFormat="1" ht="16.5" customHeight="1">
      <c r="B42" s="25" t="s">
        <v>468</v>
      </c>
      <c r="C42" s="1">
        <v>134</v>
      </c>
      <c r="D42" s="1">
        <v>53</v>
      </c>
      <c r="E42" s="1">
        <v>69</v>
      </c>
      <c r="F42" s="14">
        <v>0</v>
      </c>
      <c r="G42" s="14">
        <v>0</v>
      </c>
      <c r="H42" s="14">
        <v>12</v>
      </c>
      <c r="I42" s="14">
        <v>0</v>
      </c>
      <c r="J42" s="14">
        <v>16</v>
      </c>
      <c r="K42" s="19">
        <v>39.552238805970148</v>
      </c>
      <c r="L42" s="19">
        <v>63.432835820895527</v>
      </c>
      <c r="N42" s="131"/>
      <c r="O42" s="130"/>
      <c r="P42" s="15"/>
    </row>
    <row r="43" spans="2:16" s="2" customFormat="1" ht="16.5" customHeight="1">
      <c r="B43" s="25" t="s">
        <v>469</v>
      </c>
      <c r="C43" s="1">
        <v>16714</v>
      </c>
      <c r="D43" s="1">
        <v>503</v>
      </c>
      <c r="E43" s="1">
        <v>14977</v>
      </c>
      <c r="F43" s="14">
        <v>0</v>
      </c>
      <c r="G43" s="14">
        <v>136</v>
      </c>
      <c r="H43" s="14">
        <v>1093</v>
      </c>
      <c r="I43" s="14">
        <v>5</v>
      </c>
      <c r="J43" s="14">
        <v>1</v>
      </c>
      <c r="K43" s="19">
        <v>3.0094531530453512</v>
      </c>
      <c r="L43" s="19">
        <v>88.183558693310999</v>
      </c>
      <c r="N43" s="131"/>
      <c r="O43" s="130"/>
      <c r="P43" s="15"/>
    </row>
    <row r="44" spans="2:16" s="2" customFormat="1" ht="16.5" customHeight="1">
      <c r="B44" s="134" t="s">
        <v>470</v>
      </c>
      <c r="C44" s="1">
        <v>44821</v>
      </c>
      <c r="D44" s="1">
        <v>2066</v>
      </c>
      <c r="E44" s="1">
        <v>39924</v>
      </c>
      <c r="F44" s="14">
        <v>2</v>
      </c>
      <c r="G44" s="14">
        <v>369</v>
      </c>
      <c r="H44" s="14">
        <v>2419</v>
      </c>
      <c r="I44" s="14">
        <v>41</v>
      </c>
      <c r="J44" s="14">
        <v>4</v>
      </c>
      <c r="K44" s="19">
        <v>4.609446464826755</v>
      </c>
      <c r="L44" s="19">
        <v>85.332768122085639</v>
      </c>
      <c r="N44" s="131"/>
      <c r="O44" s="130"/>
      <c r="P44" s="15"/>
    </row>
    <row r="45" spans="2:16" s="2" customFormat="1" ht="16.5" customHeight="1">
      <c r="B45" s="25" t="s">
        <v>471</v>
      </c>
      <c r="C45" s="1">
        <v>16475</v>
      </c>
      <c r="D45" s="1">
        <v>1592</v>
      </c>
      <c r="E45" s="1">
        <v>10913</v>
      </c>
      <c r="F45" s="14">
        <v>0</v>
      </c>
      <c r="G45" s="14">
        <v>417</v>
      </c>
      <c r="H45" s="14">
        <v>3389</v>
      </c>
      <c r="I45" s="14">
        <v>164</v>
      </c>
      <c r="J45" s="14">
        <v>2</v>
      </c>
      <c r="K45" s="19">
        <v>9.6631259484066767</v>
      </c>
      <c r="L45" s="19">
        <v>61.128983308042486</v>
      </c>
      <c r="N45" s="131"/>
      <c r="O45" s="130"/>
      <c r="P45" s="15"/>
    </row>
    <row r="46" spans="2:16" s="2" customFormat="1" ht="16.5" customHeight="1">
      <c r="B46" s="25" t="s">
        <v>472</v>
      </c>
      <c r="C46" s="1">
        <v>43373</v>
      </c>
      <c r="D46" s="1">
        <v>4192</v>
      </c>
      <c r="E46" s="1">
        <v>34152</v>
      </c>
      <c r="F46" s="14">
        <v>0</v>
      </c>
      <c r="G46" s="14">
        <v>599</v>
      </c>
      <c r="H46" s="14">
        <v>4329</v>
      </c>
      <c r="I46" s="14">
        <v>101</v>
      </c>
      <c r="J46" s="14">
        <v>3</v>
      </c>
      <c r="K46" s="19">
        <v>9.664998962488184</v>
      </c>
      <c r="L46" s="19">
        <v>76.266340811103689</v>
      </c>
      <c r="N46" s="131"/>
      <c r="O46" s="130"/>
      <c r="P46" s="15"/>
    </row>
    <row r="47" spans="2:16" s="2" customFormat="1" ht="6" customHeight="1" thickBot="1">
      <c r="B47" s="35"/>
      <c r="C47" s="37"/>
      <c r="D47" s="14"/>
      <c r="E47" s="14"/>
      <c r="F47" s="14"/>
      <c r="G47" s="14"/>
      <c r="H47" s="14"/>
      <c r="I47" s="14"/>
      <c r="J47" s="14"/>
      <c r="K47" s="19"/>
      <c r="L47" s="19"/>
      <c r="N47" s="123"/>
      <c r="O47" s="130"/>
      <c r="P47" s="15"/>
    </row>
    <row r="48" spans="2:16" ht="3.75" customHeight="1">
      <c r="B48" s="62"/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spans="2:14" s="11" customFormat="1" ht="12.75" customHeight="1">
      <c r="B49" s="50" t="s">
        <v>473</v>
      </c>
      <c r="H49" s="136" t="s">
        <v>474</v>
      </c>
      <c r="N49" s="137"/>
    </row>
    <row r="50" spans="2:14" s="11" customFormat="1" ht="12.75" customHeight="1">
      <c r="B50" s="50" t="s">
        <v>475</v>
      </c>
      <c r="H50" s="230" t="s">
        <v>895</v>
      </c>
      <c r="N50" s="137"/>
    </row>
    <row r="51" spans="2:14" s="11" customFormat="1" ht="12.75" customHeight="1">
      <c r="B51" s="50" t="s">
        <v>476</v>
      </c>
      <c r="H51" s="229" t="s">
        <v>896</v>
      </c>
      <c r="N51" s="137"/>
    </row>
    <row r="52" spans="2:14" s="11" customFormat="1" ht="12.75" hidden="1" customHeight="1">
      <c r="B52" s="50" t="s">
        <v>477</v>
      </c>
      <c r="H52" s="136" t="s">
        <v>478</v>
      </c>
      <c r="N52" s="137"/>
    </row>
    <row r="53" spans="2:14" s="11" customFormat="1" ht="12.75" customHeight="1">
      <c r="B53" s="138" t="s">
        <v>987</v>
      </c>
      <c r="H53" s="229" t="s">
        <v>897</v>
      </c>
      <c r="N53" s="137"/>
    </row>
    <row r="54" spans="2:14" s="11" customFormat="1" ht="12.75" customHeight="1">
      <c r="B54" s="50" t="s">
        <v>479</v>
      </c>
      <c r="N54" s="137"/>
    </row>
    <row r="55" spans="2:14" s="11" customFormat="1" ht="12.75" customHeight="1">
      <c r="B55" s="138" t="s">
        <v>988</v>
      </c>
      <c r="N55" s="137"/>
    </row>
    <row r="56" spans="2:14" s="11" customFormat="1" ht="12.75" customHeight="1">
      <c r="B56" s="50" t="s">
        <v>898</v>
      </c>
      <c r="N56" s="137"/>
    </row>
    <row r="57" spans="2:14" s="11" customFormat="1" ht="12.75" customHeight="1">
      <c r="B57" s="231" t="s">
        <v>989</v>
      </c>
      <c r="N57" s="137"/>
    </row>
    <row r="58" spans="2:14" s="11" customFormat="1" ht="12.75" customHeight="1">
      <c r="B58" s="50" t="s">
        <v>899</v>
      </c>
      <c r="N58" s="137"/>
    </row>
    <row r="59" spans="2:14" s="11" customFormat="1" ht="12.75" customHeight="1">
      <c r="B59" s="50" t="s">
        <v>900</v>
      </c>
      <c r="N59" s="137"/>
    </row>
    <row r="63" spans="2:14">
      <c r="B63" s="113"/>
      <c r="C63" s="89"/>
      <c r="D63" s="89"/>
      <c r="E63" s="89"/>
      <c r="F63" s="89"/>
      <c r="G63" s="89"/>
      <c r="H63" s="89"/>
      <c r="I63" s="89"/>
      <c r="J63" s="89"/>
    </row>
    <row r="64" spans="2:14">
      <c r="B64" s="113"/>
      <c r="C64" s="89"/>
      <c r="D64" s="89"/>
      <c r="E64" s="89"/>
      <c r="F64" s="89"/>
      <c r="G64" s="89"/>
      <c r="H64" s="89"/>
      <c r="I64" s="89"/>
      <c r="J64" s="89"/>
    </row>
    <row r="65" spans="2:14">
      <c r="B65" s="113"/>
      <c r="C65" s="89"/>
      <c r="D65" s="89"/>
      <c r="E65" s="89"/>
      <c r="F65" s="89"/>
      <c r="G65" s="89"/>
      <c r="H65" s="89"/>
      <c r="I65" s="89"/>
      <c r="J65" s="89"/>
    </row>
    <row r="68" spans="2:14" ht="14.25">
      <c r="B68" s="39"/>
      <c r="N68" s="29"/>
    </row>
    <row r="69" spans="2:14">
      <c r="N69" s="29"/>
    </row>
    <row r="70" spans="2:14">
      <c r="N70" s="29"/>
    </row>
    <row r="71" spans="2:14" ht="14.25">
      <c r="B71" s="39"/>
      <c r="N71" s="29"/>
    </row>
    <row r="72" spans="2:14">
      <c r="N72" s="29"/>
    </row>
    <row r="73" spans="2:14">
      <c r="N73" s="29"/>
    </row>
    <row r="74" spans="2:14" ht="14.25">
      <c r="B74" s="39"/>
      <c r="N74" s="29"/>
    </row>
    <row r="75" spans="2:14">
      <c r="N75" s="29"/>
    </row>
    <row r="76" spans="2:14">
      <c r="N76" s="29"/>
    </row>
  </sheetData>
  <mergeCells count="1">
    <mergeCell ref="B6:B7"/>
  </mergeCells>
  <phoneticPr fontId="13"/>
  <printOptions horizontalCentered="1" gridLinesSet="0"/>
  <pageMargins left="0" right="0" top="0" bottom="0" header="0" footer="0"/>
  <pageSetup paperSize="9" scale="48" orientation="portrait" blackAndWhite="1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U58"/>
  <sheetViews>
    <sheetView workbookViewId="0"/>
  </sheetViews>
  <sheetFormatPr defaultRowHeight="13.5"/>
  <cols>
    <col min="1" max="1" width="2.75" style="363" customWidth="1"/>
    <col min="2" max="2" width="29.625" style="370" customWidth="1"/>
    <col min="3" max="5" width="17.125" style="363" customWidth="1"/>
    <col min="6" max="8" width="17" style="363" customWidth="1"/>
    <col min="9" max="9" width="17.5" style="363" customWidth="1"/>
    <col min="10" max="10" width="16.625" style="363" customWidth="1"/>
    <col min="11" max="11" width="19" style="363" customWidth="1"/>
    <col min="12" max="12" width="9" style="363"/>
    <col min="13" max="13" width="45.5" style="363" customWidth="1"/>
    <col min="14" max="16384" width="9" style="363"/>
  </cols>
  <sheetData>
    <row r="1" spans="1:255" ht="14.25">
      <c r="A1" s="312"/>
      <c r="B1" s="313" t="s">
        <v>689</v>
      </c>
      <c r="C1" s="312"/>
      <c r="D1" s="312"/>
      <c r="E1" s="312"/>
      <c r="F1" s="312"/>
      <c r="G1" s="312"/>
      <c r="H1" s="312"/>
      <c r="I1" s="312"/>
      <c r="J1" s="312"/>
      <c r="K1" s="314" t="s">
        <v>628</v>
      </c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  <c r="BB1" s="312"/>
      <c r="BC1" s="312"/>
      <c r="BD1" s="312"/>
      <c r="BE1" s="312"/>
      <c r="BF1" s="312"/>
      <c r="BG1" s="312"/>
      <c r="BH1" s="312"/>
      <c r="BI1" s="312"/>
      <c r="BJ1" s="312"/>
      <c r="BK1" s="312"/>
      <c r="BL1" s="312"/>
      <c r="BM1" s="312"/>
      <c r="BN1" s="312"/>
      <c r="BO1" s="312"/>
      <c r="BP1" s="312"/>
      <c r="BQ1" s="312"/>
      <c r="BR1" s="312"/>
      <c r="BS1" s="312"/>
      <c r="BT1" s="312"/>
      <c r="BU1" s="312"/>
      <c r="BV1" s="312"/>
      <c r="BW1" s="312"/>
      <c r="BX1" s="312"/>
      <c r="BY1" s="312"/>
      <c r="BZ1" s="312"/>
      <c r="CA1" s="312"/>
      <c r="CB1" s="312"/>
      <c r="CC1" s="312"/>
      <c r="CD1" s="312"/>
      <c r="CE1" s="312"/>
      <c r="CF1" s="312"/>
      <c r="CG1" s="312"/>
      <c r="CH1" s="312"/>
      <c r="CI1" s="312"/>
      <c r="CJ1" s="312"/>
      <c r="CK1" s="312"/>
      <c r="CL1" s="312"/>
      <c r="CM1" s="312"/>
      <c r="CN1" s="312"/>
      <c r="CO1" s="312"/>
      <c r="CP1" s="312"/>
      <c r="CQ1" s="312"/>
      <c r="CR1" s="312"/>
      <c r="CS1" s="312"/>
      <c r="CT1" s="312"/>
      <c r="CU1" s="312"/>
      <c r="CV1" s="312"/>
      <c r="CW1" s="312"/>
      <c r="CX1" s="312"/>
      <c r="CY1" s="312"/>
      <c r="CZ1" s="312"/>
      <c r="DA1" s="312"/>
      <c r="DB1" s="312"/>
      <c r="DC1" s="312"/>
      <c r="DD1" s="312"/>
      <c r="DE1" s="312"/>
      <c r="DF1" s="312"/>
      <c r="DG1" s="312"/>
      <c r="DH1" s="312"/>
      <c r="DI1" s="312"/>
      <c r="DJ1" s="312"/>
      <c r="DK1" s="312"/>
      <c r="DL1" s="312"/>
      <c r="DM1" s="312"/>
      <c r="DN1" s="312"/>
      <c r="DO1" s="312"/>
      <c r="DP1" s="312"/>
      <c r="DQ1" s="312"/>
      <c r="DR1" s="312"/>
      <c r="DS1" s="312"/>
      <c r="DT1" s="312"/>
      <c r="DU1" s="312"/>
      <c r="DV1" s="312"/>
      <c r="DW1" s="312"/>
      <c r="DX1" s="312"/>
      <c r="DY1" s="312"/>
      <c r="DZ1" s="312"/>
      <c r="EA1" s="312"/>
      <c r="EB1" s="312"/>
      <c r="EC1" s="312"/>
      <c r="ED1" s="312"/>
      <c r="EE1" s="312"/>
      <c r="EF1" s="312"/>
      <c r="EG1" s="312"/>
      <c r="EH1" s="312"/>
      <c r="EI1" s="312"/>
      <c r="EJ1" s="312"/>
      <c r="EK1" s="312"/>
      <c r="EL1" s="312"/>
      <c r="EM1" s="312"/>
      <c r="EN1" s="312"/>
      <c r="EO1" s="312"/>
      <c r="EP1" s="312"/>
      <c r="EQ1" s="312"/>
      <c r="ER1" s="312"/>
      <c r="ES1" s="312"/>
      <c r="ET1" s="312"/>
      <c r="EU1" s="312"/>
      <c r="EV1" s="312"/>
      <c r="EW1" s="312"/>
      <c r="EX1" s="312"/>
      <c r="EY1" s="312"/>
      <c r="EZ1" s="312"/>
      <c r="FA1" s="312"/>
      <c r="FB1" s="312"/>
      <c r="FC1" s="312"/>
      <c r="FD1" s="312"/>
      <c r="FE1" s="312"/>
      <c r="FF1" s="312"/>
      <c r="FG1" s="312"/>
      <c r="FH1" s="312"/>
      <c r="FI1" s="312"/>
      <c r="FJ1" s="312"/>
      <c r="FK1" s="312"/>
      <c r="FL1" s="312"/>
      <c r="FM1" s="312"/>
      <c r="FN1" s="312"/>
      <c r="FO1" s="312"/>
      <c r="FP1" s="312"/>
      <c r="FQ1" s="312"/>
      <c r="FR1" s="312"/>
      <c r="FS1" s="312"/>
      <c r="FT1" s="312"/>
      <c r="FU1" s="312"/>
      <c r="FV1" s="312"/>
      <c r="FW1" s="312"/>
      <c r="FX1" s="312"/>
      <c r="FY1" s="312"/>
      <c r="FZ1" s="312"/>
      <c r="GA1" s="312"/>
      <c r="GB1" s="312"/>
      <c r="GC1" s="312"/>
      <c r="GD1" s="312"/>
      <c r="GE1" s="312"/>
      <c r="GF1" s="312"/>
      <c r="GG1" s="312"/>
      <c r="GH1" s="312"/>
      <c r="GI1" s="312"/>
      <c r="GJ1" s="312"/>
      <c r="GK1" s="312"/>
      <c r="GL1" s="312"/>
      <c r="GM1" s="312"/>
      <c r="GN1" s="312"/>
      <c r="GO1" s="312"/>
      <c r="GP1" s="312"/>
      <c r="GQ1" s="312"/>
      <c r="GR1" s="312"/>
      <c r="GS1" s="312"/>
      <c r="GT1" s="312"/>
      <c r="GU1" s="312"/>
      <c r="GV1" s="312"/>
      <c r="GW1" s="312"/>
      <c r="GX1" s="312"/>
      <c r="GY1" s="312"/>
      <c r="GZ1" s="312"/>
      <c r="HA1" s="312"/>
      <c r="HB1" s="312"/>
      <c r="HC1" s="312"/>
      <c r="HD1" s="312"/>
      <c r="HE1" s="312"/>
      <c r="HF1" s="312"/>
      <c r="HG1" s="312"/>
      <c r="HH1" s="312"/>
      <c r="HI1" s="312"/>
      <c r="HJ1" s="312"/>
      <c r="HK1" s="312"/>
      <c r="HL1" s="312"/>
      <c r="HM1" s="312"/>
      <c r="HN1" s="312"/>
      <c r="HO1" s="312"/>
      <c r="HP1" s="312"/>
      <c r="HQ1" s="312"/>
      <c r="HR1" s="312"/>
      <c r="HS1" s="312"/>
      <c r="HT1" s="312"/>
      <c r="HU1" s="312"/>
      <c r="HV1" s="312"/>
      <c r="HW1" s="312"/>
      <c r="HX1" s="312"/>
      <c r="HY1" s="312"/>
      <c r="HZ1" s="312"/>
      <c r="IA1" s="312"/>
      <c r="IB1" s="312"/>
      <c r="IC1" s="312"/>
      <c r="ID1" s="312"/>
      <c r="IE1" s="312"/>
      <c r="IF1" s="312"/>
      <c r="IG1" s="312"/>
      <c r="IH1" s="312"/>
      <c r="II1" s="312"/>
      <c r="IJ1" s="312"/>
      <c r="IK1" s="312"/>
      <c r="IL1" s="312"/>
      <c r="IM1" s="312"/>
      <c r="IN1" s="312"/>
      <c r="IO1" s="312"/>
      <c r="IP1" s="312"/>
      <c r="IQ1" s="312"/>
      <c r="IR1" s="312"/>
      <c r="IS1" s="312"/>
      <c r="IT1" s="312"/>
      <c r="IU1" s="312"/>
    </row>
    <row r="2" spans="1:255" ht="14.25">
      <c r="A2" s="312"/>
      <c r="B2" s="313"/>
      <c r="C2" s="312"/>
      <c r="D2" s="312"/>
      <c r="E2" s="312"/>
      <c r="F2" s="312"/>
      <c r="G2" s="312"/>
      <c r="H2" s="312"/>
      <c r="I2" s="312"/>
      <c r="J2" s="312"/>
      <c r="K2" s="315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312"/>
      <c r="AH2" s="312"/>
      <c r="AI2" s="312"/>
      <c r="AJ2" s="312"/>
      <c r="AK2" s="312"/>
      <c r="AL2" s="312"/>
      <c r="AM2" s="312"/>
      <c r="AN2" s="312"/>
      <c r="AO2" s="312"/>
      <c r="AP2" s="312"/>
      <c r="AQ2" s="312"/>
      <c r="AR2" s="312"/>
      <c r="AS2" s="312"/>
      <c r="AT2" s="312"/>
      <c r="AU2" s="312"/>
      <c r="AV2" s="312"/>
      <c r="AW2" s="312"/>
      <c r="AX2" s="312"/>
      <c r="AY2" s="312"/>
      <c r="AZ2" s="312"/>
      <c r="BA2" s="312"/>
      <c r="BB2" s="312"/>
      <c r="BC2" s="312"/>
      <c r="BD2" s="312"/>
      <c r="BE2" s="312"/>
      <c r="BF2" s="312"/>
      <c r="BG2" s="312"/>
      <c r="BH2" s="312"/>
      <c r="BI2" s="312"/>
      <c r="BJ2" s="312"/>
      <c r="BK2" s="312"/>
      <c r="BL2" s="312"/>
      <c r="BM2" s="312"/>
      <c r="BN2" s="312"/>
      <c r="BO2" s="312"/>
      <c r="BP2" s="312"/>
      <c r="BQ2" s="312"/>
      <c r="BR2" s="312"/>
      <c r="BS2" s="312"/>
      <c r="BT2" s="312"/>
      <c r="BU2" s="312"/>
      <c r="BV2" s="312"/>
      <c r="BW2" s="312"/>
      <c r="BX2" s="312"/>
      <c r="BY2" s="312"/>
      <c r="BZ2" s="312"/>
      <c r="CA2" s="312"/>
      <c r="CB2" s="312"/>
      <c r="CC2" s="312"/>
      <c r="CD2" s="312"/>
      <c r="CE2" s="312"/>
      <c r="CF2" s="312"/>
      <c r="CG2" s="312"/>
      <c r="CH2" s="312"/>
      <c r="CI2" s="312"/>
      <c r="CJ2" s="312"/>
      <c r="CK2" s="312"/>
      <c r="CL2" s="312"/>
      <c r="CM2" s="312"/>
      <c r="CN2" s="312"/>
      <c r="CO2" s="312"/>
      <c r="CP2" s="312"/>
      <c r="CQ2" s="312"/>
      <c r="CR2" s="312"/>
      <c r="CS2" s="312"/>
      <c r="CT2" s="312"/>
      <c r="CU2" s="312"/>
      <c r="CV2" s="312"/>
      <c r="CW2" s="312"/>
      <c r="CX2" s="312"/>
      <c r="CY2" s="312"/>
      <c r="CZ2" s="312"/>
      <c r="DA2" s="312"/>
      <c r="DB2" s="312"/>
      <c r="DC2" s="312"/>
      <c r="DD2" s="312"/>
      <c r="DE2" s="312"/>
      <c r="DF2" s="312"/>
      <c r="DG2" s="312"/>
      <c r="DH2" s="312"/>
      <c r="DI2" s="312"/>
      <c r="DJ2" s="312"/>
      <c r="DK2" s="312"/>
      <c r="DL2" s="312"/>
      <c r="DM2" s="312"/>
      <c r="DN2" s="312"/>
      <c r="DO2" s="312"/>
      <c r="DP2" s="312"/>
      <c r="DQ2" s="312"/>
      <c r="DR2" s="312"/>
      <c r="DS2" s="312"/>
      <c r="DT2" s="312"/>
      <c r="DU2" s="312"/>
      <c r="DV2" s="312"/>
      <c r="DW2" s="312"/>
      <c r="DX2" s="312"/>
      <c r="DY2" s="312"/>
      <c r="DZ2" s="312"/>
      <c r="EA2" s="312"/>
      <c r="EB2" s="312"/>
      <c r="EC2" s="312"/>
      <c r="ED2" s="312"/>
      <c r="EE2" s="312"/>
      <c r="EF2" s="312"/>
      <c r="EG2" s="312"/>
      <c r="EH2" s="312"/>
      <c r="EI2" s="312"/>
      <c r="EJ2" s="312"/>
      <c r="EK2" s="312"/>
      <c r="EL2" s="312"/>
      <c r="EM2" s="312"/>
      <c r="EN2" s="312"/>
      <c r="EO2" s="312"/>
      <c r="EP2" s="312"/>
      <c r="EQ2" s="312"/>
      <c r="ER2" s="312"/>
      <c r="ES2" s="312"/>
      <c r="ET2" s="312"/>
      <c r="EU2" s="312"/>
      <c r="EV2" s="312"/>
      <c r="EW2" s="312"/>
      <c r="EX2" s="312"/>
      <c r="EY2" s="312"/>
      <c r="EZ2" s="312"/>
      <c r="FA2" s="312"/>
      <c r="FB2" s="312"/>
      <c r="FC2" s="312"/>
      <c r="FD2" s="312"/>
      <c r="FE2" s="312"/>
      <c r="FF2" s="312"/>
      <c r="FG2" s="312"/>
      <c r="FH2" s="312"/>
      <c r="FI2" s="312"/>
      <c r="FJ2" s="312"/>
      <c r="FK2" s="312"/>
      <c r="FL2" s="312"/>
      <c r="FM2" s="312"/>
      <c r="FN2" s="312"/>
      <c r="FO2" s="312"/>
      <c r="FP2" s="312"/>
      <c r="FQ2" s="312"/>
      <c r="FR2" s="312"/>
      <c r="FS2" s="312"/>
      <c r="FT2" s="312"/>
      <c r="FU2" s="312"/>
      <c r="FV2" s="312"/>
      <c r="FW2" s="312"/>
      <c r="FX2" s="312"/>
      <c r="FY2" s="312"/>
      <c r="FZ2" s="312"/>
      <c r="GA2" s="312"/>
      <c r="GB2" s="312"/>
      <c r="GC2" s="312"/>
      <c r="GD2" s="312"/>
      <c r="GE2" s="312"/>
      <c r="GF2" s="312"/>
      <c r="GG2" s="312"/>
      <c r="GH2" s="312"/>
      <c r="GI2" s="312"/>
      <c r="GJ2" s="312"/>
      <c r="GK2" s="312"/>
      <c r="GL2" s="312"/>
      <c r="GM2" s="312"/>
      <c r="GN2" s="312"/>
      <c r="GO2" s="312"/>
      <c r="GP2" s="312"/>
      <c r="GQ2" s="312"/>
      <c r="GR2" s="312"/>
      <c r="GS2" s="312"/>
      <c r="GT2" s="312"/>
      <c r="GU2" s="312"/>
      <c r="GV2" s="312"/>
      <c r="GW2" s="312"/>
      <c r="GX2" s="312"/>
      <c r="GY2" s="312"/>
      <c r="GZ2" s="312"/>
      <c r="HA2" s="312"/>
      <c r="HB2" s="312"/>
      <c r="HC2" s="312"/>
      <c r="HD2" s="312"/>
      <c r="HE2" s="312"/>
      <c r="HF2" s="312"/>
      <c r="HG2" s="312"/>
      <c r="HH2" s="312"/>
      <c r="HI2" s="312"/>
      <c r="HJ2" s="312"/>
      <c r="HK2" s="312"/>
      <c r="HL2" s="312"/>
      <c r="HM2" s="312"/>
      <c r="HN2" s="312"/>
      <c r="HO2" s="312"/>
      <c r="HP2" s="312"/>
      <c r="HQ2" s="312"/>
      <c r="HR2" s="312"/>
      <c r="HS2" s="312"/>
      <c r="HT2" s="312"/>
      <c r="HU2" s="312"/>
      <c r="HV2" s="312"/>
      <c r="HW2" s="312"/>
      <c r="HX2" s="312"/>
      <c r="HY2" s="312"/>
      <c r="HZ2" s="312"/>
      <c r="IA2" s="312"/>
      <c r="IB2" s="312"/>
      <c r="IC2" s="312"/>
      <c r="ID2" s="312"/>
      <c r="IE2" s="312"/>
      <c r="IF2" s="312"/>
      <c r="IG2" s="312"/>
      <c r="IH2" s="312"/>
      <c r="II2" s="312"/>
      <c r="IJ2" s="312"/>
      <c r="IK2" s="312"/>
      <c r="IL2" s="312"/>
      <c r="IM2" s="312"/>
      <c r="IN2" s="312"/>
      <c r="IO2" s="312"/>
      <c r="IP2" s="312"/>
      <c r="IQ2" s="312"/>
      <c r="IR2" s="312"/>
      <c r="IS2" s="312"/>
      <c r="IT2" s="312"/>
      <c r="IU2" s="312"/>
    </row>
    <row r="3" spans="1:255" ht="14.25">
      <c r="A3" s="312"/>
      <c r="B3" s="312"/>
      <c r="C3" s="316"/>
      <c r="D3" s="316"/>
      <c r="E3" s="317" t="s">
        <v>480</v>
      </c>
      <c r="F3" s="312"/>
      <c r="G3" s="318" t="s">
        <v>883</v>
      </c>
      <c r="H3" s="316"/>
      <c r="I3" s="316"/>
      <c r="J3" s="316"/>
      <c r="K3" s="316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2"/>
      <c r="AS3" s="312"/>
      <c r="AT3" s="312"/>
      <c r="AU3" s="312"/>
      <c r="AV3" s="312"/>
      <c r="AW3" s="312"/>
      <c r="AX3" s="312"/>
      <c r="AY3" s="312"/>
      <c r="AZ3" s="312"/>
      <c r="BA3" s="312"/>
      <c r="BB3" s="312"/>
      <c r="BC3" s="312"/>
      <c r="BD3" s="312"/>
      <c r="BE3" s="312"/>
      <c r="BF3" s="312"/>
      <c r="BG3" s="312"/>
      <c r="BH3" s="312"/>
      <c r="BI3" s="312"/>
      <c r="BJ3" s="312"/>
      <c r="BK3" s="312"/>
      <c r="BL3" s="312"/>
      <c r="BM3" s="312"/>
      <c r="BN3" s="312"/>
      <c r="BO3" s="312"/>
      <c r="BP3" s="312"/>
      <c r="BQ3" s="312"/>
      <c r="BR3" s="312"/>
      <c r="BS3" s="312"/>
      <c r="BT3" s="312"/>
      <c r="BU3" s="312"/>
      <c r="BV3" s="312"/>
      <c r="BW3" s="312"/>
      <c r="BX3" s="312"/>
      <c r="BY3" s="312"/>
      <c r="BZ3" s="312"/>
      <c r="CA3" s="312"/>
      <c r="CB3" s="312"/>
      <c r="CC3" s="312"/>
      <c r="CD3" s="312"/>
      <c r="CE3" s="312"/>
      <c r="CF3" s="312"/>
      <c r="CG3" s="312"/>
      <c r="CH3" s="312"/>
      <c r="CI3" s="312"/>
      <c r="CJ3" s="312"/>
      <c r="CK3" s="312"/>
      <c r="CL3" s="312"/>
      <c r="CM3" s="312"/>
      <c r="CN3" s="312"/>
      <c r="CO3" s="312"/>
      <c r="CP3" s="312"/>
      <c r="CQ3" s="312"/>
      <c r="CR3" s="312"/>
      <c r="CS3" s="312"/>
      <c r="CT3" s="312"/>
      <c r="CU3" s="312"/>
      <c r="CV3" s="312"/>
      <c r="CW3" s="312"/>
      <c r="CX3" s="312"/>
      <c r="CY3" s="312"/>
      <c r="CZ3" s="312"/>
      <c r="DA3" s="312"/>
      <c r="DB3" s="312"/>
      <c r="DC3" s="312"/>
      <c r="DD3" s="312"/>
      <c r="DE3" s="312"/>
      <c r="DF3" s="312"/>
      <c r="DG3" s="312"/>
      <c r="DH3" s="312"/>
      <c r="DI3" s="312"/>
      <c r="DJ3" s="312"/>
      <c r="DK3" s="312"/>
      <c r="DL3" s="312"/>
      <c r="DM3" s="312"/>
      <c r="DN3" s="312"/>
      <c r="DO3" s="312"/>
      <c r="DP3" s="312"/>
      <c r="DQ3" s="312"/>
      <c r="DR3" s="312"/>
      <c r="DS3" s="312"/>
      <c r="DT3" s="312"/>
      <c r="DU3" s="312"/>
      <c r="DV3" s="312"/>
      <c r="DW3" s="312"/>
      <c r="DX3" s="312"/>
      <c r="DY3" s="312"/>
      <c r="DZ3" s="312"/>
      <c r="EA3" s="312"/>
      <c r="EB3" s="312"/>
      <c r="EC3" s="312"/>
      <c r="ED3" s="312"/>
      <c r="EE3" s="312"/>
      <c r="EF3" s="312"/>
      <c r="EG3" s="312"/>
      <c r="EH3" s="312"/>
      <c r="EI3" s="312"/>
      <c r="EJ3" s="312"/>
      <c r="EK3" s="312"/>
      <c r="EL3" s="312"/>
      <c r="EM3" s="312"/>
      <c r="EN3" s="312"/>
      <c r="EO3" s="312"/>
      <c r="EP3" s="312"/>
      <c r="EQ3" s="312"/>
      <c r="ER3" s="312"/>
      <c r="ES3" s="312"/>
      <c r="ET3" s="312"/>
      <c r="EU3" s="312"/>
      <c r="EV3" s="312"/>
      <c r="EW3" s="312"/>
      <c r="EX3" s="312"/>
      <c r="EY3" s="312"/>
      <c r="EZ3" s="312"/>
      <c r="FA3" s="312"/>
      <c r="FB3" s="312"/>
      <c r="FC3" s="312"/>
      <c r="FD3" s="312"/>
      <c r="FE3" s="312"/>
      <c r="FF3" s="312"/>
      <c r="FG3" s="312"/>
      <c r="FH3" s="312"/>
      <c r="FI3" s="312"/>
      <c r="FJ3" s="312"/>
      <c r="FK3" s="312"/>
      <c r="FL3" s="312"/>
      <c r="FM3" s="312"/>
      <c r="FN3" s="312"/>
      <c r="FO3" s="312"/>
      <c r="FP3" s="312"/>
      <c r="FQ3" s="312"/>
      <c r="FR3" s="312"/>
      <c r="FS3" s="312"/>
      <c r="FT3" s="312"/>
      <c r="FU3" s="312"/>
      <c r="FV3" s="312"/>
      <c r="FW3" s="312"/>
      <c r="FX3" s="312"/>
      <c r="FY3" s="312"/>
      <c r="FZ3" s="312"/>
      <c r="GA3" s="312"/>
      <c r="GB3" s="312"/>
      <c r="GC3" s="312"/>
      <c r="GD3" s="312"/>
      <c r="GE3" s="312"/>
      <c r="GF3" s="312"/>
      <c r="GG3" s="312"/>
      <c r="GH3" s="312"/>
      <c r="GI3" s="312"/>
      <c r="GJ3" s="312"/>
      <c r="GK3" s="312"/>
      <c r="GL3" s="312"/>
      <c r="GM3" s="312"/>
      <c r="GN3" s="312"/>
      <c r="GO3" s="312"/>
      <c r="GP3" s="312"/>
      <c r="GQ3" s="312"/>
      <c r="GR3" s="312"/>
      <c r="GS3" s="312"/>
      <c r="GT3" s="312"/>
      <c r="GU3" s="312"/>
      <c r="GV3" s="312"/>
      <c r="GW3" s="312"/>
      <c r="GX3" s="312"/>
      <c r="GY3" s="312"/>
      <c r="GZ3" s="312"/>
      <c r="HA3" s="312"/>
      <c r="HB3" s="312"/>
      <c r="HC3" s="312"/>
      <c r="HD3" s="312"/>
      <c r="HE3" s="312"/>
      <c r="HF3" s="312"/>
      <c r="HG3" s="312"/>
      <c r="HH3" s="312"/>
      <c r="HI3" s="312"/>
      <c r="HJ3" s="312"/>
      <c r="HK3" s="312"/>
      <c r="HL3" s="312"/>
      <c r="HM3" s="312"/>
      <c r="HN3" s="312"/>
      <c r="HO3" s="312"/>
      <c r="HP3" s="312"/>
      <c r="HQ3" s="312"/>
      <c r="HR3" s="312"/>
      <c r="HS3" s="312"/>
      <c r="HT3" s="312"/>
      <c r="HU3" s="312"/>
      <c r="HV3" s="312"/>
      <c r="HW3" s="312"/>
      <c r="HX3" s="312"/>
      <c r="HY3" s="312"/>
      <c r="HZ3" s="312"/>
      <c r="IA3" s="312"/>
      <c r="IB3" s="312"/>
      <c r="IC3" s="312"/>
      <c r="ID3" s="312"/>
      <c r="IE3" s="312"/>
      <c r="IF3" s="312"/>
      <c r="IG3" s="312"/>
      <c r="IH3" s="312"/>
      <c r="II3" s="312"/>
      <c r="IJ3" s="312"/>
      <c r="IK3" s="312"/>
      <c r="IL3" s="312"/>
      <c r="IM3" s="312"/>
      <c r="IN3" s="312"/>
      <c r="IO3" s="312"/>
      <c r="IP3" s="312"/>
      <c r="IQ3" s="312"/>
      <c r="IR3" s="312"/>
      <c r="IS3" s="312"/>
      <c r="IT3" s="312"/>
      <c r="IU3" s="312"/>
    </row>
    <row r="4" spans="1:255" ht="14.25">
      <c r="A4" s="312"/>
      <c r="B4" s="312"/>
      <c r="C4" s="316"/>
      <c r="D4" s="316"/>
      <c r="E4" s="319" t="s">
        <v>481</v>
      </c>
      <c r="F4" s="312"/>
      <c r="G4" s="320" t="s">
        <v>482</v>
      </c>
      <c r="H4" s="316"/>
      <c r="I4" s="316"/>
      <c r="J4" s="316"/>
      <c r="K4" s="316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  <c r="BF4" s="312"/>
      <c r="BG4" s="312"/>
      <c r="BH4" s="312"/>
      <c r="BI4" s="312"/>
      <c r="BJ4" s="312"/>
      <c r="BK4" s="312"/>
      <c r="BL4" s="312"/>
      <c r="BM4" s="312"/>
      <c r="BN4" s="312"/>
      <c r="BO4" s="312"/>
      <c r="BP4" s="312"/>
      <c r="BQ4" s="312"/>
      <c r="BR4" s="312"/>
      <c r="BS4" s="312"/>
      <c r="BT4" s="312"/>
      <c r="BU4" s="312"/>
      <c r="BV4" s="312"/>
      <c r="BW4" s="312"/>
      <c r="BX4" s="312"/>
      <c r="BY4" s="312"/>
      <c r="BZ4" s="312"/>
      <c r="CA4" s="312"/>
      <c r="CB4" s="312"/>
      <c r="CC4" s="312"/>
      <c r="CD4" s="312"/>
      <c r="CE4" s="312"/>
      <c r="CF4" s="312"/>
      <c r="CG4" s="312"/>
      <c r="CH4" s="312"/>
      <c r="CI4" s="312"/>
      <c r="CJ4" s="312"/>
      <c r="CK4" s="312"/>
      <c r="CL4" s="312"/>
      <c r="CM4" s="312"/>
      <c r="CN4" s="312"/>
      <c r="CO4" s="312"/>
      <c r="CP4" s="312"/>
      <c r="CQ4" s="312"/>
      <c r="CR4" s="312"/>
      <c r="CS4" s="312"/>
      <c r="CT4" s="312"/>
      <c r="CU4" s="312"/>
      <c r="CV4" s="312"/>
      <c r="CW4" s="312"/>
      <c r="CX4" s="312"/>
      <c r="CY4" s="312"/>
      <c r="CZ4" s="312"/>
      <c r="DA4" s="312"/>
      <c r="DB4" s="312"/>
      <c r="DC4" s="312"/>
      <c r="DD4" s="312"/>
      <c r="DE4" s="312"/>
      <c r="DF4" s="312"/>
      <c r="DG4" s="312"/>
      <c r="DH4" s="312"/>
      <c r="DI4" s="312"/>
      <c r="DJ4" s="312"/>
      <c r="DK4" s="312"/>
      <c r="DL4" s="312"/>
      <c r="DM4" s="312"/>
      <c r="DN4" s="312"/>
      <c r="DO4" s="312"/>
      <c r="DP4" s="312"/>
      <c r="DQ4" s="312"/>
      <c r="DR4" s="312"/>
      <c r="DS4" s="312"/>
      <c r="DT4" s="312"/>
      <c r="DU4" s="312"/>
      <c r="DV4" s="312"/>
      <c r="DW4" s="312"/>
      <c r="DX4" s="312"/>
      <c r="DY4" s="312"/>
      <c r="DZ4" s="312"/>
      <c r="EA4" s="312"/>
      <c r="EB4" s="312"/>
      <c r="EC4" s="312"/>
      <c r="ED4" s="312"/>
      <c r="EE4" s="312"/>
      <c r="EF4" s="312"/>
      <c r="EG4" s="312"/>
      <c r="EH4" s="312"/>
      <c r="EI4" s="312"/>
      <c r="EJ4" s="312"/>
      <c r="EK4" s="312"/>
      <c r="EL4" s="312"/>
      <c r="EM4" s="312"/>
      <c r="EN4" s="312"/>
      <c r="EO4" s="312"/>
      <c r="EP4" s="312"/>
      <c r="EQ4" s="312"/>
      <c r="ER4" s="312"/>
      <c r="ES4" s="312"/>
      <c r="ET4" s="312"/>
      <c r="EU4" s="312"/>
      <c r="EV4" s="312"/>
      <c r="EW4" s="312"/>
      <c r="EX4" s="312"/>
      <c r="EY4" s="312"/>
      <c r="EZ4" s="312"/>
      <c r="FA4" s="312"/>
      <c r="FB4" s="312"/>
      <c r="FC4" s="312"/>
      <c r="FD4" s="312"/>
      <c r="FE4" s="312"/>
      <c r="FF4" s="312"/>
      <c r="FG4" s="312"/>
      <c r="FH4" s="312"/>
      <c r="FI4" s="312"/>
      <c r="FJ4" s="312"/>
      <c r="FK4" s="312"/>
      <c r="FL4" s="312"/>
      <c r="FM4" s="312"/>
      <c r="FN4" s="312"/>
      <c r="FO4" s="312"/>
      <c r="FP4" s="312"/>
      <c r="FQ4" s="312"/>
      <c r="FR4" s="312"/>
      <c r="FS4" s="312"/>
      <c r="FT4" s="312"/>
      <c r="FU4" s="312"/>
      <c r="FV4" s="312"/>
      <c r="FW4" s="312"/>
      <c r="FX4" s="312"/>
      <c r="FY4" s="312"/>
      <c r="FZ4" s="312"/>
      <c r="GA4" s="312"/>
      <c r="GB4" s="312"/>
      <c r="GC4" s="312"/>
      <c r="GD4" s="312"/>
      <c r="GE4" s="312"/>
      <c r="GF4" s="312"/>
      <c r="GG4" s="312"/>
      <c r="GH4" s="312"/>
      <c r="GI4" s="312"/>
      <c r="GJ4" s="312"/>
      <c r="GK4" s="312"/>
      <c r="GL4" s="312"/>
      <c r="GM4" s="312"/>
      <c r="GN4" s="312"/>
      <c r="GO4" s="312"/>
      <c r="GP4" s="312"/>
      <c r="GQ4" s="312"/>
      <c r="GR4" s="312"/>
      <c r="GS4" s="312"/>
      <c r="GT4" s="312"/>
      <c r="GU4" s="312"/>
      <c r="GV4" s="312"/>
      <c r="GW4" s="312"/>
      <c r="GX4" s="312"/>
      <c r="GY4" s="312"/>
      <c r="GZ4" s="312"/>
      <c r="HA4" s="312"/>
      <c r="HB4" s="312"/>
      <c r="HC4" s="312"/>
      <c r="HD4" s="312"/>
      <c r="HE4" s="312"/>
      <c r="HF4" s="312"/>
      <c r="HG4" s="312"/>
      <c r="HH4" s="312"/>
      <c r="HI4" s="312"/>
      <c r="HJ4" s="312"/>
      <c r="HK4" s="312"/>
      <c r="HL4" s="312"/>
      <c r="HM4" s="312"/>
      <c r="HN4" s="312"/>
      <c r="HO4" s="312"/>
      <c r="HP4" s="312"/>
      <c r="HQ4" s="312"/>
      <c r="HR4" s="312"/>
      <c r="HS4" s="312"/>
      <c r="HT4" s="312"/>
      <c r="HU4" s="312"/>
      <c r="HV4" s="312"/>
      <c r="HW4" s="312"/>
      <c r="HX4" s="312"/>
      <c r="HY4" s="312"/>
      <c r="HZ4" s="312"/>
      <c r="IA4" s="312"/>
      <c r="IB4" s="312"/>
      <c r="IC4" s="312"/>
      <c r="ID4" s="312"/>
      <c r="IE4" s="312"/>
      <c r="IF4" s="312"/>
      <c r="IG4" s="312"/>
      <c r="IH4" s="312"/>
      <c r="II4" s="312"/>
      <c r="IJ4" s="312"/>
      <c r="IK4" s="312"/>
      <c r="IL4" s="312"/>
      <c r="IM4" s="312"/>
      <c r="IN4" s="312"/>
      <c r="IO4" s="312"/>
      <c r="IP4" s="312"/>
      <c r="IQ4" s="312"/>
      <c r="IR4" s="312"/>
      <c r="IS4" s="312"/>
      <c r="IT4" s="312"/>
      <c r="IU4" s="312"/>
    </row>
    <row r="5" spans="1:255" ht="15" thickBot="1">
      <c r="A5" s="312"/>
      <c r="B5" s="321" t="s">
        <v>483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  <c r="BF5" s="312"/>
      <c r="BG5" s="312"/>
      <c r="BH5" s="312"/>
      <c r="BI5" s="312"/>
      <c r="BJ5" s="312"/>
      <c r="BK5" s="312"/>
      <c r="BL5" s="312"/>
      <c r="BM5" s="312"/>
      <c r="BN5" s="312"/>
      <c r="BO5" s="312"/>
      <c r="BP5" s="312"/>
      <c r="BQ5" s="312"/>
      <c r="BR5" s="312"/>
      <c r="BS5" s="312"/>
      <c r="BT5" s="312"/>
      <c r="BU5" s="312"/>
      <c r="BV5" s="312"/>
      <c r="BW5" s="312"/>
      <c r="BX5" s="312"/>
      <c r="BY5" s="312"/>
      <c r="BZ5" s="312"/>
      <c r="CA5" s="312"/>
      <c r="CB5" s="312"/>
      <c r="CC5" s="312"/>
      <c r="CD5" s="312"/>
      <c r="CE5" s="312"/>
      <c r="CF5" s="312"/>
      <c r="CG5" s="312"/>
      <c r="CH5" s="312"/>
      <c r="CI5" s="312"/>
      <c r="CJ5" s="312"/>
      <c r="CK5" s="312"/>
      <c r="CL5" s="312"/>
      <c r="CM5" s="312"/>
      <c r="CN5" s="312"/>
      <c r="CO5" s="312"/>
      <c r="CP5" s="312"/>
      <c r="CQ5" s="312"/>
      <c r="CR5" s="312"/>
      <c r="CS5" s="312"/>
      <c r="CT5" s="312"/>
      <c r="CU5" s="312"/>
      <c r="CV5" s="312"/>
      <c r="CW5" s="312"/>
      <c r="CX5" s="312"/>
      <c r="CY5" s="312"/>
      <c r="CZ5" s="312"/>
      <c r="DA5" s="312"/>
      <c r="DB5" s="312"/>
      <c r="DC5" s="312"/>
      <c r="DD5" s="312"/>
      <c r="DE5" s="312"/>
      <c r="DF5" s="312"/>
      <c r="DG5" s="312"/>
      <c r="DH5" s="312"/>
      <c r="DI5" s="312"/>
      <c r="DJ5" s="312"/>
      <c r="DK5" s="312"/>
      <c r="DL5" s="312"/>
      <c r="DM5" s="312"/>
      <c r="DN5" s="312"/>
      <c r="DO5" s="312"/>
      <c r="DP5" s="312"/>
      <c r="DQ5" s="312"/>
      <c r="DR5" s="312"/>
      <c r="DS5" s="312"/>
      <c r="DT5" s="312"/>
      <c r="DU5" s="312"/>
      <c r="DV5" s="312"/>
      <c r="DW5" s="312"/>
      <c r="DX5" s="312"/>
      <c r="DY5" s="312"/>
      <c r="DZ5" s="312"/>
      <c r="EA5" s="312"/>
      <c r="EB5" s="312"/>
      <c r="EC5" s="312"/>
      <c r="ED5" s="312"/>
      <c r="EE5" s="312"/>
      <c r="EF5" s="312"/>
      <c r="EG5" s="312"/>
      <c r="EH5" s="312"/>
      <c r="EI5" s="312"/>
      <c r="EJ5" s="312"/>
      <c r="EK5" s="312"/>
      <c r="EL5" s="312"/>
      <c r="EM5" s="312"/>
      <c r="EN5" s="312"/>
      <c r="EO5" s="312"/>
      <c r="EP5" s="312"/>
      <c r="EQ5" s="312"/>
      <c r="ER5" s="312"/>
      <c r="ES5" s="312"/>
      <c r="ET5" s="312"/>
      <c r="EU5" s="312"/>
      <c r="EV5" s="312"/>
      <c r="EW5" s="312"/>
      <c r="EX5" s="312"/>
      <c r="EY5" s="312"/>
      <c r="EZ5" s="312"/>
      <c r="FA5" s="312"/>
      <c r="FB5" s="312"/>
      <c r="FC5" s="312"/>
      <c r="FD5" s="312"/>
      <c r="FE5" s="312"/>
      <c r="FF5" s="312"/>
      <c r="FG5" s="312"/>
      <c r="FH5" s="312"/>
      <c r="FI5" s="312"/>
      <c r="FJ5" s="312"/>
      <c r="FK5" s="312"/>
      <c r="FL5" s="312"/>
      <c r="FM5" s="312"/>
      <c r="FN5" s="312"/>
      <c r="FO5" s="312"/>
      <c r="FP5" s="312"/>
      <c r="FQ5" s="312"/>
      <c r="FR5" s="312"/>
      <c r="FS5" s="312"/>
      <c r="FT5" s="312"/>
      <c r="FU5" s="312"/>
      <c r="FV5" s="312"/>
      <c r="FW5" s="312"/>
      <c r="FX5" s="312"/>
      <c r="FY5" s="312"/>
      <c r="FZ5" s="312"/>
      <c r="GA5" s="312"/>
      <c r="GB5" s="312"/>
      <c r="GC5" s="312"/>
      <c r="GD5" s="312"/>
      <c r="GE5" s="312"/>
      <c r="GF5" s="312"/>
      <c r="GG5" s="312"/>
      <c r="GH5" s="312"/>
      <c r="GI5" s="312"/>
      <c r="GJ5" s="312"/>
      <c r="GK5" s="312"/>
      <c r="GL5" s="312"/>
      <c r="GM5" s="312"/>
      <c r="GN5" s="312"/>
      <c r="GO5" s="312"/>
      <c r="GP5" s="312"/>
      <c r="GQ5" s="312"/>
      <c r="GR5" s="312"/>
      <c r="GS5" s="312"/>
      <c r="GT5" s="312"/>
      <c r="GU5" s="312"/>
      <c r="GV5" s="312"/>
      <c r="GW5" s="312"/>
      <c r="GX5" s="312"/>
      <c r="GY5" s="312"/>
      <c r="GZ5" s="312"/>
      <c r="HA5" s="312"/>
      <c r="HB5" s="312"/>
      <c r="HC5" s="312"/>
      <c r="HD5" s="312"/>
      <c r="HE5" s="312"/>
      <c r="HF5" s="312"/>
      <c r="HG5" s="312"/>
      <c r="HH5" s="312"/>
      <c r="HI5" s="312"/>
      <c r="HJ5" s="312"/>
      <c r="HK5" s="312"/>
      <c r="HL5" s="312"/>
      <c r="HM5" s="312"/>
      <c r="HN5" s="312"/>
      <c r="HO5" s="312"/>
      <c r="HP5" s="312"/>
      <c r="HQ5" s="312"/>
      <c r="HR5" s="312"/>
      <c r="HS5" s="312"/>
      <c r="HT5" s="312"/>
      <c r="HU5" s="312"/>
      <c r="HV5" s="312"/>
      <c r="HW5" s="312"/>
      <c r="HX5" s="312"/>
      <c r="HY5" s="312"/>
      <c r="HZ5" s="312"/>
      <c r="IA5" s="312"/>
      <c r="IB5" s="312"/>
      <c r="IC5" s="312"/>
      <c r="ID5" s="312"/>
      <c r="IE5" s="312"/>
      <c r="IF5" s="312"/>
      <c r="IG5" s="312"/>
      <c r="IH5" s="312"/>
      <c r="II5" s="312"/>
      <c r="IJ5" s="312"/>
      <c r="IK5" s="312"/>
      <c r="IL5" s="312"/>
      <c r="IM5" s="312"/>
      <c r="IN5" s="312"/>
      <c r="IO5" s="312"/>
      <c r="IP5" s="312"/>
      <c r="IQ5" s="312"/>
      <c r="IR5" s="312"/>
      <c r="IS5" s="312"/>
      <c r="IT5" s="312"/>
      <c r="IU5" s="312"/>
    </row>
    <row r="6" spans="1:255" ht="36">
      <c r="A6" s="312"/>
      <c r="B6" s="692" t="s">
        <v>484</v>
      </c>
      <c r="C6" s="322" t="s">
        <v>440</v>
      </c>
      <c r="D6" s="323" t="s">
        <v>441</v>
      </c>
      <c r="E6" s="323" t="s">
        <v>880</v>
      </c>
      <c r="F6" s="323" t="s">
        <v>443</v>
      </c>
      <c r="G6" s="322" t="s">
        <v>444</v>
      </c>
      <c r="H6" s="324" t="s">
        <v>445</v>
      </c>
      <c r="I6" s="325" t="s">
        <v>446</v>
      </c>
      <c r="J6" s="326" t="s">
        <v>485</v>
      </c>
      <c r="K6" s="327" t="s">
        <v>614</v>
      </c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  <c r="AT6" s="312"/>
      <c r="AU6" s="312"/>
      <c r="AV6" s="312"/>
      <c r="AW6" s="312"/>
      <c r="AX6" s="312"/>
      <c r="AY6" s="312"/>
      <c r="AZ6" s="312"/>
      <c r="BA6" s="312"/>
      <c r="BB6" s="312"/>
      <c r="BC6" s="312"/>
      <c r="BD6" s="312"/>
      <c r="BE6" s="312"/>
      <c r="BF6" s="312"/>
      <c r="BG6" s="312"/>
      <c r="BH6" s="312"/>
      <c r="BI6" s="312"/>
      <c r="BJ6" s="312"/>
      <c r="BK6" s="312"/>
      <c r="BL6" s="312"/>
      <c r="BM6" s="312"/>
      <c r="BN6" s="312"/>
      <c r="BO6" s="312"/>
      <c r="BP6" s="312"/>
      <c r="BQ6" s="312"/>
      <c r="BR6" s="312"/>
      <c r="BS6" s="312"/>
      <c r="BT6" s="312"/>
      <c r="BU6" s="312"/>
      <c r="BV6" s="312"/>
      <c r="BW6" s="312"/>
      <c r="BX6" s="312"/>
      <c r="BY6" s="312"/>
      <c r="BZ6" s="312"/>
      <c r="CA6" s="312"/>
      <c r="CB6" s="312"/>
      <c r="CC6" s="312"/>
      <c r="CD6" s="312"/>
      <c r="CE6" s="312"/>
      <c r="CF6" s="312"/>
      <c r="CG6" s="312"/>
      <c r="CH6" s="312"/>
      <c r="CI6" s="312"/>
      <c r="CJ6" s="312"/>
      <c r="CK6" s="312"/>
      <c r="CL6" s="312"/>
      <c r="CM6" s="312"/>
      <c r="CN6" s="312"/>
      <c r="CO6" s="312"/>
      <c r="CP6" s="312"/>
      <c r="CQ6" s="312"/>
      <c r="CR6" s="312"/>
      <c r="CS6" s="312"/>
      <c r="CT6" s="312"/>
      <c r="CU6" s="312"/>
      <c r="CV6" s="312"/>
      <c r="CW6" s="312"/>
      <c r="CX6" s="312"/>
      <c r="CY6" s="312"/>
      <c r="CZ6" s="312"/>
      <c r="DA6" s="312"/>
      <c r="DB6" s="312"/>
      <c r="DC6" s="312"/>
      <c r="DD6" s="312"/>
      <c r="DE6" s="312"/>
      <c r="DF6" s="312"/>
      <c r="DG6" s="312"/>
      <c r="DH6" s="312"/>
      <c r="DI6" s="312"/>
      <c r="DJ6" s="312"/>
      <c r="DK6" s="312"/>
      <c r="DL6" s="312"/>
      <c r="DM6" s="312"/>
      <c r="DN6" s="312"/>
      <c r="DO6" s="312"/>
      <c r="DP6" s="312"/>
      <c r="DQ6" s="312"/>
      <c r="DR6" s="312"/>
      <c r="DS6" s="312"/>
      <c r="DT6" s="312"/>
      <c r="DU6" s="312"/>
      <c r="DV6" s="312"/>
      <c r="DW6" s="312"/>
      <c r="DX6" s="312"/>
      <c r="DY6" s="312"/>
      <c r="DZ6" s="312"/>
      <c r="EA6" s="312"/>
      <c r="EB6" s="312"/>
      <c r="EC6" s="312"/>
      <c r="ED6" s="312"/>
      <c r="EE6" s="312"/>
      <c r="EF6" s="312"/>
      <c r="EG6" s="312"/>
      <c r="EH6" s="312"/>
      <c r="EI6" s="312"/>
      <c r="EJ6" s="312"/>
      <c r="EK6" s="312"/>
      <c r="EL6" s="312"/>
      <c r="EM6" s="312"/>
      <c r="EN6" s="312"/>
      <c r="EO6" s="312"/>
      <c r="EP6" s="312"/>
      <c r="EQ6" s="312"/>
      <c r="ER6" s="312"/>
      <c r="ES6" s="312"/>
      <c r="ET6" s="312"/>
      <c r="EU6" s="312"/>
      <c r="EV6" s="312"/>
      <c r="EW6" s="312"/>
      <c r="EX6" s="312"/>
      <c r="EY6" s="312"/>
      <c r="EZ6" s="312"/>
      <c r="FA6" s="312"/>
      <c r="FB6" s="312"/>
      <c r="FC6" s="312"/>
      <c r="FD6" s="312"/>
      <c r="FE6" s="312"/>
      <c r="FF6" s="312"/>
      <c r="FG6" s="312"/>
      <c r="FH6" s="312"/>
      <c r="FI6" s="312"/>
      <c r="FJ6" s="312"/>
      <c r="FK6" s="312"/>
      <c r="FL6" s="312"/>
      <c r="FM6" s="312"/>
      <c r="FN6" s="312"/>
      <c r="FO6" s="312"/>
      <c r="FP6" s="312"/>
      <c r="FQ6" s="312"/>
      <c r="FR6" s="312"/>
      <c r="FS6" s="312"/>
      <c r="FT6" s="312"/>
      <c r="FU6" s="312"/>
      <c r="FV6" s="312"/>
      <c r="FW6" s="312"/>
      <c r="FX6" s="312"/>
      <c r="FY6" s="312"/>
      <c r="FZ6" s="312"/>
      <c r="GA6" s="312"/>
      <c r="GB6" s="312"/>
      <c r="GC6" s="312"/>
      <c r="GD6" s="312"/>
      <c r="GE6" s="312"/>
      <c r="GF6" s="312"/>
      <c r="GG6" s="312"/>
      <c r="GH6" s="312"/>
      <c r="GI6" s="312"/>
      <c r="GJ6" s="312"/>
      <c r="GK6" s="312"/>
      <c r="GL6" s="312"/>
      <c r="GM6" s="312"/>
      <c r="GN6" s="312"/>
      <c r="GO6" s="312"/>
      <c r="GP6" s="312"/>
      <c r="GQ6" s="312"/>
      <c r="GR6" s="312"/>
      <c r="GS6" s="312"/>
      <c r="GT6" s="312"/>
      <c r="GU6" s="312"/>
      <c r="GV6" s="312"/>
      <c r="GW6" s="312"/>
      <c r="GX6" s="312"/>
      <c r="GY6" s="312"/>
      <c r="GZ6" s="312"/>
      <c r="HA6" s="312"/>
      <c r="HB6" s="312"/>
      <c r="HC6" s="312"/>
      <c r="HD6" s="312"/>
      <c r="HE6" s="312"/>
      <c r="HF6" s="312"/>
      <c r="HG6" s="312"/>
      <c r="HH6" s="312"/>
      <c r="HI6" s="312"/>
      <c r="HJ6" s="312"/>
      <c r="HK6" s="312"/>
      <c r="HL6" s="312"/>
      <c r="HM6" s="312"/>
      <c r="HN6" s="312"/>
      <c r="HO6" s="312"/>
      <c r="HP6" s="312"/>
      <c r="HQ6" s="312"/>
      <c r="HR6" s="312"/>
      <c r="HS6" s="312"/>
      <c r="HT6" s="312"/>
      <c r="HU6" s="312"/>
      <c r="HV6" s="312"/>
      <c r="HW6" s="312"/>
      <c r="HX6" s="312"/>
      <c r="HY6" s="312"/>
      <c r="HZ6" s="312"/>
      <c r="IA6" s="312"/>
      <c r="IB6" s="312"/>
      <c r="IC6" s="312"/>
      <c r="ID6" s="312"/>
      <c r="IE6" s="312"/>
      <c r="IF6" s="312"/>
      <c r="IG6" s="312"/>
      <c r="IH6" s="312"/>
      <c r="II6" s="312"/>
      <c r="IJ6" s="312"/>
      <c r="IK6" s="312"/>
      <c r="IL6" s="312"/>
      <c r="IM6" s="312"/>
      <c r="IN6" s="312"/>
      <c r="IO6" s="312"/>
      <c r="IP6" s="312"/>
      <c r="IQ6" s="312"/>
      <c r="IR6" s="312"/>
      <c r="IS6" s="312"/>
      <c r="IT6" s="312"/>
      <c r="IU6" s="312"/>
    </row>
    <row r="7" spans="1:255" ht="60">
      <c r="A7" s="312"/>
      <c r="B7" s="693"/>
      <c r="C7" s="328" t="s">
        <v>448</v>
      </c>
      <c r="D7" s="329" t="s">
        <v>486</v>
      </c>
      <c r="E7" s="329" t="s">
        <v>884</v>
      </c>
      <c r="F7" s="329" t="s">
        <v>487</v>
      </c>
      <c r="G7" s="328" t="s">
        <v>906</v>
      </c>
      <c r="H7" s="330" t="s">
        <v>452</v>
      </c>
      <c r="I7" s="331" t="s">
        <v>453</v>
      </c>
      <c r="J7" s="332" t="s">
        <v>904</v>
      </c>
      <c r="K7" s="330" t="s">
        <v>905</v>
      </c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12"/>
      <c r="AI7" s="312"/>
      <c r="AJ7" s="312"/>
      <c r="AK7" s="312"/>
      <c r="AL7" s="312"/>
      <c r="AM7" s="312"/>
      <c r="AN7" s="312"/>
      <c r="AO7" s="312"/>
      <c r="AP7" s="312"/>
      <c r="AQ7" s="312"/>
      <c r="AR7" s="312"/>
      <c r="AS7" s="312"/>
      <c r="AT7" s="312"/>
      <c r="AU7" s="312"/>
      <c r="AV7" s="312"/>
      <c r="AW7" s="312"/>
      <c r="AX7" s="312"/>
      <c r="AY7" s="312"/>
      <c r="AZ7" s="312"/>
      <c r="BA7" s="312"/>
      <c r="BB7" s="312"/>
      <c r="BC7" s="312"/>
      <c r="BD7" s="312"/>
      <c r="BE7" s="312"/>
      <c r="BF7" s="312"/>
      <c r="BG7" s="312"/>
      <c r="BH7" s="312"/>
      <c r="BI7" s="312"/>
      <c r="BJ7" s="312"/>
      <c r="BK7" s="312"/>
      <c r="BL7" s="312"/>
      <c r="BM7" s="312"/>
      <c r="BN7" s="312"/>
      <c r="BO7" s="312"/>
      <c r="BP7" s="312"/>
      <c r="BQ7" s="312"/>
      <c r="BR7" s="312"/>
      <c r="BS7" s="312"/>
      <c r="BT7" s="312"/>
      <c r="BU7" s="312"/>
      <c r="BV7" s="312"/>
      <c r="BW7" s="312"/>
      <c r="BX7" s="312"/>
      <c r="BY7" s="312"/>
      <c r="BZ7" s="312"/>
      <c r="CA7" s="312"/>
      <c r="CB7" s="312"/>
      <c r="CC7" s="312"/>
      <c r="CD7" s="312"/>
      <c r="CE7" s="312"/>
      <c r="CF7" s="312"/>
      <c r="CG7" s="312"/>
      <c r="CH7" s="312"/>
      <c r="CI7" s="312"/>
      <c r="CJ7" s="312"/>
      <c r="CK7" s="312"/>
      <c r="CL7" s="312"/>
      <c r="CM7" s="312"/>
      <c r="CN7" s="312"/>
      <c r="CO7" s="312"/>
      <c r="CP7" s="312"/>
      <c r="CQ7" s="312"/>
      <c r="CR7" s="312"/>
      <c r="CS7" s="312"/>
      <c r="CT7" s="312"/>
      <c r="CU7" s="312"/>
      <c r="CV7" s="312"/>
      <c r="CW7" s="312"/>
      <c r="CX7" s="312"/>
      <c r="CY7" s="312"/>
      <c r="CZ7" s="312"/>
      <c r="DA7" s="312"/>
      <c r="DB7" s="312"/>
      <c r="DC7" s="312"/>
      <c r="DD7" s="312"/>
      <c r="DE7" s="312"/>
      <c r="DF7" s="312"/>
      <c r="DG7" s="312"/>
      <c r="DH7" s="312"/>
      <c r="DI7" s="312"/>
      <c r="DJ7" s="312"/>
      <c r="DK7" s="312"/>
      <c r="DL7" s="312"/>
      <c r="DM7" s="312"/>
      <c r="DN7" s="312"/>
      <c r="DO7" s="312"/>
      <c r="DP7" s="312"/>
      <c r="DQ7" s="312"/>
      <c r="DR7" s="312"/>
      <c r="DS7" s="312"/>
      <c r="DT7" s="312"/>
      <c r="DU7" s="312"/>
      <c r="DV7" s="312"/>
      <c r="DW7" s="312"/>
      <c r="DX7" s="312"/>
      <c r="DY7" s="312"/>
      <c r="DZ7" s="312"/>
      <c r="EA7" s="312"/>
      <c r="EB7" s="312"/>
      <c r="EC7" s="312"/>
      <c r="ED7" s="312"/>
      <c r="EE7" s="312"/>
      <c r="EF7" s="312"/>
      <c r="EG7" s="312"/>
      <c r="EH7" s="312"/>
      <c r="EI7" s="312"/>
      <c r="EJ7" s="312"/>
      <c r="EK7" s="312"/>
      <c r="EL7" s="312"/>
      <c r="EM7" s="312"/>
      <c r="EN7" s="312"/>
      <c r="EO7" s="312"/>
      <c r="EP7" s="312"/>
      <c r="EQ7" s="312"/>
      <c r="ER7" s="312"/>
      <c r="ES7" s="312"/>
      <c r="ET7" s="312"/>
      <c r="EU7" s="312"/>
      <c r="EV7" s="312"/>
      <c r="EW7" s="312"/>
      <c r="EX7" s="312"/>
      <c r="EY7" s="312"/>
      <c r="EZ7" s="312"/>
      <c r="FA7" s="312"/>
      <c r="FB7" s="312"/>
      <c r="FC7" s="312"/>
      <c r="FD7" s="312"/>
      <c r="FE7" s="312"/>
      <c r="FF7" s="312"/>
      <c r="FG7" s="312"/>
      <c r="FH7" s="312"/>
      <c r="FI7" s="312"/>
      <c r="FJ7" s="312"/>
      <c r="FK7" s="312"/>
      <c r="FL7" s="312"/>
      <c r="FM7" s="312"/>
      <c r="FN7" s="312"/>
      <c r="FO7" s="312"/>
      <c r="FP7" s="312"/>
      <c r="FQ7" s="312"/>
      <c r="FR7" s="312"/>
      <c r="FS7" s="312"/>
      <c r="FT7" s="312"/>
      <c r="FU7" s="312"/>
      <c r="FV7" s="312"/>
      <c r="FW7" s="312"/>
      <c r="FX7" s="312"/>
      <c r="FY7" s="312"/>
      <c r="FZ7" s="312"/>
      <c r="GA7" s="312"/>
      <c r="GB7" s="312"/>
      <c r="GC7" s="312"/>
      <c r="GD7" s="312"/>
      <c r="GE7" s="312"/>
      <c r="GF7" s="312"/>
      <c r="GG7" s="312"/>
      <c r="GH7" s="312"/>
      <c r="GI7" s="312"/>
      <c r="GJ7" s="312"/>
      <c r="GK7" s="312"/>
      <c r="GL7" s="312"/>
      <c r="GM7" s="312"/>
      <c r="GN7" s="312"/>
      <c r="GO7" s="312"/>
      <c r="GP7" s="312"/>
      <c r="GQ7" s="312"/>
      <c r="GR7" s="312"/>
      <c r="GS7" s="312"/>
      <c r="GT7" s="312"/>
      <c r="GU7" s="312"/>
      <c r="GV7" s="312"/>
      <c r="GW7" s="312"/>
      <c r="GX7" s="312"/>
      <c r="GY7" s="312"/>
      <c r="GZ7" s="312"/>
      <c r="HA7" s="312"/>
      <c r="HB7" s="312"/>
      <c r="HC7" s="312"/>
      <c r="HD7" s="312"/>
      <c r="HE7" s="312"/>
      <c r="HF7" s="312"/>
      <c r="HG7" s="312"/>
      <c r="HH7" s="312"/>
      <c r="HI7" s="312"/>
      <c r="HJ7" s="312"/>
      <c r="HK7" s="312"/>
      <c r="HL7" s="312"/>
      <c r="HM7" s="312"/>
      <c r="HN7" s="312"/>
      <c r="HO7" s="312"/>
      <c r="HP7" s="312"/>
      <c r="HQ7" s="312"/>
      <c r="HR7" s="312"/>
      <c r="HS7" s="312"/>
      <c r="HT7" s="312"/>
      <c r="HU7" s="312"/>
      <c r="HV7" s="312"/>
      <c r="HW7" s="312"/>
      <c r="HX7" s="312"/>
      <c r="HY7" s="312"/>
      <c r="HZ7" s="312"/>
      <c r="IA7" s="312"/>
      <c r="IB7" s="312"/>
      <c r="IC7" s="312"/>
      <c r="ID7" s="312"/>
      <c r="IE7" s="312"/>
      <c r="IF7" s="312"/>
      <c r="IG7" s="312"/>
      <c r="IH7" s="312"/>
      <c r="II7" s="312"/>
      <c r="IJ7" s="312"/>
      <c r="IK7" s="312"/>
      <c r="IL7" s="312"/>
      <c r="IM7" s="312"/>
      <c r="IN7" s="312"/>
      <c r="IO7" s="312"/>
      <c r="IP7" s="312"/>
      <c r="IQ7" s="312"/>
      <c r="IR7" s="312"/>
      <c r="IS7" s="312"/>
      <c r="IT7" s="312"/>
      <c r="IU7" s="312"/>
    </row>
    <row r="8" spans="1:255" ht="18.75" customHeight="1">
      <c r="A8" s="312"/>
      <c r="B8" s="333" t="s">
        <v>17</v>
      </c>
      <c r="C8" s="334">
        <v>28407</v>
      </c>
      <c r="D8" s="334">
        <v>3411</v>
      </c>
      <c r="E8" s="334">
        <v>14448</v>
      </c>
      <c r="F8" s="335" t="s">
        <v>455</v>
      </c>
      <c r="G8" s="334">
        <v>7744</v>
      </c>
      <c r="H8" s="334">
        <v>2804</v>
      </c>
      <c r="I8" s="335">
        <v>739</v>
      </c>
      <c r="J8" s="336">
        <v>12</v>
      </c>
      <c r="K8" s="336">
        <v>53.5</v>
      </c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2"/>
      <c r="AT8" s="312"/>
      <c r="AU8" s="312"/>
      <c r="AV8" s="312"/>
      <c r="AW8" s="312"/>
      <c r="AX8" s="312"/>
      <c r="AY8" s="312"/>
      <c r="AZ8" s="312"/>
      <c r="BA8" s="312"/>
      <c r="BB8" s="312"/>
      <c r="BC8" s="312"/>
      <c r="BD8" s="312"/>
      <c r="BE8" s="312"/>
      <c r="BF8" s="312"/>
      <c r="BG8" s="312"/>
      <c r="BH8" s="312"/>
      <c r="BI8" s="312"/>
      <c r="BJ8" s="312"/>
      <c r="BK8" s="312"/>
      <c r="BL8" s="312"/>
      <c r="BM8" s="312"/>
      <c r="BN8" s="312"/>
      <c r="BO8" s="312"/>
      <c r="BP8" s="312"/>
      <c r="BQ8" s="312"/>
      <c r="BR8" s="312"/>
      <c r="BS8" s="312"/>
      <c r="BT8" s="312"/>
      <c r="BU8" s="312"/>
      <c r="BV8" s="312"/>
      <c r="BW8" s="312"/>
      <c r="BX8" s="312"/>
      <c r="BY8" s="312"/>
      <c r="BZ8" s="312"/>
      <c r="CA8" s="312"/>
      <c r="CB8" s="312"/>
      <c r="CC8" s="312"/>
      <c r="CD8" s="312"/>
      <c r="CE8" s="312"/>
      <c r="CF8" s="312"/>
      <c r="CG8" s="312"/>
      <c r="CH8" s="312"/>
      <c r="CI8" s="312"/>
      <c r="CJ8" s="312"/>
      <c r="CK8" s="312"/>
      <c r="CL8" s="312"/>
      <c r="CM8" s="312"/>
      <c r="CN8" s="312"/>
      <c r="CO8" s="312"/>
      <c r="CP8" s="312"/>
      <c r="CQ8" s="312"/>
      <c r="CR8" s="312"/>
      <c r="CS8" s="312"/>
      <c r="CT8" s="312"/>
      <c r="CU8" s="312"/>
      <c r="CV8" s="312"/>
      <c r="CW8" s="312"/>
      <c r="CX8" s="312"/>
      <c r="CY8" s="312"/>
      <c r="CZ8" s="312"/>
      <c r="DA8" s="312"/>
      <c r="DB8" s="312"/>
      <c r="DC8" s="312"/>
      <c r="DD8" s="312"/>
      <c r="DE8" s="312"/>
      <c r="DF8" s="312"/>
      <c r="DG8" s="312"/>
      <c r="DH8" s="312"/>
      <c r="DI8" s="312"/>
      <c r="DJ8" s="312"/>
      <c r="DK8" s="312"/>
      <c r="DL8" s="312"/>
      <c r="DM8" s="312"/>
      <c r="DN8" s="312"/>
      <c r="DO8" s="312"/>
      <c r="DP8" s="312"/>
      <c r="DQ8" s="312"/>
      <c r="DR8" s="312"/>
      <c r="DS8" s="312"/>
      <c r="DT8" s="312"/>
      <c r="DU8" s="312"/>
      <c r="DV8" s="312"/>
      <c r="DW8" s="312"/>
      <c r="DX8" s="312"/>
      <c r="DY8" s="312"/>
      <c r="DZ8" s="312"/>
      <c r="EA8" s="312"/>
      <c r="EB8" s="312"/>
      <c r="EC8" s="312"/>
      <c r="ED8" s="312"/>
      <c r="EE8" s="312"/>
      <c r="EF8" s="312"/>
      <c r="EG8" s="312"/>
      <c r="EH8" s="312"/>
      <c r="EI8" s="312"/>
      <c r="EJ8" s="312"/>
      <c r="EK8" s="312"/>
      <c r="EL8" s="312"/>
      <c r="EM8" s="312"/>
      <c r="EN8" s="312"/>
      <c r="EO8" s="312"/>
      <c r="EP8" s="312"/>
      <c r="EQ8" s="312"/>
      <c r="ER8" s="312"/>
      <c r="ES8" s="312"/>
      <c r="ET8" s="312"/>
      <c r="EU8" s="312"/>
      <c r="EV8" s="312"/>
      <c r="EW8" s="312"/>
      <c r="EX8" s="312"/>
      <c r="EY8" s="312"/>
      <c r="EZ8" s="312"/>
      <c r="FA8" s="312"/>
      <c r="FB8" s="312"/>
      <c r="FC8" s="312"/>
      <c r="FD8" s="312"/>
      <c r="FE8" s="312"/>
      <c r="FF8" s="312"/>
      <c r="FG8" s="312"/>
      <c r="FH8" s="312"/>
      <c r="FI8" s="312"/>
      <c r="FJ8" s="312"/>
      <c r="FK8" s="312"/>
      <c r="FL8" s="312"/>
      <c r="FM8" s="312"/>
      <c r="FN8" s="312"/>
      <c r="FO8" s="312"/>
      <c r="FP8" s="312"/>
      <c r="FQ8" s="312"/>
      <c r="FR8" s="312"/>
      <c r="FS8" s="312"/>
      <c r="FT8" s="312"/>
      <c r="FU8" s="312"/>
      <c r="FV8" s="312"/>
      <c r="FW8" s="312"/>
      <c r="FX8" s="312"/>
      <c r="FY8" s="312"/>
      <c r="FZ8" s="312"/>
      <c r="GA8" s="312"/>
      <c r="GB8" s="312"/>
      <c r="GC8" s="312"/>
      <c r="GD8" s="312"/>
      <c r="GE8" s="312"/>
      <c r="GF8" s="312"/>
      <c r="GG8" s="312"/>
      <c r="GH8" s="312"/>
      <c r="GI8" s="312"/>
      <c r="GJ8" s="312"/>
      <c r="GK8" s="312"/>
      <c r="GL8" s="312"/>
      <c r="GM8" s="312"/>
      <c r="GN8" s="312"/>
      <c r="GO8" s="312"/>
      <c r="GP8" s="312"/>
      <c r="GQ8" s="312"/>
      <c r="GR8" s="312"/>
      <c r="GS8" s="312"/>
      <c r="GT8" s="312"/>
      <c r="GU8" s="312"/>
      <c r="GV8" s="312"/>
      <c r="GW8" s="312"/>
      <c r="GX8" s="312"/>
      <c r="GY8" s="312"/>
      <c r="GZ8" s="312"/>
      <c r="HA8" s="312"/>
      <c r="HB8" s="312"/>
      <c r="HC8" s="312"/>
      <c r="HD8" s="312"/>
      <c r="HE8" s="312"/>
      <c r="HF8" s="312"/>
      <c r="HG8" s="312"/>
      <c r="HH8" s="312"/>
      <c r="HI8" s="312"/>
      <c r="HJ8" s="312"/>
      <c r="HK8" s="312"/>
      <c r="HL8" s="312"/>
      <c r="HM8" s="312"/>
      <c r="HN8" s="312"/>
      <c r="HO8" s="312"/>
      <c r="HP8" s="312"/>
      <c r="HQ8" s="312"/>
      <c r="HR8" s="312"/>
      <c r="HS8" s="312"/>
      <c r="HT8" s="312"/>
      <c r="HU8" s="312"/>
      <c r="HV8" s="312"/>
      <c r="HW8" s="312"/>
      <c r="HX8" s="312"/>
      <c r="HY8" s="312"/>
      <c r="HZ8" s="312"/>
      <c r="IA8" s="312"/>
      <c r="IB8" s="312"/>
      <c r="IC8" s="312"/>
      <c r="ID8" s="312"/>
      <c r="IE8" s="312"/>
      <c r="IF8" s="312"/>
      <c r="IG8" s="312"/>
      <c r="IH8" s="312"/>
      <c r="II8" s="312"/>
      <c r="IJ8" s="312"/>
      <c r="IK8" s="312"/>
      <c r="IL8" s="312"/>
      <c r="IM8" s="312"/>
      <c r="IN8" s="312"/>
      <c r="IO8" s="312"/>
      <c r="IP8" s="312"/>
      <c r="IQ8" s="312"/>
      <c r="IR8" s="312"/>
      <c r="IS8" s="312"/>
      <c r="IT8" s="312"/>
      <c r="IU8" s="312"/>
    </row>
    <row r="9" spans="1:255" ht="18.75" customHeight="1">
      <c r="A9" s="312"/>
      <c r="B9" s="333" t="s">
        <v>18</v>
      </c>
      <c r="C9" s="334">
        <v>30401</v>
      </c>
      <c r="D9" s="334">
        <v>2600</v>
      </c>
      <c r="E9" s="334">
        <v>17544</v>
      </c>
      <c r="F9" s="335" t="s">
        <v>455</v>
      </c>
      <c r="G9" s="334">
        <v>8671</v>
      </c>
      <c r="H9" s="334">
        <v>1586</v>
      </c>
      <c r="I9" s="335">
        <v>373</v>
      </c>
      <c r="J9" s="336">
        <v>8.6</v>
      </c>
      <c r="K9" s="336">
        <v>58.9</v>
      </c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2"/>
      <c r="AL9" s="312"/>
      <c r="AM9" s="312"/>
      <c r="AN9" s="312"/>
      <c r="AO9" s="312"/>
      <c r="AP9" s="312"/>
      <c r="AQ9" s="312"/>
      <c r="AR9" s="312"/>
      <c r="AS9" s="312"/>
      <c r="AT9" s="312"/>
      <c r="AU9" s="312"/>
      <c r="AV9" s="312"/>
      <c r="AW9" s="312"/>
      <c r="AX9" s="312"/>
      <c r="AY9" s="312"/>
      <c r="AZ9" s="312"/>
      <c r="BA9" s="312"/>
      <c r="BB9" s="312"/>
      <c r="BC9" s="312"/>
      <c r="BD9" s="312"/>
      <c r="BE9" s="312"/>
      <c r="BF9" s="312"/>
      <c r="BG9" s="312"/>
      <c r="BH9" s="312"/>
      <c r="BI9" s="312"/>
      <c r="BJ9" s="312"/>
      <c r="BK9" s="312"/>
      <c r="BL9" s="312"/>
      <c r="BM9" s="312"/>
      <c r="BN9" s="312"/>
      <c r="BO9" s="312"/>
      <c r="BP9" s="312"/>
      <c r="BQ9" s="312"/>
      <c r="BR9" s="312"/>
      <c r="BS9" s="312"/>
      <c r="BT9" s="312"/>
      <c r="BU9" s="312"/>
      <c r="BV9" s="312"/>
      <c r="BW9" s="312"/>
      <c r="BX9" s="312"/>
      <c r="BY9" s="312"/>
      <c r="BZ9" s="312"/>
      <c r="CA9" s="312"/>
      <c r="CB9" s="312"/>
      <c r="CC9" s="312"/>
      <c r="CD9" s="312"/>
      <c r="CE9" s="312"/>
      <c r="CF9" s="312"/>
      <c r="CG9" s="312"/>
      <c r="CH9" s="312"/>
      <c r="CI9" s="312"/>
      <c r="CJ9" s="312"/>
      <c r="CK9" s="312"/>
      <c r="CL9" s="312"/>
      <c r="CM9" s="312"/>
      <c r="CN9" s="312"/>
      <c r="CO9" s="312"/>
      <c r="CP9" s="312"/>
      <c r="CQ9" s="312"/>
      <c r="CR9" s="312"/>
      <c r="CS9" s="312"/>
      <c r="CT9" s="312"/>
      <c r="CU9" s="312"/>
      <c r="CV9" s="312"/>
      <c r="CW9" s="312"/>
      <c r="CX9" s="312"/>
      <c r="CY9" s="312"/>
      <c r="CZ9" s="312"/>
      <c r="DA9" s="312"/>
      <c r="DB9" s="312"/>
      <c r="DC9" s="312"/>
      <c r="DD9" s="312"/>
      <c r="DE9" s="312"/>
      <c r="DF9" s="312"/>
      <c r="DG9" s="312"/>
      <c r="DH9" s="312"/>
      <c r="DI9" s="312"/>
      <c r="DJ9" s="312"/>
      <c r="DK9" s="312"/>
      <c r="DL9" s="312"/>
      <c r="DM9" s="312"/>
      <c r="DN9" s="312"/>
      <c r="DO9" s="312"/>
      <c r="DP9" s="312"/>
      <c r="DQ9" s="312"/>
      <c r="DR9" s="312"/>
      <c r="DS9" s="312"/>
      <c r="DT9" s="312"/>
      <c r="DU9" s="312"/>
      <c r="DV9" s="312"/>
      <c r="DW9" s="312"/>
      <c r="DX9" s="312"/>
      <c r="DY9" s="312"/>
      <c r="DZ9" s="312"/>
      <c r="EA9" s="312"/>
      <c r="EB9" s="312"/>
      <c r="EC9" s="312"/>
      <c r="ED9" s="312"/>
      <c r="EE9" s="312"/>
      <c r="EF9" s="312"/>
      <c r="EG9" s="312"/>
      <c r="EH9" s="312"/>
      <c r="EI9" s="312"/>
      <c r="EJ9" s="312"/>
      <c r="EK9" s="312"/>
      <c r="EL9" s="312"/>
      <c r="EM9" s="312"/>
      <c r="EN9" s="312"/>
      <c r="EO9" s="312"/>
      <c r="EP9" s="312"/>
      <c r="EQ9" s="312"/>
      <c r="ER9" s="312"/>
      <c r="ES9" s="312"/>
      <c r="ET9" s="312"/>
      <c r="EU9" s="312"/>
      <c r="EV9" s="312"/>
      <c r="EW9" s="312"/>
      <c r="EX9" s="312"/>
      <c r="EY9" s="312"/>
      <c r="EZ9" s="312"/>
      <c r="FA9" s="312"/>
      <c r="FB9" s="312"/>
      <c r="FC9" s="312"/>
      <c r="FD9" s="312"/>
      <c r="FE9" s="312"/>
      <c r="FF9" s="312"/>
      <c r="FG9" s="312"/>
      <c r="FH9" s="312"/>
      <c r="FI9" s="312"/>
      <c r="FJ9" s="312"/>
      <c r="FK9" s="312"/>
      <c r="FL9" s="312"/>
      <c r="FM9" s="312"/>
      <c r="FN9" s="312"/>
      <c r="FO9" s="312"/>
      <c r="FP9" s="312"/>
      <c r="FQ9" s="312"/>
      <c r="FR9" s="312"/>
      <c r="FS9" s="312"/>
      <c r="FT9" s="312"/>
      <c r="FU9" s="312"/>
      <c r="FV9" s="312"/>
      <c r="FW9" s="312"/>
      <c r="FX9" s="312"/>
      <c r="FY9" s="312"/>
      <c r="FZ9" s="312"/>
      <c r="GA9" s="312"/>
      <c r="GB9" s="312"/>
      <c r="GC9" s="312"/>
      <c r="GD9" s="312"/>
      <c r="GE9" s="312"/>
      <c r="GF9" s="312"/>
      <c r="GG9" s="312"/>
      <c r="GH9" s="312"/>
      <c r="GI9" s="312"/>
      <c r="GJ9" s="312"/>
      <c r="GK9" s="312"/>
      <c r="GL9" s="312"/>
      <c r="GM9" s="312"/>
      <c r="GN9" s="312"/>
      <c r="GO9" s="312"/>
      <c r="GP9" s="312"/>
      <c r="GQ9" s="312"/>
      <c r="GR9" s="312"/>
      <c r="GS9" s="312"/>
      <c r="GT9" s="312"/>
      <c r="GU9" s="312"/>
      <c r="GV9" s="312"/>
      <c r="GW9" s="312"/>
      <c r="GX9" s="312"/>
      <c r="GY9" s="312"/>
      <c r="GZ9" s="312"/>
      <c r="HA9" s="312"/>
      <c r="HB9" s="312"/>
      <c r="HC9" s="312"/>
      <c r="HD9" s="312"/>
      <c r="HE9" s="312"/>
      <c r="HF9" s="312"/>
      <c r="HG9" s="312"/>
      <c r="HH9" s="312"/>
      <c r="HI9" s="312"/>
      <c r="HJ9" s="312"/>
      <c r="HK9" s="312"/>
      <c r="HL9" s="312"/>
      <c r="HM9" s="312"/>
      <c r="HN9" s="312"/>
      <c r="HO9" s="312"/>
      <c r="HP9" s="312"/>
      <c r="HQ9" s="312"/>
      <c r="HR9" s="312"/>
      <c r="HS9" s="312"/>
      <c r="HT9" s="312"/>
      <c r="HU9" s="312"/>
      <c r="HV9" s="312"/>
      <c r="HW9" s="312"/>
      <c r="HX9" s="312"/>
      <c r="HY9" s="312"/>
      <c r="HZ9" s="312"/>
      <c r="IA9" s="312"/>
      <c r="IB9" s="312"/>
      <c r="IC9" s="312"/>
      <c r="ID9" s="312"/>
      <c r="IE9" s="312"/>
      <c r="IF9" s="312"/>
      <c r="IG9" s="312"/>
      <c r="IH9" s="312"/>
      <c r="II9" s="312"/>
      <c r="IJ9" s="312"/>
      <c r="IK9" s="312"/>
      <c r="IL9" s="312"/>
      <c r="IM9" s="312"/>
      <c r="IN9" s="312"/>
      <c r="IO9" s="312"/>
      <c r="IP9" s="312"/>
      <c r="IQ9" s="312"/>
      <c r="IR9" s="312"/>
      <c r="IS9" s="312"/>
      <c r="IT9" s="312"/>
      <c r="IU9" s="312"/>
    </row>
    <row r="10" spans="1:255" ht="18.75" customHeight="1">
      <c r="A10" s="312"/>
      <c r="B10" s="333" t="s">
        <v>19</v>
      </c>
      <c r="C10" s="334">
        <v>55728</v>
      </c>
      <c r="D10" s="334">
        <v>4269</v>
      </c>
      <c r="E10" s="334">
        <v>34575</v>
      </c>
      <c r="F10" s="335" t="s">
        <v>455</v>
      </c>
      <c r="G10" s="334">
        <v>12970</v>
      </c>
      <c r="H10" s="334">
        <v>3914</v>
      </c>
      <c r="I10" s="335">
        <v>972</v>
      </c>
      <c r="J10" s="336">
        <v>7.7</v>
      </c>
      <c r="K10" s="336">
        <v>63.8</v>
      </c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  <c r="AR10" s="312"/>
      <c r="AS10" s="312"/>
      <c r="AT10" s="312"/>
      <c r="AU10" s="312"/>
      <c r="AV10" s="312"/>
      <c r="AW10" s="312"/>
      <c r="AX10" s="312"/>
      <c r="AY10" s="312"/>
      <c r="AZ10" s="312"/>
      <c r="BA10" s="312"/>
      <c r="BB10" s="312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  <c r="BQ10" s="312"/>
      <c r="BR10" s="312"/>
      <c r="BS10" s="312"/>
      <c r="BT10" s="312"/>
      <c r="BU10" s="312"/>
      <c r="BV10" s="312"/>
      <c r="BW10" s="312"/>
      <c r="BX10" s="312"/>
      <c r="BY10" s="312"/>
      <c r="BZ10" s="312"/>
      <c r="CA10" s="312"/>
      <c r="CB10" s="312"/>
      <c r="CC10" s="312"/>
      <c r="CD10" s="312"/>
      <c r="CE10" s="312"/>
      <c r="CF10" s="312"/>
      <c r="CG10" s="312"/>
      <c r="CH10" s="312"/>
      <c r="CI10" s="312"/>
      <c r="CJ10" s="312"/>
      <c r="CK10" s="312"/>
      <c r="CL10" s="312"/>
      <c r="CM10" s="312"/>
      <c r="CN10" s="312"/>
      <c r="CO10" s="312"/>
      <c r="CP10" s="312"/>
      <c r="CQ10" s="312"/>
      <c r="CR10" s="312"/>
      <c r="CS10" s="312"/>
      <c r="CT10" s="312"/>
      <c r="CU10" s="312"/>
      <c r="CV10" s="312"/>
      <c r="CW10" s="312"/>
      <c r="CX10" s="312"/>
      <c r="CY10" s="312"/>
      <c r="CZ10" s="312"/>
      <c r="DA10" s="312"/>
      <c r="DB10" s="312"/>
      <c r="DC10" s="312"/>
      <c r="DD10" s="312"/>
      <c r="DE10" s="312"/>
      <c r="DF10" s="312"/>
      <c r="DG10" s="312"/>
      <c r="DH10" s="312"/>
      <c r="DI10" s="312"/>
      <c r="DJ10" s="312"/>
      <c r="DK10" s="312"/>
      <c r="DL10" s="312"/>
      <c r="DM10" s="312"/>
      <c r="DN10" s="312"/>
      <c r="DO10" s="312"/>
      <c r="DP10" s="312"/>
      <c r="DQ10" s="312"/>
      <c r="DR10" s="312"/>
      <c r="DS10" s="312"/>
      <c r="DT10" s="312"/>
      <c r="DU10" s="312"/>
      <c r="DV10" s="312"/>
      <c r="DW10" s="312"/>
      <c r="DX10" s="312"/>
      <c r="DY10" s="312"/>
      <c r="DZ10" s="312"/>
      <c r="EA10" s="312"/>
      <c r="EB10" s="312"/>
      <c r="EC10" s="312"/>
      <c r="ED10" s="312"/>
      <c r="EE10" s="312"/>
      <c r="EF10" s="312"/>
      <c r="EG10" s="312"/>
      <c r="EH10" s="312"/>
      <c r="EI10" s="312"/>
      <c r="EJ10" s="312"/>
      <c r="EK10" s="312"/>
      <c r="EL10" s="312"/>
      <c r="EM10" s="312"/>
      <c r="EN10" s="312"/>
      <c r="EO10" s="312"/>
      <c r="EP10" s="312"/>
      <c r="EQ10" s="312"/>
      <c r="ER10" s="312"/>
      <c r="ES10" s="312"/>
      <c r="ET10" s="312"/>
      <c r="EU10" s="312"/>
      <c r="EV10" s="312"/>
      <c r="EW10" s="312"/>
      <c r="EX10" s="312"/>
      <c r="EY10" s="312"/>
      <c r="EZ10" s="312"/>
      <c r="FA10" s="312"/>
      <c r="FB10" s="312"/>
      <c r="FC10" s="312"/>
      <c r="FD10" s="312"/>
      <c r="FE10" s="312"/>
      <c r="FF10" s="312"/>
      <c r="FG10" s="312"/>
      <c r="FH10" s="312"/>
      <c r="FI10" s="312"/>
      <c r="FJ10" s="312"/>
      <c r="FK10" s="312"/>
      <c r="FL10" s="312"/>
      <c r="FM10" s="312"/>
      <c r="FN10" s="312"/>
      <c r="FO10" s="312"/>
      <c r="FP10" s="312"/>
      <c r="FQ10" s="312"/>
      <c r="FR10" s="312"/>
      <c r="FS10" s="312"/>
      <c r="FT10" s="312"/>
      <c r="FU10" s="312"/>
      <c r="FV10" s="312"/>
      <c r="FW10" s="312"/>
      <c r="FX10" s="312"/>
      <c r="FY10" s="312"/>
      <c r="FZ10" s="312"/>
      <c r="GA10" s="312"/>
      <c r="GB10" s="312"/>
      <c r="GC10" s="312"/>
      <c r="GD10" s="312"/>
      <c r="GE10" s="312"/>
      <c r="GF10" s="312"/>
      <c r="GG10" s="312"/>
      <c r="GH10" s="312"/>
      <c r="GI10" s="312"/>
      <c r="GJ10" s="312"/>
      <c r="GK10" s="312"/>
      <c r="GL10" s="312"/>
      <c r="GM10" s="312"/>
      <c r="GN10" s="312"/>
      <c r="GO10" s="312"/>
      <c r="GP10" s="312"/>
      <c r="GQ10" s="312"/>
      <c r="GR10" s="312"/>
      <c r="GS10" s="312"/>
      <c r="GT10" s="312"/>
      <c r="GU10" s="312"/>
      <c r="GV10" s="312"/>
      <c r="GW10" s="312"/>
      <c r="GX10" s="312"/>
      <c r="GY10" s="312"/>
      <c r="GZ10" s="312"/>
      <c r="HA10" s="312"/>
      <c r="HB10" s="312"/>
      <c r="HC10" s="312"/>
      <c r="HD10" s="312"/>
      <c r="HE10" s="312"/>
      <c r="HF10" s="312"/>
      <c r="HG10" s="312"/>
      <c r="HH10" s="312"/>
      <c r="HI10" s="312"/>
      <c r="HJ10" s="312"/>
      <c r="HK10" s="312"/>
      <c r="HL10" s="312"/>
      <c r="HM10" s="312"/>
      <c r="HN10" s="312"/>
      <c r="HO10" s="312"/>
      <c r="HP10" s="312"/>
      <c r="HQ10" s="312"/>
      <c r="HR10" s="312"/>
      <c r="HS10" s="312"/>
      <c r="HT10" s="312"/>
      <c r="HU10" s="312"/>
      <c r="HV10" s="312"/>
      <c r="HW10" s="312"/>
      <c r="HX10" s="312"/>
      <c r="HY10" s="312"/>
      <c r="HZ10" s="312"/>
      <c r="IA10" s="312"/>
      <c r="IB10" s="312"/>
      <c r="IC10" s="312"/>
      <c r="ID10" s="312"/>
      <c r="IE10" s="312"/>
      <c r="IF10" s="312"/>
      <c r="IG10" s="312"/>
      <c r="IH10" s="312"/>
      <c r="II10" s="312"/>
      <c r="IJ10" s="312"/>
      <c r="IK10" s="312"/>
      <c r="IL10" s="312"/>
      <c r="IM10" s="312"/>
      <c r="IN10" s="312"/>
      <c r="IO10" s="312"/>
      <c r="IP10" s="312"/>
      <c r="IQ10" s="312"/>
      <c r="IR10" s="312"/>
      <c r="IS10" s="312"/>
      <c r="IT10" s="312"/>
      <c r="IU10" s="312"/>
    </row>
    <row r="11" spans="1:255" ht="18.75" customHeight="1">
      <c r="A11" s="312"/>
      <c r="B11" s="333" t="s">
        <v>20</v>
      </c>
      <c r="C11" s="334">
        <v>114803</v>
      </c>
      <c r="D11" s="334">
        <v>4376</v>
      </c>
      <c r="E11" s="334">
        <v>80189</v>
      </c>
      <c r="F11" s="335" t="s">
        <v>455</v>
      </c>
      <c r="G11" s="334">
        <v>23657</v>
      </c>
      <c r="H11" s="334">
        <v>6581</v>
      </c>
      <c r="I11" s="335">
        <v>551</v>
      </c>
      <c r="J11" s="336">
        <v>3.8</v>
      </c>
      <c r="K11" s="336">
        <v>70.3</v>
      </c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  <c r="AR11" s="312"/>
      <c r="AS11" s="312"/>
      <c r="AT11" s="312"/>
      <c r="AU11" s="312"/>
      <c r="AV11" s="312"/>
      <c r="AW11" s="312"/>
      <c r="AX11" s="312"/>
      <c r="AY11" s="312"/>
      <c r="AZ11" s="312"/>
      <c r="BA11" s="312"/>
      <c r="BB11" s="312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  <c r="BQ11" s="312"/>
      <c r="BR11" s="312"/>
      <c r="BS11" s="312"/>
      <c r="BT11" s="312"/>
      <c r="BU11" s="312"/>
      <c r="BV11" s="312"/>
      <c r="BW11" s="312"/>
      <c r="BX11" s="312"/>
      <c r="BY11" s="312"/>
      <c r="BZ11" s="312"/>
      <c r="CA11" s="312"/>
      <c r="CB11" s="312"/>
      <c r="CC11" s="312"/>
      <c r="CD11" s="312"/>
      <c r="CE11" s="312"/>
      <c r="CF11" s="312"/>
      <c r="CG11" s="312"/>
      <c r="CH11" s="312"/>
      <c r="CI11" s="312"/>
      <c r="CJ11" s="312"/>
      <c r="CK11" s="312"/>
      <c r="CL11" s="312"/>
      <c r="CM11" s="312"/>
      <c r="CN11" s="312"/>
      <c r="CO11" s="312"/>
      <c r="CP11" s="312"/>
      <c r="CQ11" s="312"/>
      <c r="CR11" s="312"/>
      <c r="CS11" s="312"/>
      <c r="CT11" s="312"/>
      <c r="CU11" s="312"/>
      <c r="CV11" s="312"/>
      <c r="CW11" s="312"/>
      <c r="CX11" s="312"/>
      <c r="CY11" s="312"/>
      <c r="CZ11" s="312"/>
      <c r="DA11" s="312"/>
      <c r="DB11" s="312"/>
      <c r="DC11" s="312"/>
      <c r="DD11" s="312"/>
      <c r="DE11" s="312"/>
      <c r="DF11" s="312"/>
      <c r="DG11" s="312"/>
      <c r="DH11" s="312"/>
      <c r="DI11" s="312"/>
      <c r="DJ11" s="312"/>
      <c r="DK11" s="312"/>
      <c r="DL11" s="312"/>
      <c r="DM11" s="312"/>
      <c r="DN11" s="312"/>
      <c r="DO11" s="312"/>
      <c r="DP11" s="312"/>
      <c r="DQ11" s="312"/>
      <c r="DR11" s="312"/>
      <c r="DS11" s="312"/>
      <c r="DT11" s="312"/>
      <c r="DU11" s="312"/>
      <c r="DV11" s="312"/>
      <c r="DW11" s="312"/>
      <c r="DX11" s="312"/>
      <c r="DY11" s="312"/>
      <c r="DZ11" s="312"/>
      <c r="EA11" s="312"/>
      <c r="EB11" s="312"/>
      <c r="EC11" s="312"/>
      <c r="ED11" s="312"/>
      <c r="EE11" s="312"/>
      <c r="EF11" s="312"/>
      <c r="EG11" s="312"/>
      <c r="EH11" s="312"/>
      <c r="EI11" s="312"/>
      <c r="EJ11" s="312"/>
      <c r="EK11" s="312"/>
      <c r="EL11" s="312"/>
      <c r="EM11" s="312"/>
      <c r="EN11" s="312"/>
      <c r="EO11" s="312"/>
      <c r="EP11" s="312"/>
      <c r="EQ11" s="312"/>
      <c r="ER11" s="312"/>
      <c r="ES11" s="312"/>
      <c r="ET11" s="312"/>
      <c r="EU11" s="312"/>
      <c r="EV11" s="312"/>
      <c r="EW11" s="312"/>
      <c r="EX11" s="312"/>
      <c r="EY11" s="312"/>
      <c r="EZ11" s="312"/>
      <c r="FA11" s="312"/>
      <c r="FB11" s="312"/>
      <c r="FC11" s="312"/>
      <c r="FD11" s="312"/>
      <c r="FE11" s="312"/>
      <c r="FF11" s="312"/>
      <c r="FG11" s="312"/>
      <c r="FH11" s="312"/>
      <c r="FI11" s="312"/>
      <c r="FJ11" s="312"/>
      <c r="FK11" s="312"/>
      <c r="FL11" s="312"/>
      <c r="FM11" s="312"/>
      <c r="FN11" s="312"/>
      <c r="FO11" s="312"/>
      <c r="FP11" s="312"/>
      <c r="FQ11" s="312"/>
      <c r="FR11" s="312"/>
      <c r="FS11" s="312"/>
      <c r="FT11" s="312"/>
      <c r="FU11" s="312"/>
      <c r="FV11" s="312"/>
      <c r="FW11" s="312"/>
      <c r="FX11" s="312"/>
      <c r="FY11" s="312"/>
      <c r="FZ11" s="312"/>
      <c r="GA11" s="312"/>
      <c r="GB11" s="312"/>
      <c r="GC11" s="312"/>
      <c r="GD11" s="312"/>
      <c r="GE11" s="312"/>
      <c r="GF11" s="312"/>
      <c r="GG11" s="312"/>
      <c r="GH11" s="312"/>
      <c r="GI11" s="312"/>
      <c r="GJ11" s="312"/>
      <c r="GK11" s="312"/>
      <c r="GL11" s="312"/>
      <c r="GM11" s="312"/>
      <c r="GN11" s="312"/>
      <c r="GO11" s="312"/>
      <c r="GP11" s="312"/>
      <c r="GQ11" s="312"/>
      <c r="GR11" s="312"/>
      <c r="GS11" s="312"/>
      <c r="GT11" s="312"/>
      <c r="GU11" s="312"/>
      <c r="GV11" s="312"/>
      <c r="GW11" s="312"/>
      <c r="GX11" s="312"/>
      <c r="GY11" s="312"/>
      <c r="GZ11" s="312"/>
      <c r="HA11" s="312"/>
      <c r="HB11" s="312"/>
      <c r="HC11" s="312"/>
      <c r="HD11" s="312"/>
      <c r="HE11" s="312"/>
      <c r="HF11" s="312"/>
      <c r="HG11" s="312"/>
      <c r="HH11" s="312"/>
      <c r="HI11" s="312"/>
      <c r="HJ11" s="312"/>
      <c r="HK11" s="312"/>
      <c r="HL11" s="312"/>
      <c r="HM11" s="312"/>
      <c r="HN11" s="312"/>
      <c r="HO11" s="312"/>
      <c r="HP11" s="312"/>
      <c r="HQ11" s="312"/>
      <c r="HR11" s="312"/>
      <c r="HS11" s="312"/>
      <c r="HT11" s="312"/>
      <c r="HU11" s="312"/>
      <c r="HV11" s="312"/>
      <c r="HW11" s="312"/>
      <c r="HX11" s="312"/>
      <c r="HY11" s="312"/>
      <c r="HZ11" s="312"/>
      <c r="IA11" s="312"/>
      <c r="IB11" s="312"/>
      <c r="IC11" s="312"/>
      <c r="ID11" s="312"/>
      <c r="IE11" s="312"/>
      <c r="IF11" s="312"/>
      <c r="IG11" s="312"/>
      <c r="IH11" s="312"/>
      <c r="II11" s="312"/>
      <c r="IJ11" s="312"/>
      <c r="IK11" s="312"/>
      <c r="IL11" s="312"/>
      <c r="IM11" s="312"/>
      <c r="IN11" s="312"/>
      <c r="IO11" s="312"/>
      <c r="IP11" s="312"/>
      <c r="IQ11" s="312"/>
      <c r="IR11" s="312"/>
      <c r="IS11" s="312"/>
      <c r="IT11" s="312"/>
      <c r="IU11" s="312"/>
    </row>
    <row r="12" spans="1:255" ht="18.75" customHeight="1">
      <c r="A12" s="312"/>
      <c r="B12" s="333" t="s">
        <v>21</v>
      </c>
      <c r="C12" s="334">
        <v>140938</v>
      </c>
      <c r="D12" s="334">
        <v>5279</v>
      </c>
      <c r="E12" s="334">
        <v>103057</v>
      </c>
      <c r="F12" s="335" t="s">
        <v>455</v>
      </c>
      <c r="G12" s="334">
        <v>25047</v>
      </c>
      <c r="H12" s="334">
        <v>7555</v>
      </c>
      <c r="I12" s="335">
        <v>257</v>
      </c>
      <c r="J12" s="336">
        <v>3.7</v>
      </c>
      <c r="K12" s="336">
        <v>73.3</v>
      </c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12"/>
      <c r="AT12" s="312"/>
      <c r="AU12" s="312"/>
      <c r="AV12" s="312"/>
      <c r="AW12" s="312"/>
      <c r="AX12" s="312"/>
      <c r="AY12" s="312"/>
      <c r="AZ12" s="312"/>
      <c r="BA12" s="312"/>
      <c r="BB12" s="312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  <c r="BS12" s="312"/>
      <c r="BT12" s="312"/>
      <c r="BU12" s="312"/>
      <c r="BV12" s="312"/>
      <c r="BW12" s="312"/>
      <c r="BX12" s="312"/>
      <c r="BY12" s="312"/>
      <c r="BZ12" s="312"/>
      <c r="CA12" s="312"/>
      <c r="CB12" s="312"/>
      <c r="CC12" s="312"/>
      <c r="CD12" s="312"/>
      <c r="CE12" s="312"/>
      <c r="CF12" s="312"/>
      <c r="CG12" s="312"/>
      <c r="CH12" s="312"/>
      <c r="CI12" s="312"/>
      <c r="CJ12" s="312"/>
      <c r="CK12" s="312"/>
      <c r="CL12" s="312"/>
      <c r="CM12" s="312"/>
      <c r="CN12" s="312"/>
      <c r="CO12" s="312"/>
      <c r="CP12" s="312"/>
      <c r="CQ12" s="312"/>
      <c r="CR12" s="312"/>
      <c r="CS12" s="312"/>
      <c r="CT12" s="312"/>
      <c r="CU12" s="312"/>
      <c r="CV12" s="312"/>
      <c r="CW12" s="312"/>
      <c r="CX12" s="312"/>
      <c r="CY12" s="312"/>
      <c r="CZ12" s="312"/>
      <c r="DA12" s="312"/>
      <c r="DB12" s="312"/>
      <c r="DC12" s="312"/>
      <c r="DD12" s="312"/>
      <c r="DE12" s="312"/>
      <c r="DF12" s="312"/>
      <c r="DG12" s="312"/>
      <c r="DH12" s="312"/>
      <c r="DI12" s="312"/>
      <c r="DJ12" s="312"/>
      <c r="DK12" s="312"/>
      <c r="DL12" s="312"/>
      <c r="DM12" s="312"/>
      <c r="DN12" s="312"/>
      <c r="DO12" s="312"/>
      <c r="DP12" s="312"/>
      <c r="DQ12" s="312"/>
      <c r="DR12" s="312"/>
      <c r="DS12" s="312"/>
      <c r="DT12" s="312"/>
      <c r="DU12" s="312"/>
      <c r="DV12" s="312"/>
      <c r="DW12" s="312"/>
      <c r="DX12" s="312"/>
      <c r="DY12" s="312"/>
      <c r="DZ12" s="312"/>
      <c r="EA12" s="312"/>
      <c r="EB12" s="312"/>
      <c r="EC12" s="312"/>
      <c r="ED12" s="312"/>
      <c r="EE12" s="312"/>
      <c r="EF12" s="312"/>
      <c r="EG12" s="312"/>
      <c r="EH12" s="312"/>
      <c r="EI12" s="312"/>
      <c r="EJ12" s="312"/>
      <c r="EK12" s="312"/>
      <c r="EL12" s="312"/>
      <c r="EM12" s="312"/>
      <c r="EN12" s="312"/>
      <c r="EO12" s="312"/>
      <c r="EP12" s="312"/>
      <c r="EQ12" s="312"/>
      <c r="ER12" s="312"/>
      <c r="ES12" s="312"/>
      <c r="ET12" s="312"/>
      <c r="EU12" s="312"/>
      <c r="EV12" s="312"/>
      <c r="EW12" s="312"/>
      <c r="EX12" s="312"/>
      <c r="EY12" s="312"/>
      <c r="EZ12" s="312"/>
      <c r="FA12" s="312"/>
      <c r="FB12" s="312"/>
      <c r="FC12" s="312"/>
      <c r="FD12" s="312"/>
      <c r="FE12" s="312"/>
      <c r="FF12" s="312"/>
      <c r="FG12" s="312"/>
      <c r="FH12" s="312"/>
      <c r="FI12" s="312"/>
      <c r="FJ12" s="312"/>
      <c r="FK12" s="312"/>
      <c r="FL12" s="312"/>
      <c r="FM12" s="312"/>
      <c r="FN12" s="312"/>
      <c r="FO12" s="312"/>
      <c r="FP12" s="312"/>
      <c r="FQ12" s="312"/>
      <c r="FR12" s="312"/>
      <c r="FS12" s="312"/>
      <c r="FT12" s="312"/>
      <c r="FU12" s="312"/>
      <c r="FV12" s="312"/>
      <c r="FW12" s="312"/>
      <c r="FX12" s="312"/>
      <c r="FY12" s="312"/>
      <c r="FZ12" s="312"/>
      <c r="GA12" s="312"/>
      <c r="GB12" s="312"/>
      <c r="GC12" s="312"/>
      <c r="GD12" s="312"/>
      <c r="GE12" s="312"/>
      <c r="GF12" s="312"/>
      <c r="GG12" s="312"/>
      <c r="GH12" s="312"/>
      <c r="GI12" s="312"/>
      <c r="GJ12" s="312"/>
      <c r="GK12" s="312"/>
      <c r="GL12" s="312"/>
      <c r="GM12" s="312"/>
      <c r="GN12" s="312"/>
      <c r="GO12" s="312"/>
      <c r="GP12" s="312"/>
      <c r="GQ12" s="312"/>
      <c r="GR12" s="312"/>
      <c r="GS12" s="312"/>
      <c r="GT12" s="312"/>
      <c r="GU12" s="312"/>
      <c r="GV12" s="312"/>
      <c r="GW12" s="312"/>
      <c r="GX12" s="312"/>
      <c r="GY12" s="312"/>
      <c r="GZ12" s="312"/>
      <c r="HA12" s="312"/>
      <c r="HB12" s="312"/>
      <c r="HC12" s="312"/>
      <c r="HD12" s="312"/>
      <c r="HE12" s="312"/>
      <c r="HF12" s="312"/>
      <c r="HG12" s="312"/>
      <c r="HH12" s="312"/>
      <c r="HI12" s="312"/>
      <c r="HJ12" s="312"/>
      <c r="HK12" s="312"/>
      <c r="HL12" s="312"/>
      <c r="HM12" s="312"/>
      <c r="HN12" s="312"/>
      <c r="HO12" s="312"/>
      <c r="HP12" s="312"/>
      <c r="HQ12" s="312"/>
      <c r="HR12" s="312"/>
      <c r="HS12" s="312"/>
      <c r="HT12" s="312"/>
      <c r="HU12" s="312"/>
      <c r="HV12" s="312"/>
      <c r="HW12" s="312"/>
      <c r="HX12" s="312"/>
      <c r="HY12" s="312"/>
      <c r="HZ12" s="312"/>
      <c r="IA12" s="312"/>
      <c r="IB12" s="312"/>
      <c r="IC12" s="312"/>
      <c r="ID12" s="312"/>
      <c r="IE12" s="312"/>
      <c r="IF12" s="312"/>
      <c r="IG12" s="312"/>
      <c r="IH12" s="312"/>
      <c r="II12" s="312"/>
      <c r="IJ12" s="312"/>
      <c r="IK12" s="312"/>
      <c r="IL12" s="312"/>
      <c r="IM12" s="312"/>
      <c r="IN12" s="312"/>
      <c r="IO12" s="312"/>
      <c r="IP12" s="312"/>
      <c r="IQ12" s="312"/>
      <c r="IR12" s="312"/>
      <c r="IS12" s="312"/>
      <c r="IT12" s="312"/>
      <c r="IU12" s="312"/>
    </row>
    <row r="13" spans="1:255" ht="18.75" customHeight="1">
      <c r="A13" s="312"/>
      <c r="B13" s="333" t="s">
        <v>22</v>
      </c>
      <c r="C13" s="334">
        <v>169930</v>
      </c>
      <c r="D13" s="334">
        <v>5393</v>
      </c>
      <c r="E13" s="334">
        <v>128941</v>
      </c>
      <c r="F13" s="335" t="s">
        <v>455</v>
      </c>
      <c r="G13" s="334">
        <v>27075</v>
      </c>
      <c r="H13" s="334">
        <v>8521</v>
      </c>
      <c r="I13" s="335">
        <v>215</v>
      </c>
      <c r="J13" s="336">
        <v>3.2</v>
      </c>
      <c r="K13" s="336">
        <v>76</v>
      </c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2"/>
      <c r="AA13" s="312"/>
      <c r="AB13" s="312"/>
      <c r="AC13" s="312"/>
      <c r="AD13" s="312"/>
      <c r="AE13" s="312"/>
      <c r="AF13" s="312"/>
      <c r="AG13" s="312"/>
      <c r="AH13" s="312"/>
      <c r="AI13" s="312"/>
      <c r="AJ13" s="312"/>
      <c r="AK13" s="312"/>
      <c r="AL13" s="312"/>
      <c r="AM13" s="312"/>
      <c r="AN13" s="312"/>
      <c r="AO13" s="312"/>
      <c r="AP13" s="312"/>
      <c r="AQ13" s="312"/>
      <c r="AR13" s="312"/>
      <c r="AS13" s="312"/>
      <c r="AT13" s="312"/>
      <c r="AU13" s="312"/>
      <c r="AV13" s="312"/>
      <c r="AW13" s="312"/>
      <c r="AX13" s="312"/>
      <c r="AY13" s="312"/>
      <c r="AZ13" s="312"/>
      <c r="BA13" s="312"/>
      <c r="BB13" s="312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  <c r="BS13" s="312"/>
      <c r="BT13" s="312"/>
      <c r="BU13" s="312"/>
      <c r="BV13" s="312"/>
      <c r="BW13" s="312"/>
      <c r="BX13" s="312"/>
      <c r="BY13" s="312"/>
      <c r="BZ13" s="312"/>
      <c r="CA13" s="312"/>
      <c r="CB13" s="312"/>
      <c r="CC13" s="312"/>
      <c r="CD13" s="312"/>
      <c r="CE13" s="312"/>
      <c r="CF13" s="312"/>
      <c r="CG13" s="312"/>
      <c r="CH13" s="312"/>
      <c r="CI13" s="312"/>
      <c r="CJ13" s="312"/>
      <c r="CK13" s="312"/>
      <c r="CL13" s="312"/>
      <c r="CM13" s="312"/>
      <c r="CN13" s="312"/>
      <c r="CO13" s="312"/>
      <c r="CP13" s="312"/>
      <c r="CQ13" s="312"/>
      <c r="CR13" s="312"/>
      <c r="CS13" s="312"/>
      <c r="CT13" s="312"/>
      <c r="CU13" s="312"/>
      <c r="CV13" s="312"/>
      <c r="CW13" s="312"/>
      <c r="CX13" s="312"/>
      <c r="CY13" s="312"/>
      <c r="CZ13" s="312"/>
      <c r="DA13" s="312"/>
      <c r="DB13" s="312"/>
      <c r="DC13" s="312"/>
      <c r="DD13" s="312"/>
      <c r="DE13" s="312"/>
      <c r="DF13" s="312"/>
      <c r="DG13" s="312"/>
      <c r="DH13" s="312"/>
      <c r="DI13" s="312"/>
      <c r="DJ13" s="312"/>
      <c r="DK13" s="312"/>
      <c r="DL13" s="312"/>
      <c r="DM13" s="312"/>
      <c r="DN13" s="312"/>
      <c r="DO13" s="312"/>
      <c r="DP13" s="312"/>
      <c r="DQ13" s="312"/>
      <c r="DR13" s="312"/>
      <c r="DS13" s="312"/>
      <c r="DT13" s="312"/>
      <c r="DU13" s="312"/>
      <c r="DV13" s="312"/>
      <c r="DW13" s="312"/>
      <c r="DX13" s="312"/>
      <c r="DY13" s="312"/>
      <c r="DZ13" s="312"/>
      <c r="EA13" s="312"/>
      <c r="EB13" s="312"/>
      <c r="EC13" s="312"/>
      <c r="ED13" s="312"/>
      <c r="EE13" s="312"/>
      <c r="EF13" s="312"/>
      <c r="EG13" s="312"/>
      <c r="EH13" s="312"/>
      <c r="EI13" s="312"/>
      <c r="EJ13" s="312"/>
      <c r="EK13" s="312"/>
      <c r="EL13" s="312"/>
      <c r="EM13" s="312"/>
      <c r="EN13" s="312"/>
      <c r="EO13" s="312"/>
      <c r="EP13" s="312"/>
      <c r="EQ13" s="312"/>
      <c r="ER13" s="312"/>
      <c r="ES13" s="312"/>
      <c r="ET13" s="312"/>
      <c r="EU13" s="312"/>
      <c r="EV13" s="312"/>
      <c r="EW13" s="312"/>
      <c r="EX13" s="312"/>
      <c r="EY13" s="312"/>
      <c r="EZ13" s="312"/>
      <c r="FA13" s="312"/>
      <c r="FB13" s="312"/>
      <c r="FC13" s="312"/>
      <c r="FD13" s="312"/>
      <c r="FE13" s="312"/>
      <c r="FF13" s="312"/>
      <c r="FG13" s="312"/>
      <c r="FH13" s="312"/>
      <c r="FI13" s="312"/>
      <c r="FJ13" s="312"/>
      <c r="FK13" s="312"/>
      <c r="FL13" s="312"/>
      <c r="FM13" s="312"/>
      <c r="FN13" s="312"/>
      <c r="FO13" s="312"/>
      <c r="FP13" s="312"/>
      <c r="FQ13" s="312"/>
      <c r="FR13" s="312"/>
      <c r="FS13" s="312"/>
      <c r="FT13" s="312"/>
      <c r="FU13" s="312"/>
      <c r="FV13" s="312"/>
      <c r="FW13" s="312"/>
      <c r="FX13" s="312"/>
      <c r="FY13" s="312"/>
      <c r="FZ13" s="312"/>
      <c r="GA13" s="312"/>
      <c r="GB13" s="312"/>
      <c r="GC13" s="312"/>
      <c r="GD13" s="312"/>
      <c r="GE13" s="312"/>
      <c r="GF13" s="312"/>
      <c r="GG13" s="312"/>
      <c r="GH13" s="312"/>
      <c r="GI13" s="312"/>
      <c r="GJ13" s="312"/>
      <c r="GK13" s="312"/>
      <c r="GL13" s="312"/>
      <c r="GM13" s="312"/>
      <c r="GN13" s="312"/>
      <c r="GO13" s="312"/>
      <c r="GP13" s="312"/>
      <c r="GQ13" s="312"/>
      <c r="GR13" s="312"/>
      <c r="GS13" s="312"/>
      <c r="GT13" s="312"/>
      <c r="GU13" s="312"/>
      <c r="GV13" s="312"/>
      <c r="GW13" s="312"/>
      <c r="GX13" s="312"/>
      <c r="GY13" s="312"/>
      <c r="GZ13" s="312"/>
      <c r="HA13" s="312"/>
      <c r="HB13" s="312"/>
      <c r="HC13" s="312"/>
      <c r="HD13" s="312"/>
      <c r="HE13" s="312"/>
      <c r="HF13" s="312"/>
      <c r="HG13" s="312"/>
      <c r="HH13" s="312"/>
      <c r="HI13" s="312"/>
      <c r="HJ13" s="312"/>
      <c r="HK13" s="312"/>
      <c r="HL13" s="312"/>
      <c r="HM13" s="312"/>
      <c r="HN13" s="312"/>
      <c r="HO13" s="312"/>
      <c r="HP13" s="312"/>
      <c r="HQ13" s="312"/>
      <c r="HR13" s="312"/>
      <c r="HS13" s="312"/>
      <c r="HT13" s="312"/>
      <c r="HU13" s="312"/>
      <c r="HV13" s="312"/>
      <c r="HW13" s="312"/>
      <c r="HX13" s="312"/>
      <c r="HY13" s="312"/>
      <c r="HZ13" s="312"/>
      <c r="IA13" s="312"/>
      <c r="IB13" s="312"/>
      <c r="IC13" s="312"/>
      <c r="ID13" s="312"/>
      <c r="IE13" s="312"/>
      <c r="IF13" s="312"/>
      <c r="IG13" s="312"/>
      <c r="IH13" s="312"/>
      <c r="II13" s="312"/>
      <c r="IJ13" s="312"/>
      <c r="IK13" s="312"/>
      <c r="IL13" s="312"/>
      <c r="IM13" s="312"/>
      <c r="IN13" s="312"/>
      <c r="IO13" s="312"/>
      <c r="IP13" s="312"/>
      <c r="IQ13" s="312"/>
      <c r="IR13" s="312"/>
      <c r="IS13" s="312"/>
      <c r="IT13" s="312"/>
      <c r="IU13" s="312"/>
    </row>
    <row r="14" spans="1:255" ht="18.75" customHeight="1">
      <c r="A14" s="312"/>
      <c r="B14" s="333" t="s">
        <v>23</v>
      </c>
      <c r="C14" s="334">
        <v>174624</v>
      </c>
      <c r="D14" s="334">
        <v>5201</v>
      </c>
      <c r="E14" s="334">
        <v>140754</v>
      </c>
      <c r="F14" s="335" t="s">
        <v>455</v>
      </c>
      <c r="G14" s="334">
        <v>23184</v>
      </c>
      <c r="H14" s="334">
        <v>5485</v>
      </c>
      <c r="I14" s="335">
        <v>116</v>
      </c>
      <c r="J14" s="336">
        <v>3</v>
      </c>
      <c r="K14" s="336">
        <v>80.7</v>
      </c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2"/>
      <c r="AP14" s="312"/>
      <c r="AQ14" s="312"/>
      <c r="AR14" s="312"/>
      <c r="AS14" s="312"/>
      <c r="AT14" s="312"/>
      <c r="AU14" s="312"/>
      <c r="AV14" s="312"/>
      <c r="AW14" s="312"/>
      <c r="AX14" s="312"/>
      <c r="AY14" s="312"/>
      <c r="AZ14" s="312"/>
      <c r="BA14" s="312"/>
      <c r="BB14" s="312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  <c r="BQ14" s="312"/>
      <c r="BR14" s="312"/>
      <c r="BS14" s="312"/>
      <c r="BT14" s="312"/>
      <c r="BU14" s="312"/>
      <c r="BV14" s="312"/>
      <c r="BW14" s="312"/>
      <c r="BX14" s="312"/>
      <c r="BY14" s="312"/>
      <c r="BZ14" s="312"/>
      <c r="CA14" s="312"/>
      <c r="CB14" s="312"/>
      <c r="CC14" s="312"/>
      <c r="CD14" s="312"/>
      <c r="CE14" s="312"/>
      <c r="CF14" s="312"/>
      <c r="CG14" s="312"/>
      <c r="CH14" s="312"/>
      <c r="CI14" s="312"/>
      <c r="CJ14" s="312"/>
      <c r="CK14" s="312"/>
      <c r="CL14" s="312"/>
      <c r="CM14" s="312"/>
      <c r="CN14" s="312"/>
      <c r="CO14" s="312"/>
      <c r="CP14" s="312"/>
      <c r="CQ14" s="312"/>
      <c r="CR14" s="312"/>
      <c r="CS14" s="312"/>
      <c r="CT14" s="312"/>
      <c r="CU14" s="312"/>
      <c r="CV14" s="312"/>
      <c r="CW14" s="312"/>
      <c r="CX14" s="312"/>
      <c r="CY14" s="312"/>
      <c r="CZ14" s="312"/>
      <c r="DA14" s="312"/>
      <c r="DB14" s="312"/>
      <c r="DC14" s="312"/>
      <c r="DD14" s="312"/>
      <c r="DE14" s="312"/>
      <c r="DF14" s="312"/>
      <c r="DG14" s="312"/>
      <c r="DH14" s="312"/>
      <c r="DI14" s="312"/>
      <c r="DJ14" s="312"/>
      <c r="DK14" s="312"/>
      <c r="DL14" s="312"/>
      <c r="DM14" s="312"/>
      <c r="DN14" s="312"/>
      <c r="DO14" s="312"/>
      <c r="DP14" s="312"/>
      <c r="DQ14" s="312"/>
      <c r="DR14" s="312"/>
      <c r="DS14" s="312"/>
      <c r="DT14" s="312"/>
      <c r="DU14" s="312"/>
      <c r="DV14" s="312"/>
      <c r="DW14" s="312"/>
      <c r="DX14" s="312"/>
      <c r="DY14" s="312"/>
      <c r="DZ14" s="312"/>
      <c r="EA14" s="312"/>
      <c r="EB14" s="312"/>
      <c r="EC14" s="312"/>
      <c r="ED14" s="312"/>
      <c r="EE14" s="312"/>
      <c r="EF14" s="312"/>
      <c r="EG14" s="312"/>
      <c r="EH14" s="312"/>
      <c r="EI14" s="312"/>
      <c r="EJ14" s="312"/>
      <c r="EK14" s="312"/>
      <c r="EL14" s="312"/>
      <c r="EM14" s="312"/>
      <c r="EN14" s="312"/>
      <c r="EO14" s="312"/>
      <c r="EP14" s="312"/>
      <c r="EQ14" s="312"/>
      <c r="ER14" s="312"/>
      <c r="ES14" s="312"/>
      <c r="ET14" s="312"/>
      <c r="EU14" s="312"/>
      <c r="EV14" s="312"/>
      <c r="EW14" s="312"/>
      <c r="EX14" s="312"/>
      <c r="EY14" s="312"/>
      <c r="EZ14" s="312"/>
      <c r="FA14" s="312"/>
      <c r="FB14" s="312"/>
      <c r="FC14" s="312"/>
      <c r="FD14" s="312"/>
      <c r="FE14" s="312"/>
      <c r="FF14" s="312"/>
      <c r="FG14" s="312"/>
      <c r="FH14" s="312"/>
      <c r="FI14" s="312"/>
      <c r="FJ14" s="312"/>
      <c r="FK14" s="312"/>
      <c r="FL14" s="312"/>
      <c r="FM14" s="312"/>
      <c r="FN14" s="312"/>
      <c r="FO14" s="312"/>
      <c r="FP14" s="312"/>
      <c r="FQ14" s="312"/>
      <c r="FR14" s="312"/>
      <c r="FS14" s="312"/>
      <c r="FT14" s="312"/>
      <c r="FU14" s="312"/>
      <c r="FV14" s="312"/>
      <c r="FW14" s="312"/>
      <c r="FX14" s="312"/>
      <c r="FY14" s="312"/>
      <c r="FZ14" s="312"/>
      <c r="GA14" s="312"/>
      <c r="GB14" s="312"/>
      <c r="GC14" s="312"/>
      <c r="GD14" s="312"/>
      <c r="GE14" s="312"/>
      <c r="GF14" s="312"/>
      <c r="GG14" s="312"/>
      <c r="GH14" s="312"/>
      <c r="GI14" s="312"/>
      <c r="GJ14" s="312"/>
      <c r="GK14" s="312"/>
      <c r="GL14" s="312"/>
      <c r="GM14" s="312"/>
      <c r="GN14" s="312"/>
      <c r="GO14" s="312"/>
      <c r="GP14" s="312"/>
      <c r="GQ14" s="312"/>
      <c r="GR14" s="312"/>
      <c r="GS14" s="312"/>
      <c r="GT14" s="312"/>
      <c r="GU14" s="312"/>
      <c r="GV14" s="312"/>
      <c r="GW14" s="312"/>
      <c r="GX14" s="312"/>
      <c r="GY14" s="312"/>
      <c r="GZ14" s="312"/>
      <c r="HA14" s="312"/>
      <c r="HB14" s="312"/>
      <c r="HC14" s="312"/>
      <c r="HD14" s="312"/>
      <c r="HE14" s="312"/>
      <c r="HF14" s="312"/>
      <c r="HG14" s="312"/>
      <c r="HH14" s="312"/>
      <c r="HI14" s="312"/>
      <c r="HJ14" s="312"/>
      <c r="HK14" s="312"/>
      <c r="HL14" s="312"/>
      <c r="HM14" s="312"/>
      <c r="HN14" s="312"/>
      <c r="HO14" s="312"/>
      <c r="HP14" s="312"/>
      <c r="HQ14" s="312"/>
      <c r="HR14" s="312"/>
      <c r="HS14" s="312"/>
      <c r="HT14" s="312"/>
      <c r="HU14" s="312"/>
      <c r="HV14" s="312"/>
      <c r="HW14" s="312"/>
      <c r="HX14" s="312"/>
      <c r="HY14" s="312"/>
      <c r="HZ14" s="312"/>
      <c r="IA14" s="312"/>
      <c r="IB14" s="312"/>
      <c r="IC14" s="312"/>
      <c r="ID14" s="312"/>
      <c r="IE14" s="312"/>
      <c r="IF14" s="312"/>
      <c r="IG14" s="312"/>
      <c r="IH14" s="312"/>
      <c r="II14" s="312"/>
      <c r="IJ14" s="312"/>
      <c r="IK14" s="312"/>
      <c r="IL14" s="312"/>
      <c r="IM14" s="312"/>
      <c r="IN14" s="312"/>
      <c r="IO14" s="312"/>
      <c r="IP14" s="312"/>
      <c r="IQ14" s="312"/>
      <c r="IR14" s="312"/>
      <c r="IS14" s="312"/>
      <c r="IT14" s="312"/>
      <c r="IU14" s="312"/>
    </row>
    <row r="15" spans="1:255" ht="18.75" customHeight="1">
      <c r="A15" s="312"/>
      <c r="B15" s="333" t="s">
        <v>24</v>
      </c>
      <c r="C15" s="334">
        <v>208358</v>
      </c>
      <c r="D15" s="334">
        <v>6998</v>
      </c>
      <c r="E15" s="334">
        <v>183298</v>
      </c>
      <c r="F15" s="335" t="s">
        <v>455</v>
      </c>
      <c r="G15" s="334">
        <v>14543</v>
      </c>
      <c r="H15" s="334">
        <v>3519</v>
      </c>
      <c r="I15" s="335">
        <v>98</v>
      </c>
      <c r="J15" s="336">
        <v>3.4</v>
      </c>
      <c r="K15" s="336">
        <v>87</v>
      </c>
      <c r="L15" s="312"/>
      <c r="M15" s="334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2"/>
      <c r="AK15" s="312"/>
      <c r="AL15" s="312"/>
      <c r="AM15" s="312"/>
      <c r="AN15" s="312"/>
      <c r="AO15" s="312"/>
      <c r="AP15" s="312"/>
      <c r="AQ15" s="312"/>
      <c r="AR15" s="312"/>
      <c r="AS15" s="312"/>
      <c r="AT15" s="312"/>
      <c r="AU15" s="312"/>
      <c r="AV15" s="312"/>
      <c r="AW15" s="312"/>
      <c r="AX15" s="312"/>
      <c r="AY15" s="312"/>
      <c r="AZ15" s="312"/>
      <c r="BA15" s="312"/>
      <c r="BB15" s="312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  <c r="BQ15" s="312"/>
      <c r="BR15" s="312"/>
      <c r="BS15" s="312"/>
      <c r="BT15" s="312"/>
      <c r="BU15" s="312"/>
      <c r="BV15" s="312"/>
      <c r="BW15" s="312"/>
      <c r="BX15" s="312"/>
      <c r="BY15" s="312"/>
      <c r="BZ15" s="312"/>
      <c r="CA15" s="312"/>
      <c r="CB15" s="312"/>
      <c r="CC15" s="312"/>
      <c r="CD15" s="312"/>
      <c r="CE15" s="312"/>
      <c r="CF15" s="312"/>
      <c r="CG15" s="312"/>
      <c r="CH15" s="312"/>
      <c r="CI15" s="312"/>
      <c r="CJ15" s="312"/>
      <c r="CK15" s="312"/>
      <c r="CL15" s="312"/>
      <c r="CM15" s="312"/>
      <c r="CN15" s="312"/>
      <c r="CO15" s="312"/>
      <c r="CP15" s="312"/>
      <c r="CQ15" s="312"/>
      <c r="CR15" s="312"/>
      <c r="CS15" s="312"/>
      <c r="CT15" s="312"/>
      <c r="CU15" s="312"/>
      <c r="CV15" s="312"/>
      <c r="CW15" s="312"/>
      <c r="CX15" s="312"/>
      <c r="CY15" s="312"/>
      <c r="CZ15" s="312"/>
      <c r="DA15" s="312"/>
      <c r="DB15" s="312"/>
      <c r="DC15" s="312"/>
      <c r="DD15" s="312"/>
      <c r="DE15" s="312"/>
      <c r="DF15" s="312"/>
      <c r="DG15" s="312"/>
      <c r="DH15" s="312"/>
      <c r="DI15" s="312"/>
      <c r="DJ15" s="312"/>
      <c r="DK15" s="312"/>
      <c r="DL15" s="312"/>
      <c r="DM15" s="312"/>
      <c r="DN15" s="312"/>
      <c r="DO15" s="312"/>
      <c r="DP15" s="312"/>
      <c r="DQ15" s="312"/>
      <c r="DR15" s="312"/>
      <c r="DS15" s="312"/>
      <c r="DT15" s="312"/>
      <c r="DU15" s="312"/>
      <c r="DV15" s="312"/>
      <c r="DW15" s="312"/>
      <c r="DX15" s="312"/>
      <c r="DY15" s="312"/>
      <c r="DZ15" s="312"/>
      <c r="EA15" s="312"/>
      <c r="EB15" s="312"/>
      <c r="EC15" s="312"/>
      <c r="ED15" s="312"/>
      <c r="EE15" s="312"/>
      <c r="EF15" s="312"/>
      <c r="EG15" s="312"/>
      <c r="EH15" s="312"/>
      <c r="EI15" s="312"/>
      <c r="EJ15" s="312"/>
      <c r="EK15" s="312"/>
      <c r="EL15" s="312"/>
      <c r="EM15" s="312"/>
      <c r="EN15" s="312"/>
      <c r="EO15" s="312"/>
      <c r="EP15" s="312"/>
      <c r="EQ15" s="312"/>
      <c r="ER15" s="312"/>
      <c r="ES15" s="312"/>
      <c r="ET15" s="312"/>
      <c r="EU15" s="312"/>
      <c r="EV15" s="312"/>
      <c r="EW15" s="312"/>
      <c r="EX15" s="312"/>
      <c r="EY15" s="312"/>
      <c r="EZ15" s="312"/>
      <c r="FA15" s="312"/>
      <c r="FB15" s="312"/>
      <c r="FC15" s="312"/>
      <c r="FD15" s="312"/>
      <c r="FE15" s="312"/>
      <c r="FF15" s="312"/>
      <c r="FG15" s="312"/>
      <c r="FH15" s="312"/>
      <c r="FI15" s="312"/>
      <c r="FJ15" s="312"/>
      <c r="FK15" s="312"/>
      <c r="FL15" s="312"/>
      <c r="FM15" s="312"/>
      <c r="FN15" s="312"/>
      <c r="FO15" s="312"/>
      <c r="FP15" s="312"/>
      <c r="FQ15" s="312"/>
      <c r="FR15" s="312"/>
      <c r="FS15" s="312"/>
      <c r="FT15" s="312"/>
      <c r="FU15" s="312"/>
      <c r="FV15" s="312"/>
      <c r="FW15" s="312"/>
      <c r="FX15" s="312"/>
      <c r="FY15" s="312"/>
      <c r="FZ15" s="312"/>
      <c r="GA15" s="312"/>
      <c r="GB15" s="312"/>
      <c r="GC15" s="312"/>
      <c r="GD15" s="312"/>
      <c r="GE15" s="312"/>
      <c r="GF15" s="312"/>
      <c r="GG15" s="312"/>
      <c r="GH15" s="312"/>
      <c r="GI15" s="312"/>
      <c r="GJ15" s="312"/>
      <c r="GK15" s="312"/>
      <c r="GL15" s="312"/>
      <c r="GM15" s="312"/>
      <c r="GN15" s="312"/>
      <c r="GO15" s="312"/>
      <c r="GP15" s="312"/>
      <c r="GQ15" s="312"/>
      <c r="GR15" s="312"/>
      <c r="GS15" s="312"/>
      <c r="GT15" s="312"/>
      <c r="GU15" s="312"/>
      <c r="GV15" s="312"/>
      <c r="GW15" s="312"/>
      <c r="GX15" s="312"/>
      <c r="GY15" s="312"/>
      <c r="GZ15" s="312"/>
      <c r="HA15" s="312"/>
      <c r="HB15" s="312"/>
      <c r="HC15" s="312"/>
      <c r="HD15" s="312"/>
      <c r="HE15" s="312"/>
      <c r="HF15" s="312"/>
      <c r="HG15" s="312"/>
      <c r="HH15" s="312"/>
      <c r="HI15" s="312"/>
      <c r="HJ15" s="312"/>
      <c r="HK15" s="312"/>
      <c r="HL15" s="312"/>
      <c r="HM15" s="312"/>
      <c r="HN15" s="312"/>
      <c r="HO15" s="312"/>
      <c r="HP15" s="312"/>
      <c r="HQ15" s="312"/>
      <c r="HR15" s="312"/>
      <c r="HS15" s="312"/>
      <c r="HT15" s="312"/>
      <c r="HU15" s="312"/>
      <c r="HV15" s="312"/>
      <c r="HW15" s="312"/>
      <c r="HX15" s="312"/>
      <c r="HY15" s="312"/>
      <c r="HZ15" s="312"/>
      <c r="IA15" s="312"/>
      <c r="IB15" s="312"/>
      <c r="IC15" s="312"/>
      <c r="ID15" s="312"/>
      <c r="IE15" s="312"/>
      <c r="IF15" s="312"/>
      <c r="IG15" s="312"/>
      <c r="IH15" s="312"/>
      <c r="II15" s="312"/>
      <c r="IJ15" s="312"/>
      <c r="IK15" s="312"/>
      <c r="IL15" s="312"/>
      <c r="IM15" s="312"/>
      <c r="IN15" s="312"/>
      <c r="IO15" s="312"/>
      <c r="IP15" s="312"/>
      <c r="IQ15" s="312"/>
      <c r="IR15" s="312"/>
      <c r="IS15" s="312"/>
      <c r="IT15" s="312"/>
      <c r="IU15" s="312"/>
    </row>
    <row r="16" spans="1:255" ht="18.75" customHeight="1">
      <c r="A16" s="312"/>
      <c r="B16" s="337" t="s">
        <v>73</v>
      </c>
      <c r="C16" s="338">
        <v>246474</v>
      </c>
      <c r="D16" s="338">
        <v>14264</v>
      </c>
      <c r="E16" s="334">
        <v>171935</v>
      </c>
      <c r="F16" s="335" t="s">
        <v>455</v>
      </c>
      <c r="G16" s="338">
        <v>51351</v>
      </c>
      <c r="H16" s="338">
        <v>8924</v>
      </c>
      <c r="I16" s="339">
        <v>51</v>
      </c>
      <c r="J16" s="336">
        <v>5.7872229930946064</v>
      </c>
      <c r="K16" s="336">
        <v>65.357806502917143</v>
      </c>
      <c r="L16" s="312"/>
      <c r="M16" s="334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  <c r="AL16" s="312"/>
      <c r="AM16" s="312"/>
      <c r="AN16" s="312"/>
      <c r="AO16" s="312"/>
      <c r="AP16" s="312"/>
      <c r="AQ16" s="312"/>
      <c r="AR16" s="312"/>
      <c r="AS16" s="312"/>
      <c r="AT16" s="312"/>
      <c r="AU16" s="312"/>
      <c r="AV16" s="312"/>
      <c r="AW16" s="312"/>
      <c r="AX16" s="312"/>
      <c r="AY16" s="312"/>
      <c r="AZ16" s="312"/>
      <c r="BA16" s="312"/>
      <c r="BB16" s="312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  <c r="BQ16" s="312"/>
      <c r="BR16" s="312"/>
      <c r="BS16" s="312"/>
      <c r="BT16" s="312"/>
      <c r="BU16" s="312"/>
      <c r="BV16" s="312"/>
      <c r="BW16" s="312"/>
      <c r="BX16" s="312"/>
      <c r="BY16" s="312"/>
      <c r="BZ16" s="312"/>
      <c r="CA16" s="312"/>
      <c r="CB16" s="312"/>
      <c r="CC16" s="312"/>
      <c r="CD16" s="312"/>
      <c r="CE16" s="312"/>
      <c r="CF16" s="312"/>
      <c r="CG16" s="312"/>
      <c r="CH16" s="312"/>
      <c r="CI16" s="312"/>
      <c r="CJ16" s="312"/>
      <c r="CK16" s="312"/>
      <c r="CL16" s="312"/>
      <c r="CM16" s="312"/>
      <c r="CN16" s="312"/>
      <c r="CO16" s="312"/>
      <c r="CP16" s="312"/>
      <c r="CQ16" s="312"/>
      <c r="CR16" s="312"/>
      <c r="CS16" s="312"/>
      <c r="CT16" s="312"/>
      <c r="CU16" s="312"/>
      <c r="CV16" s="312"/>
      <c r="CW16" s="312"/>
      <c r="CX16" s="312"/>
      <c r="CY16" s="312"/>
      <c r="CZ16" s="312"/>
      <c r="DA16" s="312"/>
      <c r="DB16" s="312"/>
      <c r="DC16" s="312"/>
      <c r="DD16" s="312"/>
      <c r="DE16" s="312"/>
      <c r="DF16" s="312"/>
      <c r="DG16" s="312"/>
      <c r="DH16" s="312"/>
      <c r="DI16" s="312"/>
      <c r="DJ16" s="312"/>
      <c r="DK16" s="312"/>
      <c r="DL16" s="312"/>
      <c r="DM16" s="312"/>
      <c r="DN16" s="312"/>
      <c r="DO16" s="312"/>
      <c r="DP16" s="312"/>
      <c r="DQ16" s="312"/>
      <c r="DR16" s="312"/>
      <c r="DS16" s="312"/>
      <c r="DT16" s="312"/>
      <c r="DU16" s="312"/>
      <c r="DV16" s="312"/>
      <c r="DW16" s="312"/>
      <c r="DX16" s="312"/>
      <c r="DY16" s="312"/>
      <c r="DZ16" s="312"/>
      <c r="EA16" s="312"/>
      <c r="EB16" s="312"/>
      <c r="EC16" s="312"/>
      <c r="ED16" s="312"/>
      <c r="EE16" s="312"/>
      <c r="EF16" s="312"/>
      <c r="EG16" s="312"/>
      <c r="EH16" s="312"/>
      <c r="EI16" s="312"/>
      <c r="EJ16" s="312"/>
      <c r="EK16" s="312"/>
      <c r="EL16" s="312"/>
      <c r="EM16" s="312"/>
      <c r="EN16" s="312"/>
      <c r="EO16" s="312"/>
      <c r="EP16" s="312"/>
      <c r="EQ16" s="312"/>
      <c r="ER16" s="312"/>
      <c r="ES16" s="312"/>
      <c r="ET16" s="312"/>
      <c r="EU16" s="312"/>
      <c r="EV16" s="312"/>
      <c r="EW16" s="312"/>
      <c r="EX16" s="312"/>
      <c r="EY16" s="312"/>
      <c r="EZ16" s="312"/>
      <c r="FA16" s="312"/>
      <c r="FB16" s="312"/>
      <c r="FC16" s="312"/>
      <c r="FD16" s="312"/>
      <c r="FE16" s="312"/>
      <c r="FF16" s="312"/>
      <c r="FG16" s="312"/>
      <c r="FH16" s="312"/>
      <c r="FI16" s="312"/>
      <c r="FJ16" s="312"/>
      <c r="FK16" s="312"/>
      <c r="FL16" s="312"/>
      <c r="FM16" s="312"/>
      <c r="FN16" s="312"/>
      <c r="FO16" s="312"/>
      <c r="FP16" s="312"/>
      <c r="FQ16" s="312"/>
      <c r="FR16" s="312"/>
      <c r="FS16" s="312"/>
      <c r="FT16" s="312"/>
      <c r="FU16" s="312"/>
      <c r="FV16" s="312"/>
      <c r="FW16" s="312"/>
      <c r="FX16" s="312"/>
      <c r="FY16" s="312"/>
      <c r="FZ16" s="312"/>
      <c r="GA16" s="312"/>
      <c r="GB16" s="312"/>
      <c r="GC16" s="312"/>
      <c r="GD16" s="312"/>
      <c r="GE16" s="312"/>
      <c r="GF16" s="312"/>
      <c r="GG16" s="312"/>
      <c r="GH16" s="312"/>
      <c r="GI16" s="312"/>
      <c r="GJ16" s="312"/>
      <c r="GK16" s="312"/>
      <c r="GL16" s="312"/>
      <c r="GM16" s="312"/>
      <c r="GN16" s="312"/>
      <c r="GO16" s="312"/>
      <c r="GP16" s="312"/>
      <c r="GQ16" s="312"/>
      <c r="GR16" s="312"/>
      <c r="GS16" s="312"/>
      <c r="GT16" s="312"/>
      <c r="GU16" s="312"/>
      <c r="GV16" s="312"/>
      <c r="GW16" s="312"/>
      <c r="GX16" s="312"/>
      <c r="GY16" s="312"/>
      <c r="GZ16" s="312"/>
      <c r="HA16" s="312"/>
      <c r="HB16" s="312"/>
      <c r="HC16" s="312"/>
      <c r="HD16" s="312"/>
      <c r="HE16" s="312"/>
      <c r="HF16" s="312"/>
      <c r="HG16" s="312"/>
      <c r="HH16" s="312"/>
      <c r="HI16" s="312"/>
      <c r="HJ16" s="312"/>
      <c r="HK16" s="312"/>
      <c r="HL16" s="312"/>
      <c r="HM16" s="312"/>
      <c r="HN16" s="312"/>
      <c r="HO16" s="312"/>
      <c r="HP16" s="312"/>
      <c r="HQ16" s="312"/>
      <c r="HR16" s="312"/>
      <c r="HS16" s="312"/>
      <c r="HT16" s="312"/>
      <c r="HU16" s="312"/>
      <c r="HV16" s="312"/>
      <c r="HW16" s="312"/>
      <c r="HX16" s="312"/>
      <c r="HY16" s="312"/>
      <c r="HZ16" s="312"/>
      <c r="IA16" s="312"/>
      <c r="IB16" s="312"/>
      <c r="IC16" s="312"/>
      <c r="ID16" s="312"/>
      <c r="IE16" s="312"/>
      <c r="IF16" s="312"/>
      <c r="IG16" s="312"/>
      <c r="IH16" s="312"/>
      <c r="II16" s="312"/>
      <c r="IJ16" s="312"/>
      <c r="IK16" s="312"/>
      <c r="IL16" s="312"/>
      <c r="IM16" s="312"/>
      <c r="IN16" s="312"/>
      <c r="IO16" s="312"/>
      <c r="IP16" s="312"/>
      <c r="IQ16" s="312"/>
      <c r="IR16" s="312"/>
      <c r="IS16" s="312"/>
      <c r="IT16" s="312"/>
      <c r="IU16" s="312"/>
    </row>
    <row r="17" spans="1:255" ht="18.75" customHeight="1">
      <c r="A17" s="312"/>
      <c r="B17" s="337" t="s">
        <v>26</v>
      </c>
      <c r="C17" s="338">
        <v>177909</v>
      </c>
      <c r="D17" s="338">
        <v>16807</v>
      </c>
      <c r="E17" s="334">
        <v>115858</v>
      </c>
      <c r="F17" s="335" t="s">
        <v>455</v>
      </c>
      <c r="G17" s="338">
        <v>41704</v>
      </c>
      <c r="H17" s="338">
        <v>3540</v>
      </c>
      <c r="I17" s="338">
        <v>12</v>
      </c>
      <c r="J17" s="336">
        <v>9.4469644593584352</v>
      </c>
      <c r="K17" s="336">
        <v>56.013467559257826</v>
      </c>
      <c r="L17" s="312"/>
      <c r="M17" s="334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12"/>
      <c r="AB17" s="312"/>
      <c r="AC17" s="312"/>
      <c r="AD17" s="312"/>
      <c r="AE17" s="312"/>
      <c r="AF17" s="312"/>
      <c r="AG17" s="312"/>
      <c r="AH17" s="312"/>
      <c r="AI17" s="312"/>
      <c r="AJ17" s="312"/>
      <c r="AK17" s="312"/>
      <c r="AL17" s="312"/>
      <c r="AM17" s="312"/>
      <c r="AN17" s="312"/>
      <c r="AO17" s="312"/>
      <c r="AP17" s="312"/>
      <c r="AQ17" s="312"/>
      <c r="AR17" s="312"/>
      <c r="AS17" s="312"/>
      <c r="AT17" s="312"/>
      <c r="AU17" s="312"/>
      <c r="AV17" s="312"/>
      <c r="AW17" s="312"/>
      <c r="AX17" s="312"/>
      <c r="AY17" s="312"/>
      <c r="AZ17" s="312"/>
      <c r="BA17" s="312"/>
      <c r="BB17" s="312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  <c r="BQ17" s="312"/>
      <c r="BR17" s="312"/>
      <c r="BS17" s="312"/>
      <c r="BT17" s="312"/>
      <c r="BU17" s="312"/>
      <c r="BV17" s="312"/>
      <c r="BW17" s="312"/>
      <c r="BX17" s="312"/>
      <c r="BY17" s="312"/>
      <c r="BZ17" s="312"/>
      <c r="CA17" s="312"/>
      <c r="CB17" s="312"/>
      <c r="CC17" s="312"/>
      <c r="CD17" s="312"/>
      <c r="CE17" s="312"/>
      <c r="CF17" s="312"/>
      <c r="CG17" s="312"/>
      <c r="CH17" s="312"/>
      <c r="CI17" s="312"/>
      <c r="CJ17" s="312"/>
      <c r="CK17" s="312"/>
      <c r="CL17" s="312"/>
      <c r="CM17" s="312"/>
      <c r="CN17" s="312"/>
      <c r="CO17" s="312"/>
      <c r="CP17" s="312"/>
      <c r="CQ17" s="312"/>
      <c r="CR17" s="312"/>
      <c r="CS17" s="312"/>
      <c r="CT17" s="312"/>
      <c r="CU17" s="312"/>
      <c r="CV17" s="312"/>
      <c r="CW17" s="312"/>
      <c r="CX17" s="312"/>
      <c r="CY17" s="312"/>
      <c r="CZ17" s="312"/>
      <c r="DA17" s="312"/>
      <c r="DB17" s="312"/>
      <c r="DC17" s="312"/>
      <c r="DD17" s="312"/>
      <c r="DE17" s="312"/>
      <c r="DF17" s="312"/>
      <c r="DG17" s="312"/>
      <c r="DH17" s="312"/>
      <c r="DI17" s="312"/>
      <c r="DJ17" s="312"/>
      <c r="DK17" s="312"/>
      <c r="DL17" s="312"/>
      <c r="DM17" s="312"/>
      <c r="DN17" s="312"/>
      <c r="DO17" s="312"/>
      <c r="DP17" s="312"/>
      <c r="DQ17" s="312"/>
      <c r="DR17" s="312"/>
      <c r="DS17" s="312"/>
      <c r="DT17" s="312"/>
      <c r="DU17" s="312"/>
      <c r="DV17" s="312"/>
      <c r="DW17" s="312"/>
      <c r="DX17" s="312"/>
      <c r="DY17" s="312"/>
      <c r="DZ17" s="312"/>
      <c r="EA17" s="312"/>
      <c r="EB17" s="312"/>
      <c r="EC17" s="312"/>
      <c r="ED17" s="312"/>
      <c r="EE17" s="312"/>
      <c r="EF17" s="312"/>
      <c r="EG17" s="312"/>
      <c r="EH17" s="312"/>
      <c r="EI17" s="312"/>
      <c r="EJ17" s="312"/>
      <c r="EK17" s="312"/>
      <c r="EL17" s="312"/>
      <c r="EM17" s="312"/>
      <c r="EN17" s="312"/>
      <c r="EO17" s="312"/>
      <c r="EP17" s="312"/>
      <c r="EQ17" s="312"/>
      <c r="ER17" s="312"/>
      <c r="ES17" s="312"/>
      <c r="ET17" s="312"/>
      <c r="EU17" s="312"/>
      <c r="EV17" s="312"/>
      <c r="EW17" s="312"/>
      <c r="EX17" s="312"/>
      <c r="EY17" s="312"/>
      <c r="EZ17" s="312"/>
      <c r="FA17" s="312"/>
      <c r="FB17" s="312"/>
      <c r="FC17" s="312"/>
      <c r="FD17" s="312"/>
      <c r="FE17" s="312"/>
      <c r="FF17" s="312"/>
      <c r="FG17" s="312"/>
      <c r="FH17" s="312"/>
      <c r="FI17" s="312"/>
      <c r="FJ17" s="312"/>
      <c r="FK17" s="312"/>
      <c r="FL17" s="312"/>
      <c r="FM17" s="312"/>
      <c r="FN17" s="312"/>
      <c r="FO17" s="312"/>
      <c r="FP17" s="312"/>
      <c r="FQ17" s="312"/>
      <c r="FR17" s="312"/>
      <c r="FS17" s="312"/>
      <c r="FT17" s="312"/>
      <c r="FU17" s="312"/>
      <c r="FV17" s="312"/>
      <c r="FW17" s="312"/>
      <c r="FX17" s="312"/>
      <c r="FY17" s="312"/>
      <c r="FZ17" s="312"/>
      <c r="GA17" s="312"/>
      <c r="GB17" s="312"/>
      <c r="GC17" s="312"/>
      <c r="GD17" s="312"/>
      <c r="GE17" s="312"/>
      <c r="GF17" s="312"/>
      <c r="GG17" s="312"/>
      <c r="GH17" s="312"/>
      <c r="GI17" s="312"/>
      <c r="GJ17" s="312"/>
      <c r="GK17" s="312"/>
      <c r="GL17" s="312"/>
      <c r="GM17" s="312"/>
      <c r="GN17" s="312"/>
      <c r="GO17" s="312"/>
      <c r="GP17" s="312"/>
      <c r="GQ17" s="312"/>
      <c r="GR17" s="312"/>
      <c r="GS17" s="312"/>
      <c r="GT17" s="312"/>
      <c r="GU17" s="312"/>
      <c r="GV17" s="312"/>
      <c r="GW17" s="312"/>
      <c r="GX17" s="312"/>
      <c r="GY17" s="312"/>
      <c r="GZ17" s="312"/>
      <c r="HA17" s="312"/>
      <c r="HB17" s="312"/>
      <c r="HC17" s="312"/>
      <c r="HD17" s="312"/>
      <c r="HE17" s="312"/>
      <c r="HF17" s="312"/>
      <c r="HG17" s="312"/>
      <c r="HH17" s="312"/>
      <c r="HI17" s="312"/>
      <c r="HJ17" s="312"/>
      <c r="HK17" s="312"/>
      <c r="HL17" s="312"/>
      <c r="HM17" s="312"/>
      <c r="HN17" s="312"/>
      <c r="HO17" s="312"/>
      <c r="HP17" s="312"/>
      <c r="HQ17" s="312"/>
      <c r="HR17" s="312"/>
      <c r="HS17" s="312"/>
      <c r="HT17" s="312"/>
      <c r="HU17" s="312"/>
      <c r="HV17" s="312"/>
      <c r="HW17" s="312"/>
      <c r="HX17" s="312"/>
      <c r="HY17" s="312"/>
      <c r="HZ17" s="312"/>
      <c r="IA17" s="312"/>
      <c r="IB17" s="312"/>
      <c r="IC17" s="312"/>
      <c r="ID17" s="312"/>
      <c r="IE17" s="312"/>
      <c r="IF17" s="312"/>
      <c r="IG17" s="312"/>
      <c r="IH17" s="312"/>
      <c r="II17" s="312"/>
      <c r="IJ17" s="312"/>
      <c r="IK17" s="312"/>
      <c r="IL17" s="312"/>
      <c r="IM17" s="312"/>
      <c r="IN17" s="312"/>
      <c r="IO17" s="312"/>
      <c r="IP17" s="312"/>
      <c r="IQ17" s="312"/>
      <c r="IR17" s="312"/>
      <c r="IS17" s="312"/>
      <c r="IT17" s="312"/>
      <c r="IU17" s="312"/>
    </row>
    <row r="18" spans="1:255" ht="18.75" customHeight="1">
      <c r="A18" s="312"/>
      <c r="B18" s="337" t="s">
        <v>40</v>
      </c>
      <c r="C18" s="338">
        <v>104621</v>
      </c>
      <c r="D18" s="338">
        <v>12043</v>
      </c>
      <c r="E18" s="334">
        <v>74678</v>
      </c>
      <c r="F18" s="339">
        <v>2990</v>
      </c>
      <c r="G18" s="338">
        <v>13829</v>
      </c>
      <c r="H18" s="338">
        <v>1081</v>
      </c>
      <c r="I18" s="338">
        <v>12</v>
      </c>
      <c r="J18" s="336">
        <v>11.511073302683018</v>
      </c>
      <c r="K18" s="336">
        <v>65.029965303332986</v>
      </c>
      <c r="L18" s="312"/>
      <c r="M18" s="334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2"/>
      <c r="AA18" s="312"/>
      <c r="AB18" s="312"/>
      <c r="AC18" s="312"/>
      <c r="AD18" s="312"/>
      <c r="AE18" s="312"/>
      <c r="AF18" s="312"/>
      <c r="AG18" s="312"/>
      <c r="AH18" s="312"/>
      <c r="AI18" s="312"/>
      <c r="AJ18" s="312"/>
      <c r="AK18" s="312"/>
      <c r="AL18" s="312"/>
      <c r="AM18" s="312"/>
      <c r="AN18" s="312"/>
      <c r="AO18" s="312"/>
      <c r="AP18" s="312"/>
      <c r="AQ18" s="312"/>
      <c r="AR18" s="312"/>
      <c r="AS18" s="312"/>
      <c r="AT18" s="312"/>
      <c r="AU18" s="312"/>
      <c r="AV18" s="312"/>
      <c r="AW18" s="312"/>
      <c r="AX18" s="312"/>
      <c r="AY18" s="312"/>
      <c r="AZ18" s="312"/>
      <c r="BA18" s="312"/>
      <c r="BB18" s="312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  <c r="BO18" s="312"/>
      <c r="BP18" s="312"/>
      <c r="BQ18" s="312"/>
      <c r="BR18" s="312"/>
      <c r="BS18" s="312"/>
      <c r="BT18" s="312"/>
      <c r="BU18" s="312"/>
      <c r="BV18" s="312"/>
      <c r="BW18" s="312"/>
      <c r="BX18" s="312"/>
      <c r="BY18" s="312"/>
      <c r="BZ18" s="312"/>
      <c r="CA18" s="312"/>
      <c r="CB18" s="312"/>
      <c r="CC18" s="312"/>
      <c r="CD18" s="312"/>
      <c r="CE18" s="312"/>
      <c r="CF18" s="312"/>
      <c r="CG18" s="312"/>
      <c r="CH18" s="312"/>
      <c r="CI18" s="312"/>
      <c r="CJ18" s="312"/>
      <c r="CK18" s="312"/>
      <c r="CL18" s="312"/>
      <c r="CM18" s="312"/>
      <c r="CN18" s="312"/>
      <c r="CO18" s="312"/>
      <c r="CP18" s="312"/>
      <c r="CQ18" s="312"/>
      <c r="CR18" s="312"/>
      <c r="CS18" s="312"/>
      <c r="CT18" s="312"/>
      <c r="CU18" s="312"/>
      <c r="CV18" s="312"/>
      <c r="CW18" s="312"/>
      <c r="CX18" s="312"/>
      <c r="CY18" s="312"/>
      <c r="CZ18" s="312"/>
      <c r="DA18" s="312"/>
      <c r="DB18" s="312"/>
      <c r="DC18" s="312"/>
      <c r="DD18" s="312"/>
      <c r="DE18" s="312"/>
      <c r="DF18" s="312"/>
      <c r="DG18" s="312"/>
      <c r="DH18" s="312"/>
      <c r="DI18" s="312"/>
      <c r="DJ18" s="312"/>
      <c r="DK18" s="312"/>
      <c r="DL18" s="312"/>
      <c r="DM18" s="312"/>
      <c r="DN18" s="312"/>
      <c r="DO18" s="312"/>
      <c r="DP18" s="312"/>
      <c r="DQ18" s="312"/>
      <c r="DR18" s="312"/>
      <c r="DS18" s="312"/>
      <c r="DT18" s="312"/>
      <c r="DU18" s="312"/>
      <c r="DV18" s="312"/>
      <c r="DW18" s="312"/>
      <c r="DX18" s="312"/>
      <c r="DY18" s="312"/>
      <c r="DZ18" s="312"/>
      <c r="EA18" s="312"/>
      <c r="EB18" s="312"/>
      <c r="EC18" s="312"/>
      <c r="ED18" s="312"/>
      <c r="EE18" s="312"/>
      <c r="EF18" s="312"/>
      <c r="EG18" s="312"/>
      <c r="EH18" s="312"/>
      <c r="EI18" s="312"/>
      <c r="EJ18" s="312"/>
      <c r="EK18" s="312"/>
      <c r="EL18" s="312"/>
      <c r="EM18" s="312"/>
      <c r="EN18" s="312"/>
      <c r="EO18" s="312"/>
      <c r="EP18" s="312"/>
      <c r="EQ18" s="312"/>
      <c r="ER18" s="312"/>
      <c r="ES18" s="312"/>
      <c r="ET18" s="312"/>
      <c r="EU18" s="312"/>
      <c r="EV18" s="312"/>
      <c r="EW18" s="312"/>
      <c r="EX18" s="312"/>
      <c r="EY18" s="312"/>
      <c r="EZ18" s="312"/>
      <c r="FA18" s="312"/>
      <c r="FB18" s="312"/>
      <c r="FC18" s="312"/>
      <c r="FD18" s="312"/>
      <c r="FE18" s="312"/>
      <c r="FF18" s="312"/>
      <c r="FG18" s="312"/>
      <c r="FH18" s="312"/>
      <c r="FI18" s="312"/>
      <c r="FJ18" s="312"/>
      <c r="FK18" s="312"/>
      <c r="FL18" s="312"/>
      <c r="FM18" s="312"/>
      <c r="FN18" s="312"/>
      <c r="FO18" s="312"/>
      <c r="FP18" s="312"/>
      <c r="FQ18" s="312"/>
      <c r="FR18" s="312"/>
      <c r="FS18" s="312"/>
      <c r="FT18" s="312"/>
      <c r="FU18" s="312"/>
      <c r="FV18" s="312"/>
      <c r="FW18" s="312"/>
      <c r="FX18" s="312"/>
      <c r="FY18" s="312"/>
      <c r="FZ18" s="312"/>
      <c r="GA18" s="312"/>
      <c r="GB18" s="312"/>
      <c r="GC18" s="312"/>
      <c r="GD18" s="312"/>
      <c r="GE18" s="312"/>
      <c r="GF18" s="312"/>
      <c r="GG18" s="312"/>
      <c r="GH18" s="312"/>
      <c r="GI18" s="312"/>
      <c r="GJ18" s="312"/>
      <c r="GK18" s="312"/>
      <c r="GL18" s="312"/>
      <c r="GM18" s="312"/>
      <c r="GN18" s="312"/>
      <c r="GO18" s="312"/>
      <c r="GP18" s="312"/>
      <c r="GQ18" s="312"/>
      <c r="GR18" s="312"/>
      <c r="GS18" s="312"/>
      <c r="GT18" s="312"/>
      <c r="GU18" s="312"/>
      <c r="GV18" s="312"/>
      <c r="GW18" s="312"/>
      <c r="GX18" s="312"/>
      <c r="GY18" s="312"/>
      <c r="GZ18" s="312"/>
      <c r="HA18" s="312"/>
      <c r="HB18" s="312"/>
      <c r="HC18" s="312"/>
      <c r="HD18" s="312"/>
      <c r="HE18" s="312"/>
      <c r="HF18" s="312"/>
      <c r="HG18" s="312"/>
      <c r="HH18" s="312"/>
      <c r="HI18" s="312"/>
      <c r="HJ18" s="312"/>
      <c r="HK18" s="312"/>
      <c r="HL18" s="312"/>
      <c r="HM18" s="312"/>
      <c r="HN18" s="312"/>
      <c r="HO18" s="312"/>
      <c r="HP18" s="312"/>
      <c r="HQ18" s="312"/>
      <c r="HR18" s="312"/>
      <c r="HS18" s="312"/>
      <c r="HT18" s="312"/>
      <c r="HU18" s="312"/>
      <c r="HV18" s="312"/>
      <c r="HW18" s="312"/>
      <c r="HX18" s="312"/>
      <c r="HY18" s="312"/>
      <c r="HZ18" s="312"/>
      <c r="IA18" s="312"/>
      <c r="IB18" s="312"/>
      <c r="IC18" s="312"/>
      <c r="ID18" s="312"/>
      <c r="IE18" s="312"/>
      <c r="IF18" s="312"/>
      <c r="IG18" s="312"/>
      <c r="IH18" s="312"/>
      <c r="II18" s="312"/>
      <c r="IJ18" s="312"/>
      <c r="IK18" s="312"/>
      <c r="IL18" s="312"/>
      <c r="IM18" s="312"/>
      <c r="IN18" s="312"/>
      <c r="IO18" s="312"/>
      <c r="IP18" s="312"/>
      <c r="IQ18" s="312"/>
      <c r="IR18" s="312"/>
      <c r="IS18" s="312"/>
      <c r="IT18" s="312"/>
      <c r="IU18" s="312"/>
    </row>
    <row r="19" spans="1:255" ht="18.75" customHeight="1">
      <c r="A19" s="312"/>
      <c r="B19" s="337" t="s">
        <v>61</v>
      </c>
      <c r="C19" s="338">
        <v>71394</v>
      </c>
      <c r="D19" s="338">
        <v>8385</v>
      </c>
      <c r="E19" s="334">
        <v>50602</v>
      </c>
      <c r="F19" s="338">
        <v>1728</v>
      </c>
      <c r="G19" s="338">
        <v>9986</v>
      </c>
      <c r="H19" s="338">
        <v>693</v>
      </c>
      <c r="I19" s="338">
        <v>1</v>
      </c>
      <c r="J19" s="336">
        <v>11.744684427262795</v>
      </c>
      <c r="K19" s="336">
        <v>65.443874835420345</v>
      </c>
      <c r="L19" s="312"/>
      <c r="M19" s="334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  <c r="AU19" s="312"/>
      <c r="AV19" s="312"/>
      <c r="AW19" s="312"/>
      <c r="AX19" s="312"/>
      <c r="AY19" s="312"/>
      <c r="AZ19" s="312"/>
      <c r="BA19" s="312"/>
      <c r="BB19" s="312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  <c r="BQ19" s="312"/>
      <c r="BR19" s="312"/>
      <c r="BS19" s="312"/>
      <c r="BT19" s="312"/>
      <c r="BU19" s="312"/>
      <c r="BV19" s="312"/>
      <c r="BW19" s="312"/>
      <c r="BX19" s="312"/>
      <c r="BY19" s="312"/>
      <c r="BZ19" s="312"/>
      <c r="CA19" s="312"/>
      <c r="CB19" s="312"/>
      <c r="CC19" s="312"/>
      <c r="CD19" s="312"/>
      <c r="CE19" s="312"/>
      <c r="CF19" s="312"/>
      <c r="CG19" s="312"/>
      <c r="CH19" s="312"/>
      <c r="CI19" s="312"/>
      <c r="CJ19" s="312"/>
      <c r="CK19" s="312"/>
      <c r="CL19" s="312"/>
      <c r="CM19" s="312"/>
      <c r="CN19" s="312"/>
      <c r="CO19" s="312"/>
      <c r="CP19" s="312"/>
      <c r="CQ19" s="312"/>
      <c r="CR19" s="312"/>
      <c r="CS19" s="312"/>
      <c r="CT19" s="312"/>
      <c r="CU19" s="312"/>
      <c r="CV19" s="312"/>
      <c r="CW19" s="312"/>
      <c r="CX19" s="312"/>
      <c r="CY19" s="312"/>
      <c r="CZ19" s="312"/>
      <c r="DA19" s="312"/>
      <c r="DB19" s="312"/>
      <c r="DC19" s="312"/>
      <c r="DD19" s="312"/>
      <c r="DE19" s="312"/>
      <c r="DF19" s="312"/>
      <c r="DG19" s="312"/>
      <c r="DH19" s="312"/>
      <c r="DI19" s="312"/>
      <c r="DJ19" s="312"/>
      <c r="DK19" s="312"/>
      <c r="DL19" s="312"/>
      <c r="DM19" s="312"/>
      <c r="DN19" s="312"/>
      <c r="DO19" s="312"/>
      <c r="DP19" s="312"/>
      <c r="DQ19" s="312"/>
      <c r="DR19" s="312"/>
      <c r="DS19" s="312"/>
      <c r="DT19" s="312"/>
      <c r="DU19" s="312"/>
      <c r="DV19" s="312"/>
      <c r="DW19" s="312"/>
      <c r="DX19" s="312"/>
      <c r="DY19" s="312"/>
      <c r="DZ19" s="312"/>
      <c r="EA19" s="312"/>
      <c r="EB19" s="312"/>
      <c r="EC19" s="312"/>
      <c r="ED19" s="312"/>
      <c r="EE19" s="312"/>
      <c r="EF19" s="312"/>
      <c r="EG19" s="312"/>
      <c r="EH19" s="312"/>
      <c r="EI19" s="312"/>
      <c r="EJ19" s="312"/>
      <c r="EK19" s="312"/>
      <c r="EL19" s="312"/>
      <c r="EM19" s="312"/>
      <c r="EN19" s="312"/>
      <c r="EO19" s="312"/>
      <c r="EP19" s="312"/>
      <c r="EQ19" s="312"/>
      <c r="ER19" s="312"/>
      <c r="ES19" s="312"/>
      <c r="ET19" s="312"/>
      <c r="EU19" s="312"/>
      <c r="EV19" s="312"/>
      <c r="EW19" s="312"/>
      <c r="EX19" s="312"/>
      <c r="EY19" s="312"/>
      <c r="EZ19" s="312"/>
      <c r="FA19" s="312"/>
      <c r="FB19" s="312"/>
      <c r="FC19" s="312"/>
      <c r="FD19" s="312"/>
      <c r="FE19" s="312"/>
      <c r="FF19" s="312"/>
      <c r="FG19" s="312"/>
      <c r="FH19" s="312"/>
      <c r="FI19" s="312"/>
      <c r="FJ19" s="312"/>
      <c r="FK19" s="312"/>
      <c r="FL19" s="312"/>
      <c r="FM19" s="312"/>
      <c r="FN19" s="312"/>
      <c r="FO19" s="312"/>
      <c r="FP19" s="312"/>
      <c r="FQ19" s="312"/>
      <c r="FR19" s="312"/>
      <c r="FS19" s="312"/>
      <c r="FT19" s="312"/>
      <c r="FU19" s="312"/>
      <c r="FV19" s="312"/>
      <c r="FW19" s="312"/>
      <c r="FX19" s="312"/>
      <c r="FY19" s="312"/>
      <c r="FZ19" s="312"/>
      <c r="GA19" s="312"/>
      <c r="GB19" s="312"/>
      <c r="GC19" s="312"/>
      <c r="GD19" s="312"/>
      <c r="GE19" s="312"/>
      <c r="GF19" s="312"/>
      <c r="GG19" s="312"/>
      <c r="GH19" s="312"/>
      <c r="GI19" s="312"/>
      <c r="GJ19" s="312"/>
      <c r="GK19" s="312"/>
      <c r="GL19" s="312"/>
      <c r="GM19" s="312"/>
      <c r="GN19" s="312"/>
      <c r="GO19" s="312"/>
      <c r="GP19" s="312"/>
      <c r="GQ19" s="312"/>
      <c r="GR19" s="312"/>
      <c r="GS19" s="312"/>
      <c r="GT19" s="312"/>
      <c r="GU19" s="312"/>
      <c r="GV19" s="312"/>
      <c r="GW19" s="312"/>
      <c r="GX19" s="312"/>
      <c r="GY19" s="312"/>
      <c r="GZ19" s="312"/>
      <c r="HA19" s="312"/>
      <c r="HB19" s="312"/>
      <c r="HC19" s="312"/>
      <c r="HD19" s="312"/>
      <c r="HE19" s="312"/>
      <c r="HF19" s="312"/>
      <c r="HG19" s="312"/>
      <c r="HH19" s="312"/>
      <c r="HI19" s="312"/>
      <c r="HJ19" s="312"/>
      <c r="HK19" s="312"/>
      <c r="HL19" s="312"/>
      <c r="HM19" s="312"/>
      <c r="HN19" s="312"/>
      <c r="HO19" s="312"/>
      <c r="HP19" s="312"/>
      <c r="HQ19" s="312"/>
      <c r="HR19" s="312"/>
      <c r="HS19" s="312"/>
      <c r="HT19" s="312"/>
      <c r="HU19" s="312"/>
      <c r="HV19" s="312"/>
      <c r="HW19" s="312"/>
      <c r="HX19" s="312"/>
      <c r="HY19" s="312"/>
      <c r="HZ19" s="312"/>
      <c r="IA19" s="312"/>
      <c r="IB19" s="312"/>
      <c r="IC19" s="312"/>
      <c r="ID19" s="312"/>
      <c r="IE19" s="312"/>
      <c r="IF19" s="312"/>
      <c r="IG19" s="312"/>
      <c r="IH19" s="312"/>
      <c r="II19" s="312"/>
      <c r="IJ19" s="312"/>
      <c r="IK19" s="312"/>
      <c r="IL19" s="312"/>
      <c r="IM19" s="312"/>
      <c r="IN19" s="312"/>
      <c r="IO19" s="312"/>
      <c r="IP19" s="312"/>
      <c r="IQ19" s="312"/>
      <c r="IR19" s="312"/>
      <c r="IS19" s="312"/>
      <c r="IT19" s="312"/>
      <c r="IU19" s="312"/>
    </row>
    <row r="20" spans="1:255" ht="18.75" customHeight="1">
      <c r="A20" s="312"/>
      <c r="B20" s="337" t="s">
        <v>620</v>
      </c>
      <c r="C20" s="338">
        <v>59435</v>
      </c>
      <c r="D20" s="338">
        <v>5675</v>
      </c>
      <c r="E20" s="334">
        <v>47818</v>
      </c>
      <c r="F20" s="338">
        <v>927</v>
      </c>
      <c r="G20" s="338">
        <v>4899</v>
      </c>
      <c r="H20" s="338">
        <v>116</v>
      </c>
      <c r="I20" s="338">
        <v>8</v>
      </c>
      <c r="J20" s="336">
        <v>9.5482459830066464</v>
      </c>
      <c r="K20" s="336">
        <v>78.088668293093306</v>
      </c>
      <c r="L20" s="312"/>
      <c r="M20" s="334"/>
      <c r="N20" s="312"/>
      <c r="O20" s="312"/>
      <c r="P20" s="312"/>
      <c r="Q20" s="312"/>
      <c r="R20" s="312"/>
      <c r="S20" s="312"/>
      <c r="T20" s="312"/>
      <c r="U20" s="312"/>
      <c r="V20" s="312"/>
      <c r="W20" s="312"/>
      <c r="X20" s="312"/>
      <c r="Y20" s="312"/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M20" s="312"/>
      <c r="AN20" s="312"/>
      <c r="AO20" s="312"/>
      <c r="AP20" s="312"/>
      <c r="AQ20" s="312"/>
      <c r="AR20" s="312"/>
      <c r="AS20" s="312"/>
      <c r="AT20" s="312"/>
      <c r="AU20" s="312"/>
      <c r="AV20" s="312"/>
      <c r="AW20" s="312"/>
      <c r="AX20" s="312"/>
      <c r="AY20" s="312"/>
      <c r="AZ20" s="312"/>
      <c r="BA20" s="312"/>
      <c r="BB20" s="312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  <c r="BQ20" s="312"/>
      <c r="BR20" s="312"/>
      <c r="BS20" s="312"/>
      <c r="BT20" s="312"/>
      <c r="BU20" s="312"/>
      <c r="BV20" s="312"/>
      <c r="BW20" s="312"/>
      <c r="BX20" s="312"/>
      <c r="BY20" s="312"/>
      <c r="BZ20" s="312"/>
      <c r="CA20" s="312"/>
      <c r="CB20" s="312"/>
      <c r="CC20" s="312"/>
      <c r="CD20" s="312"/>
      <c r="CE20" s="312"/>
      <c r="CF20" s="312"/>
      <c r="CG20" s="312"/>
      <c r="CH20" s="312"/>
      <c r="CI20" s="312"/>
      <c r="CJ20" s="312"/>
      <c r="CK20" s="312"/>
      <c r="CL20" s="312"/>
      <c r="CM20" s="312"/>
      <c r="CN20" s="312"/>
      <c r="CO20" s="312"/>
      <c r="CP20" s="312"/>
      <c r="CQ20" s="312"/>
      <c r="CR20" s="312"/>
      <c r="CS20" s="312"/>
      <c r="CT20" s="312"/>
      <c r="CU20" s="312"/>
      <c r="CV20" s="312"/>
      <c r="CW20" s="312"/>
      <c r="CX20" s="312"/>
      <c r="CY20" s="312"/>
      <c r="CZ20" s="312"/>
      <c r="DA20" s="312"/>
      <c r="DB20" s="312"/>
      <c r="DC20" s="312"/>
      <c r="DD20" s="312"/>
      <c r="DE20" s="312"/>
      <c r="DF20" s="312"/>
      <c r="DG20" s="312"/>
      <c r="DH20" s="312"/>
      <c r="DI20" s="312"/>
      <c r="DJ20" s="312"/>
      <c r="DK20" s="312"/>
      <c r="DL20" s="312"/>
      <c r="DM20" s="312"/>
      <c r="DN20" s="312"/>
      <c r="DO20" s="312"/>
      <c r="DP20" s="312"/>
      <c r="DQ20" s="312"/>
      <c r="DR20" s="312"/>
      <c r="DS20" s="312"/>
      <c r="DT20" s="312"/>
      <c r="DU20" s="312"/>
      <c r="DV20" s="312"/>
      <c r="DW20" s="312"/>
      <c r="DX20" s="312"/>
      <c r="DY20" s="312"/>
      <c r="DZ20" s="312"/>
      <c r="EA20" s="312"/>
      <c r="EB20" s="312"/>
      <c r="EC20" s="312"/>
      <c r="ED20" s="312"/>
      <c r="EE20" s="312"/>
      <c r="EF20" s="312"/>
      <c r="EG20" s="312"/>
      <c r="EH20" s="312"/>
      <c r="EI20" s="312"/>
      <c r="EJ20" s="312"/>
      <c r="EK20" s="312"/>
      <c r="EL20" s="312"/>
      <c r="EM20" s="312"/>
      <c r="EN20" s="312"/>
      <c r="EO20" s="312"/>
      <c r="EP20" s="312"/>
      <c r="EQ20" s="312"/>
      <c r="ER20" s="312"/>
      <c r="ES20" s="312"/>
      <c r="ET20" s="312"/>
      <c r="EU20" s="312"/>
      <c r="EV20" s="312"/>
      <c r="EW20" s="312"/>
      <c r="EX20" s="312"/>
      <c r="EY20" s="312"/>
      <c r="EZ20" s="312"/>
      <c r="FA20" s="312"/>
      <c r="FB20" s="312"/>
      <c r="FC20" s="312"/>
      <c r="FD20" s="312"/>
      <c r="FE20" s="312"/>
      <c r="FF20" s="312"/>
      <c r="FG20" s="312"/>
      <c r="FH20" s="312"/>
      <c r="FI20" s="312"/>
      <c r="FJ20" s="312"/>
      <c r="FK20" s="312"/>
      <c r="FL20" s="312"/>
      <c r="FM20" s="312"/>
      <c r="FN20" s="312"/>
      <c r="FO20" s="312"/>
      <c r="FP20" s="312"/>
      <c r="FQ20" s="312"/>
      <c r="FR20" s="312"/>
      <c r="FS20" s="312"/>
      <c r="FT20" s="312"/>
      <c r="FU20" s="312"/>
      <c r="FV20" s="312"/>
      <c r="FW20" s="312"/>
      <c r="FX20" s="312"/>
      <c r="FY20" s="312"/>
      <c r="FZ20" s="312"/>
      <c r="GA20" s="312"/>
      <c r="GB20" s="312"/>
      <c r="GC20" s="312"/>
      <c r="GD20" s="312"/>
      <c r="GE20" s="312"/>
      <c r="GF20" s="312"/>
      <c r="GG20" s="312"/>
      <c r="GH20" s="312"/>
      <c r="GI20" s="312"/>
      <c r="GJ20" s="312"/>
      <c r="GK20" s="312"/>
      <c r="GL20" s="312"/>
      <c r="GM20" s="312"/>
      <c r="GN20" s="312"/>
      <c r="GO20" s="312"/>
      <c r="GP20" s="312"/>
      <c r="GQ20" s="312"/>
      <c r="GR20" s="312"/>
      <c r="GS20" s="312"/>
      <c r="GT20" s="312"/>
      <c r="GU20" s="312"/>
      <c r="GV20" s="312"/>
      <c r="GW20" s="312"/>
      <c r="GX20" s="312"/>
      <c r="GY20" s="312"/>
      <c r="GZ20" s="312"/>
      <c r="HA20" s="312"/>
      <c r="HB20" s="312"/>
      <c r="HC20" s="312"/>
      <c r="HD20" s="312"/>
      <c r="HE20" s="312"/>
      <c r="HF20" s="312"/>
      <c r="HG20" s="312"/>
      <c r="HH20" s="312"/>
      <c r="HI20" s="312"/>
      <c r="HJ20" s="312"/>
      <c r="HK20" s="312"/>
      <c r="HL20" s="312"/>
      <c r="HM20" s="312"/>
      <c r="HN20" s="312"/>
      <c r="HO20" s="312"/>
      <c r="HP20" s="312"/>
      <c r="HQ20" s="312"/>
      <c r="HR20" s="312"/>
      <c r="HS20" s="312"/>
      <c r="HT20" s="312"/>
      <c r="HU20" s="312"/>
      <c r="HV20" s="312"/>
      <c r="HW20" s="312"/>
      <c r="HX20" s="312"/>
      <c r="HY20" s="312"/>
      <c r="HZ20" s="312"/>
      <c r="IA20" s="312"/>
      <c r="IB20" s="312"/>
      <c r="IC20" s="312"/>
      <c r="ID20" s="312"/>
      <c r="IE20" s="312"/>
      <c r="IF20" s="312"/>
      <c r="IG20" s="312"/>
      <c r="IH20" s="312"/>
      <c r="II20" s="312"/>
      <c r="IJ20" s="312"/>
      <c r="IK20" s="312"/>
      <c r="IL20" s="312"/>
      <c r="IM20" s="312"/>
      <c r="IN20" s="312"/>
      <c r="IO20" s="312"/>
      <c r="IP20" s="312"/>
      <c r="IQ20" s="312"/>
      <c r="IR20" s="312"/>
      <c r="IS20" s="312"/>
      <c r="IT20" s="312"/>
      <c r="IU20" s="312"/>
    </row>
    <row r="21" spans="1:255" ht="18.75" customHeight="1">
      <c r="A21" s="312"/>
      <c r="B21" s="337" t="s">
        <v>642</v>
      </c>
      <c r="C21" s="338">
        <v>57108</v>
      </c>
      <c r="D21" s="338">
        <v>5439</v>
      </c>
      <c r="E21" s="334">
        <v>46581</v>
      </c>
      <c r="F21" s="338">
        <v>932</v>
      </c>
      <c r="G21" s="338">
        <v>4009</v>
      </c>
      <c r="H21" s="338">
        <v>147</v>
      </c>
      <c r="I21" s="338">
        <v>11</v>
      </c>
      <c r="J21" s="336">
        <v>9.5240596764026062</v>
      </c>
      <c r="K21" s="336">
        <v>79.20431463192547</v>
      </c>
      <c r="L21" s="312"/>
      <c r="M21" s="334"/>
      <c r="N21" s="312"/>
      <c r="O21" s="312"/>
      <c r="P21" s="312"/>
      <c r="Q21" s="312"/>
      <c r="R21" s="312"/>
      <c r="S21" s="312"/>
      <c r="T21" s="312"/>
      <c r="U21" s="312"/>
      <c r="V21" s="312"/>
      <c r="W21" s="312"/>
      <c r="X21" s="312"/>
      <c r="Y21" s="312"/>
      <c r="Z21" s="312"/>
      <c r="AA21" s="312"/>
      <c r="AB21" s="312"/>
      <c r="AC21" s="312"/>
      <c r="AD21" s="312"/>
      <c r="AE21" s="312"/>
      <c r="AF21" s="312"/>
      <c r="AG21" s="312"/>
      <c r="AH21" s="312"/>
      <c r="AI21" s="312"/>
      <c r="AJ21" s="312"/>
      <c r="AK21" s="312"/>
      <c r="AL21" s="312"/>
      <c r="AM21" s="312"/>
      <c r="AN21" s="312"/>
      <c r="AO21" s="312"/>
      <c r="AP21" s="312"/>
      <c r="AQ21" s="312"/>
      <c r="AR21" s="312"/>
      <c r="AS21" s="312"/>
      <c r="AT21" s="312"/>
      <c r="AU21" s="312"/>
      <c r="AV21" s="312"/>
      <c r="AW21" s="312"/>
      <c r="AX21" s="312"/>
      <c r="AY21" s="312"/>
      <c r="AZ21" s="312"/>
      <c r="BA21" s="312"/>
      <c r="BB21" s="312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  <c r="BQ21" s="312"/>
      <c r="BR21" s="312"/>
      <c r="BS21" s="312"/>
      <c r="BT21" s="312"/>
      <c r="BU21" s="312"/>
      <c r="BV21" s="312"/>
      <c r="BW21" s="312"/>
      <c r="BX21" s="312"/>
      <c r="BY21" s="312"/>
      <c r="BZ21" s="312"/>
      <c r="CA21" s="312"/>
      <c r="CB21" s="312"/>
      <c r="CC21" s="312"/>
      <c r="CD21" s="312"/>
      <c r="CE21" s="312"/>
      <c r="CF21" s="312"/>
      <c r="CG21" s="312"/>
      <c r="CH21" s="312"/>
      <c r="CI21" s="312"/>
      <c r="CJ21" s="312"/>
      <c r="CK21" s="312"/>
      <c r="CL21" s="312"/>
      <c r="CM21" s="312"/>
      <c r="CN21" s="312"/>
      <c r="CO21" s="312"/>
      <c r="CP21" s="312"/>
      <c r="CQ21" s="312"/>
      <c r="CR21" s="312"/>
      <c r="CS21" s="312"/>
      <c r="CT21" s="312"/>
      <c r="CU21" s="312"/>
      <c r="CV21" s="312"/>
      <c r="CW21" s="312"/>
      <c r="CX21" s="312"/>
      <c r="CY21" s="312"/>
      <c r="CZ21" s="312"/>
      <c r="DA21" s="312"/>
      <c r="DB21" s="312"/>
      <c r="DC21" s="312"/>
      <c r="DD21" s="312"/>
      <c r="DE21" s="312"/>
      <c r="DF21" s="312"/>
      <c r="DG21" s="312"/>
      <c r="DH21" s="312"/>
      <c r="DI21" s="312"/>
      <c r="DJ21" s="312"/>
      <c r="DK21" s="312"/>
      <c r="DL21" s="312"/>
      <c r="DM21" s="312"/>
      <c r="DN21" s="312"/>
      <c r="DO21" s="312"/>
      <c r="DP21" s="312"/>
      <c r="DQ21" s="312"/>
      <c r="DR21" s="312"/>
      <c r="DS21" s="312"/>
      <c r="DT21" s="312"/>
      <c r="DU21" s="312"/>
      <c r="DV21" s="312"/>
      <c r="DW21" s="312"/>
      <c r="DX21" s="312"/>
      <c r="DY21" s="312"/>
      <c r="DZ21" s="312"/>
      <c r="EA21" s="312"/>
      <c r="EB21" s="312"/>
      <c r="EC21" s="312"/>
      <c r="ED21" s="312"/>
      <c r="EE21" s="312"/>
      <c r="EF21" s="312"/>
      <c r="EG21" s="312"/>
      <c r="EH21" s="312"/>
      <c r="EI21" s="312"/>
      <c r="EJ21" s="312"/>
      <c r="EK21" s="312"/>
      <c r="EL21" s="312"/>
      <c r="EM21" s="312"/>
      <c r="EN21" s="312"/>
      <c r="EO21" s="312"/>
      <c r="EP21" s="312"/>
      <c r="EQ21" s="312"/>
      <c r="ER21" s="312"/>
      <c r="ES21" s="312"/>
      <c r="ET21" s="312"/>
      <c r="EU21" s="312"/>
      <c r="EV21" s="312"/>
      <c r="EW21" s="312"/>
      <c r="EX21" s="312"/>
      <c r="EY21" s="312"/>
      <c r="EZ21" s="312"/>
      <c r="FA21" s="312"/>
      <c r="FB21" s="312"/>
      <c r="FC21" s="312"/>
      <c r="FD21" s="312"/>
      <c r="FE21" s="312"/>
      <c r="FF21" s="312"/>
      <c r="FG21" s="312"/>
      <c r="FH21" s="312"/>
      <c r="FI21" s="312"/>
      <c r="FJ21" s="312"/>
      <c r="FK21" s="312"/>
      <c r="FL21" s="312"/>
      <c r="FM21" s="312"/>
      <c r="FN21" s="312"/>
      <c r="FO21" s="312"/>
      <c r="FP21" s="312"/>
      <c r="FQ21" s="312"/>
      <c r="FR21" s="312"/>
      <c r="FS21" s="312"/>
      <c r="FT21" s="312"/>
      <c r="FU21" s="312"/>
      <c r="FV21" s="312"/>
      <c r="FW21" s="312"/>
      <c r="FX21" s="312"/>
      <c r="FY21" s="312"/>
      <c r="FZ21" s="312"/>
      <c r="GA21" s="312"/>
      <c r="GB21" s="312"/>
      <c r="GC21" s="312"/>
      <c r="GD21" s="312"/>
      <c r="GE21" s="312"/>
      <c r="GF21" s="312"/>
      <c r="GG21" s="312"/>
      <c r="GH21" s="312"/>
      <c r="GI21" s="312"/>
      <c r="GJ21" s="312"/>
      <c r="GK21" s="312"/>
      <c r="GL21" s="312"/>
      <c r="GM21" s="312"/>
      <c r="GN21" s="312"/>
      <c r="GO21" s="312"/>
      <c r="GP21" s="312"/>
      <c r="GQ21" s="312"/>
      <c r="GR21" s="312"/>
      <c r="GS21" s="312"/>
      <c r="GT21" s="312"/>
      <c r="GU21" s="312"/>
      <c r="GV21" s="312"/>
      <c r="GW21" s="312"/>
      <c r="GX21" s="312"/>
      <c r="GY21" s="312"/>
      <c r="GZ21" s="312"/>
      <c r="HA21" s="312"/>
      <c r="HB21" s="312"/>
      <c r="HC21" s="312"/>
      <c r="HD21" s="312"/>
      <c r="HE21" s="312"/>
      <c r="HF21" s="312"/>
      <c r="HG21" s="312"/>
      <c r="HH21" s="312"/>
      <c r="HI21" s="312"/>
      <c r="HJ21" s="312"/>
      <c r="HK21" s="312"/>
      <c r="HL21" s="312"/>
      <c r="HM21" s="312"/>
      <c r="HN21" s="312"/>
      <c r="HO21" s="312"/>
      <c r="HP21" s="312"/>
      <c r="HQ21" s="312"/>
      <c r="HR21" s="312"/>
      <c r="HS21" s="312"/>
      <c r="HT21" s="312"/>
      <c r="HU21" s="312"/>
      <c r="HV21" s="312"/>
      <c r="HW21" s="312"/>
      <c r="HX21" s="312"/>
      <c r="HY21" s="312"/>
      <c r="HZ21" s="312"/>
      <c r="IA21" s="312"/>
      <c r="IB21" s="312"/>
      <c r="IC21" s="312"/>
      <c r="ID21" s="312"/>
      <c r="IE21" s="312"/>
      <c r="IF21" s="312"/>
      <c r="IG21" s="312"/>
      <c r="IH21" s="312"/>
      <c r="II21" s="312"/>
      <c r="IJ21" s="312"/>
      <c r="IK21" s="312"/>
      <c r="IL21" s="312"/>
      <c r="IM21" s="312"/>
      <c r="IN21" s="312"/>
      <c r="IO21" s="312"/>
      <c r="IP21" s="312"/>
      <c r="IQ21" s="312"/>
      <c r="IR21" s="312"/>
      <c r="IS21" s="312"/>
      <c r="IT21" s="312"/>
      <c r="IU21" s="312"/>
    </row>
    <row r="22" spans="1:255" ht="18.75" customHeight="1">
      <c r="A22" s="312"/>
      <c r="B22" s="337" t="s">
        <v>661</v>
      </c>
      <c r="C22" s="338">
        <v>56722</v>
      </c>
      <c r="D22" s="338">
        <v>5080</v>
      </c>
      <c r="E22" s="334">
        <v>46984</v>
      </c>
      <c r="F22" s="338">
        <v>845</v>
      </c>
      <c r="G22" s="338">
        <v>3686</v>
      </c>
      <c r="H22" s="338">
        <v>127</v>
      </c>
      <c r="I22" s="338">
        <v>7</v>
      </c>
      <c r="J22" s="336">
        <v>8.95596065018864</v>
      </c>
      <c r="K22" s="336">
        <v>80.776418320933672</v>
      </c>
      <c r="L22" s="312"/>
      <c r="M22" s="334"/>
      <c r="N22" s="312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312"/>
      <c r="AL22" s="312"/>
      <c r="AM22" s="312"/>
      <c r="AN22" s="312"/>
      <c r="AO22" s="312"/>
      <c r="AP22" s="312"/>
      <c r="AQ22" s="312"/>
      <c r="AR22" s="312"/>
      <c r="AS22" s="312"/>
      <c r="AT22" s="312"/>
      <c r="AU22" s="312"/>
      <c r="AV22" s="312"/>
      <c r="AW22" s="312"/>
      <c r="AX22" s="312"/>
      <c r="AY22" s="312"/>
      <c r="AZ22" s="312"/>
      <c r="BA22" s="312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  <c r="BQ22" s="312"/>
      <c r="BR22" s="312"/>
      <c r="BS22" s="312"/>
      <c r="BT22" s="312"/>
      <c r="BU22" s="312"/>
      <c r="BV22" s="312"/>
      <c r="BW22" s="312"/>
      <c r="BX22" s="312"/>
      <c r="BY22" s="312"/>
      <c r="BZ22" s="312"/>
      <c r="CA22" s="312"/>
      <c r="CB22" s="312"/>
      <c r="CC22" s="312"/>
      <c r="CD22" s="312"/>
      <c r="CE22" s="312"/>
      <c r="CF22" s="312"/>
      <c r="CG22" s="312"/>
      <c r="CH22" s="312"/>
      <c r="CI22" s="312"/>
      <c r="CJ22" s="312"/>
      <c r="CK22" s="312"/>
      <c r="CL22" s="312"/>
      <c r="CM22" s="312"/>
      <c r="CN22" s="312"/>
      <c r="CO22" s="312"/>
      <c r="CP22" s="312"/>
      <c r="CQ22" s="312"/>
      <c r="CR22" s="312"/>
      <c r="CS22" s="312"/>
      <c r="CT22" s="312"/>
      <c r="CU22" s="312"/>
      <c r="CV22" s="312"/>
      <c r="CW22" s="312"/>
      <c r="CX22" s="312"/>
      <c r="CY22" s="312"/>
      <c r="CZ22" s="312"/>
      <c r="DA22" s="312"/>
      <c r="DB22" s="312"/>
      <c r="DC22" s="312"/>
      <c r="DD22" s="312"/>
      <c r="DE22" s="312"/>
      <c r="DF22" s="312"/>
      <c r="DG22" s="312"/>
      <c r="DH22" s="312"/>
      <c r="DI22" s="312"/>
      <c r="DJ22" s="312"/>
      <c r="DK22" s="312"/>
      <c r="DL22" s="312"/>
      <c r="DM22" s="312"/>
      <c r="DN22" s="312"/>
      <c r="DO22" s="312"/>
      <c r="DP22" s="312"/>
      <c r="DQ22" s="312"/>
      <c r="DR22" s="312"/>
      <c r="DS22" s="312"/>
      <c r="DT22" s="312"/>
      <c r="DU22" s="312"/>
      <c r="DV22" s="312"/>
      <c r="DW22" s="312"/>
      <c r="DX22" s="312"/>
      <c r="DY22" s="312"/>
      <c r="DZ22" s="312"/>
      <c r="EA22" s="312"/>
      <c r="EB22" s="312"/>
      <c r="EC22" s="312"/>
      <c r="ED22" s="312"/>
      <c r="EE22" s="312"/>
      <c r="EF22" s="312"/>
      <c r="EG22" s="312"/>
      <c r="EH22" s="312"/>
      <c r="EI22" s="312"/>
      <c r="EJ22" s="312"/>
      <c r="EK22" s="312"/>
      <c r="EL22" s="312"/>
      <c r="EM22" s="312"/>
      <c r="EN22" s="312"/>
      <c r="EO22" s="312"/>
      <c r="EP22" s="312"/>
      <c r="EQ22" s="312"/>
      <c r="ER22" s="312"/>
      <c r="ES22" s="312"/>
      <c r="ET22" s="312"/>
      <c r="EU22" s="312"/>
      <c r="EV22" s="312"/>
      <c r="EW22" s="312"/>
      <c r="EX22" s="312"/>
      <c r="EY22" s="312"/>
      <c r="EZ22" s="312"/>
      <c r="FA22" s="312"/>
      <c r="FB22" s="312"/>
      <c r="FC22" s="312"/>
      <c r="FD22" s="312"/>
      <c r="FE22" s="312"/>
      <c r="FF22" s="312"/>
      <c r="FG22" s="312"/>
      <c r="FH22" s="312"/>
      <c r="FI22" s="312"/>
      <c r="FJ22" s="312"/>
      <c r="FK22" s="312"/>
      <c r="FL22" s="312"/>
      <c r="FM22" s="312"/>
      <c r="FN22" s="312"/>
      <c r="FO22" s="312"/>
      <c r="FP22" s="312"/>
      <c r="FQ22" s="312"/>
      <c r="FR22" s="312"/>
      <c r="FS22" s="312"/>
      <c r="FT22" s="312"/>
      <c r="FU22" s="312"/>
      <c r="FV22" s="312"/>
      <c r="FW22" s="312"/>
      <c r="FX22" s="312"/>
      <c r="FY22" s="312"/>
      <c r="FZ22" s="312"/>
      <c r="GA22" s="312"/>
      <c r="GB22" s="312"/>
      <c r="GC22" s="312"/>
      <c r="GD22" s="312"/>
      <c r="GE22" s="312"/>
      <c r="GF22" s="312"/>
      <c r="GG22" s="312"/>
      <c r="GH22" s="312"/>
      <c r="GI22" s="312"/>
      <c r="GJ22" s="312"/>
      <c r="GK22" s="312"/>
      <c r="GL22" s="312"/>
      <c r="GM22" s="312"/>
      <c r="GN22" s="312"/>
      <c r="GO22" s="312"/>
      <c r="GP22" s="312"/>
      <c r="GQ22" s="312"/>
      <c r="GR22" s="312"/>
      <c r="GS22" s="312"/>
      <c r="GT22" s="312"/>
      <c r="GU22" s="312"/>
      <c r="GV22" s="312"/>
      <c r="GW22" s="312"/>
      <c r="GX22" s="312"/>
      <c r="GY22" s="312"/>
      <c r="GZ22" s="312"/>
      <c r="HA22" s="312"/>
      <c r="HB22" s="312"/>
      <c r="HC22" s="312"/>
      <c r="HD22" s="312"/>
      <c r="HE22" s="312"/>
      <c r="HF22" s="312"/>
      <c r="HG22" s="312"/>
      <c r="HH22" s="312"/>
      <c r="HI22" s="312"/>
      <c r="HJ22" s="312"/>
      <c r="HK22" s="312"/>
      <c r="HL22" s="312"/>
      <c r="HM22" s="312"/>
      <c r="HN22" s="312"/>
      <c r="HO22" s="312"/>
      <c r="HP22" s="312"/>
      <c r="HQ22" s="312"/>
      <c r="HR22" s="312"/>
      <c r="HS22" s="312"/>
      <c r="HT22" s="312"/>
      <c r="HU22" s="312"/>
      <c r="HV22" s="312"/>
      <c r="HW22" s="312"/>
      <c r="HX22" s="312"/>
      <c r="HY22" s="312"/>
      <c r="HZ22" s="312"/>
      <c r="IA22" s="312"/>
      <c r="IB22" s="312"/>
      <c r="IC22" s="312"/>
      <c r="ID22" s="312"/>
      <c r="IE22" s="312"/>
      <c r="IF22" s="312"/>
      <c r="IG22" s="312"/>
      <c r="IH22" s="312"/>
      <c r="II22" s="312"/>
      <c r="IJ22" s="312"/>
      <c r="IK22" s="312"/>
      <c r="IL22" s="312"/>
      <c r="IM22" s="312"/>
      <c r="IN22" s="312"/>
      <c r="IO22" s="312"/>
      <c r="IP22" s="312"/>
      <c r="IQ22" s="312"/>
      <c r="IR22" s="312"/>
      <c r="IS22" s="312"/>
      <c r="IT22" s="312"/>
      <c r="IU22" s="312"/>
    </row>
    <row r="23" spans="1:255" ht="18.75" customHeight="1">
      <c r="A23" s="312"/>
      <c r="B23" s="337" t="s">
        <v>700</v>
      </c>
      <c r="C23" s="338">
        <v>54598</v>
      </c>
      <c r="D23" s="338">
        <v>4937</v>
      </c>
      <c r="E23" s="334">
        <v>45430</v>
      </c>
      <c r="F23" s="338">
        <v>775</v>
      </c>
      <c r="G23" s="338">
        <v>3354</v>
      </c>
      <c r="H23" s="338">
        <v>102</v>
      </c>
      <c r="I23" s="338">
        <v>4</v>
      </c>
      <c r="J23" s="336">
        <v>9.0424557676105355</v>
      </c>
      <c r="K23" s="336">
        <v>81.42239642477746</v>
      </c>
      <c r="L23" s="312"/>
      <c r="M23" s="334"/>
      <c r="N23" s="340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12"/>
      <c r="AN23" s="312"/>
      <c r="AO23" s="312"/>
      <c r="AP23" s="312"/>
      <c r="AQ23" s="312"/>
      <c r="AR23" s="312"/>
      <c r="AS23" s="312"/>
      <c r="AT23" s="312"/>
      <c r="AU23" s="312"/>
      <c r="AV23" s="312"/>
      <c r="AW23" s="312"/>
      <c r="AX23" s="312"/>
      <c r="AY23" s="312"/>
      <c r="AZ23" s="312"/>
      <c r="BA23" s="312"/>
      <c r="BB23" s="312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  <c r="BQ23" s="312"/>
      <c r="BR23" s="312"/>
      <c r="BS23" s="312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312"/>
      <c r="CS23" s="312"/>
      <c r="CT23" s="312"/>
      <c r="CU23" s="312"/>
      <c r="CV23" s="312"/>
      <c r="CW23" s="312"/>
      <c r="CX23" s="312"/>
      <c r="CY23" s="312"/>
      <c r="CZ23" s="312"/>
      <c r="DA23" s="312"/>
      <c r="DB23" s="312"/>
      <c r="DC23" s="312"/>
      <c r="DD23" s="312"/>
      <c r="DE23" s="312"/>
      <c r="DF23" s="312"/>
      <c r="DG23" s="312"/>
      <c r="DH23" s="312"/>
      <c r="DI23" s="312"/>
      <c r="DJ23" s="312"/>
      <c r="DK23" s="312"/>
      <c r="DL23" s="312"/>
      <c r="DM23" s="312"/>
      <c r="DN23" s="312"/>
      <c r="DO23" s="312"/>
      <c r="DP23" s="312"/>
      <c r="DQ23" s="312"/>
      <c r="DR23" s="312"/>
      <c r="DS23" s="312"/>
      <c r="DT23" s="312"/>
      <c r="DU23" s="312"/>
      <c r="DV23" s="312"/>
      <c r="DW23" s="312"/>
      <c r="DX23" s="312"/>
      <c r="DY23" s="312"/>
      <c r="DZ23" s="312"/>
      <c r="EA23" s="312"/>
      <c r="EB23" s="312"/>
      <c r="EC23" s="312"/>
      <c r="ED23" s="312"/>
      <c r="EE23" s="312"/>
      <c r="EF23" s="312"/>
      <c r="EG23" s="312"/>
      <c r="EH23" s="312"/>
      <c r="EI23" s="312"/>
      <c r="EJ23" s="312"/>
      <c r="EK23" s="312"/>
      <c r="EL23" s="312"/>
      <c r="EM23" s="312"/>
      <c r="EN23" s="312"/>
      <c r="EO23" s="312"/>
      <c r="EP23" s="312"/>
      <c r="EQ23" s="312"/>
      <c r="ER23" s="312"/>
      <c r="ES23" s="312"/>
      <c r="ET23" s="312"/>
      <c r="EU23" s="312"/>
      <c r="EV23" s="312"/>
      <c r="EW23" s="312"/>
      <c r="EX23" s="312"/>
      <c r="EY23" s="312"/>
      <c r="EZ23" s="312"/>
      <c r="FA23" s="312"/>
      <c r="FB23" s="312"/>
      <c r="FC23" s="312"/>
      <c r="FD23" s="312"/>
      <c r="FE23" s="312"/>
      <c r="FF23" s="312"/>
      <c r="FG23" s="312"/>
      <c r="FH23" s="312"/>
      <c r="FI23" s="312"/>
      <c r="FJ23" s="312"/>
      <c r="FK23" s="312"/>
      <c r="FL23" s="312"/>
      <c r="FM23" s="312"/>
      <c r="FN23" s="312"/>
      <c r="FO23" s="312"/>
      <c r="FP23" s="312"/>
      <c r="FQ23" s="312"/>
      <c r="FR23" s="312"/>
      <c r="FS23" s="312"/>
      <c r="FT23" s="312"/>
      <c r="FU23" s="312"/>
      <c r="FV23" s="312"/>
      <c r="FW23" s="312"/>
      <c r="FX23" s="312"/>
      <c r="FY23" s="312"/>
      <c r="FZ23" s="312"/>
      <c r="GA23" s="312"/>
      <c r="GB23" s="312"/>
      <c r="GC23" s="312"/>
      <c r="GD23" s="312"/>
      <c r="GE23" s="312"/>
      <c r="GF23" s="312"/>
      <c r="GG23" s="312"/>
      <c r="GH23" s="312"/>
      <c r="GI23" s="312"/>
      <c r="GJ23" s="312"/>
      <c r="GK23" s="312"/>
      <c r="GL23" s="312"/>
      <c r="GM23" s="312"/>
      <c r="GN23" s="312"/>
      <c r="GO23" s="312"/>
      <c r="GP23" s="312"/>
      <c r="GQ23" s="312"/>
      <c r="GR23" s="312"/>
      <c r="GS23" s="312"/>
      <c r="GT23" s="312"/>
      <c r="GU23" s="312"/>
      <c r="GV23" s="312"/>
      <c r="GW23" s="312"/>
      <c r="GX23" s="312"/>
      <c r="GY23" s="312"/>
      <c r="GZ23" s="312"/>
      <c r="HA23" s="312"/>
      <c r="HB23" s="312"/>
      <c r="HC23" s="312"/>
      <c r="HD23" s="312"/>
      <c r="HE23" s="312"/>
      <c r="HF23" s="312"/>
      <c r="HG23" s="312"/>
      <c r="HH23" s="312"/>
      <c r="HI23" s="312"/>
      <c r="HJ23" s="312"/>
      <c r="HK23" s="312"/>
      <c r="HL23" s="312"/>
      <c r="HM23" s="312"/>
      <c r="HN23" s="312"/>
      <c r="HO23" s="312"/>
      <c r="HP23" s="312"/>
      <c r="HQ23" s="312"/>
      <c r="HR23" s="312"/>
      <c r="HS23" s="312"/>
      <c r="HT23" s="312"/>
      <c r="HU23" s="312"/>
      <c r="HV23" s="312"/>
      <c r="HW23" s="312"/>
      <c r="HX23" s="312"/>
      <c r="HY23" s="312"/>
      <c r="HZ23" s="312"/>
      <c r="IA23" s="312"/>
      <c r="IB23" s="312"/>
      <c r="IC23" s="312"/>
      <c r="ID23" s="312"/>
      <c r="IE23" s="312"/>
      <c r="IF23" s="312"/>
      <c r="IG23" s="312"/>
      <c r="IH23" s="312"/>
      <c r="II23" s="312"/>
      <c r="IJ23" s="312"/>
      <c r="IK23" s="312"/>
      <c r="IL23" s="312"/>
      <c r="IM23" s="312"/>
      <c r="IN23" s="312"/>
      <c r="IO23" s="312"/>
      <c r="IP23" s="312"/>
      <c r="IQ23" s="312"/>
      <c r="IR23" s="312"/>
      <c r="IS23" s="312"/>
      <c r="IT23" s="312"/>
      <c r="IU23" s="312"/>
    </row>
    <row r="24" spans="1:255" ht="18.75" customHeight="1">
      <c r="A24" s="341"/>
      <c r="B24" s="342" t="s">
        <v>727</v>
      </c>
      <c r="C24" s="338">
        <v>52664</v>
      </c>
      <c r="D24" s="338">
        <v>4487</v>
      </c>
      <c r="E24" s="334">
        <v>44048</v>
      </c>
      <c r="F24" s="338">
        <v>701</v>
      </c>
      <c r="G24" s="338">
        <v>3352</v>
      </c>
      <c r="H24" s="338">
        <v>76</v>
      </c>
      <c r="I24" s="338">
        <v>16</v>
      </c>
      <c r="J24" s="336">
        <v>8.5200516481847171</v>
      </c>
      <c r="K24" s="336">
        <v>81.866170439009565</v>
      </c>
      <c r="L24" s="341"/>
      <c r="M24" s="334"/>
      <c r="N24" s="343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1"/>
      <c r="AM24" s="341"/>
      <c r="AN24" s="341"/>
      <c r="AO24" s="341"/>
      <c r="AP24" s="341"/>
      <c r="AQ24" s="341"/>
      <c r="AR24" s="341"/>
      <c r="AS24" s="341"/>
      <c r="AT24" s="341"/>
      <c r="AU24" s="341"/>
      <c r="AV24" s="341"/>
      <c r="AW24" s="341"/>
      <c r="AX24" s="341"/>
      <c r="AY24" s="341"/>
      <c r="AZ24" s="341"/>
      <c r="BA24" s="341"/>
      <c r="BB24" s="341"/>
      <c r="BC24" s="341"/>
      <c r="BD24" s="341"/>
      <c r="BE24" s="341"/>
      <c r="BF24" s="341"/>
      <c r="BG24" s="341"/>
      <c r="BH24" s="341"/>
      <c r="BI24" s="341"/>
      <c r="BJ24" s="341"/>
      <c r="BK24" s="341"/>
      <c r="BL24" s="341"/>
      <c r="BM24" s="341"/>
      <c r="BN24" s="341"/>
      <c r="BO24" s="341"/>
      <c r="BP24" s="341"/>
      <c r="BQ24" s="341"/>
      <c r="BR24" s="341"/>
      <c r="BS24" s="341"/>
      <c r="BT24" s="341"/>
      <c r="BU24" s="341"/>
      <c r="BV24" s="341"/>
      <c r="BW24" s="341"/>
      <c r="BX24" s="341"/>
      <c r="BY24" s="341"/>
      <c r="BZ24" s="341"/>
      <c r="CA24" s="341"/>
      <c r="CB24" s="341"/>
      <c r="CC24" s="341"/>
      <c r="CD24" s="341"/>
      <c r="CE24" s="341"/>
      <c r="CF24" s="341"/>
      <c r="CG24" s="341"/>
      <c r="CH24" s="341"/>
      <c r="CI24" s="341"/>
      <c r="CJ24" s="341"/>
      <c r="CK24" s="341"/>
      <c r="CL24" s="341"/>
      <c r="CM24" s="341"/>
      <c r="CN24" s="341"/>
      <c r="CO24" s="341"/>
      <c r="CP24" s="341"/>
      <c r="CQ24" s="341"/>
      <c r="CR24" s="341"/>
      <c r="CS24" s="341"/>
      <c r="CT24" s="341"/>
      <c r="CU24" s="341"/>
      <c r="CV24" s="341"/>
      <c r="CW24" s="341"/>
      <c r="CX24" s="341"/>
      <c r="CY24" s="341"/>
      <c r="CZ24" s="341"/>
      <c r="DA24" s="341"/>
      <c r="DB24" s="341"/>
      <c r="DC24" s="341"/>
      <c r="DD24" s="341"/>
      <c r="DE24" s="341"/>
      <c r="DF24" s="341"/>
      <c r="DG24" s="341"/>
      <c r="DH24" s="341"/>
      <c r="DI24" s="341"/>
      <c r="DJ24" s="341"/>
      <c r="DK24" s="341"/>
      <c r="DL24" s="341"/>
      <c r="DM24" s="341"/>
      <c r="DN24" s="341"/>
      <c r="DO24" s="341"/>
      <c r="DP24" s="341"/>
      <c r="DQ24" s="341"/>
      <c r="DR24" s="341"/>
      <c r="DS24" s="341"/>
      <c r="DT24" s="341"/>
      <c r="DU24" s="341"/>
      <c r="DV24" s="341"/>
      <c r="DW24" s="341"/>
      <c r="DX24" s="341"/>
      <c r="DY24" s="341"/>
      <c r="DZ24" s="341"/>
      <c r="EA24" s="341"/>
      <c r="EB24" s="341"/>
      <c r="EC24" s="341"/>
      <c r="ED24" s="341"/>
      <c r="EE24" s="341"/>
      <c r="EF24" s="341"/>
      <c r="EG24" s="341"/>
      <c r="EH24" s="341"/>
      <c r="EI24" s="341"/>
      <c r="EJ24" s="341"/>
      <c r="EK24" s="341"/>
      <c r="EL24" s="341"/>
      <c r="EM24" s="341"/>
      <c r="EN24" s="341"/>
      <c r="EO24" s="341"/>
      <c r="EP24" s="341"/>
      <c r="EQ24" s="341"/>
      <c r="ER24" s="341"/>
      <c r="ES24" s="341"/>
      <c r="ET24" s="341"/>
      <c r="EU24" s="341"/>
      <c r="EV24" s="341"/>
      <c r="EW24" s="341"/>
      <c r="EX24" s="341"/>
      <c r="EY24" s="341"/>
      <c r="EZ24" s="341"/>
      <c r="FA24" s="341"/>
      <c r="FB24" s="341"/>
      <c r="FC24" s="341"/>
      <c r="FD24" s="341"/>
      <c r="FE24" s="341"/>
      <c r="FF24" s="341"/>
      <c r="FG24" s="341"/>
      <c r="FH24" s="341"/>
      <c r="FI24" s="341"/>
      <c r="FJ24" s="341"/>
      <c r="FK24" s="341"/>
      <c r="FL24" s="341"/>
      <c r="FM24" s="341"/>
      <c r="FN24" s="341"/>
      <c r="FO24" s="341"/>
      <c r="FP24" s="341"/>
      <c r="FQ24" s="341"/>
      <c r="FR24" s="341"/>
      <c r="FS24" s="341"/>
      <c r="FT24" s="341"/>
      <c r="FU24" s="341"/>
      <c r="FV24" s="341"/>
      <c r="FW24" s="341"/>
      <c r="FX24" s="341"/>
      <c r="FY24" s="341"/>
      <c r="FZ24" s="341"/>
      <c r="GA24" s="341"/>
      <c r="GB24" s="341"/>
      <c r="GC24" s="341"/>
      <c r="GD24" s="341"/>
      <c r="GE24" s="341"/>
      <c r="GF24" s="341"/>
      <c r="GG24" s="341"/>
      <c r="GH24" s="341"/>
      <c r="GI24" s="341"/>
      <c r="GJ24" s="341"/>
      <c r="GK24" s="341"/>
      <c r="GL24" s="341"/>
      <c r="GM24" s="341"/>
      <c r="GN24" s="341"/>
      <c r="GO24" s="341"/>
      <c r="GP24" s="341"/>
      <c r="GQ24" s="341"/>
      <c r="GR24" s="341"/>
      <c r="GS24" s="341"/>
      <c r="GT24" s="341"/>
      <c r="GU24" s="341"/>
      <c r="GV24" s="341"/>
      <c r="GW24" s="341"/>
      <c r="GX24" s="341"/>
      <c r="GY24" s="341"/>
      <c r="GZ24" s="341"/>
      <c r="HA24" s="341"/>
      <c r="HB24" s="341"/>
      <c r="HC24" s="341"/>
      <c r="HD24" s="341"/>
      <c r="HE24" s="341"/>
      <c r="HF24" s="341"/>
      <c r="HG24" s="341"/>
      <c r="HH24" s="341"/>
      <c r="HI24" s="341"/>
      <c r="HJ24" s="341"/>
      <c r="HK24" s="341"/>
      <c r="HL24" s="341"/>
      <c r="HM24" s="341"/>
      <c r="HN24" s="341"/>
      <c r="HO24" s="341"/>
      <c r="HP24" s="341"/>
      <c r="HQ24" s="341"/>
      <c r="HR24" s="341"/>
      <c r="HS24" s="341"/>
      <c r="HT24" s="341"/>
      <c r="HU24" s="341"/>
      <c r="HV24" s="341"/>
      <c r="HW24" s="341"/>
      <c r="HX24" s="341"/>
      <c r="HY24" s="341"/>
      <c r="HZ24" s="341"/>
      <c r="IA24" s="341"/>
      <c r="IB24" s="341"/>
      <c r="IC24" s="341"/>
      <c r="ID24" s="341"/>
      <c r="IE24" s="341"/>
      <c r="IF24" s="341"/>
      <c r="IG24" s="341"/>
      <c r="IH24" s="341"/>
      <c r="II24" s="341"/>
      <c r="IJ24" s="341"/>
      <c r="IK24" s="341"/>
      <c r="IL24" s="341"/>
      <c r="IM24" s="341"/>
      <c r="IN24" s="341"/>
      <c r="IO24" s="341"/>
      <c r="IP24" s="341"/>
      <c r="IQ24" s="341"/>
      <c r="IR24" s="341"/>
      <c r="IS24" s="341"/>
      <c r="IT24" s="341"/>
      <c r="IU24" s="341"/>
    </row>
    <row r="25" spans="1:255" ht="18.75" customHeight="1">
      <c r="A25" s="312"/>
      <c r="B25" s="337" t="s">
        <v>732</v>
      </c>
      <c r="C25" s="338">
        <v>49893</v>
      </c>
      <c r="D25" s="338">
        <v>4594</v>
      </c>
      <c r="E25" s="338">
        <v>41155</v>
      </c>
      <c r="F25" s="335">
        <v>615</v>
      </c>
      <c r="G25" s="338">
        <v>3437</v>
      </c>
      <c r="H25" s="338">
        <v>92</v>
      </c>
      <c r="I25" s="339">
        <v>73</v>
      </c>
      <c r="J25" s="336">
        <v>9.2077044876034719</v>
      </c>
      <c r="K25" s="336">
        <v>80.558394965225602</v>
      </c>
      <c r="L25" s="312"/>
      <c r="M25" s="344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12"/>
      <c r="AI25" s="312"/>
      <c r="AJ25" s="312"/>
      <c r="AK25" s="312"/>
      <c r="AL25" s="312"/>
      <c r="AM25" s="312"/>
      <c r="AN25" s="312"/>
      <c r="AO25" s="312"/>
      <c r="AP25" s="312"/>
      <c r="AQ25" s="312"/>
      <c r="AR25" s="312"/>
      <c r="AS25" s="312"/>
      <c r="AT25" s="312"/>
      <c r="AU25" s="312"/>
      <c r="AV25" s="312"/>
      <c r="AW25" s="312"/>
      <c r="AX25" s="312"/>
      <c r="AY25" s="312"/>
      <c r="AZ25" s="312"/>
      <c r="BA25" s="312"/>
      <c r="BB25" s="312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  <c r="BS25" s="312"/>
      <c r="BT25" s="312"/>
      <c r="BU25" s="312"/>
      <c r="BV25" s="312"/>
      <c r="BW25" s="312"/>
      <c r="BX25" s="312"/>
      <c r="BY25" s="312"/>
      <c r="BZ25" s="312"/>
      <c r="CA25" s="312"/>
      <c r="CB25" s="312"/>
      <c r="CC25" s="312"/>
      <c r="CD25" s="312"/>
      <c r="CE25" s="312"/>
      <c r="CF25" s="312"/>
      <c r="CG25" s="312"/>
      <c r="CH25" s="312"/>
      <c r="CI25" s="312"/>
      <c r="CJ25" s="312"/>
      <c r="CK25" s="312"/>
      <c r="CL25" s="312"/>
      <c r="CM25" s="312"/>
      <c r="CN25" s="312"/>
      <c r="CO25" s="312"/>
      <c r="CP25" s="312"/>
      <c r="CQ25" s="312"/>
      <c r="CR25" s="312"/>
      <c r="CS25" s="312"/>
      <c r="CT25" s="312"/>
      <c r="CU25" s="312"/>
      <c r="CV25" s="312"/>
      <c r="CW25" s="312"/>
      <c r="CX25" s="312"/>
      <c r="CY25" s="312"/>
      <c r="CZ25" s="312"/>
      <c r="DA25" s="312"/>
      <c r="DB25" s="312"/>
      <c r="DC25" s="312"/>
      <c r="DD25" s="312"/>
      <c r="DE25" s="312"/>
      <c r="DF25" s="312"/>
      <c r="DG25" s="312"/>
      <c r="DH25" s="312"/>
      <c r="DI25" s="312"/>
      <c r="DJ25" s="312"/>
      <c r="DK25" s="312"/>
      <c r="DL25" s="312"/>
      <c r="DM25" s="312"/>
      <c r="DN25" s="312"/>
      <c r="DO25" s="312"/>
      <c r="DP25" s="312"/>
      <c r="DQ25" s="312"/>
      <c r="DR25" s="312"/>
      <c r="DS25" s="312"/>
      <c r="DT25" s="312"/>
      <c r="DU25" s="312"/>
      <c r="DV25" s="312"/>
      <c r="DW25" s="312"/>
      <c r="DX25" s="312"/>
      <c r="DY25" s="312"/>
      <c r="DZ25" s="312"/>
      <c r="EA25" s="312"/>
      <c r="EB25" s="312"/>
      <c r="EC25" s="312"/>
      <c r="ED25" s="312"/>
      <c r="EE25" s="312"/>
      <c r="EF25" s="312"/>
      <c r="EG25" s="312"/>
      <c r="EH25" s="312"/>
      <c r="EI25" s="312"/>
      <c r="EJ25" s="312"/>
      <c r="EK25" s="312"/>
      <c r="EL25" s="312"/>
      <c r="EM25" s="312"/>
      <c r="EN25" s="312"/>
      <c r="EO25" s="312"/>
      <c r="EP25" s="312"/>
      <c r="EQ25" s="312"/>
      <c r="ER25" s="312"/>
      <c r="ES25" s="312"/>
      <c r="ET25" s="312"/>
      <c r="EU25" s="312"/>
      <c r="EV25" s="312"/>
      <c r="EW25" s="312"/>
      <c r="EX25" s="312"/>
      <c r="EY25" s="312"/>
      <c r="EZ25" s="312"/>
      <c r="FA25" s="312"/>
      <c r="FB25" s="312"/>
      <c r="FC25" s="312"/>
      <c r="FD25" s="312"/>
      <c r="FE25" s="312"/>
      <c r="FF25" s="312"/>
      <c r="FG25" s="312"/>
      <c r="FH25" s="312"/>
      <c r="FI25" s="312"/>
      <c r="FJ25" s="312"/>
      <c r="FK25" s="312"/>
      <c r="FL25" s="312"/>
      <c r="FM25" s="312"/>
      <c r="FN25" s="312"/>
      <c r="FO25" s="312"/>
      <c r="FP25" s="312"/>
      <c r="FQ25" s="312"/>
      <c r="FR25" s="312"/>
      <c r="FS25" s="312"/>
      <c r="FT25" s="312"/>
      <c r="FU25" s="312"/>
      <c r="FV25" s="312"/>
      <c r="FW25" s="312"/>
      <c r="FX25" s="312"/>
      <c r="FY25" s="312"/>
      <c r="FZ25" s="312"/>
      <c r="GA25" s="312"/>
      <c r="GB25" s="312"/>
      <c r="GC25" s="312"/>
      <c r="GD25" s="312"/>
      <c r="GE25" s="312"/>
      <c r="GF25" s="312"/>
      <c r="GG25" s="312"/>
      <c r="GH25" s="312"/>
      <c r="GI25" s="312"/>
      <c r="GJ25" s="312"/>
      <c r="GK25" s="312"/>
      <c r="GL25" s="312"/>
      <c r="GM25" s="312"/>
      <c r="GN25" s="312"/>
      <c r="GO25" s="312"/>
      <c r="GP25" s="312"/>
      <c r="GQ25" s="312"/>
      <c r="GR25" s="312"/>
      <c r="GS25" s="312"/>
      <c r="GT25" s="312"/>
      <c r="GU25" s="312"/>
      <c r="GV25" s="312"/>
      <c r="GW25" s="312"/>
      <c r="GX25" s="312"/>
      <c r="GY25" s="312"/>
      <c r="GZ25" s="312"/>
      <c r="HA25" s="312"/>
      <c r="HB25" s="312"/>
      <c r="HC25" s="312"/>
      <c r="HD25" s="312"/>
      <c r="HE25" s="312"/>
      <c r="HF25" s="312"/>
      <c r="HG25" s="312"/>
      <c r="HH25" s="312"/>
      <c r="HI25" s="312"/>
      <c r="HJ25" s="312"/>
      <c r="HK25" s="312"/>
      <c r="HL25" s="312"/>
      <c r="HM25" s="312"/>
      <c r="HN25" s="312"/>
      <c r="HO25" s="312"/>
      <c r="HP25" s="312"/>
      <c r="HQ25" s="312"/>
      <c r="HR25" s="312"/>
      <c r="HS25" s="312"/>
      <c r="HT25" s="312"/>
      <c r="HU25" s="312"/>
      <c r="HV25" s="312"/>
      <c r="HW25" s="312"/>
      <c r="HX25" s="312"/>
      <c r="HY25" s="312"/>
      <c r="HZ25" s="312"/>
      <c r="IA25" s="312"/>
      <c r="IB25" s="312"/>
      <c r="IC25" s="312"/>
      <c r="ID25" s="312"/>
      <c r="IE25" s="312"/>
      <c r="IF25" s="312"/>
      <c r="IG25" s="312"/>
      <c r="IH25" s="312"/>
      <c r="II25" s="312"/>
      <c r="IJ25" s="312"/>
      <c r="IK25" s="312"/>
      <c r="IL25" s="312"/>
      <c r="IM25" s="312"/>
      <c r="IN25" s="312"/>
      <c r="IO25" s="312"/>
      <c r="IP25" s="312"/>
      <c r="IQ25" s="312"/>
      <c r="IR25" s="312"/>
      <c r="IS25" s="312"/>
      <c r="IT25" s="312"/>
      <c r="IU25" s="312"/>
    </row>
    <row r="26" spans="1:255" ht="18.75" customHeight="1">
      <c r="A26" s="312"/>
      <c r="B26" s="337" t="s">
        <v>875</v>
      </c>
      <c r="C26" s="338">
        <v>46779</v>
      </c>
      <c r="D26" s="338">
        <v>4727</v>
      </c>
      <c r="E26" s="338">
        <v>37430</v>
      </c>
      <c r="F26" s="335">
        <v>606</v>
      </c>
      <c r="G26" s="338">
        <v>3914</v>
      </c>
      <c r="H26" s="338">
        <v>102</v>
      </c>
      <c r="I26" s="339">
        <v>29</v>
      </c>
      <c r="J26" s="336">
        <v>10.104961628081</v>
      </c>
      <c r="K26" s="336">
        <v>77.400000000000006</v>
      </c>
      <c r="L26" s="312"/>
      <c r="M26" s="344"/>
      <c r="N26" s="312"/>
      <c r="O26" s="312"/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12"/>
      <c r="AH26" s="312"/>
      <c r="AI26" s="312"/>
      <c r="AJ26" s="312"/>
      <c r="AK26" s="312"/>
      <c r="AL26" s="312"/>
      <c r="AM26" s="312"/>
      <c r="AN26" s="312"/>
      <c r="AO26" s="312"/>
      <c r="AP26" s="312"/>
      <c r="AQ26" s="312"/>
      <c r="AR26" s="312"/>
      <c r="AS26" s="312"/>
      <c r="AT26" s="312"/>
      <c r="AU26" s="312"/>
      <c r="AV26" s="312"/>
      <c r="AW26" s="312"/>
      <c r="AX26" s="312"/>
      <c r="AY26" s="312"/>
      <c r="AZ26" s="312"/>
      <c r="BA26" s="312"/>
      <c r="BB26" s="312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  <c r="BQ26" s="312"/>
      <c r="BR26" s="312"/>
      <c r="BS26" s="312"/>
      <c r="BT26" s="312"/>
      <c r="BU26" s="312"/>
      <c r="BV26" s="312"/>
      <c r="BW26" s="312"/>
      <c r="BX26" s="312"/>
      <c r="BY26" s="312"/>
      <c r="BZ26" s="312"/>
      <c r="CA26" s="312"/>
      <c r="CB26" s="312"/>
      <c r="CC26" s="312"/>
      <c r="CD26" s="312"/>
      <c r="CE26" s="312"/>
      <c r="CF26" s="312"/>
      <c r="CG26" s="312"/>
      <c r="CH26" s="312"/>
      <c r="CI26" s="312"/>
      <c r="CJ26" s="312"/>
      <c r="CK26" s="312"/>
      <c r="CL26" s="312"/>
      <c r="CM26" s="312"/>
      <c r="CN26" s="312"/>
      <c r="CO26" s="312"/>
      <c r="CP26" s="312"/>
      <c r="CQ26" s="312"/>
      <c r="CR26" s="312"/>
      <c r="CS26" s="312"/>
      <c r="CT26" s="312"/>
      <c r="CU26" s="312"/>
      <c r="CV26" s="312"/>
      <c r="CW26" s="312"/>
      <c r="CX26" s="312"/>
      <c r="CY26" s="312"/>
      <c r="CZ26" s="312"/>
      <c r="DA26" s="312"/>
      <c r="DB26" s="312"/>
      <c r="DC26" s="312"/>
      <c r="DD26" s="312"/>
      <c r="DE26" s="312"/>
      <c r="DF26" s="312"/>
      <c r="DG26" s="312"/>
      <c r="DH26" s="312"/>
      <c r="DI26" s="312"/>
      <c r="DJ26" s="312"/>
      <c r="DK26" s="312"/>
      <c r="DL26" s="312"/>
      <c r="DM26" s="312"/>
      <c r="DN26" s="312"/>
      <c r="DO26" s="312"/>
      <c r="DP26" s="312"/>
      <c r="DQ26" s="312"/>
      <c r="DR26" s="312"/>
      <c r="DS26" s="312"/>
      <c r="DT26" s="312"/>
      <c r="DU26" s="312"/>
      <c r="DV26" s="312"/>
      <c r="DW26" s="312"/>
      <c r="DX26" s="312"/>
      <c r="DY26" s="312"/>
      <c r="DZ26" s="312"/>
      <c r="EA26" s="312"/>
      <c r="EB26" s="312"/>
      <c r="EC26" s="312"/>
      <c r="ED26" s="312"/>
      <c r="EE26" s="312"/>
      <c r="EF26" s="312"/>
      <c r="EG26" s="312"/>
      <c r="EH26" s="312"/>
      <c r="EI26" s="312"/>
      <c r="EJ26" s="312"/>
      <c r="EK26" s="312"/>
      <c r="EL26" s="312"/>
      <c r="EM26" s="312"/>
      <c r="EN26" s="312"/>
      <c r="EO26" s="312"/>
      <c r="EP26" s="312"/>
      <c r="EQ26" s="312"/>
      <c r="ER26" s="312"/>
      <c r="ES26" s="312"/>
      <c r="ET26" s="312"/>
      <c r="EU26" s="312"/>
      <c r="EV26" s="312"/>
      <c r="EW26" s="312"/>
      <c r="EX26" s="312"/>
      <c r="EY26" s="312"/>
      <c r="EZ26" s="312"/>
      <c r="FA26" s="312"/>
      <c r="FB26" s="312"/>
      <c r="FC26" s="312"/>
      <c r="FD26" s="312"/>
      <c r="FE26" s="312"/>
      <c r="FF26" s="312"/>
      <c r="FG26" s="312"/>
      <c r="FH26" s="312"/>
      <c r="FI26" s="312"/>
      <c r="FJ26" s="312"/>
      <c r="FK26" s="312"/>
      <c r="FL26" s="312"/>
      <c r="FM26" s="312"/>
      <c r="FN26" s="312"/>
      <c r="FO26" s="312"/>
      <c r="FP26" s="312"/>
      <c r="FQ26" s="312"/>
      <c r="FR26" s="312"/>
      <c r="FS26" s="312"/>
      <c r="FT26" s="312"/>
      <c r="FU26" s="312"/>
      <c r="FV26" s="312"/>
      <c r="FW26" s="312"/>
      <c r="FX26" s="312"/>
      <c r="FY26" s="312"/>
      <c r="FZ26" s="312"/>
      <c r="GA26" s="312"/>
      <c r="GB26" s="312"/>
      <c r="GC26" s="312"/>
      <c r="GD26" s="312"/>
      <c r="GE26" s="312"/>
      <c r="GF26" s="312"/>
      <c r="GG26" s="312"/>
      <c r="GH26" s="312"/>
      <c r="GI26" s="312"/>
      <c r="GJ26" s="312"/>
      <c r="GK26" s="312"/>
      <c r="GL26" s="312"/>
      <c r="GM26" s="312"/>
      <c r="GN26" s="312"/>
      <c r="GO26" s="312"/>
      <c r="GP26" s="312"/>
      <c r="GQ26" s="312"/>
      <c r="GR26" s="312"/>
      <c r="GS26" s="312"/>
      <c r="GT26" s="312"/>
      <c r="GU26" s="312"/>
      <c r="GV26" s="312"/>
      <c r="GW26" s="312"/>
      <c r="GX26" s="312"/>
      <c r="GY26" s="312"/>
      <c r="GZ26" s="312"/>
      <c r="HA26" s="312"/>
      <c r="HB26" s="312"/>
      <c r="HC26" s="312"/>
      <c r="HD26" s="312"/>
      <c r="HE26" s="312"/>
      <c r="HF26" s="312"/>
      <c r="HG26" s="312"/>
      <c r="HH26" s="312"/>
      <c r="HI26" s="312"/>
      <c r="HJ26" s="312"/>
      <c r="HK26" s="312"/>
      <c r="HL26" s="312"/>
      <c r="HM26" s="312"/>
      <c r="HN26" s="312"/>
      <c r="HO26" s="312"/>
      <c r="HP26" s="312"/>
      <c r="HQ26" s="312"/>
      <c r="HR26" s="312"/>
      <c r="HS26" s="312"/>
      <c r="HT26" s="312"/>
      <c r="HU26" s="312"/>
      <c r="HV26" s="312"/>
      <c r="HW26" s="312"/>
      <c r="HX26" s="312"/>
      <c r="HY26" s="312"/>
      <c r="HZ26" s="312"/>
      <c r="IA26" s="312"/>
      <c r="IB26" s="312"/>
      <c r="IC26" s="312"/>
      <c r="ID26" s="312"/>
      <c r="IE26" s="312"/>
      <c r="IF26" s="312"/>
      <c r="IG26" s="312"/>
      <c r="IH26" s="312"/>
      <c r="II26" s="312"/>
      <c r="IJ26" s="312"/>
      <c r="IK26" s="312"/>
      <c r="IL26" s="312"/>
      <c r="IM26" s="312"/>
      <c r="IN26" s="312"/>
      <c r="IO26" s="312"/>
      <c r="IP26" s="312"/>
      <c r="IQ26" s="312"/>
      <c r="IR26" s="312"/>
      <c r="IS26" s="312"/>
      <c r="IT26" s="312"/>
      <c r="IU26" s="312"/>
    </row>
    <row r="27" spans="1:255" ht="18.75" customHeight="1">
      <c r="A27" s="341"/>
      <c r="B27" s="345" t="s">
        <v>937</v>
      </c>
      <c r="C27" s="346">
        <v>46073</v>
      </c>
      <c r="D27" s="346">
        <v>5368</v>
      </c>
      <c r="E27" s="346">
        <v>36133</v>
      </c>
      <c r="F27" s="347">
        <v>773</v>
      </c>
      <c r="G27" s="346">
        <v>3792</v>
      </c>
      <c r="H27" s="346">
        <v>7</v>
      </c>
      <c r="I27" s="348">
        <v>46</v>
      </c>
      <c r="J27" s="349">
        <v>11.651075467193367</v>
      </c>
      <c r="K27" s="349">
        <v>76.172595663403726</v>
      </c>
      <c r="L27" s="341"/>
      <c r="M27" s="344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  <c r="AS27" s="341"/>
      <c r="AT27" s="341"/>
      <c r="AU27" s="341"/>
      <c r="AV27" s="341"/>
      <c r="AW27" s="341"/>
      <c r="AX27" s="341"/>
      <c r="AY27" s="341"/>
      <c r="AZ27" s="341"/>
      <c r="BA27" s="341"/>
      <c r="BB27" s="341"/>
      <c r="BC27" s="341"/>
      <c r="BD27" s="341"/>
      <c r="BE27" s="341"/>
      <c r="BF27" s="341"/>
      <c r="BG27" s="341"/>
      <c r="BH27" s="341"/>
      <c r="BI27" s="341"/>
      <c r="BJ27" s="341"/>
      <c r="BK27" s="341"/>
      <c r="BL27" s="341"/>
      <c r="BM27" s="341"/>
      <c r="BN27" s="341"/>
      <c r="BO27" s="341"/>
      <c r="BP27" s="341"/>
      <c r="BQ27" s="341"/>
      <c r="BR27" s="341"/>
      <c r="BS27" s="341"/>
      <c r="BT27" s="341"/>
      <c r="BU27" s="341"/>
      <c r="BV27" s="341"/>
      <c r="BW27" s="341"/>
      <c r="BX27" s="341"/>
      <c r="BY27" s="341"/>
      <c r="BZ27" s="341"/>
      <c r="CA27" s="341"/>
      <c r="CB27" s="341"/>
      <c r="CC27" s="341"/>
      <c r="CD27" s="341"/>
      <c r="CE27" s="341"/>
      <c r="CF27" s="341"/>
      <c r="CG27" s="341"/>
      <c r="CH27" s="341"/>
      <c r="CI27" s="341"/>
      <c r="CJ27" s="341"/>
      <c r="CK27" s="341"/>
      <c r="CL27" s="341"/>
      <c r="CM27" s="341"/>
      <c r="CN27" s="341"/>
      <c r="CO27" s="341"/>
      <c r="CP27" s="341"/>
      <c r="CQ27" s="341"/>
      <c r="CR27" s="341"/>
      <c r="CS27" s="341"/>
      <c r="CT27" s="341"/>
      <c r="CU27" s="341"/>
      <c r="CV27" s="341"/>
      <c r="CW27" s="341"/>
      <c r="CX27" s="341"/>
      <c r="CY27" s="341"/>
      <c r="CZ27" s="341"/>
      <c r="DA27" s="341"/>
      <c r="DB27" s="341"/>
      <c r="DC27" s="341"/>
      <c r="DD27" s="341"/>
      <c r="DE27" s="341"/>
      <c r="DF27" s="341"/>
      <c r="DG27" s="341"/>
      <c r="DH27" s="341"/>
      <c r="DI27" s="341"/>
      <c r="DJ27" s="341"/>
      <c r="DK27" s="341"/>
      <c r="DL27" s="341"/>
      <c r="DM27" s="341"/>
      <c r="DN27" s="341"/>
      <c r="DO27" s="341"/>
      <c r="DP27" s="341"/>
      <c r="DQ27" s="341"/>
      <c r="DR27" s="341"/>
      <c r="DS27" s="341"/>
      <c r="DT27" s="341"/>
      <c r="DU27" s="341"/>
      <c r="DV27" s="341"/>
      <c r="DW27" s="341"/>
      <c r="DX27" s="341"/>
      <c r="DY27" s="341"/>
      <c r="DZ27" s="341"/>
      <c r="EA27" s="341"/>
      <c r="EB27" s="341"/>
      <c r="EC27" s="341"/>
      <c r="ED27" s="341"/>
      <c r="EE27" s="341"/>
      <c r="EF27" s="341"/>
      <c r="EG27" s="341"/>
      <c r="EH27" s="341"/>
      <c r="EI27" s="341"/>
      <c r="EJ27" s="341"/>
      <c r="EK27" s="341"/>
      <c r="EL27" s="341"/>
      <c r="EM27" s="341"/>
      <c r="EN27" s="341"/>
      <c r="EO27" s="341"/>
      <c r="EP27" s="341"/>
      <c r="EQ27" s="341"/>
      <c r="ER27" s="341"/>
      <c r="ES27" s="341"/>
      <c r="ET27" s="341"/>
      <c r="EU27" s="341"/>
      <c r="EV27" s="341"/>
      <c r="EW27" s="341"/>
      <c r="EX27" s="341"/>
      <c r="EY27" s="341"/>
      <c r="EZ27" s="341"/>
      <c r="FA27" s="341"/>
      <c r="FB27" s="341"/>
      <c r="FC27" s="341"/>
      <c r="FD27" s="341"/>
      <c r="FE27" s="341"/>
      <c r="FF27" s="341"/>
      <c r="FG27" s="341"/>
      <c r="FH27" s="341"/>
      <c r="FI27" s="341"/>
      <c r="FJ27" s="341"/>
      <c r="FK27" s="341"/>
      <c r="FL27" s="341"/>
      <c r="FM27" s="341"/>
      <c r="FN27" s="341"/>
      <c r="FO27" s="341"/>
      <c r="FP27" s="341"/>
      <c r="FQ27" s="341"/>
      <c r="FR27" s="341"/>
      <c r="FS27" s="341"/>
      <c r="FT27" s="341"/>
      <c r="FU27" s="341"/>
      <c r="FV27" s="341"/>
      <c r="FW27" s="341"/>
      <c r="FX27" s="341"/>
      <c r="FY27" s="341"/>
      <c r="FZ27" s="341"/>
      <c r="GA27" s="341"/>
      <c r="GB27" s="341"/>
      <c r="GC27" s="341"/>
      <c r="GD27" s="341"/>
      <c r="GE27" s="341"/>
      <c r="GF27" s="341"/>
      <c r="GG27" s="341"/>
      <c r="GH27" s="341"/>
      <c r="GI27" s="341"/>
      <c r="GJ27" s="341"/>
      <c r="GK27" s="341"/>
      <c r="GL27" s="341"/>
      <c r="GM27" s="341"/>
      <c r="GN27" s="341"/>
      <c r="GO27" s="341"/>
      <c r="GP27" s="341"/>
      <c r="GQ27" s="341"/>
      <c r="GR27" s="341"/>
      <c r="GS27" s="341"/>
      <c r="GT27" s="341"/>
      <c r="GU27" s="341"/>
      <c r="GV27" s="341"/>
      <c r="GW27" s="341"/>
      <c r="GX27" s="341"/>
      <c r="GY27" s="341"/>
      <c r="GZ27" s="341"/>
      <c r="HA27" s="341"/>
      <c r="HB27" s="341"/>
      <c r="HC27" s="341"/>
      <c r="HD27" s="341"/>
      <c r="HE27" s="341"/>
      <c r="HF27" s="341"/>
      <c r="HG27" s="341"/>
      <c r="HH27" s="341"/>
      <c r="HI27" s="341"/>
      <c r="HJ27" s="341"/>
      <c r="HK27" s="341"/>
      <c r="HL27" s="341"/>
      <c r="HM27" s="341"/>
      <c r="HN27" s="341"/>
      <c r="HO27" s="341"/>
      <c r="HP27" s="341"/>
      <c r="HQ27" s="341"/>
      <c r="HR27" s="341"/>
      <c r="HS27" s="341"/>
      <c r="HT27" s="341"/>
      <c r="HU27" s="341"/>
      <c r="HV27" s="341"/>
      <c r="HW27" s="341"/>
      <c r="HX27" s="341"/>
      <c r="HY27" s="341"/>
      <c r="HZ27" s="341"/>
      <c r="IA27" s="341"/>
      <c r="IB27" s="341"/>
      <c r="IC27" s="341"/>
      <c r="ID27" s="341"/>
      <c r="IE27" s="341"/>
      <c r="IF27" s="341"/>
      <c r="IG27" s="341"/>
      <c r="IH27" s="341"/>
      <c r="II27" s="341"/>
      <c r="IJ27" s="341"/>
      <c r="IK27" s="341"/>
      <c r="IL27" s="341"/>
      <c r="IM27" s="341"/>
      <c r="IN27" s="341"/>
      <c r="IO27" s="341"/>
      <c r="IP27" s="341"/>
      <c r="IQ27" s="341"/>
      <c r="IR27" s="341"/>
      <c r="IS27" s="341"/>
      <c r="IT27" s="341"/>
      <c r="IU27" s="341"/>
    </row>
    <row r="28" spans="1:255" ht="18.75" customHeight="1">
      <c r="A28" s="312"/>
      <c r="B28" s="350"/>
      <c r="C28" s="312"/>
      <c r="D28" s="312"/>
      <c r="E28" s="312"/>
      <c r="F28" s="335"/>
      <c r="G28" s="312"/>
      <c r="H28" s="312"/>
      <c r="I28" s="312"/>
      <c r="J28" s="336"/>
      <c r="K28" s="349"/>
      <c r="L28" s="312"/>
      <c r="M28" s="344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312"/>
      <c r="AA28" s="312"/>
      <c r="AB28" s="312"/>
      <c r="AC28" s="312"/>
      <c r="AD28" s="312"/>
      <c r="AE28" s="312"/>
      <c r="AF28" s="312"/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2"/>
      <c r="AR28" s="312"/>
      <c r="AS28" s="312"/>
      <c r="AT28" s="312"/>
      <c r="AU28" s="312"/>
      <c r="AV28" s="312"/>
      <c r="AW28" s="312"/>
      <c r="AX28" s="312"/>
      <c r="AY28" s="312"/>
      <c r="AZ28" s="312"/>
      <c r="BA28" s="312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  <c r="BQ28" s="312"/>
      <c r="BR28" s="312"/>
      <c r="BS28" s="312"/>
      <c r="BT28" s="312"/>
      <c r="BU28" s="312"/>
      <c r="BV28" s="312"/>
      <c r="BW28" s="312"/>
      <c r="BX28" s="312"/>
      <c r="BY28" s="312"/>
      <c r="BZ28" s="312"/>
      <c r="CA28" s="312"/>
      <c r="CB28" s="312"/>
      <c r="CC28" s="312"/>
      <c r="CD28" s="312"/>
      <c r="CE28" s="312"/>
      <c r="CF28" s="312"/>
      <c r="CG28" s="312"/>
      <c r="CH28" s="312"/>
      <c r="CI28" s="312"/>
      <c r="CJ28" s="312"/>
      <c r="CK28" s="312"/>
      <c r="CL28" s="312"/>
      <c r="CM28" s="312"/>
      <c r="CN28" s="312"/>
      <c r="CO28" s="312"/>
      <c r="CP28" s="312"/>
      <c r="CQ28" s="312"/>
      <c r="CR28" s="312"/>
      <c r="CS28" s="312"/>
      <c r="CT28" s="312"/>
      <c r="CU28" s="312"/>
      <c r="CV28" s="312"/>
      <c r="CW28" s="312"/>
      <c r="CX28" s="312"/>
      <c r="CY28" s="312"/>
      <c r="CZ28" s="312"/>
      <c r="DA28" s="312"/>
      <c r="DB28" s="312"/>
      <c r="DC28" s="312"/>
      <c r="DD28" s="312"/>
      <c r="DE28" s="312"/>
      <c r="DF28" s="312"/>
      <c r="DG28" s="312"/>
      <c r="DH28" s="312"/>
      <c r="DI28" s="312"/>
      <c r="DJ28" s="312"/>
      <c r="DK28" s="312"/>
      <c r="DL28" s="312"/>
      <c r="DM28" s="312"/>
      <c r="DN28" s="312"/>
      <c r="DO28" s="312"/>
      <c r="DP28" s="312"/>
      <c r="DQ28" s="312"/>
      <c r="DR28" s="312"/>
      <c r="DS28" s="312"/>
      <c r="DT28" s="312"/>
      <c r="DU28" s="312"/>
      <c r="DV28" s="312"/>
      <c r="DW28" s="312"/>
      <c r="DX28" s="312"/>
      <c r="DY28" s="312"/>
      <c r="DZ28" s="312"/>
      <c r="EA28" s="312"/>
      <c r="EB28" s="312"/>
      <c r="EC28" s="312"/>
      <c r="ED28" s="312"/>
      <c r="EE28" s="312"/>
      <c r="EF28" s="312"/>
      <c r="EG28" s="312"/>
      <c r="EH28" s="312"/>
      <c r="EI28" s="312"/>
      <c r="EJ28" s="312"/>
      <c r="EK28" s="312"/>
      <c r="EL28" s="312"/>
      <c r="EM28" s="312"/>
      <c r="EN28" s="312"/>
      <c r="EO28" s="312"/>
      <c r="EP28" s="312"/>
      <c r="EQ28" s="312"/>
      <c r="ER28" s="312"/>
      <c r="ES28" s="312"/>
      <c r="ET28" s="312"/>
      <c r="EU28" s="312"/>
      <c r="EV28" s="312"/>
      <c r="EW28" s="312"/>
      <c r="EX28" s="312"/>
      <c r="EY28" s="312"/>
      <c r="EZ28" s="312"/>
      <c r="FA28" s="312"/>
      <c r="FB28" s="312"/>
      <c r="FC28" s="312"/>
      <c r="FD28" s="312"/>
      <c r="FE28" s="312"/>
      <c r="FF28" s="312"/>
      <c r="FG28" s="312"/>
      <c r="FH28" s="312"/>
      <c r="FI28" s="312"/>
      <c r="FJ28" s="312"/>
      <c r="FK28" s="312"/>
      <c r="FL28" s="312"/>
      <c r="FM28" s="312"/>
      <c r="FN28" s="312"/>
      <c r="FO28" s="312"/>
      <c r="FP28" s="312"/>
      <c r="FQ28" s="312"/>
      <c r="FR28" s="312"/>
      <c r="FS28" s="312"/>
      <c r="FT28" s="312"/>
      <c r="FU28" s="312"/>
      <c r="FV28" s="312"/>
      <c r="FW28" s="312"/>
      <c r="FX28" s="312"/>
      <c r="FY28" s="312"/>
      <c r="FZ28" s="312"/>
      <c r="GA28" s="312"/>
      <c r="GB28" s="312"/>
      <c r="GC28" s="312"/>
      <c r="GD28" s="312"/>
      <c r="GE28" s="312"/>
      <c r="GF28" s="312"/>
      <c r="GG28" s="312"/>
      <c r="GH28" s="312"/>
      <c r="GI28" s="312"/>
      <c r="GJ28" s="312"/>
      <c r="GK28" s="312"/>
      <c r="GL28" s="312"/>
      <c r="GM28" s="312"/>
      <c r="GN28" s="312"/>
      <c r="GO28" s="312"/>
      <c r="GP28" s="312"/>
      <c r="GQ28" s="312"/>
      <c r="GR28" s="312"/>
      <c r="GS28" s="312"/>
      <c r="GT28" s="312"/>
      <c r="GU28" s="312"/>
      <c r="GV28" s="312"/>
      <c r="GW28" s="312"/>
      <c r="GX28" s="312"/>
      <c r="GY28" s="312"/>
      <c r="GZ28" s="312"/>
      <c r="HA28" s="312"/>
      <c r="HB28" s="312"/>
      <c r="HC28" s="312"/>
      <c r="HD28" s="312"/>
      <c r="HE28" s="312"/>
      <c r="HF28" s="312"/>
      <c r="HG28" s="312"/>
      <c r="HH28" s="312"/>
      <c r="HI28" s="312"/>
      <c r="HJ28" s="312"/>
      <c r="HK28" s="312"/>
      <c r="HL28" s="312"/>
      <c r="HM28" s="312"/>
      <c r="HN28" s="312"/>
      <c r="HO28" s="312"/>
      <c r="HP28" s="312"/>
      <c r="HQ28" s="312"/>
      <c r="HR28" s="312"/>
      <c r="HS28" s="312"/>
      <c r="HT28" s="312"/>
      <c r="HU28" s="312"/>
      <c r="HV28" s="312"/>
      <c r="HW28" s="312"/>
      <c r="HX28" s="312"/>
      <c r="HY28" s="312"/>
      <c r="HZ28" s="312"/>
      <c r="IA28" s="312"/>
      <c r="IB28" s="312"/>
      <c r="IC28" s="312"/>
      <c r="ID28" s="312"/>
      <c r="IE28" s="312"/>
      <c r="IF28" s="312"/>
      <c r="IG28" s="312"/>
      <c r="IH28" s="312"/>
      <c r="II28" s="312"/>
      <c r="IJ28" s="312"/>
      <c r="IK28" s="312"/>
      <c r="IL28" s="312"/>
      <c r="IM28" s="312"/>
      <c r="IN28" s="312"/>
      <c r="IO28" s="312"/>
      <c r="IP28" s="312"/>
      <c r="IQ28" s="312"/>
      <c r="IR28" s="312"/>
      <c r="IS28" s="312"/>
      <c r="IT28" s="312"/>
      <c r="IU28" s="312"/>
    </row>
    <row r="29" spans="1:255" ht="18.75" customHeight="1">
      <c r="A29" s="312"/>
      <c r="B29" s="351" t="s">
        <v>374</v>
      </c>
      <c r="C29" s="338">
        <v>5169</v>
      </c>
      <c r="D29" s="338">
        <v>1461</v>
      </c>
      <c r="E29" s="338">
        <v>2924</v>
      </c>
      <c r="F29" s="335">
        <v>138</v>
      </c>
      <c r="G29" s="338">
        <v>646</v>
      </c>
      <c r="H29" s="338">
        <v>0</v>
      </c>
      <c r="I29" s="339">
        <v>11</v>
      </c>
      <c r="J29" s="336">
        <v>28.264654672083577</v>
      </c>
      <c r="K29" s="336">
        <v>54.84619849100406</v>
      </c>
      <c r="L29" s="312"/>
      <c r="M29" s="344"/>
      <c r="N29" s="343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312"/>
      <c r="AJ29" s="312"/>
      <c r="AK29" s="312"/>
      <c r="AL29" s="312"/>
      <c r="AM29" s="312"/>
      <c r="AN29" s="312"/>
      <c r="AO29" s="312"/>
      <c r="AP29" s="312"/>
      <c r="AQ29" s="312"/>
      <c r="AR29" s="312"/>
      <c r="AS29" s="312"/>
      <c r="AT29" s="312"/>
      <c r="AU29" s="312"/>
      <c r="AV29" s="312"/>
      <c r="AW29" s="312"/>
      <c r="AX29" s="312"/>
      <c r="AY29" s="312"/>
      <c r="AZ29" s="312"/>
      <c r="BA29" s="312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  <c r="BQ29" s="312"/>
      <c r="BR29" s="312"/>
      <c r="BS29" s="312"/>
      <c r="BT29" s="312"/>
      <c r="BU29" s="312"/>
      <c r="BV29" s="312"/>
      <c r="BW29" s="312"/>
      <c r="BX29" s="312"/>
      <c r="BY29" s="312"/>
      <c r="BZ29" s="312"/>
      <c r="CA29" s="312"/>
      <c r="CB29" s="312"/>
      <c r="CC29" s="312"/>
      <c r="CD29" s="312"/>
      <c r="CE29" s="312"/>
      <c r="CF29" s="312"/>
      <c r="CG29" s="312"/>
      <c r="CH29" s="312"/>
      <c r="CI29" s="312"/>
      <c r="CJ29" s="312"/>
      <c r="CK29" s="312"/>
      <c r="CL29" s="312"/>
      <c r="CM29" s="312"/>
      <c r="CN29" s="312"/>
      <c r="CO29" s="312"/>
      <c r="CP29" s="312"/>
      <c r="CQ29" s="312"/>
      <c r="CR29" s="312"/>
      <c r="CS29" s="312"/>
      <c r="CT29" s="312"/>
      <c r="CU29" s="312"/>
      <c r="CV29" s="312"/>
      <c r="CW29" s="312"/>
      <c r="CX29" s="312"/>
      <c r="CY29" s="312"/>
      <c r="CZ29" s="312"/>
      <c r="DA29" s="312"/>
      <c r="DB29" s="312"/>
      <c r="DC29" s="312"/>
      <c r="DD29" s="312"/>
      <c r="DE29" s="312"/>
      <c r="DF29" s="312"/>
      <c r="DG29" s="312"/>
      <c r="DH29" s="312"/>
      <c r="DI29" s="312"/>
      <c r="DJ29" s="312"/>
      <c r="DK29" s="312"/>
      <c r="DL29" s="312"/>
      <c r="DM29" s="312"/>
      <c r="DN29" s="312"/>
      <c r="DO29" s="312"/>
      <c r="DP29" s="312"/>
      <c r="DQ29" s="312"/>
      <c r="DR29" s="312"/>
      <c r="DS29" s="312"/>
      <c r="DT29" s="312"/>
      <c r="DU29" s="312"/>
      <c r="DV29" s="312"/>
      <c r="DW29" s="312"/>
      <c r="DX29" s="312"/>
      <c r="DY29" s="312"/>
      <c r="DZ29" s="312"/>
      <c r="EA29" s="312"/>
      <c r="EB29" s="312"/>
      <c r="EC29" s="312"/>
      <c r="ED29" s="312"/>
      <c r="EE29" s="312"/>
      <c r="EF29" s="312"/>
      <c r="EG29" s="312"/>
      <c r="EH29" s="312"/>
      <c r="EI29" s="312"/>
      <c r="EJ29" s="312"/>
      <c r="EK29" s="312"/>
      <c r="EL29" s="312"/>
      <c r="EM29" s="312"/>
      <c r="EN29" s="312"/>
      <c r="EO29" s="312"/>
      <c r="EP29" s="312"/>
      <c r="EQ29" s="312"/>
      <c r="ER29" s="312"/>
      <c r="ES29" s="312"/>
      <c r="ET29" s="312"/>
      <c r="EU29" s="312"/>
      <c r="EV29" s="312"/>
      <c r="EW29" s="312"/>
      <c r="EX29" s="312"/>
      <c r="EY29" s="312"/>
      <c r="EZ29" s="312"/>
      <c r="FA29" s="312"/>
      <c r="FB29" s="312"/>
      <c r="FC29" s="312"/>
      <c r="FD29" s="312"/>
      <c r="FE29" s="312"/>
      <c r="FF29" s="312"/>
      <c r="FG29" s="312"/>
      <c r="FH29" s="312"/>
      <c r="FI29" s="312"/>
      <c r="FJ29" s="312"/>
      <c r="FK29" s="312"/>
      <c r="FL29" s="312"/>
      <c r="FM29" s="312"/>
      <c r="FN29" s="312"/>
      <c r="FO29" s="312"/>
      <c r="FP29" s="312"/>
      <c r="FQ29" s="312"/>
      <c r="FR29" s="312"/>
      <c r="FS29" s="312"/>
      <c r="FT29" s="312"/>
      <c r="FU29" s="312"/>
      <c r="FV29" s="312"/>
      <c r="FW29" s="312"/>
      <c r="FX29" s="312"/>
      <c r="FY29" s="312"/>
      <c r="FZ29" s="312"/>
      <c r="GA29" s="312"/>
      <c r="GB29" s="312"/>
      <c r="GC29" s="312"/>
      <c r="GD29" s="312"/>
      <c r="GE29" s="312"/>
      <c r="GF29" s="312"/>
      <c r="GG29" s="312"/>
      <c r="GH29" s="312"/>
      <c r="GI29" s="312"/>
      <c r="GJ29" s="312"/>
      <c r="GK29" s="312"/>
      <c r="GL29" s="312"/>
      <c r="GM29" s="312"/>
      <c r="GN29" s="312"/>
      <c r="GO29" s="312"/>
      <c r="GP29" s="312"/>
      <c r="GQ29" s="312"/>
      <c r="GR29" s="312"/>
      <c r="GS29" s="312"/>
      <c r="GT29" s="312"/>
      <c r="GU29" s="312"/>
      <c r="GV29" s="312"/>
      <c r="GW29" s="312"/>
      <c r="GX29" s="312"/>
      <c r="GY29" s="312"/>
      <c r="GZ29" s="312"/>
      <c r="HA29" s="312"/>
      <c r="HB29" s="312"/>
      <c r="HC29" s="312"/>
      <c r="HD29" s="312"/>
      <c r="HE29" s="312"/>
      <c r="HF29" s="312"/>
      <c r="HG29" s="312"/>
      <c r="HH29" s="312"/>
      <c r="HI29" s="312"/>
      <c r="HJ29" s="312"/>
      <c r="HK29" s="312"/>
      <c r="HL29" s="312"/>
      <c r="HM29" s="312"/>
      <c r="HN29" s="312"/>
      <c r="HO29" s="312"/>
      <c r="HP29" s="312"/>
      <c r="HQ29" s="312"/>
      <c r="HR29" s="312"/>
      <c r="HS29" s="312"/>
      <c r="HT29" s="312"/>
      <c r="HU29" s="312"/>
      <c r="HV29" s="312"/>
      <c r="HW29" s="312"/>
      <c r="HX29" s="312"/>
      <c r="HY29" s="312"/>
      <c r="HZ29" s="312"/>
      <c r="IA29" s="312"/>
      <c r="IB29" s="312"/>
      <c r="IC29" s="312"/>
      <c r="ID29" s="312"/>
      <c r="IE29" s="312"/>
      <c r="IF29" s="312"/>
      <c r="IG29" s="312"/>
      <c r="IH29" s="312"/>
      <c r="II29" s="312"/>
      <c r="IJ29" s="312"/>
      <c r="IK29" s="312"/>
      <c r="IL29" s="312"/>
      <c r="IM29" s="312"/>
      <c r="IN29" s="312"/>
      <c r="IO29" s="312"/>
      <c r="IP29" s="312"/>
      <c r="IQ29" s="312"/>
      <c r="IR29" s="312"/>
      <c r="IS29" s="312"/>
      <c r="IT29" s="312"/>
      <c r="IU29" s="312"/>
    </row>
    <row r="30" spans="1:255" ht="18.75" customHeight="1">
      <c r="A30" s="312"/>
      <c r="B30" s="351" t="s">
        <v>375</v>
      </c>
      <c r="C30" s="338">
        <v>40904</v>
      </c>
      <c r="D30" s="338">
        <v>3907</v>
      </c>
      <c r="E30" s="338">
        <v>33209</v>
      </c>
      <c r="F30" s="335">
        <v>635</v>
      </c>
      <c r="G30" s="338">
        <v>3146</v>
      </c>
      <c r="H30" s="338">
        <v>7</v>
      </c>
      <c r="I30" s="339">
        <v>35</v>
      </c>
      <c r="J30" s="336">
        <v>9.5516330921181307</v>
      </c>
      <c r="K30" s="336">
        <v>78.867592411500098</v>
      </c>
      <c r="L30" s="312"/>
      <c r="M30" s="344"/>
      <c r="N30" s="343"/>
      <c r="O30" s="312"/>
      <c r="P30" s="312"/>
      <c r="Q30" s="312"/>
      <c r="R30" s="312"/>
      <c r="S30" s="312"/>
      <c r="T30" s="312"/>
      <c r="U30" s="312"/>
      <c r="V30" s="312"/>
      <c r="W30" s="312"/>
      <c r="X30" s="312"/>
      <c r="Y30" s="312"/>
      <c r="Z30" s="312"/>
      <c r="AA30" s="312"/>
      <c r="AB30" s="312"/>
      <c r="AC30" s="312"/>
      <c r="AD30" s="312"/>
      <c r="AE30" s="312"/>
      <c r="AF30" s="312"/>
      <c r="AG30" s="312"/>
      <c r="AH30" s="312"/>
      <c r="AI30" s="312"/>
      <c r="AJ30" s="312"/>
      <c r="AK30" s="312"/>
      <c r="AL30" s="312"/>
      <c r="AM30" s="312"/>
      <c r="AN30" s="312"/>
      <c r="AO30" s="312"/>
      <c r="AP30" s="312"/>
      <c r="AQ30" s="312"/>
      <c r="AR30" s="312"/>
      <c r="AS30" s="312"/>
      <c r="AT30" s="312"/>
      <c r="AU30" s="312"/>
      <c r="AV30" s="312"/>
      <c r="AW30" s="312"/>
      <c r="AX30" s="312"/>
      <c r="AY30" s="312"/>
      <c r="AZ30" s="312"/>
      <c r="BA30" s="312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  <c r="BQ30" s="312"/>
      <c r="BR30" s="312"/>
      <c r="BS30" s="312"/>
      <c r="BT30" s="312"/>
      <c r="BU30" s="312"/>
      <c r="BV30" s="312"/>
      <c r="BW30" s="312"/>
      <c r="BX30" s="312"/>
      <c r="BY30" s="312"/>
      <c r="BZ30" s="312"/>
      <c r="CA30" s="312"/>
      <c r="CB30" s="312"/>
      <c r="CC30" s="312"/>
      <c r="CD30" s="312"/>
      <c r="CE30" s="312"/>
      <c r="CF30" s="312"/>
      <c r="CG30" s="312"/>
      <c r="CH30" s="312"/>
      <c r="CI30" s="312"/>
      <c r="CJ30" s="312"/>
      <c r="CK30" s="312"/>
      <c r="CL30" s="312"/>
      <c r="CM30" s="312"/>
      <c r="CN30" s="312"/>
      <c r="CO30" s="312"/>
      <c r="CP30" s="312"/>
      <c r="CQ30" s="312"/>
      <c r="CR30" s="312"/>
      <c r="CS30" s="312"/>
      <c r="CT30" s="312"/>
      <c r="CU30" s="312"/>
      <c r="CV30" s="312"/>
      <c r="CW30" s="312"/>
      <c r="CX30" s="312"/>
      <c r="CY30" s="312"/>
      <c r="CZ30" s="312"/>
      <c r="DA30" s="312"/>
      <c r="DB30" s="312"/>
      <c r="DC30" s="312"/>
      <c r="DD30" s="312"/>
      <c r="DE30" s="312"/>
      <c r="DF30" s="312"/>
      <c r="DG30" s="312"/>
      <c r="DH30" s="312"/>
      <c r="DI30" s="312"/>
      <c r="DJ30" s="312"/>
      <c r="DK30" s="312"/>
      <c r="DL30" s="312"/>
      <c r="DM30" s="312"/>
      <c r="DN30" s="312"/>
      <c r="DO30" s="312"/>
      <c r="DP30" s="312"/>
      <c r="DQ30" s="312"/>
      <c r="DR30" s="312"/>
      <c r="DS30" s="312"/>
      <c r="DT30" s="312"/>
      <c r="DU30" s="312"/>
      <c r="DV30" s="312"/>
      <c r="DW30" s="312"/>
      <c r="DX30" s="312"/>
      <c r="DY30" s="312"/>
      <c r="DZ30" s="312"/>
      <c r="EA30" s="312"/>
      <c r="EB30" s="312"/>
      <c r="EC30" s="312"/>
      <c r="ED30" s="312"/>
      <c r="EE30" s="312"/>
      <c r="EF30" s="312"/>
      <c r="EG30" s="312"/>
      <c r="EH30" s="312"/>
      <c r="EI30" s="312"/>
      <c r="EJ30" s="312"/>
      <c r="EK30" s="312"/>
      <c r="EL30" s="312"/>
      <c r="EM30" s="312"/>
      <c r="EN30" s="312"/>
      <c r="EO30" s="312"/>
      <c r="EP30" s="312"/>
      <c r="EQ30" s="312"/>
      <c r="ER30" s="312"/>
      <c r="ES30" s="312"/>
      <c r="ET30" s="312"/>
      <c r="EU30" s="312"/>
      <c r="EV30" s="312"/>
      <c r="EW30" s="312"/>
      <c r="EX30" s="312"/>
      <c r="EY30" s="312"/>
      <c r="EZ30" s="312"/>
      <c r="FA30" s="312"/>
      <c r="FB30" s="312"/>
      <c r="FC30" s="312"/>
      <c r="FD30" s="312"/>
      <c r="FE30" s="312"/>
      <c r="FF30" s="312"/>
      <c r="FG30" s="312"/>
      <c r="FH30" s="312"/>
      <c r="FI30" s="312"/>
      <c r="FJ30" s="312"/>
      <c r="FK30" s="312"/>
      <c r="FL30" s="312"/>
      <c r="FM30" s="312"/>
      <c r="FN30" s="312"/>
      <c r="FO30" s="312"/>
      <c r="FP30" s="312"/>
      <c r="FQ30" s="312"/>
      <c r="FR30" s="312"/>
      <c r="FS30" s="312"/>
      <c r="FT30" s="312"/>
      <c r="FU30" s="312"/>
      <c r="FV30" s="312"/>
      <c r="FW30" s="312"/>
      <c r="FX30" s="312"/>
      <c r="FY30" s="312"/>
      <c r="FZ30" s="312"/>
      <c r="GA30" s="312"/>
      <c r="GB30" s="312"/>
      <c r="GC30" s="312"/>
      <c r="GD30" s="312"/>
      <c r="GE30" s="312"/>
      <c r="GF30" s="312"/>
      <c r="GG30" s="312"/>
      <c r="GH30" s="312"/>
      <c r="GI30" s="312"/>
      <c r="GJ30" s="312"/>
      <c r="GK30" s="312"/>
      <c r="GL30" s="312"/>
      <c r="GM30" s="312"/>
      <c r="GN30" s="312"/>
      <c r="GO30" s="312"/>
      <c r="GP30" s="312"/>
      <c r="GQ30" s="312"/>
      <c r="GR30" s="312"/>
      <c r="GS30" s="312"/>
      <c r="GT30" s="312"/>
      <c r="GU30" s="312"/>
      <c r="GV30" s="312"/>
      <c r="GW30" s="312"/>
      <c r="GX30" s="312"/>
      <c r="GY30" s="312"/>
      <c r="GZ30" s="312"/>
      <c r="HA30" s="312"/>
      <c r="HB30" s="312"/>
      <c r="HC30" s="312"/>
      <c r="HD30" s="312"/>
      <c r="HE30" s="312"/>
      <c r="HF30" s="312"/>
      <c r="HG30" s="312"/>
      <c r="HH30" s="312"/>
      <c r="HI30" s="312"/>
      <c r="HJ30" s="312"/>
      <c r="HK30" s="312"/>
      <c r="HL30" s="312"/>
      <c r="HM30" s="312"/>
      <c r="HN30" s="312"/>
      <c r="HO30" s="312"/>
      <c r="HP30" s="312"/>
      <c r="HQ30" s="312"/>
      <c r="HR30" s="312"/>
      <c r="HS30" s="312"/>
      <c r="HT30" s="312"/>
      <c r="HU30" s="312"/>
      <c r="HV30" s="312"/>
      <c r="HW30" s="312"/>
      <c r="HX30" s="312"/>
      <c r="HY30" s="312"/>
      <c r="HZ30" s="312"/>
      <c r="IA30" s="312"/>
      <c r="IB30" s="312"/>
      <c r="IC30" s="312"/>
      <c r="ID30" s="312"/>
      <c r="IE30" s="312"/>
      <c r="IF30" s="312"/>
      <c r="IG30" s="312"/>
      <c r="IH30" s="312"/>
      <c r="II30" s="312"/>
      <c r="IJ30" s="312"/>
      <c r="IK30" s="312"/>
      <c r="IL30" s="312"/>
      <c r="IM30" s="312"/>
      <c r="IN30" s="312"/>
      <c r="IO30" s="312"/>
      <c r="IP30" s="312"/>
      <c r="IQ30" s="312"/>
      <c r="IR30" s="312"/>
      <c r="IS30" s="312"/>
      <c r="IT30" s="312"/>
      <c r="IU30" s="312"/>
    </row>
    <row r="31" spans="1:255" ht="18.75" customHeight="1">
      <c r="A31" s="312"/>
      <c r="B31" s="350"/>
      <c r="C31" s="312"/>
      <c r="D31" s="312"/>
      <c r="E31" s="312"/>
      <c r="F31" s="335"/>
      <c r="G31" s="312"/>
      <c r="H31" s="312"/>
      <c r="I31" s="312"/>
      <c r="J31" s="336"/>
      <c r="K31" s="336"/>
      <c r="L31" s="312"/>
      <c r="M31" s="344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2"/>
      <c r="AK31" s="312"/>
      <c r="AL31" s="312"/>
      <c r="AM31" s="312"/>
      <c r="AN31" s="312"/>
      <c r="AO31" s="312"/>
      <c r="AP31" s="312"/>
      <c r="AQ31" s="312"/>
      <c r="AR31" s="312"/>
      <c r="AS31" s="312"/>
      <c r="AT31" s="312"/>
      <c r="AU31" s="312"/>
      <c r="AV31" s="312"/>
      <c r="AW31" s="312"/>
      <c r="AX31" s="312"/>
      <c r="AY31" s="312"/>
      <c r="AZ31" s="312"/>
      <c r="BA31" s="312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  <c r="BQ31" s="312"/>
      <c r="BR31" s="312"/>
      <c r="BS31" s="312"/>
      <c r="BT31" s="312"/>
      <c r="BU31" s="312"/>
      <c r="BV31" s="312"/>
      <c r="BW31" s="312"/>
      <c r="BX31" s="312"/>
      <c r="BY31" s="312"/>
      <c r="BZ31" s="312"/>
      <c r="CA31" s="312"/>
      <c r="CB31" s="312"/>
      <c r="CC31" s="312"/>
      <c r="CD31" s="312"/>
      <c r="CE31" s="312"/>
      <c r="CF31" s="312"/>
      <c r="CG31" s="312"/>
      <c r="CH31" s="312"/>
      <c r="CI31" s="312"/>
      <c r="CJ31" s="312"/>
      <c r="CK31" s="312"/>
      <c r="CL31" s="312"/>
      <c r="CM31" s="312"/>
      <c r="CN31" s="312"/>
      <c r="CO31" s="312"/>
      <c r="CP31" s="312"/>
      <c r="CQ31" s="312"/>
      <c r="CR31" s="312"/>
      <c r="CS31" s="312"/>
      <c r="CT31" s="312"/>
      <c r="CU31" s="312"/>
      <c r="CV31" s="312"/>
      <c r="CW31" s="312"/>
      <c r="CX31" s="312"/>
      <c r="CY31" s="312"/>
      <c r="CZ31" s="312"/>
      <c r="DA31" s="312"/>
      <c r="DB31" s="312"/>
      <c r="DC31" s="312"/>
      <c r="DD31" s="312"/>
      <c r="DE31" s="312"/>
      <c r="DF31" s="312"/>
      <c r="DG31" s="312"/>
      <c r="DH31" s="312"/>
      <c r="DI31" s="312"/>
      <c r="DJ31" s="312"/>
      <c r="DK31" s="312"/>
      <c r="DL31" s="312"/>
      <c r="DM31" s="312"/>
      <c r="DN31" s="312"/>
      <c r="DO31" s="312"/>
      <c r="DP31" s="312"/>
      <c r="DQ31" s="312"/>
      <c r="DR31" s="312"/>
      <c r="DS31" s="312"/>
      <c r="DT31" s="312"/>
      <c r="DU31" s="312"/>
      <c r="DV31" s="312"/>
      <c r="DW31" s="312"/>
      <c r="DX31" s="312"/>
      <c r="DY31" s="312"/>
      <c r="DZ31" s="312"/>
      <c r="EA31" s="312"/>
      <c r="EB31" s="312"/>
      <c r="EC31" s="312"/>
      <c r="ED31" s="312"/>
      <c r="EE31" s="312"/>
      <c r="EF31" s="312"/>
      <c r="EG31" s="312"/>
      <c r="EH31" s="312"/>
      <c r="EI31" s="312"/>
      <c r="EJ31" s="312"/>
      <c r="EK31" s="312"/>
      <c r="EL31" s="312"/>
      <c r="EM31" s="312"/>
      <c r="EN31" s="312"/>
      <c r="EO31" s="312"/>
      <c r="EP31" s="312"/>
      <c r="EQ31" s="312"/>
      <c r="ER31" s="312"/>
      <c r="ES31" s="312"/>
      <c r="ET31" s="312"/>
      <c r="EU31" s="312"/>
      <c r="EV31" s="312"/>
      <c r="EW31" s="312"/>
      <c r="EX31" s="312"/>
      <c r="EY31" s="312"/>
      <c r="EZ31" s="312"/>
      <c r="FA31" s="312"/>
      <c r="FB31" s="312"/>
      <c r="FC31" s="312"/>
      <c r="FD31" s="312"/>
      <c r="FE31" s="312"/>
      <c r="FF31" s="312"/>
      <c r="FG31" s="312"/>
      <c r="FH31" s="312"/>
      <c r="FI31" s="312"/>
      <c r="FJ31" s="312"/>
      <c r="FK31" s="312"/>
      <c r="FL31" s="312"/>
      <c r="FM31" s="312"/>
      <c r="FN31" s="312"/>
      <c r="FO31" s="312"/>
      <c r="FP31" s="312"/>
      <c r="FQ31" s="312"/>
      <c r="FR31" s="312"/>
      <c r="FS31" s="312"/>
      <c r="FT31" s="312"/>
      <c r="FU31" s="312"/>
      <c r="FV31" s="312"/>
      <c r="FW31" s="312"/>
      <c r="FX31" s="312"/>
      <c r="FY31" s="312"/>
      <c r="FZ31" s="312"/>
      <c r="GA31" s="312"/>
      <c r="GB31" s="312"/>
      <c r="GC31" s="312"/>
      <c r="GD31" s="312"/>
      <c r="GE31" s="312"/>
      <c r="GF31" s="312"/>
      <c r="GG31" s="312"/>
      <c r="GH31" s="312"/>
      <c r="GI31" s="312"/>
      <c r="GJ31" s="312"/>
      <c r="GK31" s="312"/>
      <c r="GL31" s="312"/>
      <c r="GM31" s="312"/>
      <c r="GN31" s="312"/>
      <c r="GO31" s="312"/>
      <c r="GP31" s="312"/>
      <c r="GQ31" s="312"/>
      <c r="GR31" s="312"/>
      <c r="GS31" s="312"/>
      <c r="GT31" s="312"/>
      <c r="GU31" s="312"/>
      <c r="GV31" s="312"/>
      <c r="GW31" s="312"/>
      <c r="GX31" s="312"/>
      <c r="GY31" s="312"/>
      <c r="GZ31" s="312"/>
      <c r="HA31" s="312"/>
      <c r="HB31" s="312"/>
      <c r="HC31" s="312"/>
      <c r="HD31" s="312"/>
      <c r="HE31" s="312"/>
      <c r="HF31" s="312"/>
      <c r="HG31" s="312"/>
      <c r="HH31" s="312"/>
      <c r="HI31" s="312"/>
      <c r="HJ31" s="312"/>
      <c r="HK31" s="312"/>
      <c r="HL31" s="312"/>
      <c r="HM31" s="312"/>
      <c r="HN31" s="312"/>
      <c r="HO31" s="312"/>
      <c r="HP31" s="312"/>
      <c r="HQ31" s="312"/>
      <c r="HR31" s="312"/>
      <c r="HS31" s="312"/>
      <c r="HT31" s="312"/>
      <c r="HU31" s="312"/>
      <c r="HV31" s="312"/>
      <c r="HW31" s="312"/>
      <c r="HX31" s="312"/>
      <c r="HY31" s="312"/>
      <c r="HZ31" s="312"/>
      <c r="IA31" s="312"/>
      <c r="IB31" s="312"/>
      <c r="IC31" s="312"/>
      <c r="ID31" s="312"/>
      <c r="IE31" s="312"/>
      <c r="IF31" s="312"/>
      <c r="IG31" s="312"/>
      <c r="IH31" s="312"/>
      <c r="II31" s="312"/>
      <c r="IJ31" s="312"/>
      <c r="IK31" s="312"/>
      <c r="IL31" s="312"/>
      <c r="IM31" s="312"/>
      <c r="IN31" s="312"/>
      <c r="IO31" s="312"/>
      <c r="IP31" s="312"/>
      <c r="IQ31" s="312"/>
      <c r="IR31" s="312"/>
      <c r="IS31" s="312"/>
      <c r="IT31" s="312"/>
      <c r="IU31" s="312"/>
    </row>
    <row r="32" spans="1:255" ht="18.75" customHeight="1">
      <c r="A32" s="312"/>
      <c r="B32" s="351" t="s">
        <v>488</v>
      </c>
      <c r="C32" s="338">
        <v>0</v>
      </c>
      <c r="D32" s="338">
        <v>0</v>
      </c>
      <c r="E32" s="338">
        <v>0</v>
      </c>
      <c r="F32" s="339">
        <v>0</v>
      </c>
      <c r="G32" s="338">
        <v>0</v>
      </c>
      <c r="H32" s="338">
        <v>0</v>
      </c>
      <c r="I32" s="339">
        <v>0</v>
      </c>
      <c r="J32" s="352" t="s">
        <v>175</v>
      </c>
      <c r="K32" s="352" t="s">
        <v>175</v>
      </c>
      <c r="L32" s="312"/>
      <c r="M32" s="344"/>
      <c r="N32" s="343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2"/>
      <c r="AB32" s="312"/>
      <c r="AC32" s="312"/>
      <c r="AD32" s="312"/>
      <c r="AE32" s="312"/>
      <c r="AF32" s="312"/>
      <c r="AG32" s="312"/>
      <c r="AH32" s="312"/>
      <c r="AI32" s="312"/>
      <c r="AJ32" s="312"/>
      <c r="AK32" s="312"/>
      <c r="AL32" s="312"/>
      <c r="AM32" s="312"/>
      <c r="AN32" s="312"/>
      <c r="AO32" s="312"/>
      <c r="AP32" s="312"/>
      <c r="AQ32" s="312"/>
      <c r="AR32" s="312"/>
      <c r="AS32" s="312"/>
      <c r="AT32" s="312"/>
      <c r="AU32" s="312"/>
      <c r="AV32" s="312"/>
      <c r="AW32" s="312"/>
      <c r="AX32" s="312"/>
      <c r="AY32" s="312"/>
      <c r="AZ32" s="312"/>
      <c r="BA32" s="312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  <c r="BQ32" s="312"/>
      <c r="BR32" s="312"/>
      <c r="BS32" s="312"/>
      <c r="BT32" s="312"/>
      <c r="BU32" s="312"/>
      <c r="BV32" s="312"/>
      <c r="BW32" s="312"/>
      <c r="BX32" s="312"/>
      <c r="BY32" s="312"/>
      <c r="BZ32" s="312"/>
      <c r="CA32" s="312"/>
      <c r="CB32" s="312"/>
      <c r="CC32" s="312"/>
      <c r="CD32" s="312"/>
      <c r="CE32" s="312"/>
      <c r="CF32" s="312"/>
      <c r="CG32" s="312"/>
      <c r="CH32" s="312"/>
      <c r="CI32" s="312"/>
      <c r="CJ32" s="312"/>
      <c r="CK32" s="312"/>
      <c r="CL32" s="312"/>
      <c r="CM32" s="312"/>
      <c r="CN32" s="312"/>
      <c r="CO32" s="312"/>
      <c r="CP32" s="312"/>
      <c r="CQ32" s="312"/>
      <c r="CR32" s="312"/>
      <c r="CS32" s="312"/>
      <c r="CT32" s="312"/>
      <c r="CU32" s="312"/>
      <c r="CV32" s="312"/>
      <c r="CW32" s="312"/>
      <c r="CX32" s="312"/>
      <c r="CY32" s="312"/>
      <c r="CZ32" s="312"/>
      <c r="DA32" s="312"/>
      <c r="DB32" s="312"/>
      <c r="DC32" s="312"/>
      <c r="DD32" s="312"/>
      <c r="DE32" s="312"/>
      <c r="DF32" s="312"/>
      <c r="DG32" s="312"/>
      <c r="DH32" s="312"/>
      <c r="DI32" s="312"/>
      <c r="DJ32" s="312"/>
      <c r="DK32" s="312"/>
      <c r="DL32" s="312"/>
      <c r="DM32" s="312"/>
      <c r="DN32" s="312"/>
      <c r="DO32" s="312"/>
      <c r="DP32" s="312"/>
      <c r="DQ32" s="312"/>
      <c r="DR32" s="312"/>
      <c r="DS32" s="312"/>
      <c r="DT32" s="312"/>
      <c r="DU32" s="312"/>
      <c r="DV32" s="312"/>
      <c r="DW32" s="312"/>
      <c r="DX32" s="312"/>
      <c r="DY32" s="312"/>
      <c r="DZ32" s="312"/>
      <c r="EA32" s="312"/>
      <c r="EB32" s="312"/>
      <c r="EC32" s="312"/>
      <c r="ED32" s="312"/>
      <c r="EE32" s="312"/>
      <c r="EF32" s="312"/>
      <c r="EG32" s="312"/>
      <c r="EH32" s="312"/>
      <c r="EI32" s="312"/>
      <c r="EJ32" s="312"/>
      <c r="EK32" s="312"/>
      <c r="EL32" s="312"/>
      <c r="EM32" s="312"/>
      <c r="EN32" s="312"/>
      <c r="EO32" s="312"/>
      <c r="EP32" s="312"/>
      <c r="EQ32" s="312"/>
      <c r="ER32" s="312"/>
      <c r="ES32" s="312"/>
      <c r="ET32" s="312"/>
      <c r="EU32" s="312"/>
      <c r="EV32" s="312"/>
      <c r="EW32" s="312"/>
      <c r="EX32" s="312"/>
      <c r="EY32" s="312"/>
      <c r="EZ32" s="312"/>
      <c r="FA32" s="312"/>
      <c r="FB32" s="312"/>
      <c r="FC32" s="312"/>
      <c r="FD32" s="312"/>
      <c r="FE32" s="312"/>
      <c r="FF32" s="312"/>
      <c r="FG32" s="312"/>
      <c r="FH32" s="312"/>
      <c r="FI32" s="312"/>
      <c r="FJ32" s="312"/>
      <c r="FK32" s="312"/>
      <c r="FL32" s="312"/>
      <c r="FM32" s="312"/>
      <c r="FN32" s="312"/>
      <c r="FO32" s="312"/>
      <c r="FP32" s="312"/>
      <c r="FQ32" s="312"/>
      <c r="FR32" s="312"/>
      <c r="FS32" s="312"/>
      <c r="FT32" s="312"/>
      <c r="FU32" s="312"/>
      <c r="FV32" s="312"/>
      <c r="FW32" s="312"/>
      <c r="FX32" s="312"/>
      <c r="FY32" s="312"/>
      <c r="FZ32" s="312"/>
      <c r="GA32" s="312"/>
      <c r="GB32" s="312"/>
      <c r="GC32" s="312"/>
      <c r="GD32" s="312"/>
      <c r="GE32" s="312"/>
      <c r="GF32" s="312"/>
      <c r="GG32" s="312"/>
      <c r="GH32" s="312"/>
      <c r="GI32" s="312"/>
      <c r="GJ32" s="312"/>
      <c r="GK32" s="312"/>
      <c r="GL32" s="312"/>
      <c r="GM32" s="312"/>
      <c r="GN32" s="312"/>
      <c r="GO32" s="312"/>
      <c r="GP32" s="312"/>
      <c r="GQ32" s="312"/>
      <c r="GR32" s="312"/>
      <c r="GS32" s="312"/>
      <c r="GT32" s="312"/>
      <c r="GU32" s="312"/>
      <c r="GV32" s="312"/>
      <c r="GW32" s="312"/>
      <c r="GX32" s="312"/>
      <c r="GY32" s="312"/>
      <c r="GZ32" s="312"/>
      <c r="HA32" s="312"/>
      <c r="HB32" s="312"/>
      <c r="HC32" s="312"/>
      <c r="HD32" s="312"/>
      <c r="HE32" s="312"/>
      <c r="HF32" s="312"/>
      <c r="HG32" s="312"/>
      <c r="HH32" s="312"/>
      <c r="HI32" s="312"/>
      <c r="HJ32" s="312"/>
      <c r="HK32" s="312"/>
      <c r="HL32" s="312"/>
      <c r="HM32" s="312"/>
      <c r="HN32" s="312"/>
      <c r="HO32" s="312"/>
      <c r="HP32" s="312"/>
      <c r="HQ32" s="312"/>
      <c r="HR32" s="312"/>
      <c r="HS32" s="312"/>
      <c r="HT32" s="312"/>
      <c r="HU32" s="312"/>
      <c r="HV32" s="312"/>
      <c r="HW32" s="312"/>
      <c r="HX32" s="312"/>
      <c r="HY32" s="312"/>
      <c r="HZ32" s="312"/>
      <c r="IA32" s="312"/>
      <c r="IB32" s="312"/>
      <c r="IC32" s="312"/>
      <c r="ID32" s="312"/>
      <c r="IE32" s="312"/>
      <c r="IF32" s="312"/>
      <c r="IG32" s="312"/>
      <c r="IH32" s="312"/>
      <c r="II32" s="312"/>
      <c r="IJ32" s="312"/>
      <c r="IK32" s="312"/>
      <c r="IL32" s="312"/>
      <c r="IM32" s="312"/>
      <c r="IN32" s="312"/>
      <c r="IO32" s="312"/>
      <c r="IP32" s="312"/>
      <c r="IQ32" s="312"/>
      <c r="IR32" s="312"/>
      <c r="IS32" s="312"/>
      <c r="IT32" s="312"/>
      <c r="IU32" s="312"/>
    </row>
    <row r="33" spans="1:255" ht="18.75" customHeight="1">
      <c r="A33" s="312"/>
      <c r="B33" s="351" t="s">
        <v>489</v>
      </c>
      <c r="C33" s="338">
        <v>2486</v>
      </c>
      <c r="D33" s="338">
        <v>471</v>
      </c>
      <c r="E33" s="338">
        <v>1604</v>
      </c>
      <c r="F33" s="339">
        <v>71</v>
      </c>
      <c r="G33" s="338">
        <v>340</v>
      </c>
      <c r="H33" s="338">
        <v>0</v>
      </c>
      <c r="I33" s="339">
        <v>0</v>
      </c>
      <c r="J33" s="352">
        <v>18.946098149637972</v>
      </c>
      <c r="K33" s="352">
        <v>62.872083668543844</v>
      </c>
      <c r="L33" s="312"/>
      <c r="M33" s="344"/>
      <c r="N33" s="343"/>
      <c r="O33" s="312"/>
      <c r="P33" s="312"/>
      <c r="Q33" s="312"/>
      <c r="R33" s="312"/>
      <c r="S33" s="312"/>
      <c r="T33" s="312"/>
      <c r="U33" s="312"/>
      <c r="V33" s="312"/>
      <c r="W33" s="312"/>
      <c r="X33" s="312"/>
      <c r="Y33" s="312"/>
      <c r="Z33" s="312"/>
      <c r="AA33" s="312"/>
      <c r="AB33" s="312"/>
      <c r="AC33" s="312"/>
      <c r="AD33" s="312"/>
      <c r="AE33" s="312"/>
      <c r="AF33" s="312"/>
      <c r="AG33" s="312"/>
      <c r="AH33" s="312"/>
      <c r="AI33" s="312"/>
      <c r="AJ33" s="312"/>
      <c r="AK33" s="312"/>
      <c r="AL33" s="312"/>
      <c r="AM33" s="312"/>
      <c r="AN33" s="312"/>
      <c r="AO33" s="312"/>
      <c r="AP33" s="312"/>
      <c r="AQ33" s="312"/>
      <c r="AR33" s="312"/>
      <c r="AS33" s="312"/>
      <c r="AT33" s="312"/>
      <c r="AU33" s="312"/>
      <c r="AV33" s="312"/>
      <c r="AW33" s="312"/>
      <c r="AX33" s="312"/>
      <c r="AY33" s="312"/>
      <c r="AZ33" s="312"/>
      <c r="BA33" s="312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  <c r="BQ33" s="312"/>
      <c r="BR33" s="312"/>
      <c r="BS33" s="312"/>
      <c r="BT33" s="312"/>
      <c r="BU33" s="312"/>
      <c r="BV33" s="312"/>
      <c r="BW33" s="312"/>
      <c r="BX33" s="312"/>
      <c r="BY33" s="312"/>
      <c r="BZ33" s="312"/>
      <c r="CA33" s="312"/>
      <c r="CB33" s="312"/>
      <c r="CC33" s="312"/>
      <c r="CD33" s="312"/>
      <c r="CE33" s="312"/>
      <c r="CF33" s="312"/>
      <c r="CG33" s="312"/>
      <c r="CH33" s="312"/>
      <c r="CI33" s="312"/>
      <c r="CJ33" s="312"/>
      <c r="CK33" s="312"/>
      <c r="CL33" s="312"/>
      <c r="CM33" s="312"/>
      <c r="CN33" s="312"/>
      <c r="CO33" s="312"/>
      <c r="CP33" s="312"/>
      <c r="CQ33" s="312"/>
      <c r="CR33" s="312"/>
      <c r="CS33" s="312"/>
      <c r="CT33" s="312"/>
      <c r="CU33" s="312"/>
      <c r="CV33" s="312"/>
      <c r="CW33" s="312"/>
      <c r="CX33" s="312"/>
      <c r="CY33" s="312"/>
      <c r="CZ33" s="312"/>
      <c r="DA33" s="312"/>
      <c r="DB33" s="312"/>
      <c r="DC33" s="312"/>
      <c r="DD33" s="312"/>
      <c r="DE33" s="312"/>
      <c r="DF33" s="312"/>
      <c r="DG33" s="312"/>
      <c r="DH33" s="312"/>
      <c r="DI33" s="312"/>
      <c r="DJ33" s="312"/>
      <c r="DK33" s="312"/>
      <c r="DL33" s="312"/>
      <c r="DM33" s="312"/>
      <c r="DN33" s="312"/>
      <c r="DO33" s="312"/>
      <c r="DP33" s="312"/>
      <c r="DQ33" s="312"/>
      <c r="DR33" s="312"/>
      <c r="DS33" s="312"/>
      <c r="DT33" s="312"/>
      <c r="DU33" s="312"/>
      <c r="DV33" s="312"/>
      <c r="DW33" s="312"/>
      <c r="DX33" s="312"/>
      <c r="DY33" s="312"/>
      <c r="DZ33" s="312"/>
      <c r="EA33" s="312"/>
      <c r="EB33" s="312"/>
      <c r="EC33" s="312"/>
      <c r="ED33" s="312"/>
      <c r="EE33" s="312"/>
      <c r="EF33" s="312"/>
      <c r="EG33" s="312"/>
      <c r="EH33" s="312"/>
      <c r="EI33" s="312"/>
      <c r="EJ33" s="312"/>
      <c r="EK33" s="312"/>
      <c r="EL33" s="312"/>
      <c r="EM33" s="312"/>
      <c r="EN33" s="312"/>
      <c r="EO33" s="312"/>
      <c r="EP33" s="312"/>
      <c r="EQ33" s="312"/>
      <c r="ER33" s="312"/>
      <c r="ES33" s="312"/>
      <c r="ET33" s="312"/>
      <c r="EU33" s="312"/>
      <c r="EV33" s="312"/>
      <c r="EW33" s="312"/>
      <c r="EX33" s="312"/>
      <c r="EY33" s="312"/>
      <c r="EZ33" s="312"/>
      <c r="FA33" s="312"/>
      <c r="FB33" s="312"/>
      <c r="FC33" s="312"/>
      <c r="FD33" s="312"/>
      <c r="FE33" s="312"/>
      <c r="FF33" s="312"/>
      <c r="FG33" s="312"/>
      <c r="FH33" s="312"/>
      <c r="FI33" s="312"/>
      <c r="FJ33" s="312"/>
      <c r="FK33" s="312"/>
      <c r="FL33" s="312"/>
      <c r="FM33" s="312"/>
      <c r="FN33" s="312"/>
      <c r="FO33" s="312"/>
      <c r="FP33" s="312"/>
      <c r="FQ33" s="312"/>
      <c r="FR33" s="312"/>
      <c r="FS33" s="312"/>
      <c r="FT33" s="312"/>
      <c r="FU33" s="312"/>
      <c r="FV33" s="312"/>
      <c r="FW33" s="312"/>
      <c r="FX33" s="312"/>
      <c r="FY33" s="312"/>
      <c r="FZ33" s="312"/>
      <c r="GA33" s="312"/>
      <c r="GB33" s="312"/>
      <c r="GC33" s="312"/>
      <c r="GD33" s="312"/>
      <c r="GE33" s="312"/>
      <c r="GF33" s="312"/>
      <c r="GG33" s="312"/>
      <c r="GH33" s="312"/>
      <c r="GI33" s="312"/>
      <c r="GJ33" s="312"/>
      <c r="GK33" s="312"/>
      <c r="GL33" s="312"/>
      <c r="GM33" s="312"/>
      <c r="GN33" s="312"/>
      <c r="GO33" s="312"/>
      <c r="GP33" s="312"/>
      <c r="GQ33" s="312"/>
      <c r="GR33" s="312"/>
      <c r="GS33" s="312"/>
      <c r="GT33" s="312"/>
      <c r="GU33" s="312"/>
      <c r="GV33" s="312"/>
      <c r="GW33" s="312"/>
      <c r="GX33" s="312"/>
      <c r="GY33" s="312"/>
      <c r="GZ33" s="312"/>
      <c r="HA33" s="312"/>
      <c r="HB33" s="312"/>
      <c r="HC33" s="312"/>
      <c r="HD33" s="312"/>
      <c r="HE33" s="312"/>
      <c r="HF33" s="312"/>
      <c r="HG33" s="312"/>
      <c r="HH33" s="312"/>
      <c r="HI33" s="312"/>
      <c r="HJ33" s="312"/>
      <c r="HK33" s="312"/>
      <c r="HL33" s="312"/>
      <c r="HM33" s="312"/>
      <c r="HN33" s="312"/>
      <c r="HO33" s="312"/>
      <c r="HP33" s="312"/>
      <c r="HQ33" s="312"/>
      <c r="HR33" s="312"/>
      <c r="HS33" s="312"/>
      <c r="HT33" s="312"/>
      <c r="HU33" s="312"/>
      <c r="HV33" s="312"/>
      <c r="HW33" s="312"/>
      <c r="HX33" s="312"/>
      <c r="HY33" s="312"/>
      <c r="HZ33" s="312"/>
      <c r="IA33" s="312"/>
      <c r="IB33" s="312"/>
      <c r="IC33" s="312"/>
      <c r="ID33" s="312"/>
      <c r="IE33" s="312"/>
      <c r="IF33" s="312"/>
      <c r="IG33" s="312"/>
      <c r="IH33" s="312"/>
      <c r="II33" s="312"/>
      <c r="IJ33" s="312"/>
      <c r="IK33" s="312"/>
      <c r="IL33" s="312"/>
      <c r="IM33" s="312"/>
      <c r="IN33" s="312"/>
      <c r="IO33" s="312"/>
      <c r="IP33" s="312"/>
      <c r="IQ33" s="312"/>
      <c r="IR33" s="312"/>
      <c r="IS33" s="312"/>
      <c r="IT33" s="312"/>
      <c r="IU33" s="312"/>
    </row>
    <row r="34" spans="1:255" ht="18.75" customHeight="1">
      <c r="A34" s="312"/>
      <c r="B34" s="351" t="s">
        <v>490</v>
      </c>
      <c r="C34" s="338">
        <v>43587</v>
      </c>
      <c r="D34" s="338">
        <v>4897</v>
      </c>
      <c r="E34" s="338">
        <v>34529</v>
      </c>
      <c r="F34" s="339">
        <v>702</v>
      </c>
      <c r="G34" s="338">
        <v>3452</v>
      </c>
      <c r="H34" s="338">
        <v>7</v>
      </c>
      <c r="I34" s="339">
        <v>46</v>
      </c>
      <c r="J34" s="352">
        <v>11.235001261844129</v>
      </c>
      <c r="K34" s="352">
        <v>76.93119508110216</v>
      </c>
      <c r="L34" s="312"/>
      <c r="M34" s="344"/>
      <c r="N34" s="343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12"/>
      <c r="AB34" s="312"/>
      <c r="AC34" s="312"/>
      <c r="AD34" s="312"/>
      <c r="AE34" s="312"/>
      <c r="AF34" s="312"/>
      <c r="AG34" s="312"/>
      <c r="AH34" s="312"/>
      <c r="AI34" s="312"/>
      <c r="AJ34" s="312"/>
      <c r="AK34" s="312"/>
      <c r="AL34" s="312"/>
      <c r="AM34" s="312"/>
      <c r="AN34" s="312"/>
      <c r="AO34" s="312"/>
      <c r="AP34" s="312"/>
      <c r="AQ34" s="312"/>
      <c r="AR34" s="312"/>
      <c r="AS34" s="312"/>
      <c r="AT34" s="312"/>
      <c r="AU34" s="312"/>
      <c r="AV34" s="312"/>
      <c r="AW34" s="312"/>
      <c r="AX34" s="312"/>
      <c r="AY34" s="312"/>
      <c r="AZ34" s="312"/>
      <c r="BA34" s="312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  <c r="BQ34" s="312"/>
      <c r="BR34" s="312"/>
      <c r="BS34" s="312"/>
      <c r="BT34" s="312"/>
      <c r="BU34" s="312"/>
      <c r="BV34" s="312"/>
      <c r="BW34" s="312"/>
      <c r="BX34" s="312"/>
      <c r="BY34" s="312"/>
      <c r="BZ34" s="312"/>
      <c r="CA34" s="312"/>
      <c r="CB34" s="312"/>
      <c r="CC34" s="312"/>
      <c r="CD34" s="312"/>
      <c r="CE34" s="312"/>
      <c r="CF34" s="312"/>
      <c r="CG34" s="312"/>
      <c r="CH34" s="312"/>
      <c r="CI34" s="312"/>
      <c r="CJ34" s="312"/>
      <c r="CK34" s="312"/>
      <c r="CL34" s="312"/>
      <c r="CM34" s="312"/>
      <c r="CN34" s="312"/>
      <c r="CO34" s="312"/>
      <c r="CP34" s="312"/>
      <c r="CQ34" s="312"/>
      <c r="CR34" s="312"/>
      <c r="CS34" s="312"/>
      <c r="CT34" s="312"/>
      <c r="CU34" s="312"/>
      <c r="CV34" s="312"/>
      <c r="CW34" s="312"/>
      <c r="CX34" s="312"/>
      <c r="CY34" s="312"/>
      <c r="CZ34" s="312"/>
      <c r="DA34" s="312"/>
      <c r="DB34" s="312"/>
      <c r="DC34" s="312"/>
      <c r="DD34" s="312"/>
      <c r="DE34" s="312"/>
      <c r="DF34" s="312"/>
      <c r="DG34" s="312"/>
      <c r="DH34" s="312"/>
      <c r="DI34" s="312"/>
      <c r="DJ34" s="312"/>
      <c r="DK34" s="312"/>
      <c r="DL34" s="312"/>
      <c r="DM34" s="312"/>
      <c r="DN34" s="312"/>
      <c r="DO34" s="312"/>
      <c r="DP34" s="312"/>
      <c r="DQ34" s="312"/>
      <c r="DR34" s="312"/>
      <c r="DS34" s="312"/>
      <c r="DT34" s="312"/>
      <c r="DU34" s="312"/>
      <c r="DV34" s="312"/>
      <c r="DW34" s="312"/>
      <c r="DX34" s="312"/>
      <c r="DY34" s="312"/>
      <c r="DZ34" s="312"/>
      <c r="EA34" s="312"/>
      <c r="EB34" s="312"/>
      <c r="EC34" s="312"/>
      <c r="ED34" s="312"/>
      <c r="EE34" s="312"/>
      <c r="EF34" s="312"/>
      <c r="EG34" s="312"/>
      <c r="EH34" s="312"/>
      <c r="EI34" s="312"/>
      <c r="EJ34" s="312"/>
      <c r="EK34" s="312"/>
      <c r="EL34" s="312"/>
      <c r="EM34" s="312"/>
      <c r="EN34" s="312"/>
      <c r="EO34" s="312"/>
      <c r="EP34" s="312"/>
      <c r="EQ34" s="312"/>
      <c r="ER34" s="312"/>
      <c r="ES34" s="312"/>
      <c r="ET34" s="312"/>
      <c r="EU34" s="312"/>
      <c r="EV34" s="312"/>
      <c r="EW34" s="312"/>
      <c r="EX34" s="312"/>
      <c r="EY34" s="312"/>
      <c r="EZ34" s="312"/>
      <c r="FA34" s="312"/>
      <c r="FB34" s="312"/>
      <c r="FC34" s="312"/>
      <c r="FD34" s="312"/>
      <c r="FE34" s="312"/>
      <c r="FF34" s="312"/>
      <c r="FG34" s="312"/>
      <c r="FH34" s="312"/>
      <c r="FI34" s="312"/>
      <c r="FJ34" s="312"/>
      <c r="FK34" s="312"/>
      <c r="FL34" s="312"/>
      <c r="FM34" s="312"/>
      <c r="FN34" s="312"/>
      <c r="FO34" s="312"/>
      <c r="FP34" s="312"/>
      <c r="FQ34" s="312"/>
      <c r="FR34" s="312"/>
      <c r="FS34" s="312"/>
      <c r="FT34" s="312"/>
      <c r="FU34" s="312"/>
      <c r="FV34" s="312"/>
      <c r="FW34" s="312"/>
      <c r="FX34" s="312"/>
      <c r="FY34" s="312"/>
      <c r="FZ34" s="312"/>
      <c r="GA34" s="312"/>
      <c r="GB34" s="312"/>
      <c r="GC34" s="312"/>
      <c r="GD34" s="312"/>
      <c r="GE34" s="312"/>
      <c r="GF34" s="312"/>
      <c r="GG34" s="312"/>
      <c r="GH34" s="312"/>
      <c r="GI34" s="312"/>
      <c r="GJ34" s="312"/>
      <c r="GK34" s="312"/>
      <c r="GL34" s="312"/>
      <c r="GM34" s="312"/>
      <c r="GN34" s="312"/>
      <c r="GO34" s="312"/>
      <c r="GP34" s="312"/>
      <c r="GQ34" s="312"/>
      <c r="GR34" s="312"/>
      <c r="GS34" s="312"/>
      <c r="GT34" s="312"/>
      <c r="GU34" s="312"/>
      <c r="GV34" s="312"/>
      <c r="GW34" s="312"/>
      <c r="GX34" s="312"/>
      <c r="GY34" s="312"/>
      <c r="GZ34" s="312"/>
      <c r="HA34" s="312"/>
      <c r="HB34" s="312"/>
      <c r="HC34" s="312"/>
      <c r="HD34" s="312"/>
      <c r="HE34" s="312"/>
      <c r="HF34" s="312"/>
      <c r="HG34" s="312"/>
      <c r="HH34" s="312"/>
      <c r="HI34" s="312"/>
      <c r="HJ34" s="312"/>
      <c r="HK34" s="312"/>
      <c r="HL34" s="312"/>
      <c r="HM34" s="312"/>
      <c r="HN34" s="312"/>
      <c r="HO34" s="312"/>
      <c r="HP34" s="312"/>
      <c r="HQ34" s="312"/>
      <c r="HR34" s="312"/>
      <c r="HS34" s="312"/>
      <c r="HT34" s="312"/>
      <c r="HU34" s="312"/>
      <c r="HV34" s="312"/>
      <c r="HW34" s="312"/>
      <c r="HX34" s="312"/>
      <c r="HY34" s="312"/>
      <c r="HZ34" s="312"/>
      <c r="IA34" s="312"/>
      <c r="IB34" s="312"/>
      <c r="IC34" s="312"/>
      <c r="ID34" s="312"/>
      <c r="IE34" s="312"/>
      <c r="IF34" s="312"/>
      <c r="IG34" s="312"/>
      <c r="IH34" s="312"/>
      <c r="II34" s="312"/>
      <c r="IJ34" s="312"/>
      <c r="IK34" s="312"/>
      <c r="IL34" s="312"/>
      <c r="IM34" s="312"/>
      <c r="IN34" s="312"/>
      <c r="IO34" s="312"/>
      <c r="IP34" s="312"/>
      <c r="IQ34" s="312"/>
      <c r="IR34" s="312"/>
      <c r="IS34" s="312"/>
      <c r="IT34" s="312"/>
      <c r="IU34" s="312"/>
    </row>
    <row r="35" spans="1:255" ht="18.75" customHeight="1">
      <c r="A35" s="312"/>
      <c r="B35" s="350"/>
      <c r="C35" s="312"/>
      <c r="D35" s="312"/>
      <c r="E35" s="338"/>
      <c r="F35" s="335"/>
      <c r="G35" s="312"/>
      <c r="H35" s="312"/>
      <c r="I35" s="312"/>
      <c r="J35" s="352"/>
      <c r="K35" s="352"/>
      <c r="L35" s="312"/>
      <c r="M35" s="344"/>
      <c r="N35" s="312"/>
      <c r="O35" s="312"/>
      <c r="P35" s="312"/>
      <c r="Q35" s="312"/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  <c r="AM35" s="312"/>
      <c r="AN35" s="312"/>
      <c r="AO35" s="312"/>
      <c r="AP35" s="312"/>
      <c r="AQ35" s="312"/>
      <c r="AR35" s="312"/>
      <c r="AS35" s="312"/>
      <c r="AT35" s="312"/>
      <c r="AU35" s="312"/>
      <c r="AV35" s="312"/>
      <c r="AW35" s="312"/>
      <c r="AX35" s="312"/>
      <c r="AY35" s="312"/>
      <c r="AZ35" s="312"/>
      <c r="BA35" s="312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  <c r="BQ35" s="312"/>
      <c r="BR35" s="312"/>
      <c r="BS35" s="312"/>
      <c r="BT35" s="312"/>
      <c r="BU35" s="312"/>
      <c r="BV35" s="312"/>
      <c r="BW35" s="312"/>
      <c r="BX35" s="312"/>
      <c r="BY35" s="312"/>
      <c r="BZ35" s="312"/>
      <c r="CA35" s="312"/>
      <c r="CB35" s="312"/>
      <c r="CC35" s="312"/>
      <c r="CD35" s="312"/>
      <c r="CE35" s="312"/>
      <c r="CF35" s="312"/>
      <c r="CG35" s="312"/>
      <c r="CH35" s="312"/>
      <c r="CI35" s="312"/>
      <c r="CJ35" s="312"/>
      <c r="CK35" s="312"/>
      <c r="CL35" s="312"/>
      <c r="CM35" s="312"/>
      <c r="CN35" s="312"/>
      <c r="CO35" s="312"/>
      <c r="CP35" s="312"/>
      <c r="CQ35" s="312"/>
      <c r="CR35" s="312"/>
      <c r="CS35" s="312"/>
      <c r="CT35" s="312"/>
      <c r="CU35" s="312"/>
      <c r="CV35" s="312"/>
      <c r="CW35" s="312"/>
      <c r="CX35" s="312"/>
      <c r="CY35" s="312"/>
      <c r="CZ35" s="312"/>
      <c r="DA35" s="312"/>
      <c r="DB35" s="312"/>
      <c r="DC35" s="312"/>
      <c r="DD35" s="312"/>
      <c r="DE35" s="312"/>
      <c r="DF35" s="312"/>
      <c r="DG35" s="312"/>
      <c r="DH35" s="312"/>
      <c r="DI35" s="312"/>
      <c r="DJ35" s="312"/>
      <c r="DK35" s="312"/>
      <c r="DL35" s="312"/>
      <c r="DM35" s="312"/>
      <c r="DN35" s="312"/>
      <c r="DO35" s="312"/>
      <c r="DP35" s="312"/>
      <c r="DQ35" s="312"/>
      <c r="DR35" s="312"/>
      <c r="DS35" s="312"/>
      <c r="DT35" s="312"/>
      <c r="DU35" s="312"/>
      <c r="DV35" s="312"/>
      <c r="DW35" s="312"/>
      <c r="DX35" s="312"/>
      <c r="DY35" s="312"/>
      <c r="DZ35" s="312"/>
      <c r="EA35" s="312"/>
      <c r="EB35" s="312"/>
      <c r="EC35" s="312"/>
      <c r="ED35" s="312"/>
      <c r="EE35" s="312"/>
      <c r="EF35" s="312"/>
      <c r="EG35" s="312"/>
      <c r="EH35" s="312"/>
      <c r="EI35" s="312"/>
      <c r="EJ35" s="312"/>
      <c r="EK35" s="312"/>
      <c r="EL35" s="312"/>
      <c r="EM35" s="312"/>
      <c r="EN35" s="312"/>
      <c r="EO35" s="312"/>
      <c r="EP35" s="312"/>
      <c r="EQ35" s="312"/>
      <c r="ER35" s="312"/>
      <c r="ES35" s="312"/>
      <c r="ET35" s="312"/>
      <c r="EU35" s="312"/>
      <c r="EV35" s="312"/>
      <c r="EW35" s="312"/>
      <c r="EX35" s="312"/>
      <c r="EY35" s="312"/>
      <c r="EZ35" s="312"/>
      <c r="FA35" s="312"/>
      <c r="FB35" s="312"/>
      <c r="FC35" s="312"/>
      <c r="FD35" s="312"/>
      <c r="FE35" s="312"/>
      <c r="FF35" s="312"/>
      <c r="FG35" s="312"/>
      <c r="FH35" s="312"/>
      <c r="FI35" s="312"/>
      <c r="FJ35" s="312"/>
      <c r="FK35" s="312"/>
      <c r="FL35" s="312"/>
      <c r="FM35" s="312"/>
      <c r="FN35" s="312"/>
      <c r="FO35" s="312"/>
      <c r="FP35" s="312"/>
      <c r="FQ35" s="312"/>
      <c r="FR35" s="312"/>
      <c r="FS35" s="312"/>
      <c r="FT35" s="312"/>
      <c r="FU35" s="312"/>
      <c r="FV35" s="312"/>
      <c r="FW35" s="312"/>
      <c r="FX35" s="312"/>
      <c r="FY35" s="312"/>
      <c r="FZ35" s="312"/>
      <c r="GA35" s="312"/>
      <c r="GB35" s="312"/>
      <c r="GC35" s="312"/>
      <c r="GD35" s="312"/>
      <c r="GE35" s="312"/>
      <c r="GF35" s="312"/>
      <c r="GG35" s="312"/>
      <c r="GH35" s="312"/>
      <c r="GI35" s="312"/>
      <c r="GJ35" s="312"/>
      <c r="GK35" s="312"/>
      <c r="GL35" s="312"/>
      <c r="GM35" s="312"/>
      <c r="GN35" s="312"/>
      <c r="GO35" s="312"/>
      <c r="GP35" s="312"/>
      <c r="GQ35" s="312"/>
      <c r="GR35" s="312"/>
      <c r="GS35" s="312"/>
      <c r="GT35" s="312"/>
      <c r="GU35" s="312"/>
      <c r="GV35" s="312"/>
      <c r="GW35" s="312"/>
      <c r="GX35" s="312"/>
      <c r="GY35" s="312"/>
      <c r="GZ35" s="312"/>
      <c r="HA35" s="312"/>
      <c r="HB35" s="312"/>
      <c r="HC35" s="312"/>
      <c r="HD35" s="312"/>
      <c r="HE35" s="312"/>
      <c r="HF35" s="312"/>
      <c r="HG35" s="312"/>
      <c r="HH35" s="312"/>
      <c r="HI35" s="312"/>
      <c r="HJ35" s="312"/>
      <c r="HK35" s="312"/>
      <c r="HL35" s="312"/>
      <c r="HM35" s="312"/>
      <c r="HN35" s="312"/>
      <c r="HO35" s="312"/>
      <c r="HP35" s="312"/>
      <c r="HQ35" s="312"/>
      <c r="HR35" s="312"/>
      <c r="HS35" s="312"/>
      <c r="HT35" s="312"/>
      <c r="HU35" s="312"/>
      <c r="HV35" s="312"/>
      <c r="HW35" s="312"/>
      <c r="HX35" s="312"/>
      <c r="HY35" s="312"/>
      <c r="HZ35" s="312"/>
      <c r="IA35" s="312"/>
      <c r="IB35" s="312"/>
      <c r="IC35" s="312"/>
      <c r="ID35" s="312"/>
      <c r="IE35" s="312"/>
      <c r="IF35" s="312"/>
      <c r="IG35" s="312"/>
      <c r="IH35" s="312"/>
      <c r="II35" s="312"/>
      <c r="IJ35" s="312"/>
      <c r="IK35" s="312"/>
      <c r="IL35" s="312"/>
      <c r="IM35" s="312"/>
      <c r="IN35" s="312"/>
      <c r="IO35" s="312"/>
      <c r="IP35" s="312"/>
      <c r="IQ35" s="312"/>
      <c r="IR35" s="312"/>
      <c r="IS35" s="312"/>
      <c r="IT35" s="312"/>
      <c r="IU35" s="312"/>
    </row>
    <row r="36" spans="1:255" ht="18.75" customHeight="1">
      <c r="A36" s="312"/>
      <c r="B36" s="351" t="s">
        <v>491</v>
      </c>
      <c r="C36" s="353">
        <v>4805</v>
      </c>
      <c r="D36" s="338">
        <v>1397</v>
      </c>
      <c r="E36" s="338">
        <v>2521</v>
      </c>
      <c r="F36" s="354">
        <v>201</v>
      </c>
      <c r="G36" s="338">
        <v>682</v>
      </c>
      <c r="H36" s="338">
        <v>4</v>
      </c>
      <c r="I36" s="338">
        <v>2</v>
      </c>
      <c r="J36" s="352">
        <v>29.073881373569201</v>
      </c>
      <c r="K36" s="352">
        <v>49.053069719042661</v>
      </c>
      <c r="L36" s="312"/>
      <c r="M36" s="344"/>
      <c r="N36" s="343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312"/>
      <c r="AA36" s="312"/>
      <c r="AB36" s="312"/>
      <c r="AC36" s="312"/>
      <c r="AD36" s="312"/>
      <c r="AE36" s="312"/>
      <c r="AF36" s="312"/>
      <c r="AG36" s="312"/>
      <c r="AH36" s="312"/>
      <c r="AI36" s="312"/>
      <c r="AJ36" s="312"/>
      <c r="AK36" s="312"/>
      <c r="AL36" s="312"/>
      <c r="AM36" s="312"/>
      <c r="AN36" s="312"/>
      <c r="AO36" s="312"/>
      <c r="AP36" s="312"/>
      <c r="AQ36" s="312"/>
      <c r="AR36" s="312"/>
      <c r="AS36" s="312"/>
      <c r="AT36" s="312"/>
      <c r="AU36" s="312"/>
      <c r="AV36" s="312"/>
      <c r="AW36" s="312"/>
      <c r="AX36" s="312"/>
      <c r="AY36" s="312"/>
      <c r="AZ36" s="312"/>
      <c r="BA36" s="312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  <c r="BQ36" s="312"/>
      <c r="BR36" s="312"/>
      <c r="BS36" s="312"/>
      <c r="BT36" s="312"/>
      <c r="BU36" s="312"/>
      <c r="BV36" s="312"/>
      <c r="BW36" s="312"/>
      <c r="BX36" s="312"/>
      <c r="BY36" s="312"/>
      <c r="BZ36" s="312"/>
      <c r="CA36" s="312"/>
      <c r="CB36" s="312"/>
      <c r="CC36" s="312"/>
      <c r="CD36" s="312"/>
      <c r="CE36" s="312"/>
      <c r="CF36" s="312"/>
      <c r="CG36" s="312"/>
      <c r="CH36" s="312"/>
      <c r="CI36" s="312"/>
      <c r="CJ36" s="312"/>
      <c r="CK36" s="312"/>
      <c r="CL36" s="312"/>
      <c r="CM36" s="312"/>
      <c r="CN36" s="312"/>
      <c r="CO36" s="312"/>
      <c r="CP36" s="312"/>
      <c r="CQ36" s="312"/>
      <c r="CR36" s="312"/>
      <c r="CS36" s="312"/>
      <c r="CT36" s="312"/>
      <c r="CU36" s="312"/>
      <c r="CV36" s="312"/>
      <c r="CW36" s="312"/>
      <c r="CX36" s="312"/>
      <c r="CY36" s="312"/>
      <c r="CZ36" s="312"/>
      <c r="DA36" s="312"/>
      <c r="DB36" s="312"/>
      <c r="DC36" s="312"/>
      <c r="DD36" s="312"/>
      <c r="DE36" s="312"/>
      <c r="DF36" s="312"/>
      <c r="DG36" s="312"/>
      <c r="DH36" s="312"/>
      <c r="DI36" s="312"/>
      <c r="DJ36" s="312"/>
      <c r="DK36" s="312"/>
      <c r="DL36" s="312"/>
      <c r="DM36" s="312"/>
      <c r="DN36" s="312"/>
      <c r="DO36" s="312"/>
      <c r="DP36" s="312"/>
      <c r="DQ36" s="312"/>
      <c r="DR36" s="312"/>
      <c r="DS36" s="312"/>
      <c r="DT36" s="312"/>
      <c r="DU36" s="312"/>
      <c r="DV36" s="312"/>
      <c r="DW36" s="312"/>
      <c r="DX36" s="312"/>
      <c r="DY36" s="312"/>
      <c r="DZ36" s="312"/>
      <c r="EA36" s="312"/>
      <c r="EB36" s="312"/>
      <c r="EC36" s="312"/>
      <c r="ED36" s="312"/>
      <c r="EE36" s="312"/>
      <c r="EF36" s="312"/>
      <c r="EG36" s="312"/>
      <c r="EH36" s="312"/>
      <c r="EI36" s="312"/>
      <c r="EJ36" s="312"/>
      <c r="EK36" s="312"/>
      <c r="EL36" s="312"/>
      <c r="EM36" s="312"/>
      <c r="EN36" s="312"/>
      <c r="EO36" s="312"/>
      <c r="EP36" s="312"/>
      <c r="EQ36" s="312"/>
      <c r="ER36" s="312"/>
      <c r="ES36" s="312"/>
      <c r="ET36" s="312"/>
      <c r="EU36" s="312"/>
      <c r="EV36" s="312"/>
      <c r="EW36" s="312"/>
      <c r="EX36" s="312"/>
      <c r="EY36" s="312"/>
      <c r="EZ36" s="312"/>
      <c r="FA36" s="312"/>
      <c r="FB36" s="312"/>
      <c r="FC36" s="312"/>
      <c r="FD36" s="312"/>
      <c r="FE36" s="312"/>
      <c r="FF36" s="312"/>
      <c r="FG36" s="312"/>
      <c r="FH36" s="312"/>
      <c r="FI36" s="312"/>
      <c r="FJ36" s="312"/>
      <c r="FK36" s="312"/>
      <c r="FL36" s="312"/>
      <c r="FM36" s="312"/>
      <c r="FN36" s="312"/>
      <c r="FO36" s="312"/>
      <c r="FP36" s="312"/>
      <c r="FQ36" s="312"/>
      <c r="FR36" s="312"/>
      <c r="FS36" s="312"/>
      <c r="FT36" s="312"/>
      <c r="FU36" s="312"/>
      <c r="FV36" s="312"/>
      <c r="FW36" s="312"/>
      <c r="FX36" s="312"/>
      <c r="FY36" s="312"/>
      <c r="FZ36" s="312"/>
      <c r="GA36" s="312"/>
      <c r="GB36" s="312"/>
      <c r="GC36" s="312"/>
      <c r="GD36" s="312"/>
      <c r="GE36" s="312"/>
      <c r="GF36" s="312"/>
      <c r="GG36" s="312"/>
      <c r="GH36" s="312"/>
      <c r="GI36" s="312"/>
      <c r="GJ36" s="312"/>
      <c r="GK36" s="312"/>
      <c r="GL36" s="312"/>
      <c r="GM36" s="312"/>
      <c r="GN36" s="312"/>
      <c r="GO36" s="312"/>
      <c r="GP36" s="312"/>
      <c r="GQ36" s="312"/>
      <c r="GR36" s="312"/>
      <c r="GS36" s="312"/>
      <c r="GT36" s="312"/>
      <c r="GU36" s="312"/>
      <c r="GV36" s="312"/>
      <c r="GW36" s="312"/>
      <c r="GX36" s="312"/>
      <c r="GY36" s="312"/>
      <c r="GZ36" s="312"/>
      <c r="HA36" s="312"/>
      <c r="HB36" s="312"/>
      <c r="HC36" s="312"/>
      <c r="HD36" s="312"/>
      <c r="HE36" s="312"/>
      <c r="HF36" s="312"/>
      <c r="HG36" s="312"/>
      <c r="HH36" s="312"/>
      <c r="HI36" s="312"/>
      <c r="HJ36" s="312"/>
      <c r="HK36" s="312"/>
      <c r="HL36" s="312"/>
      <c r="HM36" s="312"/>
      <c r="HN36" s="312"/>
      <c r="HO36" s="312"/>
      <c r="HP36" s="312"/>
      <c r="HQ36" s="312"/>
      <c r="HR36" s="312"/>
      <c r="HS36" s="312"/>
      <c r="HT36" s="312"/>
      <c r="HU36" s="312"/>
      <c r="HV36" s="312"/>
      <c r="HW36" s="312"/>
      <c r="HX36" s="312"/>
      <c r="HY36" s="312"/>
      <c r="HZ36" s="312"/>
      <c r="IA36" s="312"/>
      <c r="IB36" s="312"/>
      <c r="IC36" s="312"/>
      <c r="ID36" s="312"/>
      <c r="IE36" s="312"/>
      <c r="IF36" s="312"/>
      <c r="IG36" s="312"/>
      <c r="IH36" s="312"/>
      <c r="II36" s="312"/>
      <c r="IJ36" s="312"/>
      <c r="IK36" s="312"/>
      <c r="IL36" s="312"/>
      <c r="IM36" s="312"/>
      <c r="IN36" s="312"/>
      <c r="IO36" s="312"/>
      <c r="IP36" s="312"/>
      <c r="IQ36" s="312"/>
      <c r="IR36" s="312"/>
      <c r="IS36" s="312"/>
      <c r="IT36" s="312"/>
      <c r="IU36" s="312"/>
    </row>
    <row r="37" spans="1:255" ht="18.75" customHeight="1">
      <c r="A37" s="312"/>
      <c r="B37" s="351" t="s">
        <v>492</v>
      </c>
      <c r="C37" s="353">
        <v>5132</v>
      </c>
      <c r="D37" s="338">
        <v>774</v>
      </c>
      <c r="E37" s="338">
        <v>3777</v>
      </c>
      <c r="F37" s="354">
        <v>110</v>
      </c>
      <c r="G37" s="338">
        <v>469</v>
      </c>
      <c r="H37" s="338">
        <v>2</v>
      </c>
      <c r="I37" s="338">
        <v>21</v>
      </c>
      <c r="J37" s="352">
        <v>15.081839438815276</v>
      </c>
      <c r="K37" s="352">
        <v>71.843335931410763</v>
      </c>
      <c r="L37" s="312"/>
      <c r="M37" s="344"/>
      <c r="N37" s="343"/>
      <c r="O37" s="312"/>
      <c r="P37" s="312"/>
      <c r="Q37" s="312"/>
      <c r="R37" s="312"/>
      <c r="S37" s="312"/>
      <c r="T37" s="312"/>
      <c r="U37" s="312"/>
      <c r="V37" s="312"/>
      <c r="W37" s="312"/>
      <c r="X37" s="312"/>
      <c r="Y37" s="312"/>
      <c r="Z37" s="312"/>
      <c r="AA37" s="312"/>
      <c r="AB37" s="312"/>
      <c r="AC37" s="312"/>
      <c r="AD37" s="312"/>
      <c r="AE37" s="312"/>
      <c r="AF37" s="312"/>
      <c r="AG37" s="312"/>
      <c r="AH37" s="312"/>
      <c r="AI37" s="312"/>
      <c r="AJ37" s="312"/>
      <c r="AK37" s="312"/>
      <c r="AL37" s="312"/>
      <c r="AM37" s="312"/>
      <c r="AN37" s="312"/>
      <c r="AO37" s="312"/>
      <c r="AP37" s="312"/>
      <c r="AQ37" s="312"/>
      <c r="AR37" s="312"/>
      <c r="AS37" s="312"/>
      <c r="AT37" s="312"/>
      <c r="AU37" s="312"/>
      <c r="AV37" s="312"/>
      <c r="AW37" s="312"/>
      <c r="AX37" s="312"/>
      <c r="AY37" s="312"/>
      <c r="AZ37" s="312"/>
      <c r="BA37" s="312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  <c r="BQ37" s="312"/>
      <c r="BR37" s="312"/>
      <c r="BS37" s="312"/>
      <c r="BT37" s="312"/>
      <c r="BU37" s="312"/>
      <c r="BV37" s="312"/>
      <c r="BW37" s="312"/>
      <c r="BX37" s="312"/>
      <c r="BY37" s="312"/>
      <c r="BZ37" s="312"/>
      <c r="CA37" s="312"/>
      <c r="CB37" s="312"/>
      <c r="CC37" s="312"/>
      <c r="CD37" s="312"/>
      <c r="CE37" s="312"/>
      <c r="CF37" s="312"/>
      <c r="CG37" s="312"/>
      <c r="CH37" s="312"/>
      <c r="CI37" s="312"/>
      <c r="CJ37" s="312"/>
      <c r="CK37" s="312"/>
      <c r="CL37" s="312"/>
      <c r="CM37" s="312"/>
      <c r="CN37" s="312"/>
      <c r="CO37" s="312"/>
      <c r="CP37" s="312"/>
      <c r="CQ37" s="312"/>
      <c r="CR37" s="312"/>
      <c r="CS37" s="312"/>
      <c r="CT37" s="312"/>
      <c r="CU37" s="312"/>
      <c r="CV37" s="312"/>
      <c r="CW37" s="312"/>
      <c r="CX37" s="312"/>
      <c r="CY37" s="312"/>
      <c r="CZ37" s="312"/>
      <c r="DA37" s="312"/>
      <c r="DB37" s="312"/>
      <c r="DC37" s="312"/>
      <c r="DD37" s="312"/>
      <c r="DE37" s="312"/>
      <c r="DF37" s="312"/>
      <c r="DG37" s="312"/>
      <c r="DH37" s="312"/>
      <c r="DI37" s="312"/>
      <c r="DJ37" s="312"/>
      <c r="DK37" s="312"/>
      <c r="DL37" s="312"/>
      <c r="DM37" s="312"/>
      <c r="DN37" s="312"/>
      <c r="DO37" s="312"/>
      <c r="DP37" s="312"/>
      <c r="DQ37" s="312"/>
      <c r="DR37" s="312"/>
      <c r="DS37" s="312"/>
      <c r="DT37" s="312"/>
      <c r="DU37" s="312"/>
      <c r="DV37" s="312"/>
      <c r="DW37" s="312"/>
      <c r="DX37" s="312"/>
      <c r="DY37" s="312"/>
      <c r="DZ37" s="312"/>
      <c r="EA37" s="312"/>
      <c r="EB37" s="312"/>
      <c r="EC37" s="312"/>
      <c r="ED37" s="312"/>
      <c r="EE37" s="312"/>
      <c r="EF37" s="312"/>
      <c r="EG37" s="312"/>
      <c r="EH37" s="312"/>
      <c r="EI37" s="312"/>
      <c r="EJ37" s="312"/>
      <c r="EK37" s="312"/>
      <c r="EL37" s="312"/>
      <c r="EM37" s="312"/>
      <c r="EN37" s="312"/>
      <c r="EO37" s="312"/>
      <c r="EP37" s="312"/>
      <c r="EQ37" s="312"/>
      <c r="ER37" s="312"/>
      <c r="ES37" s="312"/>
      <c r="ET37" s="312"/>
      <c r="EU37" s="312"/>
      <c r="EV37" s="312"/>
      <c r="EW37" s="312"/>
      <c r="EX37" s="312"/>
      <c r="EY37" s="312"/>
      <c r="EZ37" s="312"/>
      <c r="FA37" s="312"/>
      <c r="FB37" s="312"/>
      <c r="FC37" s="312"/>
      <c r="FD37" s="312"/>
      <c r="FE37" s="312"/>
      <c r="FF37" s="312"/>
      <c r="FG37" s="312"/>
      <c r="FH37" s="312"/>
      <c r="FI37" s="312"/>
      <c r="FJ37" s="312"/>
      <c r="FK37" s="312"/>
      <c r="FL37" s="312"/>
      <c r="FM37" s="312"/>
      <c r="FN37" s="312"/>
      <c r="FO37" s="312"/>
      <c r="FP37" s="312"/>
      <c r="FQ37" s="312"/>
      <c r="FR37" s="312"/>
      <c r="FS37" s="312"/>
      <c r="FT37" s="312"/>
      <c r="FU37" s="312"/>
      <c r="FV37" s="312"/>
      <c r="FW37" s="312"/>
      <c r="FX37" s="312"/>
      <c r="FY37" s="312"/>
      <c r="FZ37" s="312"/>
      <c r="GA37" s="312"/>
      <c r="GB37" s="312"/>
      <c r="GC37" s="312"/>
      <c r="GD37" s="312"/>
      <c r="GE37" s="312"/>
      <c r="GF37" s="312"/>
      <c r="GG37" s="312"/>
      <c r="GH37" s="312"/>
      <c r="GI37" s="312"/>
      <c r="GJ37" s="312"/>
      <c r="GK37" s="312"/>
      <c r="GL37" s="312"/>
      <c r="GM37" s="312"/>
      <c r="GN37" s="312"/>
      <c r="GO37" s="312"/>
      <c r="GP37" s="312"/>
      <c r="GQ37" s="312"/>
      <c r="GR37" s="312"/>
      <c r="GS37" s="312"/>
      <c r="GT37" s="312"/>
      <c r="GU37" s="312"/>
      <c r="GV37" s="312"/>
      <c r="GW37" s="312"/>
      <c r="GX37" s="312"/>
      <c r="GY37" s="312"/>
      <c r="GZ37" s="312"/>
      <c r="HA37" s="312"/>
      <c r="HB37" s="312"/>
      <c r="HC37" s="312"/>
      <c r="HD37" s="312"/>
      <c r="HE37" s="312"/>
      <c r="HF37" s="312"/>
      <c r="HG37" s="312"/>
      <c r="HH37" s="312"/>
      <c r="HI37" s="312"/>
      <c r="HJ37" s="312"/>
      <c r="HK37" s="312"/>
      <c r="HL37" s="312"/>
      <c r="HM37" s="312"/>
      <c r="HN37" s="312"/>
      <c r="HO37" s="312"/>
      <c r="HP37" s="312"/>
      <c r="HQ37" s="312"/>
      <c r="HR37" s="312"/>
      <c r="HS37" s="312"/>
      <c r="HT37" s="312"/>
      <c r="HU37" s="312"/>
      <c r="HV37" s="312"/>
      <c r="HW37" s="312"/>
      <c r="HX37" s="312"/>
      <c r="HY37" s="312"/>
      <c r="HZ37" s="312"/>
      <c r="IA37" s="312"/>
      <c r="IB37" s="312"/>
      <c r="IC37" s="312"/>
      <c r="ID37" s="312"/>
      <c r="IE37" s="312"/>
      <c r="IF37" s="312"/>
      <c r="IG37" s="312"/>
      <c r="IH37" s="312"/>
      <c r="II37" s="312"/>
      <c r="IJ37" s="312"/>
      <c r="IK37" s="312"/>
      <c r="IL37" s="312"/>
      <c r="IM37" s="312"/>
      <c r="IN37" s="312"/>
      <c r="IO37" s="312"/>
      <c r="IP37" s="312"/>
      <c r="IQ37" s="312"/>
      <c r="IR37" s="312"/>
      <c r="IS37" s="312"/>
      <c r="IT37" s="312"/>
      <c r="IU37" s="312"/>
    </row>
    <row r="38" spans="1:255" ht="18.75" customHeight="1">
      <c r="A38" s="312"/>
      <c r="B38" s="351" t="s">
        <v>493</v>
      </c>
      <c r="C38" s="353">
        <v>515</v>
      </c>
      <c r="D38" s="338">
        <v>33</v>
      </c>
      <c r="E38" s="338">
        <v>432</v>
      </c>
      <c r="F38" s="354">
        <v>7</v>
      </c>
      <c r="G38" s="338">
        <v>43</v>
      </c>
      <c r="H38" s="338">
        <v>0</v>
      </c>
      <c r="I38" s="338">
        <v>0</v>
      </c>
      <c r="J38" s="352">
        <v>6.407766990291262</v>
      </c>
      <c r="K38" s="352">
        <v>82.330097087378647</v>
      </c>
      <c r="L38" s="312"/>
      <c r="M38" s="344"/>
      <c r="N38" s="343"/>
      <c r="O38" s="312"/>
      <c r="P38" s="312"/>
      <c r="Q38" s="312"/>
      <c r="R38" s="312"/>
      <c r="S38" s="312"/>
      <c r="T38" s="312"/>
      <c r="U38" s="312"/>
      <c r="V38" s="312"/>
      <c r="W38" s="312"/>
      <c r="X38" s="312"/>
      <c r="Y38" s="312"/>
      <c r="Z38" s="312"/>
      <c r="AA38" s="312"/>
      <c r="AB38" s="312"/>
      <c r="AC38" s="312"/>
      <c r="AD38" s="312"/>
      <c r="AE38" s="312"/>
      <c r="AF38" s="312"/>
      <c r="AG38" s="312"/>
      <c r="AH38" s="312"/>
      <c r="AI38" s="312"/>
      <c r="AJ38" s="312"/>
      <c r="AK38" s="312"/>
      <c r="AL38" s="312"/>
      <c r="AM38" s="312"/>
      <c r="AN38" s="312"/>
      <c r="AO38" s="312"/>
      <c r="AP38" s="312"/>
      <c r="AQ38" s="312"/>
      <c r="AR38" s="312"/>
      <c r="AS38" s="312"/>
      <c r="AT38" s="312"/>
      <c r="AU38" s="312"/>
      <c r="AV38" s="312"/>
      <c r="AW38" s="312"/>
      <c r="AX38" s="312"/>
      <c r="AY38" s="312"/>
      <c r="AZ38" s="312"/>
      <c r="BA38" s="312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  <c r="BO38" s="312"/>
      <c r="BP38" s="312"/>
      <c r="BQ38" s="312"/>
      <c r="BR38" s="312"/>
      <c r="BS38" s="312"/>
      <c r="BT38" s="312"/>
      <c r="BU38" s="312"/>
      <c r="BV38" s="312"/>
      <c r="BW38" s="312"/>
      <c r="BX38" s="312"/>
      <c r="BY38" s="312"/>
      <c r="BZ38" s="312"/>
      <c r="CA38" s="312"/>
      <c r="CB38" s="312"/>
      <c r="CC38" s="312"/>
      <c r="CD38" s="312"/>
      <c r="CE38" s="312"/>
      <c r="CF38" s="312"/>
      <c r="CG38" s="312"/>
      <c r="CH38" s="312"/>
      <c r="CI38" s="312"/>
      <c r="CJ38" s="312"/>
      <c r="CK38" s="312"/>
      <c r="CL38" s="312"/>
      <c r="CM38" s="312"/>
      <c r="CN38" s="312"/>
      <c r="CO38" s="312"/>
      <c r="CP38" s="312"/>
      <c r="CQ38" s="312"/>
      <c r="CR38" s="312"/>
      <c r="CS38" s="312"/>
      <c r="CT38" s="312"/>
      <c r="CU38" s="312"/>
      <c r="CV38" s="312"/>
      <c r="CW38" s="312"/>
      <c r="CX38" s="312"/>
      <c r="CY38" s="312"/>
      <c r="CZ38" s="312"/>
      <c r="DA38" s="312"/>
      <c r="DB38" s="312"/>
      <c r="DC38" s="312"/>
      <c r="DD38" s="312"/>
      <c r="DE38" s="312"/>
      <c r="DF38" s="312"/>
      <c r="DG38" s="312"/>
      <c r="DH38" s="312"/>
      <c r="DI38" s="312"/>
      <c r="DJ38" s="312"/>
      <c r="DK38" s="312"/>
      <c r="DL38" s="312"/>
      <c r="DM38" s="312"/>
      <c r="DN38" s="312"/>
      <c r="DO38" s="312"/>
      <c r="DP38" s="312"/>
      <c r="DQ38" s="312"/>
      <c r="DR38" s="312"/>
      <c r="DS38" s="312"/>
      <c r="DT38" s="312"/>
      <c r="DU38" s="312"/>
      <c r="DV38" s="312"/>
      <c r="DW38" s="312"/>
      <c r="DX38" s="312"/>
      <c r="DY38" s="312"/>
      <c r="DZ38" s="312"/>
      <c r="EA38" s="312"/>
      <c r="EB38" s="312"/>
      <c r="EC38" s="312"/>
      <c r="ED38" s="312"/>
      <c r="EE38" s="312"/>
      <c r="EF38" s="312"/>
      <c r="EG38" s="312"/>
      <c r="EH38" s="312"/>
      <c r="EI38" s="312"/>
      <c r="EJ38" s="312"/>
      <c r="EK38" s="312"/>
      <c r="EL38" s="312"/>
      <c r="EM38" s="312"/>
      <c r="EN38" s="312"/>
      <c r="EO38" s="312"/>
      <c r="EP38" s="312"/>
      <c r="EQ38" s="312"/>
      <c r="ER38" s="312"/>
      <c r="ES38" s="312"/>
      <c r="ET38" s="312"/>
      <c r="EU38" s="312"/>
      <c r="EV38" s="312"/>
      <c r="EW38" s="312"/>
      <c r="EX38" s="312"/>
      <c r="EY38" s="312"/>
      <c r="EZ38" s="312"/>
      <c r="FA38" s="312"/>
      <c r="FB38" s="312"/>
      <c r="FC38" s="312"/>
      <c r="FD38" s="312"/>
      <c r="FE38" s="312"/>
      <c r="FF38" s="312"/>
      <c r="FG38" s="312"/>
      <c r="FH38" s="312"/>
      <c r="FI38" s="312"/>
      <c r="FJ38" s="312"/>
      <c r="FK38" s="312"/>
      <c r="FL38" s="312"/>
      <c r="FM38" s="312"/>
      <c r="FN38" s="312"/>
      <c r="FO38" s="312"/>
      <c r="FP38" s="312"/>
      <c r="FQ38" s="312"/>
      <c r="FR38" s="312"/>
      <c r="FS38" s="312"/>
      <c r="FT38" s="312"/>
      <c r="FU38" s="312"/>
      <c r="FV38" s="312"/>
      <c r="FW38" s="312"/>
      <c r="FX38" s="312"/>
      <c r="FY38" s="312"/>
      <c r="FZ38" s="312"/>
      <c r="GA38" s="312"/>
      <c r="GB38" s="312"/>
      <c r="GC38" s="312"/>
      <c r="GD38" s="312"/>
      <c r="GE38" s="312"/>
      <c r="GF38" s="312"/>
      <c r="GG38" s="312"/>
      <c r="GH38" s="312"/>
      <c r="GI38" s="312"/>
      <c r="GJ38" s="312"/>
      <c r="GK38" s="312"/>
      <c r="GL38" s="312"/>
      <c r="GM38" s="312"/>
      <c r="GN38" s="312"/>
      <c r="GO38" s="312"/>
      <c r="GP38" s="312"/>
      <c r="GQ38" s="312"/>
      <c r="GR38" s="312"/>
      <c r="GS38" s="312"/>
      <c r="GT38" s="312"/>
      <c r="GU38" s="312"/>
      <c r="GV38" s="312"/>
      <c r="GW38" s="312"/>
      <c r="GX38" s="312"/>
      <c r="GY38" s="312"/>
      <c r="GZ38" s="312"/>
      <c r="HA38" s="312"/>
      <c r="HB38" s="312"/>
      <c r="HC38" s="312"/>
      <c r="HD38" s="312"/>
      <c r="HE38" s="312"/>
      <c r="HF38" s="312"/>
      <c r="HG38" s="312"/>
      <c r="HH38" s="312"/>
      <c r="HI38" s="312"/>
      <c r="HJ38" s="312"/>
      <c r="HK38" s="312"/>
      <c r="HL38" s="312"/>
      <c r="HM38" s="312"/>
      <c r="HN38" s="312"/>
      <c r="HO38" s="312"/>
      <c r="HP38" s="312"/>
      <c r="HQ38" s="312"/>
      <c r="HR38" s="312"/>
      <c r="HS38" s="312"/>
      <c r="HT38" s="312"/>
      <c r="HU38" s="312"/>
      <c r="HV38" s="312"/>
      <c r="HW38" s="312"/>
      <c r="HX38" s="312"/>
      <c r="HY38" s="312"/>
      <c r="HZ38" s="312"/>
      <c r="IA38" s="312"/>
      <c r="IB38" s="312"/>
      <c r="IC38" s="312"/>
      <c r="ID38" s="312"/>
      <c r="IE38" s="312"/>
      <c r="IF38" s="312"/>
      <c r="IG38" s="312"/>
      <c r="IH38" s="312"/>
      <c r="II38" s="312"/>
      <c r="IJ38" s="312"/>
      <c r="IK38" s="312"/>
      <c r="IL38" s="312"/>
      <c r="IM38" s="312"/>
      <c r="IN38" s="312"/>
      <c r="IO38" s="312"/>
      <c r="IP38" s="312"/>
      <c r="IQ38" s="312"/>
      <c r="IR38" s="312"/>
      <c r="IS38" s="312"/>
      <c r="IT38" s="312"/>
      <c r="IU38" s="312"/>
    </row>
    <row r="39" spans="1:255" ht="18.75" customHeight="1">
      <c r="A39" s="312"/>
      <c r="B39" s="351" t="s">
        <v>494</v>
      </c>
      <c r="C39" s="353">
        <v>1113</v>
      </c>
      <c r="D39" s="338">
        <v>301</v>
      </c>
      <c r="E39" s="338">
        <v>735</v>
      </c>
      <c r="F39" s="354">
        <v>24</v>
      </c>
      <c r="G39" s="338">
        <v>53</v>
      </c>
      <c r="H39" s="338">
        <v>0</v>
      </c>
      <c r="I39" s="338">
        <v>0</v>
      </c>
      <c r="J39" s="352">
        <v>27.044025157232703</v>
      </c>
      <c r="K39" s="352">
        <v>65.768194070080867</v>
      </c>
      <c r="L39" s="355"/>
      <c r="M39" s="344"/>
      <c r="N39" s="343"/>
      <c r="O39" s="312"/>
      <c r="P39" s="312"/>
      <c r="Q39" s="312"/>
      <c r="R39" s="312"/>
      <c r="S39" s="312"/>
      <c r="T39" s="312"/>
      <c r="U39" s="312"/>
      <c r="V39" s="312"/>
      <c r="W39" s="312"/>
      <c r="X39" s="312"/>
      <c r="Y39" s="312"/>
      <c r="Z39" s="312"/>
      <c r="AA39" s="312"/>
      <c r="AB39" s="312"/>
      <c r="AC39" s="312"/>
      <c r="AD39" s="312"/>
      <c r="AE39" s="312"/>
      <c r="AF39" s="312"/>
      <c r="AG39" s="312"/>
      <c r="AH39" s="312"/>
      <c r="AI39" s="312"/>
      <c r="AJ39" s="312"/>
      <c r="AK39" s="312"/>
      <c r="AL39" s="312"/>
      <c r="AM39" s="312"/>
      <c r="AN39" s="312"/>
      <c r="AO39" s="312"/>
      <c r="AP39" s="312"/>
      <c r="AQ39" s="312"/>
      <c r="AR39" s="312"/>
      <c r="AS39" s="312"/>
      <c r="AT39" s="312"/>
      <c r="AU39" s="312"/>
      <c r="AV39" s="312"/>
      <c r="AW39" s="312"/>
      <c r="AX39" s="312"/>
      <c r="AY39" s="312"/>
      <c r="AZ39" s="312"/>
      <c r="BA39" s="312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  <c r="BQ39" s="312"/>
      <c r="BR39" s="312"/>
      <c r="BS39" s="312"/>
      <c r="BT39" s="312"/>
      <c r="BU39" s="312"/>
      <c r="BV39" s="312"/>
      <c r="BW39" s="312"/>
      <c r="BX39" s="312"/>
      <c r="BY39" s="312"/>
      <c r="BZ39" s="312"/>
      <c r="CA39" s="312"/>
      <c r="CB39" s="312"/>
      <c r="CC39" s="312"/>
      <c r="CD39" s="312"/>
      <c r="CE39" s="312"/>
      <c r="CF39" s="312"/>
      <c r="CG39" s="312"/>
      <c r="CH39" s="312"/>
      <c r="CI39" s="312"/>
      <c r="CJ39" s="312"/>
      <c r="CK39" s="312"/>
      <c r="CL39" s="312"/>
      <c r="CM39" s="312"/>
      <c r="CN39" s="312"/>
      <c r="CO39" s="312"/>
      <c r="CP39" s="312"/>
      <c r="CQ39" s="312"/>
      <c r="CR39" s="312"/>
      <c r="CS39" s="312"/>
      <c r="CT39" s="312"/>
      <c r="CU39" s="312"/>
      <c r="CV39" s="312"/>
      <c r="CW39" s="312"/>
      <c r="CX39" s="312"/>
      <c r="CY39" s="312"/>
      <c r="CZ39" s="312"/>
      <c r="DA39" s="312"/>
      <c r="DB39" s="312"/>
      <c r="DC39" s="312"/>
      <c r="DD39" s="312"/>
      <c r="DE39" s="312"/>
      <c r="DF39" s="312"/>
      <c r="DG39" s="312"/>
      <c r="DH39" s="312"/>
      <c r="DI39" s="312"/>
      <c r="DJ39" s="312"/>
      <c r="DK39" s="312"/>
      <c r="DL39" s="312"/>
      <c r="DM39" s="312"/>
      <c r="DN39" s="312"/>
      <c r="DO39" s="312"/>
      <c r="DP39" s="312"/>
      <c r="DQ39" s="312"/>
      <c r="DR39" s="312"/>
      <c r="DS39" s="312"/>
      <c r="DT39" s="312"/>
      <c r="DU39" s="312"/>
      <c r="DV39" s="312"/>
      <c r="DW39" s="312"/>
      <c r="DX39" s="312"/>
      <c r="DY39" s="312"/>
      <c r="DZ39" s="312"/>
      <c r="EA39" s="312"/>
      <c r="EB39" s="312"/>
      <c r="EC39" s="312"/>
      <c r="ED39" s="312"/>
      <c r="EE39" s="312"/>
      <c r="EF39" s="312"/>
      <c r="EG39" s="312"/>
      <c r="EH39" s="312"/>
      <c r="EI39" s="312"/>
      <c r="EJ39" s="312"/>
      <c r="EK39" s="312"/>
      <c r="EL39" s="312"/>
      <c r="EM39" s="312"/>
      <c r="EN39" s="312"/>
      <c r="EO39" s="312"/>
      <c r="EP39" s="312"/>
      <c r="EQ39" s="312"/>
      <c r="ER39" s="312"/>
      <c r="ES39" s="312"/>
      <c r="ET39" s="312"/>
      <c r="EU39" s="312"/>
      <c r="EV39" s="312"/>
      <c r="EW39" s="312"/>
      <c r="EX39" s="312"/>
      <c r="EY39" s="312"/>
      <c r="EZ39" s="312"/>
      <c r="FA39" s="312"/>
      <c r="FB39" s="312"/>
      <c r="FC39" s="312"/>
      <c r="FD39" s="312"/>
      <c r="FE39" s="312"/>
      <c r="FF39" s="312"/>
      <c r="FG39" s="312"/>
      <c r="FH39" s="312"/>
      <c r="FI39" s="312"/>
      <c r="FJ39" s="312"/>
      <c r="FK39" s="312"/>
      <c r="FL39" s="312"/>
      <c r="FM39" s="312"/>
      <c r="FN39" s="312"/>
      <c r="FO39" s="312"/>
      <c r="FP39" s="312"/>
      <c r="FQ39" s="312"/>
      <c r="FR39" s="312"/>
      <c r="FS39" s="312"/>
      <c r="FT39" s="312"/>
      <c r="FU39" s="312"/>
      <c r="FV39" s="312"/>
      <c r="FW39" s="312"/>
      <c r="FX39" s="312"/>
      <c r="FY39" s="312"/>
      <c r="FZ39" s="312"/>
      <c r="GA39" s="312"/>
      <c r="GB39" s="312"/>
      <c r="GC39" s="312"/>
      <c r="GD39" s="312"/>
      <c r="GE39" s="312"/>
      <c r="GF39" s="312"/>
      <c r="GG39" s="312"/>
      <c r="GH39" s="312"/>
      <c r="GI39" s="312"/>
      <c r="GJ39" s="312"/>
      <c r="GK39" s="312"/>
      <c r="GL39" s="312"/>
      <c r="GM39" s="312"/>
      <c r="GN39" s="312"/>
      <c r="GO39" s="312"/>
      <c r="GP39" s="312"/>
      <c r="GQ39" s="312"/>
      <c r="GR39" s="312"/>
      <c r="GS39" s="312"/>
      <c r="GT39" s="312"/>
      <c r="GU39" s="312"/>
      <c r="GV39" s="312"/>
      <c r="GW39" s="312"/>
      <c r="GX39" s="312"/>
      <c r="GY39" s="312"/>
      <c r="GZ39" s="312"/>
      <c r="HA39" s="312"/>
      <c r="HB39" s="312"/>
      <c r="HC39" s="312"/>
      <c r="HD39" s="312"/>
      <c r="HE39" s="312"/>
      <c r="HF39" s="312"/>
      <c r="HG39" s="312"/>
      <c r="HH39" s="312"/>
      <c r="HI39" s="312"/>
      <c r="HJ39" s="312"/>
      <c r="HK39" s="312"/>
      <c r="HL39" s="312"/>
      <c r="HM39" s="312"/>
      <c r="HN39" s="312"/>
      <c r="HO39" s="312"/>
      <c r="HP39" s="312"/>
      <c r="HQ39" s="312"/>
      <c r="HR39" s="312"/>
      <c r="HS39" s="312"/>
      <c r="HT39" s="312"/>
      <c r="HU39" s="312"/>
      <c r="HV39" s="312"/>
      <c r="HW39" s="312"/>
      <c r="HX39" s="312"/>
      <c r="HY39" s="312"/>
      <c r="HZ39" s="312"/>
      <c r="IA39" s="312"/>
      <c r="IB39" s="312"/>
      <c r="IC39" s="312"/>
      <c r="ID39" s="312"/>
      <c r="IE39" s="312"/>
      <c r="IF39" s="312"/>
      <c r="IG39" s="312"/>
      <c r="IH39" s="312"/>
      <c r="II39" s="312"/>
      <c r="IJ39" s="312"/>
      <c r="IK39" s="312"/>
      <c r="IL39" s="312"/>
      <c r="IM39" s="312"/>
      <c r="IN39" s="312"/>
      <c r="IO39" s="312"/>
      <c r="IP39" s="312"/>
      <c r="IQ39" s="312"/>
      <c r="IR39" s="312"/>
      <c r="IS39" s="312"/>
      <c r="IT39" s="312"/>
      <c r="IU39" s="312"/>
    </row>
    <row r="40" spans="1:255" ht="18.75" customHeight="1">
      <c r="A40" s="312"/>
      <c r="B40" s="351" t="s">
        <v>495</v>
      </c>
      <c r="C40" s="353">
        <v>388</v>
      </c>
      <c r="D40" s="338">
        <v>147</v>
      </c>
      <c r="E40" s="338">
        <v>219</v>
      </c>
      <c r="F40" s="354">
        <v>3</v>
      </c>
      <c r="G40" s="338">
        <v>19</v>
      </c>
      <c r="H40" s="338">
        <v>0</v>
      </c>
      <c r="I40" s="338">
        <v>3</v>
      </c>
      <c r="J40" s="352">
        <v>37.886597938144327</v>
      </c>
      <c r="K40" s="352">
        <v>57.21649484536082</v>
      </c>
      <c r="L40" s="355"/>
      <c r="M40" s="344"/>
      <c r="N40" s="343"/>
      <c r="O40" s="312"/>
      <c r="P40" s="312"/>
      <c r="Q40" s="312"/>
      <c r="R40" s="312"/>
      <c r="S40" s="312"/>
      <c r="T40" s="312"/>
      <c r="U40" s="312"/>
      <c r="V40" s="312"/>
      <c r="W40" s="312"/>
      <c r="X40" s="312"/>
      <c r="Y40" s="312"/>
      <c r="Z40" s="312"/>
      <c r="AA40" s="312"/>
      <c r="AB40" s="312"/>
      <c r="AC40" s="312"/>
      <c r="AD40" s="312"/>
      <c r="AE40" s="312"/>
      <c r="AF40" s="312"/>
      <c r="AG40" s="312"/>
      <c r="AH40" s="312"/>
      <c r="AI40" s="312"/>
      <c r="AJ40" s="312"/>
      <c r="AK40" s="312"/>
      <c r="AL40" s="312"/>
      <c r="AM40" s="312"/>
      <c r="AN40" s="312"/>
      <c r="AO40" s="312"/>
      <c r="AP40" s="312"/>
      <c r="AQ40" s="312"/>
      <c r="AR40" s="312"/>
      <c r="AS40" s="312"/>
      <c r="AT40" s="312"/>
      <c r="AU40" s="312"/>
      <c r="AV40" s="312"/>
      <c r="AW40" s="312"/>
      <c r="AX40" s="312"/>
      <c r="AY40" s="312"/>
      <c r="AZ40" s="312"/>
      <c r="BA40" s="312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  <c r="BO40" s="312"/>
      <c r="BP40" s="312"/>
      <c r="BQ40" s="312"/>
      <c r="BR40" s="312"/>
      <c r="BS40" s="312"/>
      <c r="BT40" s="312"/>
      <c r="BU40" s="312"/>
      <c r="BV40" s="312"/>
      <c r="BW40" s="312"/>
      <c r="BX40" s="312"/>
      <c r="BY40" s="312"/>
      <c r="BZ40" s="312"/>
      <c r="CA40" s="312"/>
      <c r="CB40" s="312"/>
      <c r="CC40" s="312"/>
      <c r="CD40" s="312"/>
      <c r="CE40" s="312"/>
      <c r="CF40" s="312"/>
      <c r="CG40" s="312"/>
      <c r="CH40" s="312"/>
      <c r="CI40" s="312"/>
      <c r="CJ40" s="312"/>
      <c r="CK40" s="312"/>
      <c r="CL40" s="312"/>
      <c r="CM40" s="312"/>
      <c r="CN40" s="312"/>
      <c r="CO40" s="312"/>
      <c r="CP40" s="312"/>
      <c r="CQ40" s="312"/>
      <c r="CR40" s="312"/>
      <c r="CS40" s="312"/>
      <c r="CT40" s="312"/>
      <c r="CU40" s="312"/>
      <c r="CV40" s="312"/>
      <c r="CW40" s="312"/>
      <c r="CX40" s="312"/>
      <c r="CY40" s="312"/>
      <c r="CZ40" s="312"/>
      <c r="DA40" s="312"/>
      <c r="DB40" s="312"/>
      <c r="DC40" s="312"/>
      <c r="DD40" s="312"/>
      <c r="DE40" s="312"/>
      <c r="DF40" s="312"/>
      <c r="DG40" s="312"/>
      <c r="DH40" s="312"/>
      <c r="DI40" s="312"/>
      <c r="DJ40" s="312"/>
      <c r="DK40" s="312"/>
      <c r="DL40" s="312"/>
      <c r="DM40" s="312"/>
      <c r="DN40" s="312"/>
      <c r="DO40" s="312"/>
      <c r="DP40" s="312"/>
      <c r="DQ40" s="312"/>
      <c r="DR40" s="312"/>
      <c r="DS40" s="312"/>
      <c r="DT40" s="312"/>
      <c r="DU40" s="312"/>
      <c r="DV40" s="312"/>
      <c r="DW40" s="312"/>
      <c r="DX40" s="312"/>
      <c r="DY40" s="312"/>
      <c r="DZ40" s="312"/>
      <c r="EA40" s="312"/>
      <c r="EB40" s="312"/>
      <c r="EC40" s="312"/>
      <c r="ED40" s="312"/>
      <c r="EE40" s="312"/>
      <c r="EF40" s="312"/>
      <c r="EG40" s="312"/>
      <c r="EH40" s="312"/>
      <c r="EI40" s="312"/>
      <c r="EJ40" s="312"/>
      <c r="EK40" s="312"/>
      <c r="EL40" s="312"/>
      <c r="EM40" s="312"/>
      <c r="EN40" s="312"/>
      <c r="EO40" s="312"/>
      <c r="EP40" s="312"/>
      <c r="EQ40" s="312"/>
      <c r="ER40" s="312"/>
      <c r="ES40" s="312"/>
      <c r="ET40" s="312"/>
      <c r="EU40" s="312"/>
      <c r="EV40" s="312"/>
      <c r="EW40" s="312"/>
      <c r="EX40" s="312"/>
      <c r="EY40" s="312"/>
      <c r="EZ40" s="312"/>
      <c r="FA40" s="312"/>
      <c r="FB40" s="312"/>
      <c r="FC40" s="312"/>
      <c r="FD40" s="312"/>
      <c r="FE40" s="312"/>
      <c r="FF40" s="312"/>
      <c r="FG40" s="312"/>
      <c r="FH40" s="312"/>
      <c r="FI40" s="312"/>
      <c r="FJ40" s="312"/>
      <c r="FK40" s="312"/>
      <c r="FL40" s="312"/>
      <c r="FM40" s="312"/>
      <c r="FN40" s="312"/>
      <c r="FO40" s="312"/>
      <c r="FP40" s="312"/>
      <c r="FQ40" s="312"/>
      <c r="FR40" s="312"/>
      <c r="FS40" s="312"/>
      <c r="FT40" s="312"/>
      <c r="FU40" s="312"/>
      <c r="FV40" s="312"/>
      <c r="FW40" s="312"/>
      <c r="FX40" s="312"/>
      <c r="FY40" s="312"/>
      <c r="FZ40" s="312"/>
      <c r="GA40" s="312"/>
      <c r="GB40" s="312"/>
      <c r="GC40" s="312"/>
      <c r="GD40" s="312"/>
      <c r="GE40" s="312"/>
      <c r="GF40" s="312"/>
      <c r="GG40" s="312"/>
      <c r="GH40" s="312"/>
      <c r="GI40" s="312"/>
      <c r="GJ40" s="312"/>
      <c r="GK40" s="312"/>
      <c r="GL40" s="312"/>
      <c r="GM40" s="312"/>
      <c r="GN40" s="312"/>
      <c r="GO40" s="312"/>
      <c r="GP40" s="312"/>
      <c r="GQ40" s="312"/>
      <c r="GR40" s="312"/>
      <c r="GS40" s="312"/>
      <c r="GT40" s="312"/>
      <c r="GU40" s="312"/>
      <c r="GV40" s="312"/>
      <c r="GW40" s="312"/>
      <c r="GX40" s="312"/>
      <c r="GY40" s="312"/>
      <c r="GZ40" s="312"/>
      <c r="HA40" s="312"/>
      <c r="HB40" s="312"/>
      <c r="HC40" s="312"/>
      <c r="HD40" s="312"/>
      <c r="HE40" s="312"/>
      <c r="HF40" s="312"/>
      <c r="HG40" s="312"/>
      <c r="HH40" s="312"/>
      <c r="HI40" s="312"/>
      <c r="HJ40" s="312"/>
      <c r="HK40" s="312"/>
      <c r="HL40" s="312"/>
      <c r="HM40" s="312"/>
      <c r="HN40" s="312"/>
      <c r="HO40" s="312"/>
      <c r="HP40" s="312"/>
      <c r="HQ40" s="312"/>
      <c r="HR40" s="312"/>
      <c r="HS40" s="312"/>
      <c r="HT40" s="312"/>
      <c r="HU40" s="312"/>
      <c r="HV40" s="312"/>
      <c r="HW40" s="312"/>
      <c r="HX40" s="312"/>
      <c r="HY40" s="312"/>
      <c r="HZ40" s="312"/>
      <c r="IA40" s="312"/>
      <c r="IB40" s="312"/>
      <c r="IC40" s="312"/>
      <c r="ID40" s="312"/>
      <c r="IE40" s="312"/>
      <c r="IF40" s="312"/>
      <c r="IG40" s="312"/>
      <c r="IH40" s="312"/>
      <c r="II40" s="312"/>
      <c r="IJ40" s="312"/>
      <c r="IK40" s="312"/>
      <c r="IL40" s="312"/>
      <c r="IM40" s="312"/>
      <c r="IN40" s="312"/>
      <c r="IO40" s="312"/>
      <c r="IP40" s="312"/>
      <c r="IQ40" s="312"/>
      <c r="IR40" s="312"/>
      <c r="IS40" s="312"/>
      <c r="IT40" s="312"/>
      <c r="IU40" s="312"/>
    </row>
    <row r="41" spans="1:255" ht="18.75" customHeight="1">
      <c r="A41" s="312"/>
      <c r="B41" s="351" t="s">
        <v>496</v>
      </c>
      <c r="C41" s="353">
        <v>3006</v>
      </c>
      <c r="D41" s="338">
        <v>174</v>
      </c>
      <c r="E41" s="338">
        <v>2581</v>
      </c>
      <c r="F41" s="354">
        <v>19</v>
      </c>
      <c r="G41" s="338">
        <v>232</v>
      </c>
      <c r="H41" s="338">
        <v>0</v>
      </c>
      <c r="I41" s="338">
        <v>0</v>
      </c>
      <c r="J41" s="352">
        <v>5.788423153692615</v>
      </c>
      <c r="K41" s="352">
        <v>85.296074517631411</v>
      </c>
      <c r="L41" s="355"/>
      <c r="M41" s="344"/>
      <c r="N41" s="343"/>
      <c r="O41" s="312"/>
      <c r="P41" s="312"/>
      <c r="Q41" s="312"/>
      <c r="R41" s="312"/>
      <c r="S41" s="312"/>
      <c r="T41" s="312"/>
      <c r="U41" s="312"/>
      <c r="V41" s="312"/>
      <c r="W41" s="312"/>
      <c r="X41" s="312"/>
      <c r="Y41" s="312"/>
      <c r="Z41" s="312"/>
      <c r="AA41" s="312"/>
      <c r="AB41" s="312"/>
      <c r="AC41" s="312"/>
      <c r="AD41" s="312"/>
      <c r="AE41" s="312"/>
      <c r="AF41" s="312"/>
      <c r="AG41" s="312"/>
      <c r="AH41" s="312"/>
      <c r="AI41" s="312"/>
      <c r="AJ41" s="312"/>
      <c r="AK41" s="312"/>
      <c r="AL41" s="312"/>
      <c r="AM41" s="312"/>
      <c r="AN41" s="312"/>
      <c r="AO41" s="312"/>
      <c r="AP41" s="312"/>
      <c r="AQ41" s="312"/>
      <c r="AR41" s="312"/>
      <c r="AS41" s="312"/>
      <c r="AT41" s="312"/>
      <c r="AU41" s="312"/>
      <c r="AV41" s="312"/>
      <c r="AW41" s="312"/>
      <c r="AX41" s="312"/>
      <c r="AY41" s="312"/>
      <c r="AZ41" s="312"/>
      <c r="BA41" s="312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  <c r="BQ41" s="312"/>
      <c r="BR41" s="312"/>
      <c r="BS41" s="312"/>
      <c r="BT41" s="312"/>
      <c r="BU41" s="312"/>
      <c r="BV41" s="312"/>
      <c r="BW41" s="312"/>
      <c r="BX41" s="312"/>
      <c r="BY41" s="312"/>
      <c r="BZ41" s="312"/>
      <c r="CA41" s="312"/>
      <c r="CB41" s="312"/>
      <c r="CC41" s="312"/>
      <c r="CD41" s="312"/>
      <c r="CE41" s="312"/>
      <c r="CF41" s="312"/>
      <c r="CG41" s="312"/>
      <c r="CH41" s="312"/>
      <c r="CI41" s="312"/>
      <c r="CJ41" s="312"/>
      <c r="CK41" s="312"/>
      <c r="CL41" s="312"/>
      <c r="CM41" s="312"/>
      <c r="CN41" s="312"/>
      <c r="CO41" s="312"/>
      <c r="CP41" s="312"/>
      <c r="CQ41" s="312"/>
      <c r="CR41" s="312"/>
      <c r="CS41" s="312"/>
      <c r="CT41" s="312"/>
      <c r="CU41" s="312"/>
      <c r="CV41" s="312"/>
      <c r="CW41" s="312"/>
      <c r="CX41" s="312"/>
      <c r="CY41" s="312"/>
      <c r="CZ41" s="312"/>
      <c r="DA41" s="312"/>
      <c r="DB41" s="312"/>
      <c r="DC41" s="312"/>
      <c r="DD41" s="312"/>
      <c r="DE41" s="312"/>
      <c r="DF41" s="312"/>
      <c r="DG41" s="312"/>
      <c r="DH41" s="312"/>
      <c r="DI41" s="312"/>
      <c r="DJ41" s="312"/>
      <c r="DK41" s="312"/>
      <c r="DL41" s="312"/>
      <c r="DM41" s="312"/>
      <c r="DN41" s="312"/>
      <c r="DO41" s="312"/>
      <c r="DP41" s="312"/>
      <c r="DQ41" s="312"/>
      <c r="DR41" s="312"/>
      <c r="DS41" s="312"/>
      <c r="DT41" s="312"/>
      <c r="DU41" s="312"/>
      <c r="DV41" s="312"/>
      <c r="DW41" s="312"/>
      <c r="DX41" s="312"/>
      <c r="DY41" s="312"/>
      <c r="DZ41" s="312"/>
      <c r="EA41" s="312"/>
      <c r="EB41" s="312"/>
      <c r="EC41" s="312"/>
      <c r="ED41" s="312"/>
      <c r="EE41" s="312"/>
      <c r="EF41" s="312"/>
      <c r="EG41" s="312"/>
      <c r="EH41" s="312"/>
      <c r="EI41" s="312"/>
      <c r="EJ41" s="312"/>
      <c r="EK41" s="312"/>
      <c r="EL41" s="312"/>
      <c r="EM41" s="312"/>
      <c r="EN41" s="312"/>
      <c r="EO41" s="312"/>
      <c r="EP41" s="312"/>
      <c r="EQ41" s="312"/>
      <c r="ER41" s="312"/>
      <c r="ES41" s="312"/>
      <c r="ET41" s="312"/>
      <c r="EU41" s="312"/>
      <c r="EV41" s="312"/>
      <c r="EW41" s="312"/>
      <c r="EX41" s="312"/>
      <c r="EY41" s="312"/>
      <c r="EZ41" s="312"/>
      <c r="FA41" s="312"/>
      <c r="FB41" s="312"/>
      <c r="FC41" s="312"/>
      <c r="FD41" s="312"/>
      <c r="FE41" s="312"/>
      <c r="FF41" s="312"/>
      <c r="FG41" s="312"/>
      <c r="FH41" s="312"/>
      <c r="FI41" s="312"/>
      <c r="FJ41" s="312"/>
      <c r="FK41" s="312"/>
      <c r="FL41" s="312"/>
      <c r="FM41" s="312"/>
      <c r="FN41" s="312"/>
      <c r="FO41" s="312"/>
      <c r="FP41" s="312"/>
      <c r="FQ41" s="312"/>
      <c r="FR41" s="312"/>
      <c r="FS41" s="312"/>
      <c r="FT41" s="312"/>
      <c r="FU41" s="312"/>
      <c r="FV41" s="312"/>
      <c r="FW41" s="312"/>
      <c r="FX41" s="312"/>
      <c r="FY41" s="312"/>
      <c r="FZ41" s="312"/>
      <c r="GA41" s="312"/>
      <c r="GB41" s="312"/>
      <c r="GC41" s="312"/>
      <c r="GD41" s="312"/>
      <c r="GE41" s="312"/>
      <c r="GF41" s="312"/>
      <c r="GG41" s="312"/>
      <c r="GH41" s="312"/>
      <c r="GI41" s="312"/>
      <c r="GJ41" s="312"/>
      <c r="GK41" s="312"/>
      <c r="GL41" s="312"/>
      <c r="GM41" s="312"/>
      <c r="GN41" s="312"/>
      <c r="GO41" s="312"/>
      <c r="GP41" s="312"/>
      <c r="GQ41" s="312"/>
      <c r="GR41" s="312"/>
      <c r="GS41" s="312"/>
      <c r="GT41" s="312"/>
      <c r="GU41" s="312"/>
      <c r="GV41" s="312"/>
      <c r="GW41" s="312"/>
      <c r="GX41" s="312"/>
      <c r="GY41" s="312"/>
      <c r="GZ41" s="312"/>
      <c r="HA41" s="312"/>
      <c r="HB41" s="312"/>
      <c r="HC41" s="312"/>
      <c r="HD41" s="312"/>
      <c r="HE41" s="312"/>
      <c r="HF41" s="312"/>
      <c r="HG41" s="312"/>
      <c r="HH41" s="312"/>
      <c r="HI41" s="312"/>
      <c r="HJ41" s="312"/>
      <c r="HK41" s="312"/>
      <c r="HL41" s="312"/>
      <c r="HM41" s="312"/>
      <c r="HN41" s="312"/>
      <c r="HO41" s="312"/>
      <c r="HP41" s="312"/>
      <c r="HQ41" s="312"/>
      <c r="HR41" s="312"/>
      <c r="HS41" s="312"/>
      <c r="HT41" s="312"/>
      <c r="HU41" s="312"/>
      <c r="HV41" s="312"/>
      <c r="HW41" s="312"/>
      <c r="HX41" s="312"/>
      <c r="HY41" s="312"/>
      <c r="HZ41" s="312"/>
      <c r="IA41" s="312"/>
      <c r="IB41" s="312"/>
      <c r="IC41" s="312"/>
      <c r="ID41" s="312"/>
      <c r="IE41" s="312"/>
      <c r="IF41" s="312"/>
      <c r="IG41" s="312"/>
      <c r="IH41" s="312"/>
      <c r="II41" s="312"/>
      <c r="IJ41" s="312"/>
      <c r="IK41" s="312"/>
      <c r="IL41" s="312"/>
      <c r="IM41" s="312"/>
      <c r="IN41" s="312"/>
      <c r="IO41" s="312"/>
      <c r="IP41" s="312"/>
      <c r="IQ41" s="312"/>
      <c r="IR41" s="312"/>
      <c r="IS41" s="312"/>
      <c r="IT41" s="312"/>
      <c r="IU41" s="312"/>
    </row>
    <row r="42" spans="1:255" ht="18.75" customHeight="1">
      <c r="A42" s="312"/>
      <c r="B42" s="351" t="s">
        <v>497</v>
      </c>
      <c r="C42" s="353">
        <v>8317</v>
      </c>
      <c r="D42" s="338">
        <v>637</v>
      </c>
      <c r="E42" s="338">
        <v>6820</v>
      </c>
      <c r="F42" s="354">
        <v>160</v>
      </c>
      <c r="G42" s="338">
        <v>700</v>
      </c>
      <c r="H42" s="338">
        <v>0</v>
      </c>
      <c r="I42" s="338">
        <v>0</v>
      </c>
      <c r="J42" s="352">
        <v>7.6590116628592035</v>
      </c>
      <c r="K42" s="352">
        <v>78.934712035589754</v>
      </c>
      <c r="L42" s="355"/>
      <c r="M42" s="344"/>
      <c r="N42" s="343"/>
      <c r="O42" s="312"/>
      <c r="P42" s="312"/>
      <c r="Q42" s="312"/>
      <c r="R42" s="312"/>
      <c r="S42" s="312"/>
      <c r="T42" s="312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2"/>
      <c r="AO42" s="312"/>
      <c r="AP42" s="312"/>
      <c r="AQ42" s="312"/>
      <c r="AR42" s="312"/>
      <c r="AS42" s="312"/>
      <c r="AT42" s="312"/>
      <c r="AU42" s="312"/>
      <c r="AV42" s="312"/>
      <c r="AW42" s="312"/>
      <c r="AX42" s="312"/>
      <c r="AY42" s="312"/>
      <c r="AZ42" s="312"/>
      <c r="BA42" s="312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  <c r="BO42" s="312"/>
      <c r="BP42" s="312"/>
      <c r="BQ42" s="312"/>
      <c r="BR42" s="312"/>
      <c r="BS42" s="312"/>
      <c r="BT42" s="312"/>
      <c r="BU42" s="312"/>
      <c r="BV42" s="312"/>
      <c r="BW42" s="312"/>
      <c r="BX42" s="312"/>
      <c r="BY42" s="312"/>
      <c r="BZ42" s="312"/>
      <c r="CA42" s="312"/>
      <c r="CB42" s="312"/>
      <c r="CC42" s="312"/>
      <c r="CD42" s="312"/>
      <c r="CE42" s="312"/>
      <c r="CF42" s="312"/>
      <c r="CG42" s="312"/>
      <c r="CH42" s="312"/>
      <c r="CI42" s="312"/>
      <c r="CJ42" s="312"/>
      <c r="CK42" s="312"/>
      <c r="CL42" s="312"/>
      <c r="CM42" s="312"/>
      <c r="CN42" s="312"/>
      <c r="CO42" s="312"/>
      <c r="CP42" s="312"/>
      <c r="CQ42" s="312"/>
      <c r="CR42" s="312"/>
      <c r="CS42" s="312"/>
      <c r="CT42" s="312"/>
      <c r="CU42" s="312"/>
      <c r="CV42" s="312"/>
      <c r="CW42" s="312"/>
      <c r="CX42" s="312"/>
      <c r="CY42" s="312"/>
      <c r="CZ42" s="312"/>
      <c r="DA42" s="312"/>
      <c r="DB42" s="312"/>
      <c r="DC42" s="312"/>
      <c r="DD42" s="312"/>
      <c r="DE42" s="312"/>
      <c r="DF42" s="312"/>
      <c r="DG42" s="312"/>
      <c r="DH42" s="312"/>
      <c r="DI42" s="312"/>
      <c r="DJ42" s="312"/>
      <c r="DK42" s="312"/>
      <c r="DL42" s="312"/>
      <c r="DM42" s="312"/>
      <c r="DN42" s="312"/>
      <c r="DO42" s="312"/>
      <c r="DP42" s="312"/>
      <c r="DQ42" s="312"/>
      <c r="DR42" s="312"/>
      <c r="DS42" s="312"/>
      <c r="DT42" s="312"/>
      <c r="DU42" s="312"/>
      <c r="DV42" s="312"/>
      <c r="DW42" s="312"/>
      <c r="DX42" s="312"/>
      <c r="DY42" s="312"/>
      <c r="DZ42" s="312"/>
      <c r="EA42" s="312"/>
      <c r="EB42" s="312"/>
      <c r="EC42" s="312"/>
      <c r="ED42" s="312"/>
      <c r="EE42" s="312"/>
      <c r="EF42" s="312"/>
      <c r="EG42" s="312"/>
      <c r="EH42" s="312"/>
      <c r="EI42" s="312"/>
      <c r="EJ42" s="312"/>
      <c r="EK42" s="312"/>
      <c r="EL42" s="312"/>
      <c r="EM42" s="312"/>
      <c r="EN42" s="312"/>
      <c r="EO42" s="312"/>
      <c r="EP42" s="312"/>
      <c r="EQ42" s="312"/>
      <c r="ER42" s="312"/>
      <c r="ES42" s="312"/>
      <c r="ET42" s="312"/>
      <c r="EU42" s="312"/>
      <c r="EV42" s="312"/>
      <c r="EW42" s="312"/>
      <c r="EX42" s="312"/>
      <c r="EY42" s="312"/>
      <c r="EZ42" s="312"/>
      <c r="FA42" s="312"/>
      <c r="FB42" s="312"/>
      <c r="FC42" s="312"/>
      <c r="FD42" s="312"/>
      <c r="FE42" s="312"/>
      <c r="FF42" s="312"/>
      <c r="FG42" s="312"/>
      <c r="FH42" s="312"/>
      <c r="FI42" s="312"/>
      <c r="FJ42" s="312"/>
      <c r="FK42" s="312"/>
      <c r="FL42" s="312"/>
      <c r="FM42" s="312"/>
      <c r="FN42" s="312"/>
      <c r="FO42" s="312"/>
      <c r="FP42" s="312"/>
      <c r="FQ42" s="312"/>
      <c r="FR42" s="312"/>
      <c r="FS42" s="312"/>
      <c r="FT42" s="312"/>
      <c r="FU42" s="312"/>
      <c r="FV42" s="312"/>
      <c r="FW42" s="312"/>
      <c r="FX42" s="312"/>
      <c r="FY42" s="312"/>
      <c r="FZ42" s="312"/>
      <c r="GA42" s="312"/>
      <c r="GB42" s="312"/>
      <c r="GC42" s="312"/>
      <c r="GD42" s="312"/>
      <c r="GE42" s="312"/>
      <c r="GF42" s="312"/>
      <c r="GG42" s="312"/>
      <c r="GH42" s="312"/>
      <c r="GI42" s="312"/>
      <c r="GJ42" s="312"/>
      <c r="GK42" s="312"/>
      <c r="GL42" s="312"/>
      <c r="GM42" s="312"/>
      <c r="GN42" s="312"/>
      <c r="GO42" s="312"/>
      <c r="GP42" s="312"/>
      <c r="GQ42" s="312"/>
      <c r="GR42" s="312"/>
      <c r="GS42" s="312"/>
      <c r="GT42" s="312"/>
      <c r="GU42" s="312"/>
      <c r="GV42" s="312"/>
      <c r="GW42" s="312"/>
      <c r="GX42" s="312"/>
      <c r="GY42" s="312"/>
      <c r="GZ42" s="312"/>
      <c r="HA42" s="312"/>
      <c r="HB42" s="312"/>
      <c r="HC42" s="312"/>
      <c r="HD42" s="312"/>
      <c r="HE42" s="312"/>
      <c r="HF42" s="312"/>
      <c r="HG42" s="312"/>
      <c r="HH42" s="312"/>
      <c r="HI42" s="312"/>
      <c r="HJ42" s="312"/>
      <c r="HK42" s="312"/>
      <c r="HL42" s="312"/>
      <c r="HM42" s="312"/>
      <c r="HN42" s="312"/>
      <c r="HO42" s="312"/>
      <c r="HP42" s="312"/>
      <c r="HQ42" s="312"/>
      <c r="HR42" s="312"/>
      <c r="HS42" s="312"/>
      <c r="HT42" s="312"/>
      <c r="HU42" s="312"/>
      <c r="HV42" s="312"/>
      <c r="HW42" s="312"/>
      <c r="HX42" s="312"/>
      <c r="HY42" s="312"/>
      <c r="HZ42" s="312"/>
      <c r="IA42" s="312"/>
      <c r="IB42" s="312"/>
      <c r="IC42" s="312"/>
      <c r="ID42" s="312"/>
      <c r="IE42" s="312"/>
      <c r="IF42" s="312"/>
      <c r="IG42" s="312"/>
      <c r="IH42" s="312"/>
      <c r="II42" s="312"/>
      <c r="IJ42" s="312"/>
      <c r="IK42" s="312"/>
      <c r="IL42" s="312"/>
      <c r="IM42" s="312"/>
      <c r="IN42" s="312"/>
      <c r="IO42" s="312"/>
      <c r="IP42" s="312"/>
      <c r="IQ42" s="312"/>
      <c r="IR42" s="312"/>
      <c r="IS42" s="312"/>
      <c r="IT42" s="312"/>
      <c r="IU42" s="312"/>
    </row>
    <row r="43" spans="1:255" ht="18.75" customHeight="1">
      <c r="A43" s="312"/>
      <c r="B43" s="351" t="s">
        <v>498</v>
      </c>
      <c r="C43" s="353">
        <v>16799</v>
      </c>
      <c r="D43" s="338">
        <v>866</v>
      </c>
      <c r="E43" s="338">
        <v>15206</v>
      </c>
      <c r="F43" s="354">
        <v>74</v>
      </c>
      <c r="G43" s="338">
        <v>652</v>
      </c>
      <c r="H43" s="338">
        <v>1</v>
      </c>
      <c r="I43" s="338">
        <v>20</v>
      </c>
      <c r="J43" s="352">
        <v>5.1550687540925049</v>
      </c>
      <c r="K43" s="352">
        <v>88.939817846300372</v>
      </c>
      <c r="L43" s="355"/>
      <c r="M43" s="344"/>
      <c r="N43" s="343"/>
      <c r="O43" s="312"/>
      <c r="P43" s="312"/>
      <c r="Q43" s="312"/>
      <c r="R43" s="312"/>
      <c r="S43" s="312"/>
      <c r="T43" s="312"/>
      <c r="U43" s="312"/>
      <c r="V43" s="312"/>
      <c r="W43" s="312"/>
      <c r="X43" s="312"/>
      <c r="Y43" s="312"/>
      <c r="Z43" s="312"/>
      <c r="AA43" s="312"/>
      <c r="AB43" s="312"/>
      <c r="AC43" s="312"/>
      <c r="AD43" s="312"/>
      <c r="AE43" s="312"/>
      <c r="AF43" s="312"/>
      <c r="AG43" s="312"/>
      <c r="AH43" s="312"/>
      <c r="AI43" s="312"/>
      <c r="AJ43" s="312"/>
      <c r="AK43" s="312"/>
      <c r="AL43" s="312"/>
      <c r="AM43" s="312"/>
      <c r="AN43" s="312"/>
      <c r="AO43" s="312"/>
      <c r="AP43" s="312"/>
      <c r="AQ43" s="312"/>
      <c r="AR43" s="312"/>
      <c r="AS43" s="312"/>
      <c r="AT43" s="312"/>
      <c r="AU43" s="312"/>
      <c r="AV43" s="312"/>
      <c r="AW43" s="312"/>
      <c r="AX43" s="312"/>
      <c r="AY43" s="312"/>
      <c r="AZ43" s="312"/>
      <c r="BA43" s="312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  <c r="BO43" s="312"/>
      <c r="BP43" s="312"/>
      <c r="BQ43" s="312"/>
      <c r="BR43" s="312"/>
      <c r="BS43" s="312"/>
      <c r="BT43" s="312"/>
      <c r="BU43" s="312"/>
      <c r="BV43" s="312"/>
      <c r="BW43" s="312"/>
      <c r="BX43" s="312"/>
      <c r="BY43" s="312"/>
      <c r="BZ43" s="312"/>
      <c r="CA43" s="312"/>
      <c r="CB43" s="312"/>
      <c r="CC43" s="312"/>
      <c r="CD43" s="312"/>
      <c r="CE43" s="312"/>
      <c r="CF43" s="312"/>
      <c r="CG43" s="312"/>
      <c r="CH43" s="312"/>
      <c r="CI43" s="312"/>
      <c r="CJ43" s="312"/>
      <c r="CK43" s="312"/>
      <c r="CL43" s="312"/>
      <c r="CM43" s="312"/>
      <c r="CN43" s="312"/>
      <c r="CO43" s="312"/>
      <c r="CP43" s="312"/>
      <c r="CQ43" s="312"/>
      <c r="CR43" s="312"/>
      <c r="CS43" s="312"/>
      <c r="CT43" s="312"/>
      <c r="CU43" s="312"/>
      <c r="CV43" s="312"/>
      <c r="CW43" s="312"/>
      <c r="CX43" s="312"/>
      <c r="CY43" s="312"/>
      <c r="CZ43" s="312"/>
      <c r="DA43" s="312"/>
      <c r="DB43" s="312"/>
      <c r="DC43" s="312"/>
      <c r="DD43" s="312"/>
      <c r="DE43" s="312"/>
      <c r="DF43" s="312"/>
      <c r="DG43" s="312"/>
      <c r="DH43" s="312"/>
      <c r="DI43" s="312"/>
      <c r="DJ43" s="312"/>
      <c r="DK43" s="312"/>
      <c r="DL43" s="312"/>
      <c r="DM43" s="312"/>
      <c r="DN43" s="312"/>
      <c r="DO43" s="312"/>
      <c r="DP43" s="312"/>
      <c r="DQ43" s="312"/>
      <c r="DR43" s="312"/>
      <c r="DS43" s="312"/>
      <c r="DT43" s="312"/>
      <c r="DU43" s="312"/>
      <c r="DV43" s="312"/>
      <c r="DW43" s="312"/>
      <c r="DX43" s="312"/>
      <c r="DY43" s="312"/>
      <c r="DZ43" s="312"/>
      <c r="EA43" s="312"/>
      <c r="EB43" s="312"/>
      <c r="EC43" s="312"/>
      <c r="ED43" s="312"/>
      <c r="EE43" s="312"/>
      <c r="EF43" s="312"/>
      <c r="EG43" s="312"/>
      <c r="EH43" s="312"/>
      <c r="EI43" s="312"/>
      <c r="EJ43" s="312"/>
      <c r="EK43" s="312"/>
      <c r="EL43" s="312"/>
      <c r="EM43" s="312"/>
      <c r="EN43" s="312"/>
      <c r="EO43" s="312"/>
      <c r="EP43" s="312"/>
      <c r="EQ43" s="312"/>
      <c r="ER43" s="312"/>
      <c r="ES43" s="312"/>
      <c r="ET43" s="312"/>
      <c r="EU43" s="312"/>
      <c r="EV43" s="312"/>
      <c r="EW43" s="312"/>
      <c r="EX43" s="312"/>
      <c r="EY43" s="312"/>
      <c r="EZ43" s="312"/>
      <c r="FA43" s="312"/>
      <c r="FB43" s="312"/>
      <c r="FC43" s="312"/>
      <c r="FD43" s="312"/>
      <c r="FE43" s="312"/>
      <c r="FF43" s="312"/>
      <c r="FG43" s="312"/>
      <c r="FH43" s="312"/>
      <c r="FI43" s="312"/>
      <c r="FJ43" s="312"/>
      <c r="FK43" s="312"/>
      <c r="FL43" s="312"/>
      <c r="FM43" s="312"/>
      <c r="FN43" s="312"/>
      <c r="FO43" s="312"/>
      <c r="FP43" s="312"/>
      <c r="FQ43" s="312"/>
      <c r="FR43" s="312"/>
      <c r="FS43" s="312"/>
      <c r="FT43" s="312"/>
      <c r="FU43" s="312"/>
      <c r="FV43" s="312"/>
      <c r="FW43" s="312"/>
      <c r="FX43" s="312"/>
      <c r="FY43" s="312"/>
      <c r="FZ43" s="312"/>
      <c r="GA43" s="312"/>
      <c r="GB43" s="312"/>
      <c r="GC43" s="312"/>
      <c r="GD43" s="312"/>
      <c r="GE43" s="312"/>
      <c r="GF43" s="312"/>
      <c r="GG43" s="312"/>
      <c r="GH43" s="312"/>
      <c r="GI43" s="312"/>
      <c r="GJ43" s="312"/>
      <c r="GK43" s="312"/>
      <c r="GL43" s="312"/>
      <c r="GM43" s="312"/>
      <c r="GN43" s="312"/>
      <c r="GO43" s="312"/>
      <c r="GP43" s="312"/>
      <c r="GQ43" s="312"/>
      <c r="GR43" s="312"/>
      <c r="GS43" s="312"/>
      <c r="GT43" s="312"/>
      <c r="GU43" s="312"/>
      <c r="GV43" s="312"/>
      <c r="GW43" s="312"/>
      <c r="GX43" s="312"/>
      <c r="GY43" s="312"/>
      <c r="GZ43" s="312"/>
      <c r="HA43" s="312"/>
      <c r="HB43" s="312"/>
      <c r="HC43" s="312"/>
      <c r="HD43" s="312"/>
      <c r="HE43" s="312"/>
      <c r="HF43" s="312"/>
      <c r="HG43" s="312"/>
      <c r="HH43" s="312"/>
      <c r="HI43" s="312"/>
      <c r="HJ43" s="312"/>
      <c r="HK43" s="312"/>
      <c r="HL43" s="312"/>
      <c r="HM43" s="312"/>
      <c r="HN43" s="312"/>
      <c r="HO43" s="312"/>
      <c r="HP43" s="312"/>
      <c r="HQ43" s="312"/>
      <c r="HR43" s="312"/>
      <c r="HS43" s="312"/>
      <c r="HT43" s="312"/>
      <c r="HU43" s="312"/>
      <c r="HV43" s="312"/>
      <c r="HW43" s="312"/>
      <c r="HX43" s="312"/>
      <c r="HY43" s="312"/>
      <c r="HZ43" s="312"/>
      <c r="IA43" s="312"/>
      <c r="IB43" s="312"/>
      <c r="IC43" s="312"/>
      <c r="ID43" s="312"/>
      <c r="IE43" s="312"/>
      <c r="IF43" s="312"/>
      <c r="IG43" s="312"/>
      <c r="IH43" s="312"/>
      <c r="II43" s="312"/>
      <c r="IJ43" s="312"/>
      <c r="IK43" s="312"/>
      <c r="IL43" s="312"/>
      <c r="IM43" s="312"/>
      <c r="IN43" s="312"/>
      <c r="IO43" s="312"/>
      <c r="IP43" s="312"/>
      <c r="IQ43" s="312"/>
      <c r="IR43" s="312"/>
      <c r="IS43" s="312"/>
      <c r="IT43" s="312"/>
      <c r="IU43" s="312"/>
    </row>
    <row r="44" spans="1:255" ht="18.75" customHeight="1">
      <c r="A44" s="312"/>
      <c r="B44" s="356" t="s">
        <v>499</v>
      </c>
      <c r="C44" s="353"/>
      <c r="D44" s="338"/>
      <c r="E44" s="338"/>
      <c r="F44" s="354"/>
      <c r="G44" s="338"/>
      <c r="H44" s="338"/>
      <c r="I44" s="338"/>
      <c r="J44" s="352"/>
      <c r="K44" s="352"/>
      <c r="L44" s="355"/>
      <c r="M44" s="344"/>
      <c r="N44" s="343"/>
      <c r="O44" s="312"/>
      <c r="P44" s="312"/>
      <c r="Q44" s="312"/>
      <c r="R44" s="312"/>
      <c r="S44" s="312"/>
      <c r="T44" s="312"/>
      <c r="U44" s="312"/>
      <c r="V44" s="312"/>
      <c r="W44" s="312"/>
      <c r="X44" s="312"/>
      <c r="Y44" s="312"/>
      <c r="Z44" s="312"/>
      <c r="AA44" s="312"/>
      <c r="AB44" s="312"/>
      <c r="AC44" s="312"/>
      <c r="AD44" s="312"/>
      <c r="AE44" s="312"/>
      <c r="AF44" s="312"/>
      <c r="AG44" s="312"/>
      <c r="AH44" s="312"/>
      <c r="AI44" s="312"/>
      <c r="AJ44" s="312"/>
      <c r="AK44" s="312"/>
      <c r="AL44" s="312"/>
      <c r="AM44" s="312"/>
      <c r="AN44" s="312"/>
      <c r="AO44" s="312"/>
      <c r="AP44" s="312"/>
      <c r="AQ44" s="312"/>
      <c r="AR44" s="312"/>
      <c r="AS44" s="312"/>
      <c r="AT44" s="312"/>
      <c r="AU44" s="312"/>
      <c r="AV44" s="312"/>
      <c r="AW44" s="312"/>
      <c r="AX44" s="312"/>
      <c r="AY44" s="312"/>
      <c r="AZ44" s="312"/>
      <c r="BA44" s="312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  <c r="BO44" s="312"/>
      <c r="BP44" s="312"/>
      <c r="BQ44" s="312"/>
      <c r="BR44" s="312"/>
      <c r="BS44" s="312"/>
      <c r="BT44" s="312"/>
      <c r="BU44" s="312"/>
      <c r="BV44" s="312"/>
      <c r="BW44" s="312"/>
      <c r="BX44" s="312"/>
      <c r="BY44" s="312"/>
      <c r="BZ44" s="312"/>
      <c r="CA44" s="312"/>
      <c r="CB44" s="312"/>
      <c r="CC44" s="312"/>
      <c r="CD44" s="312"/>
      <c r="CE44" s="312"/>
      <c r="CF44" s="312"/>
      <c r="CG44" s="312"/>
      <c r="CH44" s="312"/>
      <c r="CI44" s="312"/>
      <c r="CJ44" s="312"/>
      <c r="CK44" s="312"/>
      <c r="CL44" s="312"/>
      <c r="CM44" s="312"/>
      <c r="CN44" s="312"/>
      <c r="CO44" s="312"/>
      <c r="CP44" s="312"/>
      <c r="CQ44" s="312"/>
      <c r="CR44" s="312"/>
      <c r="CS44" s="312"/>
      <c r="CT44" s="312"/>
      <c r="CU44" s="312"/>
      <c r="CV44" s="312"/>
      <c r="CW44" s="312"/>
      <c r="CX44" s="312"/>
      <c r="CY44" s="312"/>
      <c r="CZ44" s="312"/>
      <c r="DA44" s="312"/>
      <c r="DB44" s="312"/>
      <c r="DC44" s="312"/>
      <c r="DD44" s="312"/>
      <c r="DE44" s="312"/>
      <c r="DF44" s="312"/>
      <c r="DG44" s="312"/>
      <c r="DH44" s="312"/>
      <c r="DI44" s="312"/>
      <c r="DJ44" s="312"/>
      <c r="DK44" s="312"/>
      <c r="DL44" s="312"/>
      <c r="DM44" s="312"/>
      <c r="DN44" s="312"/>
      <c r="DO44" s="312"/>
      <c r="DP44" s="312"/>
      <c r="DQ44" s="312"/>
      <c r="DR44" s="312"/>
      <c r="DS44" s="312"/>
      <c r="DT44" s="312"/>
      <c r="DU44" s="312"/>
      <c r="DV44" s="312"/>
      <c r="DW44" s="312"/>
      <c r="DX44" s="312"/>
      <c r="DY44" s="312"/>
      <c r="DZ44" s="312"/>
      <c r="EA44" s="312"/>
      <c r="EB44" s="312"/>
      <c r="EC44" s="312"/>
      <c r="ED44" s="312"/>
      <c r="EE44" s="312"/>
      <c r="EF44" s="312"/>
      <c r="EG44" s="312"/>
      <c r="EH44" s="312"/>
      <c r="EI44" s="312"/>
      <c r="EJ44" s="312"/>
      <c r="EK44" s="312"/>
      <c r="EL44" s="312"/>
      <c r="EM44" s="312"/>
      <c r="EN44" s="312"/>
      <c r="EO44" s="312"/>
      <c r="EP44" s="312"/>
      <c r="EQ44" s="312"/>
      <c r="ER44" s="312"/>
      <c r="ES44" s="312"/>
      <c r="ET44" s="312"/>
      <c r="EU44" s="312"/>
      <c r="EV44" s="312"/>
      <c r="EW44" s="312"/>
      <c r="EX44" s="312"/>
      <c r="EY44" s="312"/>
      <c r="EZ44" s="312"/>
      <c r="FA44" s="312"/>
      <c r="FB44" s="312"/>
      <c r="FC44" s="312"/>
      <c r="FD44" s="312"/>
      <c r="FE44" s="312"/>
      <c r="FF44" s="312"/>
      <c r="FG44" s="312"/>
      <c r="FH44" s="312"/>
      <c r="FI44" s="312"/>
      <c r="FJ44" s="312"/>
      <c r="FK44" s="312"/>
      <c r="FL44" s="312"/>
      <c r="FM44" s="312"/>
      <c r="FN44" s="312"/>
      <c r="FO44" s="312"/>
      <c r="FP44" s="312"/>
      <c r="FQ44" s="312"/>
      <c r="FR44" s="312"/>
      <c r="FS44" s="312"/>
      <c r="FT44" s="312"/>
      <c r="FU44" s="312"/>
      <c r="FV44" s="312"/>
      <c r="FW44" s="312"/>
      <c r="FX44" s="312"/>
      <c r="FY44" s="312"/>
      <c r="FZ44" s="312"/>
      <c r="GA44" s="312"/>
      <c r="GB44" s="312"/>
      <c r="GC44" s="312"/>
      <c r="GD44" s="312"/>
      <c r="GE44" s="312"/>
      <c r="GF44" s="312"/>
      <c r="GG44" s="312"/>
      <c r="GH44" s="312"/>
      <c r="GI44" s="312"/>
      <c r="GJ44" s="312"/>
      <c r="GK44" s="312"/>
      <c r="GL44" s="312"/>
      <c r="GM44" s="312"/>
      <c r="GN44" s="312"/>
      <c r="GO44" s="312"/>
      <c r="GP44" s="312"/>
      <c r="GQ44" s="312"/>
      <c r="GR44" s="312"/>
      <c r="GS44" s="312"/>
      <c r="GT44" s="312"/>
      <c r="GU44" s="312"/>
      <c r="GV44" s="312"/>
      <c r="GW44" s="312"/>
      <c r="GX44" s="312"/>
      <c r="GY44" s="312"/>
      <c r="GZ44" s="312"/>
      <c r="HA44" s="312"/>
      <c r="HB44" s="312"/>
      <c r="HC44" s="312"/>
      <c r="HD44" s="312"/>
      <c r="HE44" s="312"/>
      <c r="HF44" s="312"/>
      <c r="HG44" s="312"/>
      <c r="HH44" s="312"/>
      <c r="HI44" s="312"/>
      <c r="HJ44" s="312"/>
      <c r="HK44" s="312"/>
      <c r="HL44" s="312"/>
      <c r="HM44" s="312"/>
      <c r="HN44" s="312"/>
      <c r="HO44" s="312"/>
      <c r="HP44" s="312"/>
      <c r="HQ44" s="312"/>
      <c r="HR44" s="312"/>
      <c r="HS44" s="312"/>
      <c r="HT44" s="312"/>
      <c r="HU44" s="312"/>
      <c r="HV44" s="312"/>
      <c r="HW44" s="312"/>
      <c r="HX44" s="312"/>
      <c r="HY44" s="312"/>
      <c r="HZ44" s="312"/>
      <c r="IA44" s="312"/>
      <c r="IB44" s="312"/>
      <c r="IC44" s="312"/>
      <c r="ID44" s="312"/>
      <c r="IE44" s="312"/>
      <c r="IF44" s="312"/>
      <c r="IG44" s="312"/>
      <c r="IH44" s="312"/>
      <c r="II44" s="312"/>
      <c r="IJ44" s="312"/>
      <c r="IK44" s="312"/>
      <c r="IL44" s="312"/>
      <c r="IM44" s="312"/>
      <c r="IN44" s="312"/>
      <c r="IO44" s="312"/>
      <c r="IP44" s="312"/>
      <c r="IQ44" s="312"/>
      <c r="IR44" s="312"/>
      <c r="IS44" s="312"/>
      <c r="IT44" s="312"/>
      <c r="IU44" s="312"/>
    </row>
    <row r="45" spans="1:255" ht="18.75" customHeight="1">
      <c r="A45" s="312"/>
      <c r="B45" s="351" t="s">
        <v>500</v>
      </c>
      <c r="C45" s="357">
        <v>2048</v>
      </c>
      <c r="D45" s="358">
        <v>517</v>
      </c>
      <c r="E45" s="358">
        <v>897</v>
      </c>
      <c r="F45" s="359">
        <v>85</v>
      </c>
      <c r="G45" s="358">
        <v>549</v>
      </c>
      <c r="H45" s="358">
        <v>0</v>
      </c>
      <c r="I45" s="358">
        <v>0</v>
      </c>
      <c r="J45" s="360">
        <v>25.244140625</v>
      </c>
      <c r="K45" s="360">
        <v>37.20703125</v>
      </c>
      <c r="L45" s="355"/>
      <c r="M45" s="344"/>
      <c r="N45" s="343"/>
      <c r="O45" s="312"/>
      <c r="P45" s="312"/>
      <c r="Q45" s="312"/>
      <c r="R45" s="312"/>
      <c r="S45" s="312"/>
      <c r="T45" s="312"/>
      <c r="U45" s="312"/>
      <c r="V45" s="312"/>
      <c r="W45" s="312"/>
      <c r="X45" s="312"/>
      <c r="Y45" s="312"/>
      <c r="Z45" s="312"/>
      <c r="AA45" s="312"/>
      <c r="AB45" s="312"/>
      <c r="AC45" s="312"/>
      <c r="AD45" s="312"/>
      <c r="AE45" s="312"/>
      <c r="AF45" s="312"/>
      <c r="AG45" s="312"/>
      <c r="AH45" s="312"/>
      <c r="AI45" s="312"/>
      <c r="AJ45" s="312"/>
      <c r="AK45" s="312"/>
      <c r="AL45" s="312"/>
      <c r="AM45" s="312"/>
      <c r="AN45" s="312"/>
      <c r="AO45" s="312"/>
      <c r="AP45" s="312"/>
      <c r="AQ45" s="312"/>
      <c r="AR45" s="312"/>
      <c r="AS45" s="312"/>
      <c r="AT45" s="312"/>
      <c r="AU45" s="312"/>
      <c r="AV45" s="312"/>
      <c r="AW45" s="312"/>
      <c r="AX45" s="312"/>
      <c r="AY45" s="312"/>
      <c r="AZ45" s="312"/>
      <c r="BA45" s="312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  <c r="BO45" s="312"/>
      <c r="BP45" s="312"/>
      <c r="BQ45" s="312"/>
      <c r="BR45" s="312"/>
      <c r="BS45" s="312"/>
      <c r="BT45" s="312"/>
      <c r="BU45" s="312"/>
      <c r="BV45" s="312"/>
      <c r="BW45" s="312"/>
      <c r="BX45" s="312"/>
      <c r="BY45" s="312"/>
      <c r="BZ45" s="312"/>
      <c r="CA45" s="312"/>
      <c r="CB45" s="312"/>
      <c r="CC45" s="312"/>
      <c r="CD45" s="312"/>
      <c r="CE45" s="312"/>
      <c r="CF45" s="312"/>
      <c r="CG45" s="312"/>
      <c r="CH45" s="312"/>
      <c r="CI45" s="312"/>
      <c r="CJ45" s="312"/>
      <c r="CK45" s="312"/>
      <c r="CL45" s="312"/>
      <c r="CM45" s="312"/>
      <c r="CN45" s="312"/>
      <c r="CO45" s="312"/>
      <c r="CP45" s="312"/>
      <c r="CQ45" s="312"/>
      <c r="CR45" s="312"/>
      <c r="CS45" s="312"/>
      <c r="CT45" s="312"/>
      <c r="CU45" s="312"/>
      <c r="CV45" s="312"/>
      <c r="CW45" s="312"/>
      <c r="CX45" s="312"/>
      <c r="CY45" s="312"/>
      <c r="CZ45" s="312"/>
      <c r="DA45" s="312"/>
      <c r="DB45" s="312"/>
      <c r="DC45" s="312"/>
      <c r="DD45" s="312"/>
      <c r="DE45" s="312"/>
      <c r="DF45" s="312"/>
      <c r="DG45" s="312"/>
      <c r="DH45" s="312"/>
      <c r="DI45" s="312"/>
      <c r="DJ45" s="312"/>
      <c r="DK45" s="312"/>
      <c r="DL45" s="312"/>
      <c r="DM45" s="312"/>
      <c r="DN45" s="312"/>
      <c r="DO45" s="312"/>
      <c r="DP45" s="312"/>
      <c r="DQ45" s="312"/>
      <c r="DR45" s="312"/>
      <c r="DS45" s="312"/>
      <c r="DT45" s="312"/>
      <c r="DU45" s="312"/>
      <c r="DV45" s="312"/>
      <c r="DW45" s="312"/>
      <c r="DX45" s="312"/>
      <c r="DY45" s="312"/>
      <c r="DZ45" s="312"/>
      <c r="EA45" s="312"/>
      <c r="EB45" s="312"/>
      <c r="EC45" s="312"/>
      <c r="ED45" s="312"/>
      <c r="EE45" s="312"/>
      <c r="EF45" s="312"/>
      <c r="EG45" s="312"/>
      <c r="EH45" s="312"/>
      <c r="EI45" s="312"/>
      <c r="EJ45" s="312"/>
      <c r="EK45" s="312"/>
      <c r="EL45" s="312"/>
      <c r="EM45" s="312"/>
      <c r="EN45" s="312"/>
      <c r="EO45" s="312"/>
      <c r="EP45" s="312"/>
      <c r="EQ45" s="312"/>
      <c r="ER45" s="312"/>
      <c r="ES45" s="312"/>
      <c r="ET45" s="312"/>
      <c r="EU45" s="312"/>
      <c r="EV45" s="312"/>
      <c r="EW45" s="312"/>
      <c r="EX45" s="312"/>
      <c r="EY45" s="312"/>
      <c r="EZ45" s="312"/>
      <c r="FA45" s="312"/>
      <c r="FB45" s="312"/>
      <c r="FC45" s="312"/>
      <c r="FD45" s="312"/>
      <c r="FE45" s="312"/>
      <c r="FF45" s="312"/>
      <c r="FG45" s="312"/>
      <c r="FH45" s="312"/>
      <c r="FI45" s="312"/>
      <c r="FJ45" s="312"/>
      <c r="FK45" s="312"/>
      <c r="FL45" s="312"/>
      <c r="FM45" s="312"/>
      <c r="FN45" s="312"/>
      <c r="FO45" s="312"/>
      <c r="FP45" s="312"/>
      <c r="FQ45" s="312"/>
      <c r="FR45" s="312"/>
      <c r="FS45" s="312"/>
      <c r="FT45" s="312"/>
      <c r="FU45" s="312"/>
      <c r="FV45" s="312"/>
      <c r="FW45" s="312"/>
      <c r="FX45" s="312"/>
      <c r="FY45" s="312"/>
      <c r="FZ45" s="312"/>
      <c r="GA45" s="312"/>
      <c r="GB45" s="312"/>
      <c r="GC45" s="312"/>
      <c r="GD45" s="312"/>
      <c r="GE45" s="312"/>
      <c r="GF45" s="312"/>
      <c r="GG45" s="312"/>
      <c r="GH45" s="312"/>
      <c r="GI45" s="312"/>
      <c r="GJ45" s="312"/>
      <c r="GK45" s="312"/>
      <c r="GL45" s="312"/>
      <c r="GM45" s="312"/>
      <c r="GN45" s="312"/>
      <c r="GO45" s="312"/>
      <c r="GP45" s="312"/>
      <c r="GQ45" s="312"/>
      <c r="GR45" s="312"/>
      <c r="GS45" s="312"/>
      <c r="GT45" s="312"/>
      <c r="GU45" s="312"/>
      <c r="GV45" s="312"/>
      <c r="GW45" s="312"/>
      <c r="GX45" s="312"/>
      <c r="GY45" s="312"/>
      <c r="GZ45" s="312"/>
      <c r="HA45" s="312"/>
      <c r="HB45" s="312"/>
      <c r="HC45" s="312"/>
      <c r="HD45" s="312"/>
      <c r="HE45" s="312"/>
      <c r="HF45" s="312"/>
      <c r="HG45" s="312"/>
      <c r="HH45" s="312"/>
      <c r="HI45" s="312"/>
      <c r="HJ45" s="312"/>
      <c r="HK45" s="312"/>
      <c r="HL45" s="312"/>
      <c r="HM45" s="312"/>
      <c r="HN45" s="312"/>
      <c r="HO45" s="312"/>
      <c r="HP45" s="312"/>
      <c r="HQ45" s="312"/>
      <c r="HR45" s="312"/>
      <c r="HS45" s="312"/>
      <c r="HT45" s="312"/>
      <c r="HU45" s="312"/>
      <c r="HV45" s="312"/>
      <c r="HW45" s="312"/>
      <c r="HX45" s="312"/>
      <c r="HY45" s="312"/>
      <c r="HZ45" s="312"/>
      <c r="IA45" s="312"/>
      <c r="IB45" s="312"/>
      <c r="IC45" s="312"/>
      <c r="ID45" s="312"/>
      <c r="IE45" s="312"/>
      <c r="IF45" s="312"/>
      <c r="IG45" s="312"/>
      <c r="IH45" s="312"/>
      <c r="II45" s="312"/>
      <c r="IJ45" s="312"/>
      <c r="IK45" s="312"/>
      <c r="IL45" s="312"/>
      <c r="IM45" s="312"/>
      <c r="IN45" s="312"/>
      <c r="IO45" s="312"/>
      <c r="IP45" s="312"/>
      <c r="IQ45" s="312"/>
      <c r="IR45" s="312"/>
      <c r="IS45" s="312"/>
      <c r="IT45" s="312"/>
      <c r="IU45" s="312"/>
    </row>
    <row r="46" spans="1:255" ht="18.75" customHeight="1">
      <c r="A46" s="312"/>
      <c r="B46" s="351" t="s">
        <v>501</v>
      </c>
      <c r="C46" s="353">
        <v>3950</v>
      </c>
      <c r="D46" s="338">
        <v>522</v>
      </c>
      <c r="E46" s="338">
        <v>2945</v>
      </c>
      <c r="F46" s="354">
        <v>90</v>
      </c>
      <c r="G46" s="338">
        <v>393</v>
      </c>
      <c r="H46" s="338">
        <v>0</v>
      </c>
      <c r="I46" s="338">
        <v>0</v>
      </c>
      <c r="J46" s="352">
        <v>13.215189873417721</v>
      </c>
      <c r="K46" s="352">
        <v>71.924050632911403</v>
      </c>
      <c r="L46" s="312"/>
      <c r="M46" s="344"/>
      <c r="N46" s="343"/>
      <c r="O46" s="312"/>
      <c r="P46" s="312"/>
      <c r="Q46" s="312"/>
      <c r="R46" s="312"/>
      <c r="S46" s="312"/>
      <c r="T46" s="312"/>
      <c r="U46" s="312"/>
      <c r="V46" s="312"/>
      <c r="W46" s="312"/>
      <c r="X46" s="312"/>
      <c r="Y46" s="312"/>
      <c r="Z46" s="312"/>
      <c r="AA46" s="312"/>
      <c r="AB46" s="312"/>
      <c r="AC46" s="312"/>
      <c r="AD46" s="312"/>
      <c r="AE46" s="312"/>
      <c r="AF46" s="312"/>
      <c r="AG46" s="312"/>
      <c r="AH46" s="312"/>
      <c r="AI46" s="312"/>
      <c r="AJ46" s="312"/>
      <c r="AK46" s="312"/>
      <c r="AL46" s="312"/>
      <c r="AM46" s="312"/>
      <c r="AN46" s="312"/>
      <c r="AO46" s="312"/>
      <c r="AP46" s="312"/>
      <c r="AQ46" s="312"/>
      <c r="AR46" s="312"/>
      <c r="AS46" s="312"/>
      <c r="AT46" s="312"/>
      <c r="AU46" s="312"/>
      <c r="AV46" s="312"/>
      <c r="AW46" s="312"/>
      <c r="AX46" s="312"/>
      <c r="AY46" s="312"/>
      <c r="AZ46" s="312"/>
      <c r="BA46" s="312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  <c r="BO46" s="312"/>
      <c r="BP46" s="312"/>
      <c r="BQ46" s="312"/>
      <c r="BR46" s="312"/>
      <c r="BS46" s="312"/>
      <c r="BT46" s="312"/>
      <c r="BU46" s="312"/>
      <c r="BV46" s="312"/>
      <c r="BW46" s="312"/>
      <c r="BX46" s="312"/>
      <c r="BY46" s="312"/>
      <c r="BZ46" s="312"/>
      <c r="CA46" s="312"/>
      <c r="CB46" s="312"/>
      <c r="CC46" s="312"/>
      <c r="CD46" s="312"/>
      <c r="CE46" s="312"/>
      <c r="CF46" s="312"/>
      <c r="CG46" s="312"/>
      <c r="CH46" s="312"/>
      <c r="CI46" s="312"/>
      <c r="CJ46" s="312"/>
      <c r="CK46" s="312"/>
      <c r="CL46" s="312"/>
      <c r="CM46" s="312"/>
      <c r="CN46" s="312"/>
      <c r="CO46" s="312"/>
      <c r="CP46" s="312"/>
      <c r="CQ46" s="312"/>
      <c r="CR46" s="312"/>
      <c r="CS46" s="312"/>
      <c r="CT46" s="312"/>
      <c r="CU46" s="312"/>
      <c r="CV46" s="312"/>
      <c r="CW46" s="312"/>
      <c r="CX46" s="312"/>
      <c r="CY46" s="312"/>
      <c r="CZ46" s="312"/>
      <c r="DA46" s="312"/>
      <c r="DB46" s="312"/>
      <c r="DC46" s="312"/>
      <c r="DD46" s="312"/>
      <c r="DE46" s="312"/>
      <c r="DF46" s="312"/>
      <c r="DG46" s="312"/>
      <c r="DH46" s="312"/>
      <c r="DI46" s="312"/>
      <c r="DJ46" s="312"/>
      <c r="DK46" s="312"/>
      <c r="DL46" s="312"/>
      <c r="DM46" s="312"/>
      <c r="DN46" s="312"/>
      <c r="DO46" s="312"/>
      <c r="DP46" s="312"/>
      <c r="DQ46" s="312"/>
      <c r="DR46" s="312"/>
      <c r="DS46" s="312"/>
      <c r="DT46" s="312"/>
      <c r="DU46" s="312"/>
      <c r="DV46" s="312"/>
      <c r="DW46" s="312"/>
      <c r="DX46" s="312"/>
      <c r="DY46" s="312"/>
      <c r="DZ46" s="312"/>
      <c r="EA46" s="312"/>
      <c r="EB46" s="312"/>
      <c r="EC46" s="312"/>
      <c r="ED46" s="312"/>
      <c r="EE46" s="312"/>
      <c r="EF46" s="312"/>
      <c r="EG46" s="312"/>
      <c r="EH46" s="312"/>
      <c r="EI46" s="312"/>
      <c r="EJ46" s="312"/>
      <c r="EK46" s="312"/>
      <c r="EL46" s="312"/>
      <c r="EM46" s="312"/>
      <c r="EN46" s="312"/>
      <c r="EO46" s="312"/>
      <c r="EP46" s="312"/>
      <c r="EQ46" s="312"/>
      <c r="ER46" s="312"/>
      <c r="ES46" s="312"/>
      <c r="ET46" s="312"/>
      <c r="EU46" s="312"/>
      <c r="EV46" s="312"/>
      <c r="EW46" s="312"/>
      <c r="EX46" s="312"/>
      <c r="EY46" s="312"/>
      <c r="EZ46" s="312"/>
      <c r="FA46" s="312"/>
      <c r="FB46" s="312"/>
      <c r="FC46" s="312"/>
      <c r="FD46" s="312"/>
      <c r="FE46" s="312"/>
      <c r="FF46" s="312"/>
      <c r="FG46" s="312"/>
      <c r="FH46" s="312"/>
      <c r="FI46" s="312"/>
      <c r="FJ46" s="312"/>
      <c r="FK46" s="312"/>
      <c r="FL46" s="312"/>
      <c r="FM46" s="312"/>
      <c r="FN46" s="312"/>
      <c r="FO46" s="312"/>
      <c r="FP46" s="312"/>
      <c r="FQ46" s="312"/>
      <c r="FR46" s="312"/>
      <c r="FS46" s="312"/>
      <c r="FT46" s="312"/>
      <c r="FU46" s="312"/>
      <c r="FV46" s="312"/>
      <c r="FW46" s="312"/>
      <c r="FX46" s="312"/>
      <c r="FY46" s="312"/>
      <c r="FZ46" s="312"/>
      <c r="GA46" s="312"/>
      <c r="GB46" s="312"/>
      <c r="GC46" s="312"/>
      <c r="GD46" s="312"/>
      <c r="GE46" s="312"/>
      <c r="GF46" s="312"/>
      <c r="GG46" s="312"/>
      <c r="GH46" s="312"/>
      <c r="GI46" s="312"/>
      <c r="GJ46" s="312"/>
      <c r="GK46" s="312"/>
      <c r="GL46" s="312"/>
      <c r="GM46" s="312"/>
      <c r="GN46" s="312"/>
      <c r="GO46" s="312"/>
      <c r="GP46" s="312"/>
      <c r="GQ46" s="312"/>
      <c r="GR46" s="312"/>
      <c r="GS46" s="312"/>
      <c r="GT46" s="312"/>
      <c r="GU46" s="312"/>
      <c r="GV46" s="312"/>
      <c r="GW46" s="312"/>
      <c r="GX46" s="312"/>
      <c r="GY46" s="312"/>
      <c r="GZ46" s="312"/>
      <c r="HA46" s="312"/>
      <c r="HB46" s="312"/>
      <c r="HC46" s="312"/>
      <c r="HD46" s="312"/>
      <c r="HE46" s="312"/>
      <c r="HF46" s="312"/>
      <c r="HG46" s="312"/>
      <c r="HH46" s="312"/>
      <c r="HI46" s="312"/>
      <c r="HJ46" s="312"/>
      <c r="HK46" s="312"/>
      <c r="HL46" s="312"/>
      <c r="HM46" s="312"/>
      <c r="HN46" s="312"/>
      <c r="HO46" s="312"/>
      <c r="HP46" s="312"/>
      <c r="HQ46" s="312"/>
      <c r="HR46" s="312"/>
      <c r="HS46" s="312"/>
      <c r="HT46" s="312"/>
      <c r="HU46" s="312"/>
      <c r="HV46" s="312"/>
      <c r="HW46" s="312"/>
      <c r="HX46" s="312"/>
      <c r="HY46" s="312"/>
      <c r="HZ46" s="312"/>
      <c r="IA46" s="312"/>
      <c r="IB46" s="312"/>
      <c r="IC46" s="312"/>
      <c r="ID46" s="312"/>
      <c r="IE46" s="312"/>
      <c r="IF46" s="312"/>
      <c r="IG46" s="312"/>
      <c r="IH46" s="312"/>
      <c r="II46" s="312"/>
      <c r="IJ46" s="312"/>
      <c r="IK46" s="312"/>
      <c r="IL46" s="312"/>
      <c r="IM46" s="312"/>
      <c r="IN46" s="312"/>
      <c r="IO46" s="312"/>
      <c r="IP46" s="312"/>
      <c r="IQ46" s="312"/>
      <c r="IR46" s="312"/>
      <c r="IS46" s="312"/>
      <c r="IT46" s="312"/>
      <c r="IU46" s="312"/>
    </row>
    <row r="47" spans="1:255" ht="6" customHeight="1" thickBot="1">
      <c r="A47" s="312"/>
      <c r="B47" s="361"/>
      <c r="C47" s="362"/>
      <c r="D47" s="338"/>
      <c r="E47" s="338"/>
      <c r="F47" s="338"/>
      <c r="G47" s="338"/>
      <c r="H47" s="338"/>
      <c r="I47" s="338"/>
      <c r="J47" s="336"/>
      <c r="K47" s="336"/>
      <c r="L47" s="312"/>
      <c r="M47" s="344"/>
      <c r="N47" s="312"/>
      <c r="O47" s="312"/>
      <c r="P47" s="312"/>
      <c r="Q47" s="312"/>
      <c r="R47" s="312"/>
      <c r="S47" s="312"/>
      <c r="T47" s="312"/>
      <c r="U47" s="312"/>
      <c r="V47" s="312"/>
      <c r="W47" s="312"/>
      <c r="X47" s="312"/>
      <c r="Y47" s="312"/>
      <c r="Z47" s="312"/>
      <c r="AA47" s="312"/>
      <c r="AB47" s="312"/>
      <c r="AC47" s="312"/>
      <c r="AD47" s="312"/>
      <c r="AE47" s="312"/>
      <c r="AF47" s="312"/>
      <c r="AG47" s="312"/>
      <c r="AH47" s="312"/>
      <c r="AI47" s="312"/>
      <c r="AJ47" s="312"/>
      <c r="AK47" s="312"/>
      <c r="AL47" s="312"/>
      <c r="AM47" s="312"/>
      <c r="AN47" s="312"/>
      <c r="AO47" s="312"/>
      <c r="AP47" s="312"/>
      <c r="AQ47" s="312"/>
      <c r="AR47" s="312"/>
      <c r="AS47" s="312"/>
      <c r="AT47" s="312"/>
      <c r="AU47" s="312"/>
      <c r="AV47" s="312"/>
      <c r="AW47" s="312"/>
      <c r="AX47" s="312"/>
      <c r="AY47" s="312"/>
      <c r="AZ47" s="312"/>
      <c r="BA47" s="312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  <c r="BQ47" s="312"/>
      <c r="BR47" s="312"/>
      <c r="BS47" s="312"/>
      <c r="BT47" s="312"/>
      <c r="BU47" s="312"/>
      <c r="BV47" s="312"/>
      <c r="BW47" s="312"/>
      <c r="BX47" s="312"/>
      <c r="BY47" s="312"/>
      <c r="BZ47" s="312"/>
      <c r="CA47" s="312"/>
      <c r="CB47" s="312"/>
      <c r="CC47" s="312"/>
      <c r="CD47" s="312"/>
      <c r="CE47" s="312"/>
      <c r="CF47" s="312"/>
      <c r="CG47" s="312"/>
      <c r="CH47" s="312"/>
      <c r="CI47" s="312"/>
      <c r="CJ47" s="312"/>
      <c r="CK47" s="312"/>
      <c r="CL47" s="312"/>
      <c r="CM47" s="312"/>
      <c r="CN47" s="312"/>
      <c r="CO47" s="312"/>
      <c r="CP47" s="312"/>
      <c r="CQ47" s="312"/>
      <c r="CR47" s="312"/>
      <c r="CS47" s="312"/>
      <c r="CT47" s="312"/>
      <c r="CU47" s="312"/>
      <c r="CV47" s="312"/>
      <c r="CW47" s="312"/>
      <c r="CX47" s="312"/>
      <c r="CY47" s="312"/>
      <c r="CZ47" s="312"/>
      <c r="DA47" s="312"/>
      <c r="DB47" s="312"/>
      <c r="DC47" s="312"/>
      <c r="DD47" s="312"/>
      <c r="DE47" s="312"/>
      <c r="DF47" s="312"/>
      <c r="DG47" s="312"/>
      <c r="DH47" s="312"/>
      <c r="DI47" s="312"/>
      <c r="DJ47" s="312"/>
      <c r="DK47" s="312"/>
      <c r="DL47" s="312"/>
      <c r="DM47" s="312"/>
      <c r="DN47" s="312"/>
      <c r="DO47" s="312"/>
      <c r="DP47" s="312"/>
      <c r="DQ47" s="312"/>
      <c r="DR47" s="312"/>
      <c r="DS47" s="312"/>
      <c r="DT47" s="312"/>
      <c r="DU47" s="312"/>
      <c r="DV47" s="312"/>
      <c r="DW47" s="312"/>
      <c r="DX47" s="312"/>
      <c r="DY47" s="312"/>
      <c r="DZ47" s="312"/>
      <c r="EA47" s="312"/>
      <c r="EB47" s="312"/>
      <c r="EC47" s="312"/>
      <c r="ED47" s="312"/>
      <c r="EE47" s="312"/>
      <c r="EF47" s="312"/>
      <c r="EG47" s="312"/>
      <c r="EH47" s="312"/>
      <c r="EI47" s="312"/>
      <c r="EJ47" s="312"/>
      <c r="EK47" s="312"/>
      <c r="EL47" s="312"/>
      <c r="EM47" s="312"/>
      <c r="EN47" s="312"/>
      <c r="EO47" s="312"/>
      <c r="EP47" s="312"/>
      <c r="EQ47" s="312"/>
      <c r="ER47" s="312"/>
      <c r="ES47" s="312"/>
      <c r="ET47" s="312"/>
      <c r="EU47" s="312"/>
      <c r="EV47" s="312"/>
      <c r="EW47" s="312"/>
      <c r="EX47" s="312"/>
      <c r="EY47" s="312"/>
      <c r="EZ47" s="312"/>
      <c r="FA47" s="312"/>
      <c r="FB47" s="312"/>
      <c r="FC47" s="312"/>
      <c r="FD47" s="312"/>
      <c r="FE47" s="312"/>
      <c r="FF47" s="312"/>
      <c r="FG47" s="312"/>
      <c r="FH47" s="312"/>
      <c r="FI47" s="312"/>
      <c r="FJ47" s="312"/>
      <c r="FK47" s="312"/>
      <c r="FL47" s="312"/>
      <c r="FM47" s="312"/>
      <c r="FN47" s="312"/>
      <c r="FO47" s="312"/>
      <c r="FP47" s="312"/>
      <c r="FQ47" s="312"/>
      <c r="FR47" s="312"/>
      <c r="FS47" s="312"/>
      <c r="FT47" s="312"/>
      <c r="FU47" s="312"/>
      <c r="FV47" s="312"/>
      <c r="FW47" s="312"/>
      <c r="FX47" s="312"/>
      <c r="FY47" s="312"/>
      <c r="FZ47" s="312"/>
      <c r="GA47" s="312"/>
      <c r="GB47" s="312"/>
      <c r="GC47" s="312"/>
      <c r="GD47" s="312"/>
      <c r="GE47" s="312"/>
      <c r="GF47" s="312"/>
      <c r="GG47" s="312"/>
      <c r="GH47" s="312"/>
      <c r="GI47" s="312"/>
      <c r="GJ47" s="312"/>
      <c r="GK47" s="312"/>
      <c r="GL47" s="312"/>
      <c r="GM47" s="312"/>
      <c r="GN47" s="312"/>
      <c r="GO47" s="312"/>
      <c r="GP47" s="312"/>
      <c r="GQ47" s="312"/>
      <c r="GR47" s="312"/>
      <c r="GS47" s="312"/>
      <c r="GT47" s="312"/>
      <c r="GU47" s="312"/>
      <c r="GV47" s="312"/>
      <c r="GW47" s="312"/>
      <c r="GX47" s="312"/>
      <c r="GY47" s="312"/>
      <c r="GZ47" s="312"/>
      <c r="HA47" s="312"/>
      <c r="HB47" s="312"/>
      <c r="HC47" s="312"/>
      <c r="HD47" s="312"/>
      <c r="HE47" s="312"/>
      <c r="HF47" s="312"/>
      <c r="HG47" s="312"/>
      <c r="HH47" s="312"/>
      <c r="HI47" s="312"/>
      <c r="HJ47" s="312"/>
      <c r="HK47" s="312"/>
      <c r="HL47" s="312"/>
      <c r="HM47" s="312"/>
      <c r="HN47" s="312"/>
      <c r="HO47" s="312"/>
      <c r="HP47" s="312"/>
      <c r="HQ47" s="312"/>
      <c r="HR47" s="312"/>
      <c r="HS47" s="312"/>
      <c r="HT47" s="312"/>
      <c r="HU47" s="312"/>
      <c r="HV47" s="312"/>
      <c r="HW47" s="312"/>
      <c r="HX47" s="312"/>
      <c r="HY47" s="312"/>
      <c r="HZ47" s="312"/>
      <c r="IA47" s="312"/>
      <c r="IB47" s="312"/>
      <c r="IC47" s="312"/>
      <c r="ID47" s="312"/>
      <c r="IE47" s="312"/>
      <c r="IF47" s="312"/>
      <c r="IG47" s="312"/>
      <c r="IH47" s="312"/>
      <c r="II47" s="312"/>
      <c r="IJ47" s="312"/>
      <c r="IK47" s="312"/>
      <c r="IL47" s="312"/>
      <c r="IM47" s="312"/>
      <c r="IN47" s="312"/>
      <c r="IO47" s="312"/>
      <c r="IP47" s="312"/>
      <c r="IQ47" s="312"/>
      <c r="IR47" s="312"/>
      <c r="IS47" s="312"/>
      <c r="IT47" s="312"/>
      <c r="IU47" s="312"/>
    </row>
    <row r="48" spans="1:255" ht="3.75" customHeight="1">
      <c r="B48" s="364"/>
      <c r="C48" s="365"/>
      <c r="D48" s="365"/>
      <c r="E48" s="365"/>
      <c r="F48" s="365"/>
      <c r="G48" s="365"/>
      <c r="H48" s="365"/>
      <c r="I48" s="365"/>
      <c r="J48" s="365"/>
      <c r="K48" s="365"/>
    </row>
    <row r="49" spans="2:9">
      <c r="B49" s="366" t="s">
        <v>502</v>
      </c>
      <c r="G49" s="367" t="s">
        <v>901</v>
      </c>
    </row>
    <row r="50" spans="2:9">
      <c r="B50" s="368" t="s">
        <v>902</v>
      </c>
    </row>
    <row r="51" spans="2:9">
      <c r="B51" s="369" t="s">
        <v>903</v>
      </c>
    </row>
    <row r="52" spans="2:9">
      <c r="B52" s="366" t="s">
        <v>654</v>
      </c>
    </row>
    <row r="56" spans="2:9">
      <c r="B56" s="371"/>
      <c r="C56" s="372"/>
      <c r="D56" s="372"/>
      <c r="E56" s="372"/>
      <c r="F56" s="372"/>
      <c r="G56" s="372"/>
      <c r="H56" s="372"/>
      <c r="I56" s="372"/>
    </row>
    <row r="57" spans="2:9">
      <c r="B57" s="371"/>
      <c r="C57" s="372"/>
      <c r="D57" s="372"/>
      <c r="E57" s="372"/>
      <c r="F57" s="372"/>
      <c r="G57" s="372"/>
      <c r="H57" s="372"/>
      <c r="I57" s="372"/>
    </row>
    <row r="58" spans="2:9">
      <c r="B58" s="371"/>
      <c r="C58" s="372"/>
      <c r="D58" s="372"/>
      <c r="E58" s="372"/>
      <c r="F58" s="372"/>
      <c r="G58" s="372"/>
      <c r="H58" s="372"/>
      <c r="I58" s="372"/>
    </row>
  </sheetData>
  <mergeCells count="1">
    <mergeCell ref="B6:B7"/>
  </mergeCells>
  <phoneticPr fontId="13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89"/>
  <sheetViews>
    <sheetView zoomScaleNormal="100" zoomScaleSheetLayoutView="85" workbookViewId="0"/>
  </sheetViews>
  <sheetFormatPr defaultRowHeight="13.5"/>
  <cols>
    <col min="1" max="1" width="31.625" style="562" customWidth="1"/>
    <col min="2" max="2" width="13.375" style="555" customWidth="1"/>
    <col min="3" max="3" width="13.875" style="555" customWidth="1"/>
    <col min="4" max="4" width="10.75" style="555" customWidth="1"/>
    <col min="5" max="5" width="13.25" style="555" customWidth="1"/>
    <col min="6" max="6" width="13.75" style="555" customWidth="1"/>
    <col min="7" max="7" width="14.75" style="555" customWidth="1"/>
    <col min="8" max="8" width="16.125" style="555" customWidth="1"/>
    <col min="9" max="10" width="13.125" style="555" customWidth="1"/>
    <col min="11" max="16384" width="9" style="555"/>
  </cols>
  <sheetData>
    <row r="1" spans="1:10" s="513" customFormat="1" ht="14.25" customHeight="1">
      <c r="A1" s="512" t="s">
        <v>690</v>
      </c>
      <c r="J1" s="514" t="s">
        <v>691</v>
      </c>
    </row>
    <row r="2" spans="1:10" s="513" customFormat="1" ht="14.25" customHeight="1">
      <c r="A2" s="515"/>
    </row>
    <row r="3" spans="1:10" s="513" customFormat="1" ht="15" customHeight="1">
      <c r="B3" s="516"/>
      <c r="C3" s="694" t="s">
        <v>889</v>
      </c>
      <c r="D3" s="694"/>
      <c r="E3" s="694"/>
      <c r="F3" s="517" t="s">
        <v>882</v>
      </c>
      <c r="G3" s="516"/>
      <c r="H3" s="516"/>
      <c r="I3" s="516"/>
      <c r="J3" s="516"/>
    </row>
    <row r="4" spans="1:10" s="513" customFormat="1" ht="15" customHeight="1">
      <c r="B4" s="516"/>
      <c r="C4" s="695" t="s">
        <v>503</v>
      </c>
      <c r="D4" s="695"/>
      <c r="E4" s="695"/>
      <c r="F4" s="519" t="s">
        <v>482</v>
      </c>
      <c r="G4" s="516"/>
      <c r="H4" s="516"/>
      <c r="I4" s="516"/>
      <c r="J4" s="516"/>
    </row>
    <row r="5" spans="1:10" s="513" customFormat="1" ht="15" customHeight="1" thickBot="1">
      <c r="A5" s="520" t="s">
        <v>504</v>
      </c>
    </row>
    <row r="6" spans="1:10" s="513" customFormat="1" ht="35.25" customHeight="1">
      <c r="A6" s="696" t="s">
        <v>612</v>
      </c>
      <c r="B6" s="521" t="s">
        <v>506</v>
      </c>
      <c r="C6" s="522" t="s">
        <v>441</v>
      </c>
      <c r="D6" s="522" t="s">
        <v>880</v>
      </c>
      <c r="E6" s="523" t="s">
        <v>443</v>
      </c>
      <c r="F6" s="524" t="s">
        <v>444</v>
      </c>
      <c r="G6" s="525" t="s">
        <v>445</v>
      </c>
      <c r="H6" s="526" t="s">
        <v>507</v>
      </c>
      <c r="I6" s="527" t="s">
        <v>485</v>
      </c>
      <c r="J6" s="528" t="s">
        <v>614</v>
      </c>
    </row>
    <row r="7" spans="1:10" s="513" customFormat="1" ht="66" customHeight="1">
      <c r="A7" s="697"/>
      <c r="B7" s="529" t="s">
        <v>448</v>
      </c>
      <c r="C7" s="530" t="s">
        <v>449</v>
      </c>
      <c r="D7" s="531" t="s">
        <v>508</v>
      </c>
      <c r="E7" s="530" t="s">
        <v>487</v>
      </c>
      <c r="F7" s="533" t="s">
        <v>907</v>
      </c>
      <c r="G7" s="534" t="s">
        <v>452</v>
      </c>
      <c r="H7" s="535" t="s">
        <v>453</v>
      </c>
      <c r="I7" s="536" t="s">
        <v>908</v>
      </c>
      <c r="J7" s="532" t="s">
        <v>909</v>
      </c>
    </row>
    <row r="8" spans="1:10" s="513" customFormat="1" ht="15.75" customHeight="1">
      <c r="A8" s="537" t="s">
        <v>509</v>
      </c>
      <c r="B8" s="538">
        <v>4790</v>
      </c>
      <c r="C8" s="538">
        <v>1818</v>
      </c>
      <c r="D8" s="538">
        <v>2240</v>
      </c>
      <c r="E8" s="539" t="s">
        <v>455</v>
      </c>
      <c r="F8" s="513">
        <v>188</v>
      </c>
      <c r="G8" s="513">
        <v>544</v>
      </c>
      <c r="H8" s="513">
        <v>42</v>
      </c>
      <c r="I8" s="540">
        <v>38</v>
      </c>
      <c r="J8" s="540">
        <v>47.6</v>
      </c>
    </row>
    <row r="9" spans="1:10" s="513" customFormat="1" ht="15.75" customHeight="1">
      <c r="A9" s="537" t="s">
        <v>20</v>
      </c>
      <c r="B9" s="538">
        <v>9415</v>
      </c>
      <c r="C9" s="538">
        <v>2768</v>
      </c>
      <c r="D9" s="538">
        <v>5292</v>
      </c>
      <c r="E9" s="539" t="s">
        <v>455</v>
      </c>
      <c r="F9" s="513">
        <v>630</v>
      </c>
      <c r="G9" s="513">
        <v>725</v>
      </c>
      <c r="H9" s="513">
        <v>18</v>
      </c>
      <c r="I9" s="540">
        <v>29.4</v>
      </c>
      <c r="J9" s="540">
        <v>56.4</v>
      </c>
    </row>
    <row r="10" spans="1:10" s="513" customFormat="1" ht="15.75" customHeight="1">
      <c r="A10" s="537" t="s">
        <v>21</v>
      </c>
      <c r="B10" s="538">
        <v>13505</v>
      </c>
      <c r="C10" s="538">
        <v>2991</v>
      </c>
      <c r="D10" s="538">
        <v>8153</v>
      </c>
      <c r="E10" s="539" t="s">
        <v>455</v>
      </c>
      <c r="F10" s="538">
        <v>1182</v>
      </c>
      <c r="G10" s="538">
        <v>1179</v>
      </c>
      <c r="H10" s="513">
        <v>7</v>
      </c>
      <c r="I10" s="540">
        <v>22.1</v>
      </c>
      <c r="J10" s="540">
        <v>60.4</v>
      </c>
    </row>
    <row r="11" spans="1:10" s="513" customFormat="1" ht="15.75" customHeight="1">
      <c r="A11" s="537" t="s">
        <v>22</v>
      </c>
      <c r="B11" s="538">
        <v>15258</v>
      </c>
      <c r="C11" s="538">
        <v>2848</v>
      </c>
      <c r="D11" s="538">
        <v>9731</v>
      </c>
      <c r="E11" s="539" t="s">
        <v>455</v>
      </c>
      <c r="F11" s="538">
        <v>1486</v>
      </c>
      <c r="G11" s="538">
        <v>1193</v>
      </c>
      <c r="H11" s="513">
        <v>11</v>
      </c>
      <c r="I11" s="540">
        <v>18.7</v>
      </c>
      <c r="J11" s="540">
        <v>63.8</v>
      </c>
    </row>
    <row r="12" spans="1:10" s="513" customFormat="1" ht="15.75" customHeight="1">
      <c r="A12" s="537" t="s">
        <v>23</v>
      </c>
      <c r="B12" s="538">
        <v>19315</v>
      </c>
      <c r="C12" s="538">
        <v>3207</v>
      </c>
      <c r="D12" s="538">
        <v>13408</v>
      </c>
      <c r="E12" s="539" t="s">
        <v>455</v>
      </c>
      <c r="F12" s="538">
        <v>1713</v>
      </c>
      <c r="G12" s="513">
        <v>987</v>
      </c>
      <c r="H12" s="513">
        <v>11</v>
      </c>
      <c r="I12" s="540">
        <v>16.600000000000001</v>
      </c>
      <c r="J12" s="540">
        <v>69.5</v>
      </c>
    </row>
    <row r="13" spans="1:10" s="513" customFormat="1" ht="15.75" customHeight="1">
      <c r="A13" s="537" t="s">
        <v>24</v>
      </c>
      <c r="B13" s="538">
        <v>25804</v>
      </c>
      <c r="C13" s="538">
        <v>4045</v>
      </c>
      <c r="D13" s="538">
        <v>18835</v>
      </c>
      <c r="E13" s="539" t="s">
        <v>455</v>
      </c>
      <c r="F13" s="538">
        <v>1724</v>
      </c>
      <c r="G13" s="538">
        <v>1200</v>
      </c>
      <c r="H13" s="513">
        <v>10</v>
      </c>
      <c r="I13" s="540">
        <v>15.7</v>
      </c>
      <c r="J13" s="540">
        <v>73</v>
      </c>
    </row>
    <row r="14" spans="1:10" s="513" customFormat="1" ht="15.75" customHeight="1">
      <c r="A14" s="541" t="s">
        <v>73</v>
      </c>
      <c r="B14" s="542">
        <v>41681</v>
      </c>
      <c r="C14" s="542">
        <v>7022</v>
      </c>
      <c r="D14" s="542">
        <v>28019</v>
      </c>
      <c r="E14" s="539" t="s">
        <v>455</v>
      </c>
      <c r="F14" s="542">
        <v>4384</v>
      </c>
      <c r="G14" s="542">
        <v>2256</v>
      </c>
      <c r="H14" s="542">
        <v>32</v>
      </c>
      <c r="I14" s="543">
        <v>16.847004630407138</v>
      </c>
      <c r="J14" s="543">
        <v>67.299249058323937</v>
      </c>
    </row>
    <row r="15" spans="1:10" s="513" customFormat="1" ht="15.75" customHeight="1">
      <c r="A15" s="541" t="s">
        <v>26</v>
      </c>
      <c r="B15" s="542">
        <v>56038</v>
      </c>
      <c r="C15" s="542">
        <v>9338</v>
      </c>
      <c r="D15" s="542">
        <v>35104</v>
      </c>
      <c r="E15" s="539" t="s">
        <v>455</v>
      </c>
      <c r="F15" s="542">
        <v>8728</v>
      </c>
      <c r="G15" s="542">
        <v>2868</v>
      </c>
      <c r="H15" s="542">
        <v>120</v>
      </c>
      <c r="I15" s="543">
        <v>16.663692494378815</v>
      </c>
      <c r="J15" s="543">
        <v>62.85734680038545</v>
      </c>
    </row>
    <row r="16" spans="1:10" s="513" customFormat="1" ht="15.75" customHeight="1">
      <c r="A16" s="541" t="s">
        <v>40</v>
      </c>
      <c r="B16" s="542">
        <v>71440</v>
      </c>
      <c r="C16" s="542">
        <v>9379</v>
      </c>
      <c r="D16" s="542">
        <v>49202</v>
      </c>
      <c r="E16" s="539">
        <v>455</v>
      </c>
      <c r="F16" s="542">
        <v>9673</v>
      </c>
      <c r="G16" s="542">
        <v>2731</v>
      </c>
      <c r="H16" s="542">
        <v>157</v>
      </c>
      <c r="I16" s="543">
        <v>13.128499440089586</v>
      </c>
      <c r="J16" s="543">
        <v>67.688969764837623</v>
      </c>
    </row>
    <row r="17" spans="1:12" s="513" customFormat="1" ht="15.75" customHeight="1">
      <c r="A17" s="541" t="s">
        <v>61</v>
      </c>
      <c r="B17" s="542">
        <v>73220</v>
      </c>
      <c r="C17" s="542">
        <v>8556</v>
      </c>
      <c r="D17" s="542">
        <v>53151</v>
      </c>
      <c r="E17" s="542">
        <v>545</v>
      </c>
      <c r="F17" s="542">
        <v>8687</v>
      </c>
      <c r="G17" s="542">
        <v>2281</v>
      </c>
      <c r="H17" s="542">
        <v>226</v>
      </c>
      <c r="I17" s="543">
        <v>11.685331876536466</v>
      </c>
      <c r="J17" s="543">
        <v>71.398524993171264</v>
      </c>
    </row>
    <row r="18" spans="1:12" s="513" customFormat="1" ht="15.75" customHeight="1">
      <c r="A18" s="541" t="s">
        <v>620</v>
      </c>
      <c r="B18" s="542">
        <v>71301</v>
      </c>
      <c r="C18" s="542">
        <v>7072</v>
      </c>
      <c r="D18" s="542">
        <v>55256</v>
      </c>
      <c r="E18" s="542">
        <v>288</v>
      </c>
      <c r="F18" s="542">
        <v>7498</v>
      </c>
      <c r="G18" s="542">
        <v>1187</v>
      </c>
      <c r="H18" s="542">
        <v>207</v>
      </c>
      <c r="I18" s="543">
        <v>9.918514466837772</v>
      </c>
      <c r="J18" s="543">
        <v>76.219127361467571</v>
      </c>
    </row>
    <row r="19" spans="1:12" s="513" customFormat="1" ht="15.75" customHeight="1">
      <c r="A19" s="541" t="s">
        <v>642</v>
      </c>
      <c r="B19" s="542">
        <v>71016</v>
      </c>
      <c r="C19" s="542">
        <v>6674</v>
      </c>
      <c r="D19" s="542">
        <v>55842</v>
      </c>
      <c r="E19" s="542">
        <v>302</v>
      </c>
      <c r="F19" s="542">
        <v>6986</v>
      </c>
      <c r="G19" s="542">
        <v>1212</v>
      </c>
      <c r="H19" s="542">
        <v>225</v>
      </c>
      <c r="I19" s="543">
        <v>9.3978821673988975</v>
      </c>
      <c r="J19" s="543">
        <v>77.512109947054185</v>
      </c>
    </row>
    <row r="20" spans="1:12" s="513" customFormat="1" ht="15.75" customHeight="1">
      <c r="A20" s="541" t="s">
        <v>661</v>
      </c>
      <c r="B20" s="542">
        <v>71187</v>
      </c>
      <c r="C20" s="542">
        <v>6575</v>
      </c>
      <c r="D20" s="542">
        <v>56418</v>
      </c>
      <c r="E20" s="542">
        <v>285</v>
      </c>
      <c r="F20" s="542">
        <v>6795</v>
      </c>
      <c r="G20" s="542">
        <v>1114</v>
      </c>
      <c r="H20" s="542">
        <v>227</v>
      </c>
      <c r="I20" s="543">
        <v>9.2362369533763182</v>
      </c>
      <c r="J20" s="543">
        <v>78.182814277887815</v>
      </c>
    </row>
    <row r="21" spans="1:12" s="513" customFormat="1" ht="15.75" customHeight="1">
      <c r="A21" s="541" t="s">
        <v>700</v>
      </c>
      <c r="B21" s="542">
        <v>71446</v>
      </c>
      <c r="C21" s="542">
        <v>6621</v>
      </c>
      <c r="D21" s="542">
        <v>56741</v>
      </c>
      <c r="E21" s="542">
        <v>302</v>
      </c>
      <c r="F21" s="542">
        <v>6828</v>
      </c>
      <c r="G21" s="542">
        <v>954</v>
      </c>
      <c r="H21" s="542">
        <v>212</v>
      </c>
      <c r="I21" s="543">
        <v>9.2671388181283767</v>
      </c>
      <c r="J21" s="543">
        <v>78.505444671500157</v>
      </c>
    </row>
    <row r="22" spans="1:12" s="513" customFormat="1" ht="15.75" customHeight="1">
      <c r="A22" s="544" t="s">
        <v>972</v>
      </c>
      <c r="B22" s="542">
        <v>73169</v>
      </c>
      <c r="C22" s="542">
        <v>6714</v>
      </c>
      <c r="D22" s="542">
        <v>58213</v>
      </c>
      <c r="E22" s="542">
        <v>267</v>
      </c>
      <c r="F22" s="542">
        <v>6842</v>
      </c>
      <c r="G22" s="542">
        <v>1133</v>
      </c>
      <c r="H22" s="542">
        <v>226</v>
      </c>
      <c r="I22" s="543">
        <v>9.176017165739589</v>
      </c>
      <c r="J22" s="543">
        <v>78.609793765119107</v>
      </c>
    </row>
    <row r="23" spans="1:12" s="513" customFormat="1" ht="15.75" customHeight="1">
      <c r="A23" s="541" t="s">
        <v>850</v>
      </c>
      <c r="B23" s="542">
        <v>73813</v>
      </c>
      <c r="C23" s="542">
        <v>6961</v>
      </c>
      <c r="D23" s="542">
        <v>58232</v>
      </c>
      <c r="E23" s="542">
        <v>277</v>
      </c>
      <c r="F23" s="542">
        <v>7378</v>
      </c>
      <c r="G23" s="542">
        <v>965</v>
      </c>
      <c r="H23" s="542">
        <v>288</v>
      </c>
      <c r="I23" s="543">
        <v>9.4305881078000002</v>
      </c>
      <c r="J23" s="543">
        <v>77.900000000000006</v>
      </c>
    </row>
    <row r="24" spans="1:12" s="545" customFormat="1" ht="15.75" customHeight="1">
      <c r="A24" s="541" t="s">
        <v>874</v>
      </c>
      <c r="B24" s="542">
        <v>71714</v>
      </c>
      <c r="C24" s="542">
        <v>6940</v>
      </c>
      <c r="D24" s="542">
        <v>55125</v>
      </c>
      <c r="E24" s="542">
        <v>320</v>
      </c>
      <c r="F24" s="542">
        <v>8579</v>
      </c>
      <c r="G24" s="542">
        <v>750</v>
      </c>
      <c r="H24" s="542">
        <v>221</v>
      </c>
      <c r="I24" s="543">
        <v>9.6773293917505647</v>
      </c>
      <c r="J24" s="543">
        <v>75.8</v>
      </c>
    </row>
    <row r="25" spans="1:12" s="545" customFormat="1" ht="15.75" customHeight="1">
      <c r="A25" s="546" t="s">
        <v>938</v>
      </c>
      <c r="B25" s="547">
        <v>71766</v>
      </c>
      <c r="C25" s="547">
        <v>7109</v>
      </c>
      <c r="D25" s="547">
        <v>55372</v>
      </c>
      <c r="E25" s="547">
        <v>301</v>
      </c>
      <c r="F25" s="547">
        <v>8681</v>
      </c>
      <c r="G25" s="547">
        <v>303</v>
      </c>
      <c r="H25" s="547">
        <v>248</v>
      </c>
      <c r="I25" s="548">
        <v>9.9058049772872945</v>
      </c>
      <c r="J25" s="548">
        <v>76.139118802775684</v>
      </c>
    </row>
    <row r="26" spans="1:12" s="513" customFormat="1" ht="15.75" customHeight="1">
      <c r="A26" s="549"/>
      <c r="B26" s="542"/>
      <c r="I26" s="548"/>
      <c r="J26" s="543"/>
      <c r="K26" s="545"/>
    </row>
    <row r="27" spans="1:12" s="513" customFormat="1" ht="15.75" customHeight="1">
      <c r="A27" s="544" t="s">
        <v>518</v>
      </c>
      <c r="B27" s="542">
        <v>49163</v>
      </c>
      <c r="C27" s="542">
        <v>4862</v>
      </c>
      <c r="D27" s="542">
        <v>39723</v>
      </c>
      <c r="E27" s="550">
        <v>139</v>
      </c>
      <c r="F27" s="542">
        <v>4300</v>
      </c>
      <c r="G27" s="542">
        <v>139</v>
      </c>
      <c r="H27" s="542">
        <v>152</v>
      </c>
      <c r="I27" s="543">
        <v>9.8895510851656745</v>
      </c>
      <c r="J27" s="543">
        <v>80.381587779427619</v>
      </c>
      <c r="K27" s="545"/>
      <c r="L27" s="545"/>
    </row>
    <row r="28" spans="1:12" s="513" customFormat="1" ht="15.75" customHeight="1">
      <c r="A28" s="544" t="s">
        <v>519</v>
      </c>
      <c r="B28" s="542">
        <v>22603</v>
      </c>
      <c r="C28" s="542">
        <v>2247</v>
      </c>
      <c r="D28" s="542">
        <v>15649</v>
      </c>
      <c r="E28" s="550">
        <v>162</v>
      </c>
      <c r="F28" s="542">
        <v>4381</v>
      </c>
      <c r="G28" s="542">
        <v>164</v>
      </c>
      <c r="H28" s="542">
        <v>96</v>
      </c>
      <c r="I28" s="543">
        <v>9.9411582533292044</v>
      </c>
      <c r="J28" s="543">
        <v>66.911471928505065</v>
      </c>
      <c r="K28" s="545"/>
      <c r="L28" s="545"/>
    </row>
    <row r="29" spans="1:12" s="513" customFormat="1" ht="15.75" customHeight="1">
      <c r="A29" s="541"/>
      <c r="B29" s="542"/>
      <c r="I29" s="543"/>
      <c r="J29" s="543"/>
      <c r="K29" s="545"/>
    </row>
    <row r="30" spans="1:12" s="513" customFormat="1" ht="15.75" customHeight="1">
      <c r="A30" s="544" t="s">
        <v>520</v>
      </c>
      <c r="B30" s="542">
        <v>42042</v>
      </c>
      <c r="C30" s="542">
        <v>5122</v>
      </c>
      <c r="D30" s="542">
        <v>32921</v>
      </c>
      <c r="E30" s="542">
        <v>155</v>
      </c>
      <c r="F30" s="542">
        <v>3829</v>
      </c>
      <c r="G30" s="542">
        <v>15</v>
      </c>
      <c r="H30" s="542">
        <v>132</v>
      </c>
      <c r="I30" s="543">
        <v>12.183055040197898</v>
      </c>
      <c r="J30" s="543">
        <v>77.743684886542027</v>
      </c>
      <c r="K30" s="545"/>
      <c r="L30" s="545"/>
    </row>
    <row r="31" spans="1:12" s="513" customFormat="1" ht="15.75" customHeight="1">
      <c r="A31" s="544" t="s">
        <v>521</v>
      </c>
      <c r="B31" s="542">
        <v>4650</v>
      </c>
      <c r="C31" s="542">
        <v>358</v>
      </c>
      <c r="D31" s="542">
        <v>3733</v>
      </c>
      <c r="E31" s="542">
        <v>9</v>
      </c>
      <c r="F31" s="542">
        <v>538</v>
      </c>
      <c r="G31" s="542">
        <v>12</v>
      </c>
      <c r="H31" s="542">
        <v>27</v>
      </c>
      <c r="I31" s="543">
        <v>7.698924731182796</v>
      </c>
      <c r="J31" s="543">
        <v>79.913978494623663</v>
      </c>
      <c r="K31" s="545"/>
      <c r="L31" s="545"/>
    </row>
    <row r="32" spans="1:12" s="513" customFormat="1" ht="15.75" customHeight="1">
      <c r="A32" s="544" t="s">
        <v>522</v>
      </c>
      <c r="B32" s="542">
        <v>25074</v>
      </c>
      <c r="C32" s="542">
        <v>1629</v>
      </c>
      <c r="D32" s="542">
        <v>18718</v>
      </c>
      <c r="E32" s="542">
        <v>137</v>
      </c>
      <c r="F32" s="542">
        <v>4314</v>
      </c>
      <c r="G32" s="542">
        <v>276</v>
      </c>
      <c r="H32" s="542">
        <v>89</v>
      </c>
      <c r="I32" s="543">
        <v>6.4967695620961958</v>
      </c>
      <c r="J32" s="543">
        <v>72.748663954694109</v>
      </c>
      <c r="K32" s="545"/>
      <c r="L32" s="545"/>
    </row>
    <row r="33" spans="1:12" s="513" customFormat="1" ht="15.75" customHeight="1">
      <c r="A33" s="541"/>
      <c r="E33" s="539"/>
      <c r="F33" s="539"/>
      <c r="I33" s="543"/>
      <c r="J33" s="543"/>
      <c r="K33" s="545"/>
    </row>
    <row r="34" spans="1:12" s="513" customFormat="1" ht="15.75" customHeight="1">
      <c r="A34" s="544" t="s">
        <v>523</v>
      </c>
      <c r="B34" s="542">
        <v>3925</v>
      </c>
      <c r="C34" s="542">
        <v>730</v>
      </c>
      <c r="D34" s="542">
        <v>2043</v>
      </c>
      <c r="E34" s="550">
        <v>38</v>
      </c>
      <c r="F34" s="551">
        <v>1088</v>
      </c>
      <c r="G34" s="542">
        <v>26</v>
      </c>
      <c r="H34" s="542">
        <v>17</v>
      </c>
      <c r="I34" s="543">
        <v>18.598726114649679</v>
      </c>
      <c r="J34" s="543">
        <v>46.471337579617831</v>
      </c>
      <c r="K34" s="545"/>
      <c r="L34" s="545"/>
    </row>
    <row r="35" spans="1:12" s="513" customFormat="1" ht="15.75" customHeight="1">
      <c r="A35" s="544" t="s">
        <v>524</v>
      </c>
      <c r="B35" s="542">
        <v>6832</v>
      </c>
      <c r="C35" s="542">
        <v>538</v>
      </c>
      <c r="D35" s="542">
        <v>4125</v>
      </c>
      <c r="E35" s="550">
        <v>34</v>
      </c>
      <c r="F35" s="551">
        <v>2099</v>
      </c>
      <c r="G35" s="542">
        <v>36</v>
      </c>
      <c r="H35" s="542">
        <v>30</v>
      </c>
      <c r="I35" s="543">
        <v>7.874707259953162</v>
      </c>
      <c r="J35" s="543">
        <v>59.631147540983612</v>
      </c>
      <c r="K35" s="545"/>
      <c r="L35" s="545"/>
    </row>
    <row r="36" spans="1:12" s="513" customFormat="1" ht="15.75" customHeight="1">
      <c r="A36" s="544" t="s">
        <v>525</v>
      </c>
      <c r="B36" s="542">
        <v>6050</v>
      </c>
      <c r="C36" s="542">
        <v>1037</v>
      </c>
      <c r="D36" s="542">
        <v>4624</v>
      </c>
      <c r="E36" s="550">
        <v>17</v>
      </c>
      <c r="F36" s="551">
        <v>365</v>
      </c>
      <c r="G36" s="542">
        <v>7</v>
      </c>
      <c r="H36" s="542">
        <v>6</v>
      </c>
      <c r="I36" s="543">
        <v>17.140495867768596</v>
      </c>
      <c r="J36" s="543">
        <v>76.049586776859499</v>
      </c>
      <c r="K36" s="545"/>
      <c r="L36" s="545"/>
    </row>
    <row r="37" spans="1:12" s="513" customFormat="1" ht="15.75" customHeight="1">
      <c r="A37" s="544" t="s">
        <v>526</v>
      </c>
      <c r="B37" s="542">
        <v>30370</v>
      </c>
      <c r="C37" s="542">
        <v>1870</v>
      </c>
      <c r="D37" s="542">
        <v>26667</v>
      </c>
      <c r="E37" s="550">
        <v>58</v>
      </c>
      <c r="F37" s="551">
        <v>1751</v>
      </c>
      <c r="G37" s="542">
        <v>24</v>
      </c>
      <c r="H37" s="542">
        <v>35</v>
      </c>
      <c r="I37" s="543">
        <v>6.1573921633190647</v>
      </c>
      <c r="J37" s="543">
        <v>87.698386565689816</v>
      </c>
      <c r="K37" s="545"/>
      <c r="L37" s="545"/>
    </row>
    <row r="38" spans="1:12" s="513" customFormat="1" ht="15.75" customHeight="1">
      <c r="A38" s="544" t="s">
        <v>527</v>
      </c>
      <c r="B38" s="542">
        <v>3748</v>
      </c>
      <c r="C38" s="542">
        <v>405</v>
      </c>
      <c r="D38" s="542">
        <v>2961</v>
      </c>
      <c r="E38" s="550">
        <v>9</v>
      </c>
      <c r="F38" s="551">
        <v>372</v>
      </c>
      <c r="G38" s="542">
        <v>1</v>
      </c>
      <c r="H38" s="542">
        <v>5</v>
      </c>
      <c r="I38" s="543">
        <v>10.805763073639273</v>
      </c>
      <c r="J38" s="543">
        <v>78.762006403415157</v>
      </c>
      <c r="K38" s="545"/>
      <c r="L38" s="545"/>
    </row>
    <row r="39" spans="1:12" s="513" customFormat="1" ht="15.75" customHeight="1">
      <c r="A39" s="544" t="s">
        <v>528</v>
      </c>
      <c r="B39" s="542">
        <v>5258</v>
      </c>
      <c r="C39" s="542">
        <v>791</v>
      </c>
      <c r="D39" s="542">
        <v>3961</v>
      </c>
      <c r="E39" s="550">
        <v>16</v>
      </c>
      <c r="F39" s="551">
        <v>340</v>
      </c>
      <c r="G39" s="542">
        <v>150</v>
      </c>
      <c r="H39" s="542">
        <v>99</v>
      </c>
      <c r="I39" s="543">
        <v>15.043742868010652</v>
      </c>
      <c r="J39" s="543">
        <v>75.713198934956267</v>
      </c>
      <c r="K39" s="545"/>
      <c r="L39" s="545"/>
    </row>
    <row r="40" spans="1:12" s="513" customFormat="1" ht="15.75" customHeight="1">
      <c r="A40" s="544" t="s">
        <v>529</v>
      </c>
      <c r="B40" s="542">
        <v>36</v>
      </c>
      <c r="C40" s="542">
        <v>8</v>
      </c>
      <c r="D40" s="542">
        <v>27</v>
      </c>
      <c r="E40" s="550">
        <v>0</v>
      </c>
      <c r="F40" s="551">
        <v>1</v>
      </c>
      <c r="G40" s="542">
        <v>0</v>
      </c>
      <c r="H40" s="542">
        <v>0</v>
      </c>
      <c r="I40" s="543">
        <v>22.222222222222221</v>
      </c>
      <c r="J40" s="543">
        <v>75</v>
      </c>
      <c r="K40" s="545"/>
      <c r="L40" s="545"/>
    </row>
    <row r="41" spans="1:12" s="513" customFormat="1" ht="15.75" customHeight="1">
      <c r="A41" s="544" t="s">
        <v>530</v>
      </c>
      <c r="B41" s="542">
        <v>358</v>
      </c>
      <c r="C41" s="542">
        <v>23</v>
      </c>
      <c r="D41" s="542">
        <v>277</v>
      </c>
      <c r="E41" s="550">
        <v>0</v>
      </c>
      <c r="F41" s="551">
        <v>58</v>
      </c>
      <c r="G41" s="542">
        <v>0</v>
      </c>
      <c r="H41" s="542">
        <v>2</v>
      </c>
      <c r="I41" s="543">
        <v>6.4245810055865924</v>
      </c>
      <c r="J41" s="543">
        <v>75.977653631284909</v>
      </c>
      <c r="K41" s="545"/>
      <c r="L41" s="545"/>
    </row>
    <row r="42" spans="1:12" s="513" customFormat="1" ht="15.75" customHeight="1">
      <c r="A42" s="544" t="s">
        <v>531</v>
      </c>
      <c r="B42" s="542">
        <v>2331</v>
      </c>
      <c r="C42" s="542">
        <v>212</v>
      </c>
      <c r="D42" s="542">
        <v>1675</v>
      </c>
      <c r="E42" s="550">
        <v>21</v>
      </c>
      <c r="F42" s="551">
        <v>420</v>
      </c>
      <c r="G42" s="542">
        <v>3</v>
      </c>
      <c r="H42" s="542">
        <v>11</v>
      </c>
      <c r="I42" s="543">
        <v>9.0948090948090954</v>
      </c>
      <c r="J42" s="543">
        <v>65.637065637065632</v>
      </c>
      <c r="K42" s="545"/>
      <c r="L42" s="545"/>
    </row>
    <row r="43" spans="1:12" s="513" customFormat="1" ht="15.75" customHeight="1">
      <c r="A43" s="544" t="s">
        <v>532</v>
      </c>
      <c r="B43" s="542">
        <v>1860</v>
      </c>
      <c r="C43" s="542">
        <v>143</v>
      </c>
      <c r="D43" s="542">
        <v>954</v>
      </c>
      <c r="E43" s="550">
        <v>64</v>
      </c>
      <c r="F43" s="551">
        <v>676</v>
      </c>
      <c r="G43" s="542">
        <v>23</v>
      </c>
      <c r="H43" s="542">
        <v>2</v>
      </c>
      <c r="I43" s="543">
        <v>7.688172043010753</v>
      </c>
      <c r="J43" s="543">
        <v>42.795698924731184</v>
      </c>
      <c r="K43" s="545"/>
      <c r="L43" s="545"/>
    </row>
    <row r="44" spans="1:12" s="513" customFormat="1" ht="15.75" customHeight="1">
      <c r="A44" s="544" t="s">
        <v>533</v>
      </c>
      <c r="B44" s="542">
        <v>10998</v>
      </c>
      <c r="C44" s="542">
        <v>1352</v>
      </c>
      <c r="D44" s="542">
        <v>8058</v>
      </c>
      <c r="E44" s="550">
        <v>44</v>
      </c>
      <c r="F44" s="551">
        <v>1511</v>
      </c>
      <c r="G44" s="542">
        <v>33</v>
      </c>
      <c r="H44" s="542">
        <v>41</v>
      </c>
      <c r="I44" s="543">
        <v>12.293144208037825</v>
      </c>
      <c r="J44" s="543">
        <v>72.294962720494638</v>
      </c>
      <c r="K44" s="545"/>
      <c r="L44" s="545"/>
    </row>
    <row r="45" spans="1:12" s="513" customFormat="1" ht="6" customHeight="1" thickBot="1">
      <c r="A45" s="518"/>
      <c r="B45" s="552"/>
      <c r="C45" s="542"/>
      <c r="D45" s="542"/>
      <c r="E45" s="542"/>
      <c r="F45" s="542"/>
      <c r="G45" s="542"/>
      <c r="H45" s="542"/>
      <c r="I45" s="543"/>
      <c r="J45" s="543"/>
    </row>
    <row r="46" spans="1:12" ht="3.75" customHeight="1">
      <c r="A46" s="553"/>
      <c r="B46" s="554"/>
      <c r="C46" s="554"/>
      <c r="D46" s="554"/>
      <c r="E46" s="554"/>
      <c r="F46" s="554"/>
      <c r="G46" s="554"/>
      <c r="H46" s="554"/>
      <c r="I46" s="554"/>
      <c r="J46" s="554"/>
    </row>
    <row r="47" spans="1:12" s="557" customFormat="1" ht="12.75" customHeight="1">
      <c r="A47" s="556" t="s">
        <v>534</v>
      </c>
    </row>
    <row r="48" spans="1:12" s="559" customFormat="1" ht="12">
      <c r="A48" s="558" t="s">
        <v>914</v>
      </c>
    </row>
    <row r="49" spans="1:8">
      <c r="A49" s="560" t="s">
        <v>915</v>
      </c>
    </row>
    <row r="50" spans="1:8">
      <c r="A50" s="561" t="s">
        <v>916</v>
      </c>
    </row>
    <row r="51" spans="1:8">
      <c r="A51" s="558"/>
    </row>
    <row r="52" spans="1:8">
      <c r="A52" s="558"/>
    </row>
    <row r="53" spans="1:8">
      <c r="A53" s="558"/>
    </row>
    <row r="56" spans="1:8">
      <c r="A56" s="113"/>
      <c r="B56" s="89"/>
      <c r="C56" s="89"/>
      <c r="D56" s="89"/>
      <c r="E56" s="89"/>
      <c r="F56" s="89"/>
      <c r="G56" s="89"/>
      <c r="H56" s="89"/>
    </row>
    <row r="57" spans="1:8">
      <c r="A57" s="113"/>
      <c r="B57" s="89"/>
      <c r="C57" s="89"/>
      <c r="D57" s="89"/>
      <c r="E57" s="89"/>
      <c r="F57" s="89"/>
      <c r="G57" s="89"/>
      <c r="H57" s="89"/>
    </row>
    <row r="58" spans="1:8">
      <c r="A58" s="113"/>
      <c r="B58" s="89"/>
      <c r="C58" s="89"/>
      <c r="D58" s="89"/>
      <c r="E58" s="89"/>
      <c r="F58" s="89"/>
      <c r="G58" s="89"/>
      <c r="H58" s="89"/>
    </row>
    <row r="89" spans="1:1">
      <c r="A89" s="562" t="s">
        <v>535</v>
      </c>
    </row>
  </sheetData>
  <mergeCells count="3">
    <mergeCell ref="C3:E3"/>
    <mergeCell ref="C4:E4"/>
    <mergeCell ref="A6:A7"/>
  </mergeCells>
  <phoneticPr fontId="13"/>
  <printOptions horizontalCentered="1" gridLinesSet="0"/>
  <pageMargins left="0" right="0" top="0" bottom="0" header="0" footer="0"/>
  <pageSetup paperSize="9" scale="79" orientation="portrait" blackAndWhite="1" r:id="rId1"/>
  <headerFooter alignWithMargins="0"/>
  <colBreaks count="1" manualBreakCount="1">
    <brk id="5" max="53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J71"/>
  <sheetViews>
    <sheetView zoomScaleNormal="100" zoomScaleSheetLayoutView="85" workbookViewId="0"/>
  </sheetViews>
  <sheetFormatPr defaultRowHeight="13.5"/>
  <cols>
    <col min="1" max="1" width="31.625" style="63" customWidth="1"/>
    <col min="2" max="2" width="16.375" style="29" customWidth="1"/>
    <col min="3" max="3" width="15.125" style="29" customWidth="1"/>
    <col min="4" max="4" width="12.75" style="29" customWidth="1"/>
    <col min="5" max="5" width="13.375" style="29" customWidth="1"/>
    <col min="6" max="6" width="12.5" style="29" customWidth="1"/>
    <col min="7" max="7" width="13.625" style="29" customWidth="1"/>
    <col min="8" max="8" width="16.125" style="29" customWidth="1"/>
    <col min="9" max="9" width="13.875" style="29" customWidth="1"/>
    <col min="10" max="10" width="13.75" style="29" customWidth="1"/>
    <col min="11" max="16384" width="9" style="29"/>
  </cols>
  <sheetData>
    <row r="1" spans="1:10" s="2" customFormat="1" ht="14.25" customHeight="1">
      <c r="A1" s="90" t="s">
        <v>692</v>
      </c>
      <c r="J1" s="114" t="s">
        <v>693</v>
      </c>
    </row>
    <row r="2" spans="1:10" s="2" customFormat="1" ht="14.25" customHeight="1">
      <c r="A2" s="159"/>
      <c r="C2" s="698" t="s">
        <v>480</v>
      </c>
      <c r="D2" s="698"/>
      <c r="E2" s="698"/>
      <c r="F2" s="93" t="s">
        <v>888</v>
      </c>
    </row>
    <row r="3" spans="1:10" s="2" customFormat="1" ht="14.25" customHeight="1">
      <c r="A3" s="160"/>
      <c r="B3" s="57"/>
      <c r="C3" s="586" t="s">
        <v>481</v>
      </c>
      <c r="D3" s="586"/>
      <c r="E3" s="586"/>
      <c r="F3" s="94" t="s">
        <v>482</v>
      </c>
      <c r="H3" s="57"/>
      <c r="I3" s="57"/>
      <c r="J3" s="57"/>
    </row>
    <row r="4" spans="1:10" s="2" customFormat="1" ht="15" customHeight="1" thickBot="1">
      <c r="A4" s="51" t="s">
        <v>536</v>
      </c>
    </row>
    <row r="5" spans="1:10" s="2" customFormat="1" ht="35.25" customHeight="1">
      <c r="A5" s="612" t="s">
        <v>505</v>
      </c>
      <c r="B5" s="95" t="s">
        <v>537</v>
      </c>
      <c r="C5" s="96" t="s">
        <v>441</v>
      </c>
      <c r="D5" s="96" t="s">
        <v>880</v>
      </c>
      <c r="E5" s="161" t="s">
        <v>443</v>
      </c>
      <c r="F5" s="162" t="s">
        <v>538</v>
      </c>
      <c r="G5" s="99" t="s">
        <v>445</v>
      </c>
      <c r="H5" s="163" t="s">
        <v>507</v>
      </c>
      <c r="I5" s="118" t="s">
        <v>485</v>
      </c>
      <c r="J5" s="164" t="s">
        <v>614</v>
      </c>
    </row>
    <row r="6" spans="1:10" s="2" customFormat="1" ht="74.25" customHeight="1">
      <c r="A6" s="589"/>
      <c r="B6" s="165" t="s">
        <v>448</v>
      </c>
      <c r="C6" s="104" t="s">
        <v>539</v>
      </c>
      <c r="D6" s="166" t="s">
        <v>508</v>
      </c>
      <c r="E6" s="104" t="s">
        <v>487</v>
      </c>
      <c r="F6" s="227" t="s">
        <v>919</v>
      </c>
      <c r="G6" s="106" t="s">
        <v>540</v>
      </c>
      <c r="H6" s="108" t="s">
        <v>541</v>
      </c>
      <c r="I6" s="228" t="s">
        <v>917</v>
      </c>
      <c r="J6" s="105" t="s">
        <v>918</v>
      </c>
    </row>
    <row r="7" spans="1:10" s="2" customFormat="1" ht="16.5" customHeight="1">
      <c r="A7" s="23" t="s">
        <v>542</v>
      </c>
      <c r="B7" s="4">
        <v>2061</v>
      </c>
      <c r="C7" s="26" t="s">
        <v>175</v>
      </c>
      <c r="D7" s="119">
        <v>1268</v>
      </c>
      <c r="E7" s="26" t="s">
        <v>456</v>
      </c>
      <c r="F7" s="26">
        <v>685</v>
      </c>
      <c r="G7" s="26">
        <v>108</v>
      </c>
      <c r="H7" s="26" t="s">
        <v>175</v>
      </c>
      <c r="I7" s="133" t="s">
        <v>175</v>
      </c>
      <c r="J7" s="19">
        <v>61.5</v>
      </c>
    </row>
    <row r="8" spans="1:10" s="2" customFormat="1" ht="16.5" customHeight="1">
      <c r="A8" s="23" t="s">
        <v>511</v>
      </c>
      <c r="B8" s="4">
        <v>3152</v>
      </c>
      <c r="C8" s="26" t="s">
        <v>175</v>
      </c>
      <c r="D8" s="119">
        <v>1983</v>
      </c>
      <c r="E8" s="26" t="s">
        <v>510</v>
      </c>
      <c r="F8" s="26">
        <v>846</v>
      </c>
      <c r="G8" s="26">
        <v>323</v>
      </c>
      <c r="H8" s="26" t="s">
        <v>175</v>
      </c>
      <c r="I8" s="133" t="s">
        <v>175</v>
      </c>
      <c r="J8" s="19">
        <v>62.9</v>
      </c>
    </row>
    <row r="9" spans="1:10" s="2" customFormat="1" ht="16.5" customHeight="1">
      <c r="A9" s="23" t="s">
        <v>512</v>
      </c>
      <c r="B9" s="4">
        <v>2882</v>
      </c>
      <c r="C9" s="26">
        <v>1</v>
      </c>
      <c r="D9" s="119">
        <v>1859</v>
      </c>
      <c r="E9" s="26" t="s">
        <v>510</v>
      </c>
      <c r="F9" s="26">
        <v>755</v>
      </c>
      <c r="G9" s="26">
        <v>267</v>
      </c>
      <c r="H9" s="26" t="s">
        <v>175</v>
      </c>
      <c r="I9" s="133">
        <v>0</v>
      </c>
      <c r="J9" s="19">
        <v>64.5</v>
      </c>
    </row>
    <row r="10" spans="1:10" s="2" customFormat="1" ht="16.5" customHeight="1">
      <c r="A10" s="23" t="s">
        <v>513</v>
      </c>
      <c r="B10" s="4">
        <v>3614</v>
      </c>
      <c r="C10" s="2">
        <v>12</v>
      </c>
      <c r="D10" s="4">
        <v>2238</v>
      </c>
      <c r="E10" s="26" t="s">
        <v>510</v>
      </c>
      <c r="F10" s="4">
        <v>1077</v>
      </c>
      <c r="G10" s="2">
        <v>287</v>
      </c>
      <c r="H10" s="2">
        <v>6</v>
      </c>
      <c r="I10" s="19">
        <v>0.3</v>
      </c>
      <c r="J10" s="19">
        <v>62.1</v>
      </c>
    </row>
    <row r="11" spans="1:10" s="2" customFormat="1" ht="16.5" customHeight="1">
      <c r="A11" s="23" t="s">
        <v>514</v>
      </c>
      <c r="B11" s="4">
        <v>4358</v>
      </c>
      <c r="C11" s="2">
        <v>14</v>
      </c>
      <c r="D11" s="4">
        <v>2796</v>
      </c>
      <c r="E11" s="26" t="s">
        <v>510</v>
      </c>
      <c r="F11" s="4">
        <v>1175</v>
      </c>
      <c r="G11" s="2">
        <v>373</v>
      </c>
      <c r="H11" s="2">
        <v>2</v>
      </c>
      <c r="I11" s="19">
        <v>0.3</v>
      </c>
      <c r="J11" s="19">
        <v>64.2</v>
      </c>
    </row>
    <row r="12" spans="1:10" s="2" customFormat="1" ht="16.5" customHeight="1">
      <c r="A12" s="23" t="s">
        <v>515</v>
      </c>
      <c r="B12" s="4">
        <v>5812</v>
      </c>
      <c r="C12" s="2">
        <v>39</v>
      </c>
      <c r="D12" s="4">
        <v>3762</v>
      </c>
      <c r="E12" s="26" t="s">
        <v>510</v>
      </c>
      <c r="F12" s="4">
        <v>1400</v>
      </c>
      <c r="G12" s="2">
        <v>611</v>
      </c>
      <c r="H12" s="2">
        <v>21</v>
      </c>
      <c r="I12" s="19">
        <v>0.7</v>
      </c>
      <c r="J12" s="19">
        <v>65.099999999999994</v>
      </c>
    </row>
    <row r="13" spans="1:10" s="2" customFormat="1" ht="16.5" customHeight="1">
      <c r="A13" s="24" t="s">
        <v>516</v>
      </c>
      <c r="B13" s="1">
        <v>8019</v>
      </c>
      <c r="C13" s="1">
        <v>73</v>
      </c>
      <c r="D13" s="1">
        <v>4984</v>
      </c>
      <c r="E13" s="26" t="s">
        <v>510</v>
      </c>
      <c r="F13" s="1">
        <v>2045</v>
      </c>
      <c r="G13" s="1">
        <v>917</v>
      </c>
      <c r="H13" s="1">
        <v>35</v>
      </c>
      <c r="I13" s="64">
        <v>0.91033794737498452</v>
      </c>
      <c r="J13" s="64">
        <v>62.58885147774037</v>
      </c>
    </row>
    <row r="14" spans="1:10" s="2" customFormat="1" ht="16.5" customHeight="1">
      <c r="A14" s="24" t="s">
        <v>517</v>
      </c>
      <c r="B14" s="1">
        <v>12375</v>
      </c>
      <c r="C14" s="1">
        <v>115</v>
      </c>
      <c r="D14" s="1">
        <v>6911</v>
      </c>
      <c r="E14" s="26" t="s">
        <v>510</v>
      </c>
      <c r="F14" s="1">
        <v>4264</v>
      </c>
      <c r="G14" s="1">
        <v>1085</v>
      </c>
      <c r="H14" s="1">
        <v>3</v>
      </c>
      <c r="I14" s="64">
        <v>0.92929292929292939</v>
      </c>
      <c r="J14" s="64">
        <v>55.87070707070707</v>
      </c>
    </row>
    <row r="15" spans="1:10" s="2" customFormat="1" ht="16.5" customHeight="1">
      <c r="A15" s="24" t="s">
        <v>40</v>
      </c>
      <c r="B15" s="1">
        <v>15286</v>
      </c>
      <c r="C15" s="1">
        <v>111</v>
      </c>
      <c r="D15" s="1">
        <v>9476</v>
      </c>
      <c r="E15" s="26">
        <v>270</v>
      </c>
      <c r="F15" s="1">
        <v>3993</v>
      </c>
      <c r="G15" s="1">
        <v>1436</v>
      </c>
      <c r="H15" s="1">
        <v>23</v>
      </c>
      <c r="I15" s="64">
        <v>0.72615465131492862</v>
      </c>
      <c r="J15" s="64">
        <v>57.215752976579878</v>
      </c>
    </row>
    <row r="16" spans="1:10" s="2" customFormat="1" ht="16.5" customHeight="1">
      <c r="A16" s="24" t="s">
        <v>543</v>
      </c>
      <c r="B16" s="1">
        <v>15842</v>
      </c>
      <c r="C16" s="1">
        <v>203</v>
      </c>
      <c r="D16" s="1">
        <v>10722</v>
      </c>
      <c r="E16" s="1">
        <v>186</v>
      </c>
      <c r="F16" s="1">
        <v>3172</v>
      </c>
      <c r="G16" s="1">
        <v>1559</v>
      </c>
      <c r="H16" s="1">
        <v>40</v>
      </c>
      <c r="I16" s="64">
        <v>1.2814038631485924</v>
      </c>
      <c r="J16" s="64">
        <v>61.936624163615704</v>
      </c>
    </row>
    <row r="17" spans="1:10" s="2" customFormat="1" ht="16.5" customHeight="1">
      <c r="A17" s="24" t="s">
        <v>620</v>
      </c>
      <c r="B17" s="1">
        <v>15684</v>
      </c>
      <c r="C17" s="1">
        <v>152</v>
      </c>
      <c r="D17" s="1">
        <v>11455</v>
      </c>
      <c r="E17" s="1">
        <v>113</v>
      </c>
      <c r="F17" s="1">
        <v>2968</v>
      </c>
      <c r="G17" s="1">
        <v>996</v>
      </c>
      <c r="H17" s="1">
        <v>30</v>
      </c>
      <c r="I17" s="64">
        <v>0.96914052537617945</v>
      </c>
      <c r="J17" s="64">
        <v>67.208620249936246</v>
      </c>
    </row>
    <row r="18" spans="1:10" s="2" customFormat="1" ht="16.5" customHeight="1">
      <c r="A18" s="24" t="s">
        <v>642</v>
      </c>
      <c r="B18" s="1">
        <v>15773</v>
      </c>
      <c r="C18" s="1">
        <v>114</v>
      </c>
      <c r="D18" s="1">
        <v>11648</v>
      </c>
      <c r="E18" s="1">
        <v>126</v>
      </c>
      <c r="F18" s="1">
        <v>2917</v>
      </c>
      <c r="G18" s="1">
        <v>968</v>
      </c>
      <c r="H18" s="1">
        <v>6</v>
      </c>
      <c r="I18" s="64">
        <v>0.72275407341659803</v>
      </c>
      <c r="J18" s="64">
        <v>67.380967476066701</v>
      </c>
    </row>
    <row r="19" spans="1:10" s="2" customFormat="1" ht="16.5" customHeight="1">
      <c r="A19" s="24" t="s">
        <v>661</v>
      </c>
      <c r="B19" s="1">
        <v>15658</v>
      </c>
      <c r="C19" s="1">
        <v>166</v>
      </c>
      <c r="D19" s="1">
        <v>11479</v>
      </c>
      <c r="E19" s="1">
        <v>91</v>
      </c>
      <c r="F19" s="1">
        <v>2936</v>
      </c>
      <c r="G19" s="1">
        <v>986</v>
      </c>
      <c r="H19" s="1">
        <v>55</v>
      </c>
      <c r="I19" s="64">
        <v>1.0601609400945204</v>
      </c>
      <c r="J19" s="64">
        <v>67.703410397241029</v>
      </c>
    </row>
    <row r="20" spans="1:10" s="2" customFormat="1" ht="16.5" customHeight="1">
      <c r="A20" s="24" t="s">
        <v>700</v>
      </c>
      <c r="B20" s="1">
        <v>15658</v>
      </c>
      <c r="C20" s="1">
        <v>134</v>
      </c>
      <c r="D20" s="1">
        <v>11410</v>
      </c>
      <c r="E20" s="1">
        <v>91</v>
      </c>
      <c r="F20" s="1">
        <v>2984</v>
      </c>
      <c r="G20" s="1">
        <v>1039</v>
      </c>
      <c r="H20" s="1">
        <v>26</v>
      </c>
      <c r="I20" s="64">
        <v>0.85579256610039589</v>
      </c>
      <c r="J20" s="64">
        <v>67.716183420615664</v>
      </c>
    </row>
    <row r="21" spans="1:10" s="15" customFormat="1" ht="16.5" customHeight="1">
      <c r="A21" s="21" t="s">
        <v>725</v>
      </c>
      <c r="B21" s="1">
        <v>15578</v>
      </c>
      <c r="C21" s="1">
        <v>123</v>
      </c>
      <c r="D21" s="1">
        <v>11575</v>
      </c>
      <c r="E21" s="1">
        <v>85</v>
      </c>
      <c r="F21" s="1">
        <v>2708</v>
      </c>
      <c r="G21" s="1">
        <v>1087</v>
      </c>
      <c r="H21" s="1">
        <v>21</v>
      </c>
      <c r="I21" s="64">
        <v>0.78957504172551041</v>
      </c>
      <c r="J21" s="64">
        <v>69.046090640647066</v>
      </c>
    </row>
    <row r="22" spans="1:10" s="2" customFormat="1" ht="16.5" customHeight="1">
      <c r="A22" s="24" t="s">
        <v>732</v>
      </c>
      <c r="B22" s="1">
        <v>15522</v>
      </c>
      <c r="C22" s="1">
        <v>134</v>
      </c>
      <c r="D22" s="1">
        <v>11761</v>
      </c>
      <c r="E22" s="26">
        <v>61</v>
      </c>
      <c r="F22" s="1">
        <v>2689</v>
      </c>
      <c r="G22" s="1">
        <v>877</v>
      </c>
      <c r="H22" s="1">
        <v>30</v>
      </c>
      <c r="I22" s="64">
        <v>0.86329081303955679</v>
      </c>
      <c r="J22" s="64">
        <v>69.8</v>
      </c>
    </row>
    <row r="23" spans="1:10" s="2" customFormat="1" ht="16.5" customHeight="1">
      <c r="A23" s="24" t="s">
        <v>875</v>
      </c>
      <c r="B23" s="1">
        <v>15968</v>
      </c>
      <c r="C23" s="1">
        <v>143</v>
      </c>
      <c r="D23" s="1">
        <v>12055</v>
      </c>
      <c r="E23" s="26">
        <v>71</v>
      </c>
      <c r="F23" s="1">
        <v>2982</v>
      </c>
      <c r="G23" s="1">
        <v>717</v>
      </c>
      <c r="H23" s="1">
        <v>35</v>
      </c>
      <c r="I23" s="64">
        <v>0.89554108216432904</v>
      </c>
      <c r="J23" s="64">
        <v>68.400000000000006</v>
      </c>
    </row>
    <row r="24" spans="1:10" s="2" customFormat="1" ht="16.5" customHeight="1">
      <c r="A24" s="33" t="s">
        <v>938</v>
      </c>
      <c r="B24" s="16">
        <v>15837</v>
      </c>
      <c r="C24" s="16">
        <v>152</v>
      </c>
      <c r="D24" s="16">
        <v>12086</v>
      </c>
      <c r="E24" s="111">
        <v>70</v>
      </c>
      <c r="F24" s="16">
        <v>3262</v>
      </c>
      <c r="G24" s="16">
        <v>267</v>
      </c>
      <c r="H24" s="16">
        <v>34</v>
      </c>
      <c r="I24" s="88">
        <v>0.9597777356822631</v>
      </c>
      <c r="J24" s="88">
        <v>69.312369767001329</v>
      </c>
    </row>
    <row r="25" spans="1:10" s="2" customFormat="1" ht="16.5" customHeight="1">
      <c r="A25" s="45"/>
      <c r="I25" s="88"/>
      <c r="J25" s="64"/>
    </row>
    <row r="26" spans="1:10" s="2" customFormat="1" ht="16.5" customHeight="1">
      <c r="A26" s="21" t="s">
        <v>544</v>
      </c>
      <c r="B26" s="1">
        <v>10872</v>
      </c>
      <c r="C26" s="1">
        <v>101</v>
      </c>
      <c r="D26" s="1">
        <v>8612</v>
      </c>
      <c r="E26" s="26">
        <v>44</v>
      </c>
      <c r="F26" s="1">
        <v>1956</v>
      </c>
      <c r="G26" s="1">
        <v>159</v>
      </c>
      <c r="H26" s="1">
        <v>26</v>
      </c>
      <c r="I26" s="64">
        <v>0.92899190581309776</v>
      </c>
      <c r="J26" s="64">
        <v>73.040838852097139</v>
      </c>
    </row>
    <row r="27" spans="1:10" s="2" customFormat="1" ht="16.5" customHeight="1">
      <c r="A27" s="21" t="s">
        <v>545</v>
      </c>
      <c r="B27" s="1">
        <v>4965</v>
      </c>
      <c r="C27" s="1">
        <v>51</v>
      </c>
      <c r="D27" s="1">
        <v>3474</v>
      </c>
      <c r="E27" s="1">
        <v>26</v>
      </c>
      <c r="F27" s="1">
        <v>1306</v>
      </c>
      <c r="G27" s="1">
        <v>108</v>
      </c>
      <c r="H27" s="1">
        <v>8</v>
      </c>
      <c r="I27" s="64">
        <v>1.0271903323262841</v>
      </c>
      <c r="J27" s="64">
        <v>61.148036253776439</v>
      </c>
    </row>
    <row r="28" spans="1:10" s="2" customFormat="1" ht="16.5" customHeight="1">
      <c r="A28" s="24"/>
      <c r="C28" s="1"/>
      <c r="I28" s="64"/>
      <c r="J28" s="64"/>
    </row>
    <row r="29" spans="1:10" s="2" customFormat="1" ht="16.5" customHeight="1">
      <c r="A29" s="21" t="s">
        <v>546</v>
      </c>
      <c r="B29" s="1">
        <v>11100</v>
      </c>
      <c r="C29" s="1">
        <v>128</v>
      </c>
      <c r="D29" s="1">
        <v>8523</v>
      </c>
      <c r="E29" s="26">
        <v>42</v>
      </c>
      <c r="F29" s="1">
        <v>2377</v>
      </c>
      <c r="G29" s="1">
        <v>30</v>
      </c>
      <c r="H29" s="1">
        <v>26</v>
      </c>
      <c r="I29" s="64">
        <v>1.1531531531531531</v>
      </c>
      <c r="J29" s="64">
        <v>69.387387387387392</v>
      </c>
    </row>
    <row r="30" spans="1:10" s="2" customFormat="1" ht="16.5" customHeight="1">
      <c r="A30" s="21" t="s">
        <v>547</v>
      </c>
      <c r="B30" s="1">
        <v>1013</v>
      </c>
      <c r="C30" s="1">
        <v>0</v>
      </c>
      <c r="D30" s="1">
        <v>762</v>
      </c>
      <c r="E30" s="26">
        <v>5</v>
      </c>
      <c r="F30" s="1">
        <v>198</v>
      </c>
      <c r="G30" s="1">
        <v>48</v>
      </c>
      <c r="H30" s="1">
        <v>0</v>
      </c>
      <c r="I30" s="64">
        <v>0</v>
      </c>
      <c r="J30" s="64">
        <v>68.11451135241856</v>
      </c>
    </row>
    <row r="31" spans="1:10" s="2" customFormat="1" ht="16.5" customHeight="1">
      <c r="A31" s="21" t="s">
        <v>548</v>
      </c>
      <c r="B31" s="1">
        <v>3724</v>
      </c>
      <c r="C31" s="1">
        <v>24</v>
      </c>
      <c r="D31" s="1">
        <v>2801</v>
      </c>
      <c r="E31" s="26">
        <v>23</v>
      </c>
      <c r="F31" s="1">
        <v>687</v>
      </c>
      <c r="G31" s="1">
        <v>189</v>
      </c>
      <c r="H31" s="1">
        <v>8</v>
      </c>
      <c r="I31" s="64">
        <v>0.64446831364124602</v>
      </c>
      <c r="J31" s="64">
        <v>69.414607948442537</v>
      </c>
    </row>
    <row r="32" spans="1:10" s="2" customFormat="1" ht="16.5" customHeight="1">
      <c r="A32" s="24"/>
      <c r="B32" s="1"/>
      <c r="H32" s="1"/>
      <c r="I32" s="64"/>
      <c r="J32" s="64"/>
    </row>
    <row r="33" spans="1:10" s="2" customFormat="1" ht="16.5" customHeight="1">
      <c r="A33" s="21" t="s">
        <v>549</v>
      </c>
      <c r="B33" s="1">
        <v>872</v>
      </c>
      <c r="C33" s="1">
        <v>3</v>
      </c>
      <c r="D33" s="1">
        <v>457</v>
      </c>
      <c r="E33" s="26">
        <v>5</v>
      </c>
      <c r="F33" s="1">
        <v>379</v>
      </c>
      <c r="G33" s="1">
        <v>28</v>
      </c>
      <c r="H33" s="1">
        <v>0</v>
      </c>
      <c r="I33" s="64">
        <v>0.34403669724770647</v>
      </c>
      <c r="J33" s="64">
        <v>39.908256880733944</v>
      </c>
    </row>
    <row r="34" spans="1:10" s="2" customFormat="1" ht="16.5" customHeight="1">
      <c r="A34" s="21" t="s">
        <v>550</v>
      </c>
      <c r="B34" s="1">
        <v>929</v>
      </c>
      <c r="C34" s="1">
        <v>4</v>
      </c>
      <c r="D34" s="1">
        <v>522</v>
      </c>
      <c r="E34" s="26">
        <v>3</v>
      </c>
      <c r="F34" s="1">
        <v>317</v>
      </c>
      <c r="G34" s="1">
        <v>83</v>
      </c>
      <c r="H34" s="1">
        <v>0</v>
      </c>
      <c r="I34" s="64">
        <v>0.4305705059203444</v>
      </c>
      <c r="J34" s="64">
        <v>49.515608180839607</v>
      </c>
    </row>
    <row r="35" spans="1:10" s="2" customFormat="1" ht="16.5" customHeight="1">
      <c r="A35" s="21" t="s">
        <v>551</v>
      </c>
      <c r="B35" s="1">
        <v>1252</v>
      </c>
      <c r="C35" s="1">
        <v>9</v>
      </c>
      <c r="D35" s="1">
        <v>921</v>
      </c>
      <c r="E35" s="26">
        <v>5</v>
      </c>
      <c r="F35" s="1">
        <v>305</v>
      </c>
      <c r="G35" s="1">
        <v>12</v>
      </c>
      <c r="H35" s="1">
        <v>3</v>
      </c>
      <c r="I35" s="64">
        <v>0.71884984025559107</v>
      </c>
      <c r="J35" s="64">
        <v>64.29712460063898</v>
      </c>
    </row>
    <row r="36" spans="1:10" s="2" customFormat="1" ht="16.5" customHeight="1">
      <c r="A36" s="21" t="s">
        <v>552</v>
      </c>
      <c r="B36" s="1">
        <v>3304</v>
      </c>
      <c r="C36" s="1">
        <v>20</v>
      </c>
      <c r="D36" s="1">
        <v>2504</v>
      </c>
      <c r="E36" s="26">
        <v>10</v>
      </c>
      <c r="F36" s="1">
        <v>735</v>
      </c>
      <c r="G36" s="1">
        <v>35</v>
      </c>
      <c r="H36" s="1">
        <v>10</v>
      </c>
      <c r="I36" s="64">
        <v>0.60532687651331718</v>
      </c>
      <c r="J36" s="64">
        <v>70.792978208232455</v>
      </c>
    </row>
    <row r="37" spans="1:10" s="2" customFormat="1" ht="16.5" customHeight="1">
      <c r="A37" s="21" t="s">
        <v>553</v>
      </c>
      <c r="B37" s="1">
        <v>823</v>
      </c>
      <c r="C37" s="1">
        <v>21</v>
      </c>
      <c r="D37" s="1">
        <v>548</v>
      </c>
      <c r="E37" s="26">
        <v>2</v>
      </c>
      <c r="F37" s="1">
        <v>251</v>
      </c>
      <c r="G37" s="1">
        <v>1</v>
      </c>
      <c r="H37" s="1">
        <v>1</v>
      </c>
      <c r="I37" s="64">
        <v>2.5516403402187122</v>
      </c>
      <c r="J37" s="64">
        <v>60.753341433778864</v>
      </c>
    </row>
    <row r="38" spans="1:10" s="2" customFormat="1" ht="16.5" customHeight="1">
      <c r="A38" s="21" t="s">
        <v>554</v>
      </c>
      <c r="B38" s="1">
        <v>6103</v>
      </c>
      <c r="C38" s="1">
        <v>77</v>
      </c>
      <c r="D38" s="1">
        <v>5367</v>
      </c>
      <c r="E38" s="26">
        <v>30</v>
      </c>
      <c r="F38" s="1">
        <v>571</v>
      </c>
      <c r="G38" s="1">
        <v>58</v>
      </c>
      <c r="H38" s="1">
        <v>16</v>
      </c>
      <c r="I38" s="64">
        <v>1.2616745862690479</v>
      </c>
      <c r="J38" s="64">
        <v>81.074881205964274</v>
      </c>
    </row>
    <row r="39" spans="1:10" s="2" customFormat="1" ht="16.5" customHeight="1">
      <c r="A39" s="21" t="s">
        <v>555</v>
      </c>
      <c r="B39" s="1">
        <v>0</v>
      </c>
      <c r="C39" s="1">
        <v>0</v>
      </c>
      <c r="D39" s="1">
        <v>0</v>
      </c>
      <c r="E39" s="26">
        <v>0</v>
      </c>
      <c r="F39" s="1">
        <v>0</v>
      </c>
      <c r="G39" s="1">
        <v>0</v>
      </c>
      <c r="H39" s="1">
        <v>0</v>
      </c>
      <c r="I39" s="66" t="s">
        <v>175</v>
      </c>
      <c r="J39" s="66" t="s">
        <v>175</v>
      </c>
    </row>
    <row r="40" spans="1:10" s="2" customFormat="1" ht="16.5" customHeight="1">
      <c r="A40" s="21" t="s">
        <v>556</v>
      </c>
      <c r="B40" s="1">
        <v>43</v>
      </c>
      <c r="C40" s="1">
        <v>0</v>
      </c>
      <c r="D40" s="1">
        <v>38</v>
      </c>
      <c r="E40" s="26">
        <v>0</v>
      </c>
      <c r="F40" s="1">
        <v>5</v>
      </c>
      <c r="G40" s="1">
        <v>0</v>
      </c>
      <c r="H40" s="1">
        <v>0</v>
      </c>
      <c r="I40" s="66">
        <v>0</v>
      </c>
      <c r="J40" s="64">
        <v>83.720930232558146</v>
      </c>
    </row>
    <row r="41" spans="1:10" s="2" customFormat="1" ht="16.5" customHeight="1">
      <c r="A41" s="21" t="s">
        <v>557</v>
      </c>
      <c r="B41" s="1">
        <v>401</v>
      </c>
      <c r="C41" s="1">
        <v>1</v>
      </c>
      <c r="D41" s="1">
        <v>296</v>
      </c>
      <c r="E41" s="26">
        <v>1</v>
      </c>
      <c r="F41" s="1">
        <v>85</v>
      </c>
      <c r="G41" s="1">
        <v>18</v>
      </c>
      <c r="H41" s="1">
        <v>0</v>
      </c>
      <c r="I41" s="66">
        <v>0.24937655860349126</v>
      </c>
      <c r="J41" s="64">
        <v>66.334164588528679</v>
      </c>
    </row>
    <row r="42" spans="1:10" s="2" customFormat="1" ht="16.5" customHeight="1">
      <c r="A42" s="21" t="s">
        <v>558</v>
      </c>
      <c r="B42" s="1">
        <v>135</v>
      </c>
      <c r="C42" s="1">
        <v>0</v>
      </c>
      <c r="D42" s="1">
        <v>79</v>
      </c>
      <c r="E42" s="26">
        <v>8</v>
      </c>
      <c r="F42" s="1">
        <v>47</v>
      </c>
      <c r="G42" s="1">
        <v>1</v>
      </c>
      <c r="H42" s="1">
        <v>0</v>
      </c>
      <c r="I42" s="66">
        <v>0</v>
      </c>
      <c r="J42" s="64">
        <v>47.407407407407412</v>
      </c>
    </row>
    <row r="43" spans="1:10" s="2" customFormat="1" ht="16.5" customHeight="1">
      <c r="A43" s="21" t="s">
        <v>559</v>
      </c>
      <c r="B43" s="1">
        <v>1975</v>
      </c>
      <c r="C43" s="1">
        <v>17</v>
      </c>
      <c r="D43" s="1">
        <v>1354</v>
      </c>
      <c r="E43" s="26">
        <v>6</v>
      </c>
      <c r="F43" s="1">
        <v>567</v>
      </c>
      <c r="G43" s="1">
        <v>31</v>
      </c>
      <c r="H43" s="1">
        <v>4</v>
      </c>
      <c r="I43" s="66">
        <v>0.86075949367088611</v>
      </c>
      <c r="J43" s="64">
        <v>61.316455696202532</v>
      </c>
    </row>
    <row r="44" spans="1:10" s="2" customFormat="1" ht="6" customHeight="1" thickBot="1">
      <c r="A44" s="59"/>
      <c r="B44" s="65"/>
      <c r="C44" s="14"/>
      <c r="D44" s="14"/>
      <c r="E44" s="14"/>
      <c r="F44" s="14"/>
      <c r="G44" s="14"/>
      <c r="H44" s="14"/>
      <c r="I44" s="66"/>
      <c r="J44" s="66"/>
    </row>
    <row r="45" spans="1:10" ht="3.75" customHeight="1">
      <c r="A45" s="62"/>
      <c r="B45" s="28"/>
      <c r="C45" s="28"/>
      <c r="D45" s="28"/>
      <c r="E45" s="28"/>
      <c r="F45" s="28"/>
      <c r="G45" s="28"/>
      <c r="H45" s="28"/>
      <c r="I45" s="28"/>
      <c r="J45" s="28"/>
    </row>
    <row r="46" spans="1:10" s="11" customFormat="1" ht="12.75" customHeight="1">
      <c r="A46" s="50" t="s">
        <v>560</v>
      </c>
    </row>
    <row r="47" spans="1:10" s="11" customFormat="1" ht="12.75" customHeight="1">
      <c r="A47" s="50" t="s">
        <v>561</v>
      </c>
    </row>
    <row r="48" spans="1:10" s="11" customFormat="1" ht="12.75" customHeight="1">
      <c r="A48" s="50" t="s">
        <v>562</v>
      </c>
    </row>
    <row r="49" spans="1:8">
      <c r="A49" s="136" t="s">
        <v>910</v>
      </c>
    </row>
    <row r="50" spans="1:8">
      <c r="A50" s="136" t="s">
        <v>911</v>
      </c>
    </row>
    <row r="51" spans="1:8">
      <c r="A51" s="229" t="s">
        <v>912</v>
      </c>
    </row>
    <row r="52" spans="1:8">
      <c r="A52" s="168" t="s">
        <v>913</v>
      </c>
    </row>
    <row r="53" spans="1:8">
      <c r="A53" s="136"/>
    </row>
    <row r="54" spans="1:8">
      <c r="A54" s="136"/>
    </row>
    <row r="55" spans="1:8">
      <c r="A55" s="136"/>
    </row>
    <row r="57" spans="1:8">
      <c r="A57" s="169"/>
    </row>
    <row r="58" spans="1:8">
      <c r="A58" s="169"/>
    </row>
    <row r="62" spans="1:8">
      <c r="A62" s="113"/>
      <c r="B62" s="89"/>
      <c r="C62" s="89"/>
      <c r="D62" s="89"/>
      <c r="E62" s="89"/>
      <c r="F62" s="89"/>
      <c r="G62" s="89"/>
      <c r="H62" s="89"/>
    </row>
    <row r="63" spans="1:8">
      <c r="A63" s="113"/>
      <c r="B63" s="89"/>
      <c r="C63" s="89"/>
      <c r="D63" s="89"/>
      <c r="E63" s="89"/>
      <c r="F63" s="89"/>
      <c r="G63" s="89"/>
      <c r="H63" s="89"/>
    </row>
    <row r="64" spans="1:8">
      <c r="A64" s="113"/>
      <c r="B64" s="89"/>
      <c r="C64" s="89"/>
      <c r="D64" s="89"/>
      <c r="E64" s="89"/>
      <c r="F64" s="89"/>
      <c r="G64" s="89"/>
      <c r="H64" s="89"/>
    </row>
    <row r="66" spans="3:8">
      <c r="D66" s="9"/>
      <c r="E66" s="9"/>
      <c r="F66" s="9"/>
      <c r="G66" s="9"/>
    </row>
    <row r="67" spans="3:8">
      <c r="C67" s="9"/>
      <c r="D67" s="9"/>
      <c r="E67" s="9"/>
      <c r="F67" s="9"/>
      <c r="G67" s="9"/>
      <c r="H67" s="9"/>
    </row>
    <row r="70" spans="3:8">
      <c r="C70" s="9"/>
      <c r="D70" s="9"/>
      <c r="E70" s="9"/>
      <c r="F70" s="9"/>
      <c r="G70" s="9"/>
      <c r="H70" s="9"/>
    </row>
    <row r="71" spans="3:8">
      <c r="C71" s="9"/>
      <c r="D71" s="9"/>
      <c r="E71" s="9"/>
      <c r="F71" s="9"/>
      <c r="G71" s="9"/>
      <c r="H71" s="9"/>
    </row>
  </sheetData>
  <mergeCells count="3">
    <mergeCell ref="A5:A6"/>
    <mergeCell ref="C3:E3"/>
    <mergeCell ref="C2:E2"/>
  </mergeCells>
  <phoneticPr fontId="13"/>
  <printOptions horizontalCentered="1" gridLinesSet="0"/>
  <pageMargins left="0" right="0" top="0" bottom="0" header="0" footer="0"/>
  <pageSetup paperSize="9" scale="77" orientation="portrait" blackAndWhite="1" r:id="rId1"/>
  <headerFooter alignWithMargins="0"/>
  <colBreaks count="1" manualBreakCount="1">
    <brk id="5" max="63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83"/>
  <sheetViews>
    <sheetView zoomScaleNormal="100" zoomScaleSheetLayoutView="80" workbookViewId="0"/>
  </sheetViews>
  <sheetFormatPr defaultRowHeight="13.5"/>
  <cols>
    <col min="1" max="1" width="32.125" style="63" customWidth="1"/>
    <col min="2" max="10" width="14.625" style="29" customWidth="1"/>
    <col min="11" max="16384" width="9" style="29"/>
  </cols>
  <sheetData>
    <row r="1" spans="1:11" s="2" customFormat="1" ht="14.25" customHeight="1">
      <c r="A1" s="90" t="s">
        <v>694</v>
      </c>
      <c r="J1" s="91" t="s">
        <v>695</v>
      </c>
      <c r="K1" s="91"/>
    </row>
    <row r="2" spans="1:11" s="2" customFormat="1" ht="23.25" customHeight="1">
      <c r="A2" s="90"/>
      <c r="J2" s="91"/>
      <c r="K2" s="91"/>
    </row>
    <row r="3" spans="1:11" s="2" customFormat="1" ht="14.25" customHeight="1">
      <c r="A3" s="39"/>
    </row>
    <row r="4" spans="1:11" s="2" customFormat="1" ht="15" customHeight="1">
      <c r="B4" s="158"/>
      <c r="C4" s="158"/>
      <c r="D4" s="92" t="s">
        <v>480</v>
      </c>
      <c r="F4" s="93" t="s">
        <v>652</v>
      </c>
      <c r="G4" s="158"/>
      <c r="H4" s="158"/>
      <c r="I4" s="158"/>
      <c r="J4" s="158"/>
    </row>
    <row r="5" spans="1:11" s="2" customFormat="1" ht="15" customHeight="1">
      <c r="B5" s="158"/>
      <c r="C5" s="158"/>
      <c r="D5" s="90" t="s">
        <v>481</v>
      </c>
      <c r="F5" s="94" t="s">
        <v>482</v>
      </c>
      <c r="G5" s="158"/>
      <c r="H5" s="158"/>
      <c r="I5" s="158"/>
      <c r="J5" s="158"/>
    </row>
    <row r="6" spans="1:11" s="2" customFormat="1" ht="15" customHeight="1" thickBot="1">
      <c r="A6" s="51" t="s">
        <v>563</v>
      </c>
    </row>
    <row r="7" spans="1:11" s="2" customFormat="1" ht="42" customHeight="1">
      <c r="A7" s="478" t="s">
        <v>505</v>
      </c>
      <c r="B7" s="95" t="s">
        <v>506</v>
      </c>
      <c r="C7" s="96" t="s">
        <v>441</v>
      </c>
      <c r="D7" s="96" t="s">
        <v>442</v>
      </c>
      <c r="E7" s="97" t="s">
        <v>564</v>
      </c>
      <c r="F7" s="98" t="s">
        <v>444</v>
      </c>
      <c r="G7" s="99" t="s">
        <v>445</v>
      </c>
      <c r="H7" s="100" t="s">
        <v>565</v>
      </c>
      <c r="I7" s="53" t="s">
        <v>485</v>
      </c>
      <c r="J7" s="127" t="s">
        <v>614</v>
      </c>
    </row>
    <row r="8" spans="1:11" s="2" customFormat="1" ht="74.25" customHeight="1">
      <c r="A8" s="428"/>
      <c r="B8" s="79" t="s">
        <v>596</v>
      </c>
      <c r="C8" s="102" t="s">
        <v>566</v>
      </c>
      <c r="D8" s="103" t="s">
        <v>508</v>
      </c>
      <c r="E8" s="104" t="s">
        <v>487</v>
      </c>
      <c r="F8" s="102" t="s">
        <v>922</v>
      </c>
      <c r="G8" s="106" t="s">
        <v>452</v>
      </c>
      <c r="H8" s="108" t="s">
        <v>453</v>
      </c>
      <c r="I8" s="225" t="s">
        <v>920</v>
      </c>
      <c r="J8" s="106" t="s">
        <v>921</v>
      </c>
    </row>
    <row r="9" spans="1:11" s="566" customFormat="1" ht="16.5" customHeight="1">
      <c r="A9" s="563" t="s">
        <v>567</v>
      </c>
      <c r="B9" s="26">
        <v>90</v>
      </c>
      <c r="C9" s="564">
        <v>0</v>
      </c>
      <c r="D9" s="26">
        <v>63</v>
      </c>
      <c r="E9" s="564">
        <v>0</v>
      </c>
      <c r="F9" s="26">
        <v>5</v>
      </c>
      <c r="G9" s="26">
        <v>22</v>
      </c>
      <c r="H9" s="564">
        <v>0</v>
      </c>
      <c r="I9" s="66">
        <v>0</v>
      </c>
      <c r="J9" s="565">
        <v>70</v>
      </c>
    </row>
    <row r="10" spans="1:11" s="566" customFormat="1" ht="16.5" customHeight="1">
      <c r="A10" s="24" t="s">
        <v>568</v>
      </c>
      <c r="B10" s="26">
        <v>649</v>
      </c>
      <c r="C10" s="26">
        <v>27</v>
      </c>
      <c r="D10" s="26">
        <v>493</v>
      </c>
      <c r="E10" s="26">
        <v>1</v>
      </c>
      <c r="F10" s="26">
        <v>62</v>
      </c>
      <c r="G10" s="26">
        <v>66</v>
      </c>
      <c r="H10" s="26">
        <v>6</v>
      </c>
      <c r="I10" s="66">
        <v>4.1602465331278893</v>
      </c>
      <c r="J10" s="565">
        <v>76.887519260400623</v>
      </c>
    </row>
    <row r="11" spans="1:11" s="2" customFormat="1" ht="16.5" customHeight="1">
      <c r="A11" s="24" t="s">
        <v>569</v>
      </c>
      <c r="B11" s="1">
        <v>8669</v>
      </c>
      <c r="C11" s="1">
        <v>144</v>
      </c>
      <c r="D11" s="1">
        <v>3077</v>
      </c>
      <c r="E11" s="1">
        <v>129</v>
      </c>
      <c r="F11" s="1">
        <v>4706</v>
      </c>
      <c r="G11" s="1">
        <v>613</v>
      </c>
      <c r="H11" s="1">
        <v>21</v>
      </c>
      <c r="I11" s="64">
        <v>1.661091244664898</v>
      </c>
      <c r="J11" s="64">
        <v>34.767562579305569</v>
      </c>
    </row>
    <row r="12" spans="1:11" s="2" customFormat="1" ht="16.5" customHeight="1">
      <c r="A12" s="24" t="s">
        <v>627</v>
      </c>
      <c r="B12" s="1">
        <v>7152</v>
      </c>
      <c r="C12" s="1">
        <v>108</v>
      </c>
      <c r="D12" s="1">
        <v>3853</v>
      </c>
      <c r="E12" s="1">
        <v>36</v>
      </c>
      <c r="F12" s="1">
        <v>3015</v>
      </c>
      <c r="G12" s="1">
        <v>140</v>
      </c>
      <c r="H12" s="1">
        <v>19</v>
      </c>
      <c r="I12" s="64">
        <v>1.5100671140939599</v>
      </c>
      <c r="J12" s="64">
        <v>52.796420581655482</v>
      </c>
    </row>
    <row r="13" spans="1:11" s="2" customFormat="1" ht="16.5" customHeight="1">
      <c r="A13" s="24" t="s">
        <v>649</v>
      </c>
      <c r="B13" s="1">
        <v>6677</v>
      </c>
      <c r="C13" s="1">
        <v>83</v>
      </c>
      <c r="D13" s="1">
        <v>3715</v>
      </c>
      <c r="E13" s="1">
        <v>39</v>
      </c>
      <c r="F13" s="1">
        <v>2664</v>
      </c>
      <c r="G13" s="1">
        <v>176</v>
      </c>
      <c r="H13" s="1">
        <v>19</v>
      </c>
      <c r="I13" s="64">
        <v>1.2430732364834507</v>
      </c>
      <c r="J13" s="64">
        <v>54.859967051070832</v>
      </c>
    </row>
    <row r="14" spans="1:11" s="2" customFormat="1" ht="16.5" customHeight="1">
      <c r="A14" s="24" t="s">
        <v>670</v>
      </c>
      <c r="B14" s="1">
        <v>6758</v>
      </c>
      <c r="C14" s="1">
        <v>104</v>
      </c>
      <c r="D14" s="1">
        <v>4109</v>
      </c>
      <c r="E14" s="1">
        <v>32</v>
      </c>
      <c r="F14" s="1">
        <v>2391</v>
      </c>
      <c r="G14" s="1">
        <v>122</v>
      </c>
      <c r="H14" s="1">
        <v>26</v>
      </c>
      <c r="I14" s="64">
        <v>1.5389168393015686</v>
      </c>
      <c r="J14" s="64">
        <v>59.958567623557272</v>
      </c>
    </row>
    <row r="15" spans="1:11" s="2" customFormat="1" ht="16.5" customHeight="1">
      <c r="A15" s="24" t="s">
        <v>706</v>
      </c>
      <c r="B15" s="1">
        <v>7028</v>
      </c>
      <c r="C15" s="1">
        <v>104</v>
      </c>
      <c r="D15" s="1">
        <v>4571</v>
      </c>
      <c r="E15" s="1">
        <v>26</v>
      </c>
      <c r="F15" s="1">
        <v>2179</v>
      </c>
      <c r="G15" s="1">
        <v>148</v>
      </c>
      <c r="H15" s="1">
        <v>30</v>
      </c>
      <c r="I15" s="64">
        <v>1.4797951052931131</v>
      </c>
      <c r="J15" s="64">
        <v>64.314171883892996</v>
      </c>
    </row>
    <row r="16" spans="1:11" s="15" customFormat="1" ht="16.5" customHeight="1">
      <c r="A16" s="21" t="s">
        <v>973</v>
      </c>
      <c r="B16" s="1">
        <v>6974</v>
      </c>
      <c r="C16" s="1">
        <v>102</v>
      </c>
      <c r="D16" s="1">
        <v>4616</v>
      </c>
      <c r="E16" s="1">
        <v>19</v>
      </c>
      <c r="F16" s="1">
        <v>2095</v>
      </c>
      <c r="G16" s="1">
        <v>142</v>
      </c>
      <c r="H16" s="1">
        <v>28</v>
      </c>
      <c r="I16" s="64">
        <v>1.46257527960998</v>
      </c>
      <c r="J16" s="64">
        <v>65.328362489245777</v>
      </c>
    </row>
    <row r="17" spans="1:11" s="15" customFormat="1" ht="16.5" customHeight="1">
      <c r="A17" s="24" t="s">
        <v>850</v>
      </c>
      <c r="B17" s="1">
        <v>7076</v>
      </c>
      <c r="C17" s="1">
        <v>123</v>
      </c>
      <c r="D17" s="1">
        <v>4776</v>
      </c>
      <c r="E17" s="1">
        <v>21</v>
      </c>
      <c r="F17" s="1">
        <v>2025</v>
      </c>
      <c r="G17" s="1">
        <v>131</v>
      </c>
      <c r="H17" s="1">
        <v>35</v>
      </c>
      <c r="I17" s="64">
        <v>1.7382702091577162</v>
      </c>
      <c r="J17" s="64">
        <v>66.845675522894282</v>
      </c>
    </row>
    <row r="18" spans="1:11" s="15" customFormat="1" ht="16.5" customHeight="1">
      <c r="A18" s="24" t="s">
        <v>874</v>
      </c>
      <c r="B18" s="1">
        <v>7883</v>
      </c>
      <c r="C18" s="1">
        <v>104</v>
      </c>
      <c r="D18" s="1">
        <v>5273</v>
      </c>
      <c r="E18" s="1">
        <v>27</v>
      </c>
      <c r="F18" s="1">
        <v>2338</v>
      </c>
      <c r="G18" s="1">
        <v>141</v>
      </c>
      <c r="H18" s="1">
        <v>19</v>
      </c>
      <c r="I18" s="64">
        <v>1.31929468476468</v>
      </c>
      <c r="J18" s="64">
        <v>65.926677660789039</v>
      </c>
    </row>
    <row r="19" spans="1:11" s="15" customFormat="1" ht="16.5" customHeight="1">
      <c r="A19" s="33" t="s">
        <v>938</v>
      </c>
      <c r="B19" s="16">
        <v>8237</v>
      </c>
      <c r="C19" s="16">
        <v>110</v>
      </c>
      <c r="D19" s="16">
        <v>5607</v>
      </c>
      <c r="E19" s="16">
        <v>33</v>
      </c>
      <c r="F19" s="16">
        <v>2469</v>
      </c>
      <c r="G19" s="16">
        <v>18</v>
      </c>
      <c r="H19" s="16">
        <v>21</v>
      </c>
      <c r="I19" s="88">
        <v>1.3354376593419934</v>
      </c>
      <c r="J19" s="88">
        <v>66.626198858807811</v>
      </c>
    </row>
    <row r="20" spans="1:11" s="2" customFormat="1" ht="16.5" customHeight="1">
      <c r="A20" s="45"/>
      <c r="B20" s="1"/>
      <c r="I20" s="88"/>
      <c r="J20" s="88"/>
      <c r="K20" s="15"/>
    </row>
    <row r="21" spans="1:11" s="2" customFormat="1" ht="16.5" customHeight="1">
      <c r="A21" s="21" t="s">
        <v>570</v>
      </c>
      <c r="B21" s="1">
        <v>5421</v>
      </c>
      <c r="C21" s="1">
        <v>77</v>
      </c>
      <c r="D21" s="1">
        <v>3757</v>
      </c>
      <c r="E21" s="14">
        <v>20</v>
      </c>
      <c r="F21" s="1">
        <v>1554</v>
      </c>
      <c r="G21" s="1">
        <v>13</v>
      </c>
      <c r="H21" s="1">
        <v>18</v>
      </c>
      <c r="I21" s="64">
        <v>1.4204021398266002</v>
      </c>
      <c r="J21" s="64">
        <v>68.382217303080623</v>
      </c>
      <c r="K21" s="15"/>
    </row>
    <row r="22" spans="1:11" s="2" customFormat="1" ht="16.5" customHeight="1">
      <c r="A22" s="21" t="s">
        <v>571</v>
      </c>
      <c r="B22" s="1">
        <v>2816</v>
      </c>
      <c r="C22" s="1">
        <v>33</v>
      </c>
      <c r="D22" s="1">
        <v>1850</v>
      </c>
      <c r="E22" s="1">
        <v>13</v>
      </c>
      <c r="F22" s="1">
        <v>915</v>
      </c>
      <c r="G22" s="1">
        <v>5</v>
      </c>
      <c r="H22" s="1">
        <v>3</v>
      </c>
      <c r="I22" s="64">
        <v>1.171875</v>
      </c>
      <c r="J22" s="64">
        <v>63.245738636363633</v>
      </c>
      <c r="K22" s="15"/>
    </row>
    <row r="23" spans="1:11" s="2" customFormat="1" ht="16.5" customHeight="1">
      <c r="A23" s="21"/>
      <c r="B23" s="1"/>
      <c r="I23" s="64"/>
      <c r="J23" s="64"/>
      <c r="K23" s="15"/>
    </row>
    <row r="24" spans="1:11" s="2" customFormat="1" ht="16.5" customHeight="1">
      <c r="A24" s="21" t="s">
        <v>520</v>
      </c>
      <c r="B24" s="1">
        <v>3272</v>
      </c>
      <c r="C24" s="1">
        <v>53</v>
      </c>
      <c r="D24" s="1">
        <v>2371</v>
      </c>
      <c r="E24" s="1">
        <v>9</v>
      </c>
      <c r="F24" s="1">
        <v>839</v>
      </c>
      <c r="G24" s="1">
        <v>0</v>
      </c>
      <c r="H24" s="1">
        <v>13</v>
      </c>
      <c r="I24" s="64">
        <v>1.6198044009779951</v>
      </c>
      <c r="J24" s="64">
        <v>70.079462102689476</v>
      </c>
      <c r="K24" s="15"/>
    </row>
    <row r="25" spans="1:11" s="2" customFormat="1" ht="16.5" customHeight="1">
      <c r="A25" s="21" t="s">
        <v>521</v>
      </c>
      <c r="B25" s="1">
        <v>317</v>
      </c>
      <c r="C25" s="1">
        <v>1</v>
      </c>
      <c r="D25" s="1">
        <v>227</v>
      </c>
      <c r="E25" s="1">
        <v>7</v>
      </c>
      <c r="F25" s="1">
        <v>82</v>
      </c>
      <c r="G25" s="1">
        <v>0</v>
      </c>
      <c r="H25" s="1">
        <v>0</v>
      </c>
      <c r="I25" s="64">
        <v>0.31545741324921134</v>
      </c>
      <c r="J25" s="64">
        <v>70.347003154574125</v>
      </c>
      <c r="K25" s="15"/>
    </row>
    <row r="26" spans="1:11" s="2" customFormat="1" ht="16.5" customHeight="1">
      <c r="A26" s="21" t="s">
        <v>522</v>
      </c>
      <c r="B26" s="1">
        <v>4648</v>
      </c>
      <c r="C26" s="1">
        <v>56</v>
      </c>
      <c r="D26" s="1">
        <v>3009</v>
      </c>
      <c r="E26" s="1">
        <v>17</v>
      </c>
      <c r="F26" s="1">
        <v>1548</v>
      </c>
      <c r="G26" s="1">
        <v>18</v>
      </c>
      <c r="H26" s="1">
        <v>8</v>
      </c>
      <c r="I26" s="64">
        <v>1.2048192771084338</v>
      </c>
      <c r="J26" s="64">
        <v>63.941480206540447</v>
      </c>
      <c r="K26" s="15"/>
    </row>
    <row r="27" spans="1:11" s="2" customFormat="1" ht="16.5" customHeight="1">
      <c r="A27" s="24"/>
      <c r="B27" s="1"/>
      <c r="C27" s="1"/>
      <c r="D27" s="1"/>
      <c r="E27" s="1"/>
      <c r="F27" s="1"/>
      <c r="G27" s="1"/>
      <c r="H27" s="1"/>
      <c r="I27" s="64"/>
      <c r="J27" s="64"/>
      <c r="K27" s="15"/>
    </row>
    <row r="28" spans="1:11" s="2" customFormat="1" ht="16.5" customHeight="1">
      <c r="A28" s="21" t="s">
        <v>523</v>
      </c>
      <c r="B28" s="1">
        <v>91</v>
      </c>
      <c r="C28" s="1">
        <v>3</v>
      </c>
      <c r="D28" s="1">
        <v>86</v>
      </c>
      <c r="E28" s="1">
        <v>0</v>
      </c>
      <c r="F28" s="1">
        <v>2</v>
      </c>
      <c r="G28" s="1">
        <v>0</v>
      </c>
      <c r="H28" s="1">
        <v>1</v>
      </c>
      <c r="I28" s="64">
        <v>3.296703296703297</v>
      </c>
      <c r="J28" s="64">
        <v>62.637362637362635</v>
      </c>
      <c r="K28" s="15"/>
    </row>
    <row r="29" spans="1:11" s="2" customFormat="1" ht="16.5" customHeight="1">
      <c r="A29" s="21" t="s">
        <v>524</v>
      </c>
      <c r="B29" s="1">
        <v>5040</v>
      </c>
      <c r="C29" s="1">
        <v>41</v>
      </c>
      <c r="D29" s="1">
        <v>3097</v>
      </c>
      <c r="E29" s="1">
        <v>25</v>
      </c>
      <c r="F29" s="1">
        <v>1861</v>
      </c>
      <c r="G29" s="1">
        <v>16</v>
      </c>
      <c r="H29" s="1">
        <v>8</v>
      </c>
      <c r="I29" s="64">
        <v>0.8134920634920636</v>
      </c>
      <c r="J29" s="64">
        <v>61.170634920634924</v>
      </c>
      <c r="K29" s="15"/>
    </row>
    <row r="30" spans="1:11" s="2" customFormat="1" ht="16.5" customHeight="1">
      <c r="A30" s="21" t="s">
        <v>572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66" t="s">
        <v>175</v>
      </c>
      <c r="J30" s="66" t="s">
        <v>175</v>
      </c>
      <c r="K30" s="15"/>
    </row>
    <row r="31" spans="1:11" s="2" customFormat="1" ht="16.5" customHeight="1">
      <c r="A31" s="21" t="s">
        <v>526</v>
      </c>
      <c r="B31" s="1">
        <v>146</v>
      </c>
      <c r="C31" s="1">
        <v>0</v>
      </c>
      <c r="D31" s="1">
        <v>101</v>
      </c>
      <c r="E31" s="1">
        <v>0</v>
      </c>
      <c r="F31" s="1">
        <v>45</v>
      </c>
      <c r="G31" s="1">
        <v>0</v>
      </c>
      <c r="H31" s="1">
        <v>0</v>
      </c>
      <c r="I31" s="66">
        <v>0</v>
      </c>
      <c r="J31" s="66">
        <v>69.178082191780817</v>
      </c>
      <c r="K31" s="15"/>
    </row>
    <row r="32" spans="1:11" s="2" customFormat="1" ht="16.5" customHeight="1">
      <c r="A32" s="21" t="s">
        <v>527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66" t="s">
        <v>175</v>
      </c>
      <c r="J32" s="66" t="s">
        <v>175</v>
      </c>
      <c r="K32" s="15"/>
    </row>
    <row r="33" spans="1:11" s="2" customFormat="1" ht="16.5" customHeight="1">
      <c r="A33" s="21" t="s">
        <v>528</v>
      </c>
      <c r="B33" s="1">
        <v>161</v>
      </c>
      <c r="C33" s="1">
        <v>15</v>
      </c>
      <c r="D33" s="1">
        <v>129</v>
      </c>
      <c r="E33" s="1">
        <v>0</v>
      </c>
      <c r="F33" s="1">
        <v>17</v>
      </c>
      <c r="G33" s="1">
        <v>0</v>
      </c>
      <c r="H33" s="1">
        <v>3</v>
      </c>
      <c r="I33" s="66">
        <v>9.316770186335404</v>
      </c>
      <c r="J33" s="66">
        <v>78.881987577639762</v>
      </c>
      <c r="K33" s="15"/>
    </row>
    <row r="34" spans="1:11" s="2" customFormat="1" ht="16.5" customHeight="1">
      <c r="A34" s="21" t="s">
        <v>529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66" t="s">
        <v>175</v>
      </c>
      <c r="J34" s="66" t="s">
        <v>175</v>
      </c>
      <c r="K34" s="15"/>
    </row>
    <row r="35" spans="1:11" s="2" customFormat="1" ht="16.5" customHeight="1">
      <c r="A35" s="21" t="s">
        <v>530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66" t="s">
        <v>175</v>
      </c>
      <c r="J35" s="66" t="s">
        <v>175</v>
      </c>
      <c r="K35" s="15"/>
    </row>
    <row r="36" spans="1:11" s="2" customFormat="1" ht="16.5" customHeight="1">
      <c r="A36" s="21" t="s">
        <v>531</v>
      </c>
      <c r="B36" s="1">
        <v>1788</v>
      </c>
      <c r="C36" s="1">
        <v>8</v>
      </c>
      <c r="D36" s="1">
        <v>1751</v>
      </c>
      <c r="E36" s="14">
        <v>1</v>
      </c>
      <c r="F36" s="1">
        <v>26</v>
      </c>
      <c r="G36" s="1">
        <v>2</v>
      </c>
      <c r="H36" s="1">
        <v>1</v>
      </c>
      <c r="I36" s="66">
        <v>0.44742729306487694</v>
      </c>
      <c r="J36" s="66">
        <v>93.568232662192401</v>
      </c>
      <c r="K36" s="15"/>
    </row>
    <row r="37" spans="1:11" s="2" customFormat="1" ht="16.5" customHeight="1">
      <c r="A37" s="21" t="s">
        <v>573</v>
      </c>
      <c r="B37" s="1">
        <v>0</v>
      </c>
      <c r="C37" s="1">
        <v>0</v>
      </c>
      <c r="D37" s="1">
        <v>0</v>
      </c>
      <c r="E37" s="14">
        <v>0</v>
      </c>
      <c r="F37" s="1">
        <v>0</v>
      </c>
      <c r="G37" s="1">
        <v>0</v>
      </c>
      <c r="H37" s="1">
        <v>0</v>
      </c>
      <c r="I37" s="66" t="s">
        <v>175</v>
      </c>
      <c r="J37" s="66" t="s">
        <v>175</v>
      </c>
      <c r="K37" s="15"/>
    </row>
    <row r="38" spans="1:11" s="2" customFormat="1" ht="16.5" customHeight="1">
      <c r="A38" s="21" t="s">
        <v>533</v>
      </c>
      <c r="B38" s="1">
        <v>1011</v>
      </c>
      <c r="C38" s="1">
        <v>43</v>
      </c>
      <c r="D38" s="1">
        <v>443</v>
      </c>
      <c r="E38" s="14">
        <v>7</v>
      </c>
      <c r="F38" s="1">
        <v>518</v>
      </c>
      <c r="G38" s="1">
        <v>0</v>
      </c>
      <c r="H38" s="1">
        <v>8</v>
      </c>
      <c r="I38" s="66">
        <v>4.2532146389713157</v>
      </c>
      <c r="J38" s="66">
        <v>44.213649851632049</v>
      </c>
      <c r="K38" s="15"/>
    </row>
    <row r="39" spans="1:11" s="2" customFormat="1" ht="6.75" customHeight="1" thickBot="1">
      <c r="A39" s="59"/>
      <c r="B39" s="37"/>
      <c r="C39" s="1"/>
      <c r="D39" s="1"/>
      <c r="E39" s="1"/>
      <c r="F39" s="1"/>
      <c r="G39" s="1"/>
      <c r="H39" s="1"/>
      <c r="I39" s="64"/>
      <c r="J39" s="64"/>
    </row>
    <row r="40" spans="1:11" ht="3.75" customHeight="1">
      <c r="A40" s="62"/>
      <c r="B40" s="28"/>
      <c r="C40" s="28"/>
      <c r="D40" s="28"/>
      <c r="E40" s="28"/>
      <c r="F40" s="28"/>
      <c r="G40" s="28"/>
      <c r="H40" s="28"/>
      <c r="I40" s="28"/>
      <c r="J40" s="28"/>
    </row>
    <row r="41" spans="1:11" s="11" customFormat="1" ht="14.25" customHeight="1">
      <c r="A41" s="67" t="s">
        <v>923</v>
      </c>
    </row>
    <row r="42" spans="1:11" s="68" customFormat="1" ht="14.25" customHeight="1">
      <c r="A42" s="226" t="s">
        <v>924</v>
      </c>
    </row>
    <row r="43" spans="1:11" ht="14.25" customHeight="1">
      <c r="A43" s="67"/>
    </row>
    <row r="44" spans="1:11" ht="14.25" customHeight="1">
      <c r="A44" s="67"/>
    </row>
    <row r="45" spans="1:11" ht="14.25" customHeight="1">
      <c r="A45" s="67"/>
    </row>
    <row r="51" spans="1:8">
      <c r="A51" s="113"/>
      <c r="B51" s="89"/>
      <c r="C51" s="89"/>
      <c r="D51" s="89"/>
      <c r="E51" s="89"/>
      <c r="F51" s="89"/>
      <c r="G51" s="89"/>
      <c r="H51" s="89"/>
    </row>
    <row r="52" spans="1:8">
      <c r="A52" s="113"/>
      <c r="B52" s="89"/>
      <c r="C52" s="89"/>
      <c r="D52" s="89"/>
      <c r="E52" s="89"/>
      <c r="F52" s="89"/>
      <c r="G52" s="89"/>
      <c r="H52" s="89"/>
    </row>
    <row r="53" spans="1:8">
      <c r="A53" s="113"/>
      <c r="B53" s="89"/>
      <c r="C53" s="89"/>
      <c r="D53" s="89"/>
      <c r="E53" s="89"/>
      <c r="F53" s="89"/>
      <c r="G53" s="89"/>
      <c r="H53" s="89"/>
    </row>
    <row r="56" spans="1:8">
      <c r="C56" s="9"/>
      <c r="D56" s="9"/>
      <c r="E56" s="9"/>
      <c r="F56" s="9"/>
      <c r="G56" s="9"/>
    </row>
    <row r="57" spans="1:8">
      <c r="C57" s="9"/>
      <c r="D57" s="9"/>
      <c r="E57" s="9"/>
      <c r="F57" s="9"/>
      <c r="G57" s="9"/>
    </row>
    <row r="60" spans="1:8">
      <c r="C60" s="9"/>
      <c r="D60" s="9"/>
      <c r="E60" s="9"/>
      <c r="F60" s="9"/>
      <c r="G60" s="9"/>
    </row>
    <row r="61" spans="1:8">
      <c r="C61" s="9"/>
      <c r="D61" s="9"/>
      <c r="E61" s="9"/>
      <c r="F61" s="9"/>
      <c r="G61" s="9"/>
      <c r="H61" s="9"/>
    </row>
    <row r="83" spans="1:1">
      <c r="A83" s="63" t="s">
        <v>535</v>
      </c>
    </row>
  </sheetData>
  <phoneticPr fontId="13"/>
  <printOptions horizontalCentered="1" gridLinesSet="0"/>
  <pageMargins left="0" right="0" top="0" bottom="0" header="0" footer="0"/>
  <pageSetup paperSize="9" scale="88" orientation="portrait" blackAndWhite="1" r:id="rId1"/>
  <headerFooter alignWithMargins="0"/>
  <colBreaks count="1" manualBreakCount="1">
    <brk id="5" max="50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K74"/>
  <sheetViews>
    <sheetView zoomScaleNormal="100" zoomScaleSheetLayoutView="70" workbookViewId="0"/>
  </sheetViews>
  <sheetFormatPr defaultRowHeight="13.5"/>
  <cols>
    <col min="1" max="1" width="32.125" style="63" customWidth="1"/>
    <col min="2" max="2" width="15.875" style="29" customWidth="1"/>
    <col min="3" max="4" width="15.625" style="29" customWidth="1"/>
    <col min="5" max="7" width="14.625" style="29" customWidth="1"/>
    <col min="8" max="8" width="15.5" style="29" customWidth="1"/>
    <col min="9" max="10" width="14.625" style="29" customWidth="1"/>
    <col min="11" max="16384" width="9" style="29"/>
  </cols>
  <sheetData>
    <row r="1" spans="1:11" s="2" customFormat="1" ht="14.25" customHeight="1">
      <c r="A1" s="90" t="s">
        <v>696</v>
      </c>
      <c r="J1" s="91" t="s">
        <v>697</v>
      </c>
      <c r="K1" s="91"/>
    </row>
    <row r="2" spans="1:11" s="2" customFormat="1" ht="23.25" customHeight="1">
      <c r="A2" s="90"/>
      <c r="D2" s="92" t="s">
        <v>480</v>
      </c>
      <c r="F2" s="93" t="s">
        <v>881</v>
      </c>
      <c r="J2" s="91"/>
      <c r="K2" s="91"/>
    </row>
    <row r="3" spans="1:11" s="2" customFormat="1" ht="14.25" customHeight="1">
      <c r="A3" s="39"/>
      <c r="D3" s="90" t="s">
        <v>481</v>
      </c>
      <c r="F3" s="94" t="s">
        <v>482</v>
      </c>
    </row>
    <row r="4" spans="1:11" s="2" customFormat="1" ht="15" customHeight="1">
      <c r="A4" s="51" t="s">
        <v>426</v>
      </c>
      <c r="B4" s="51"/>
    </row>
    <row r="5" spans="1:11" s="2" customFormat="1" ht="15" customHeight="1" thickBot="1">
      <c r="A5" s="51" t="s">
        <v>574</v>
      </c>
      <c r="B5" s="51"/>
    </row>
    <row r="6" spans="1:11" s="2" customFormat="1" ht="42" customHeight="1">
      <c r="A6" s="612" t="s">
        <v>505</v>
      </c>
      <c r="B6" s="95" t="s">
        <v>537</v>
      </c>
      <c r="C6" s="96" t="s">
        <v>441</v>
      </c>
      <c r="D6" s="96" t="s">
        <v>880</v>
      </c>
      <c r="E6" s="97" t="s">
        <v>564</v>
      </c>
      <c r="F6" s="98" t="s">
        <v>444</v>
      </c>
      <c r="G6" s="99" t="s">
        <v>445</v>
      </c>
      <c r="H6" s="100" t="s">
        <v>944</v>
      </c>
      <c r="I6" s="53" t="s">
        <v>485</v>
      </c>
      <c r="J6" s="101" t="s">
        <v>614</v>
      </c>
    </row>
    <row r="7" spans="1:11" s="2" customFormat="1" ht="60">
      <c r="A7" s="589"/>
      <c r="B7" s="79" t="s">
        <v>448</v>
      </c>
      <c r="C7" s="102" t="s">
        <v>566</v>
      </c>
      <c r="D7" s="103" t="s">
        <v>508</v>
      </c>
      <c r="E7" s="104" t="s">
        <v>487</v>
      </c>
      <c r="F7" s="106" t="s">
        <v>922</v>
      </c>
      <c r="G7" s="107" t="s">
        <v>540</v>
      </c>
      <c r="H7" s="108" t="s">
        <v>453</v>
      </c>
      <c r="I7" s="225" t="s">
        <v>920</v>
      </c>
      <c r="J7" s="106" t="s">
        <v>921</v>
      </c>
    </row>
    <row r="8" spans="1:11" s="2" customFormat="1" ht="16.5" customHeight="1">
      <c r="A8" s="24" t="s">
        <v>650</v>
      </c>
      <c r="B8" s="1">
        <v>4913</v>
      </c>
      <c r="C8" s="1">
        <v>38</v>
      </c>
      <c r="D8" s="1">
        <v>338</v>
      </c>
      <c r="E8" s="1">
        <v>68</v>
      </c>
      <c r="F8" s="1">
        <v>4066</v>
      </c>
      <c r="G8" s="1">
        <v>403</v>
      </c>
      <c r="H8" s="1">
        <v>1</v>
      </c>
      <c r="I8" s="64">
        <v>0.77345817219621416</v>
      </c>
      <c r="J8" s="64">
        <v>3.1956035009159374</v>
      </c>
    </row>
    <row r="9" spans="1:11" s="2" customFormat="1" ht="16.5" customHeight="1">
      <c r="A9" s="24" t="s">
        <v>598</v>
      </c>
      <c r="B9" s="1">
        <v>3460</v>
      </c>
      <c r="C9" s="1">
        <v>4</v>
      </c>
      <c r="D9" s="1">
        <v>125</v>
      </c>
      <c r="E9" s="1">
        <v>22</v>
      </c>
      <c r="F9" s="1">
        <v>3156</v>
      </c>
      <c r="G9" s="1">
        <v>153</v>
      </c>
      <c r="H9" s="1">
        <v>0</v>
      </c>
      <c r="I9" s="64">
        <v>0.11560693641618498</v>
      </c>
      <c r="J9" s="64">
        <v>3.4682080924855487</v>
      </c>
    </row>
    <row r="10" spans="1:11" s="2" customFormat="1" ht="16.5" customHeight="1">
      <c r="A10" s="24" t="s">
        <v>620</v>
      </c>
      <c r="B10" s="1">
        <v>2515</v>
      </c>
      <c r="C10" s="1">
        <v>15</v>
      </c>
      <c r="D10" s="1">
        <v>82</v>
      </c>
      <c r="E10" s="1">
        <v>4</v>
      </c>
      <c r="F10" s="1">
        <v>2359</v>
      </c>
      <c r="G10" s="1">
        <v>55</v>
      </c>
      <c r="H10" s="1">
        <v>0</v>
      </c>
      <c r="I10" s="64">
        <v>0.59642147117296218</v>
      </c>
      <c r="J10" s="64">
        <v>3.1411530815109341</v>
      </c>
    </row>
    <row r="11" spans="1:11" s="2" customFormat="1" ht="16.5" customHeight="1">
      <c r="A11" s="24" t="s">
        <v>642</v>
      </c>
      <c r="B11" s="1">
        <v>2190</v>
      </c>
      <c r="C11" s="1">
        <v>5</v>
      </c>
      <c r="D11" s="1">
        <v>91</v>
      </c>
      <c r="E11" s="1">
        <v>10</v>
      </c>
      <c r="F11" s="1">
        <v>2017</v>
      </c>
      <c r="G11" s="1">
        <v>67</v>
      </c>
      <c r="H11" s="1">
        <v>0</v>
      </c>
      <c r="I11" s="64">
        <v>0.22831050228310501</v>
      </c>
      <c r="J11" s="64">
        <v>4.06392694063927</v>
      </c>
    </row>
    <row r="12" spans="1:11" s="2" customFormat="1" ht="16.5" customHeight="1">
      <c r="A12" s="24" t="s">
        <v>661</v>
      </c>
      <c r="B12" s="1">
        <v>1872</v>
      </c>
      <c r="C12" s="1">
        <v>8</v>
      </c>
      <c r="D12" s="1">
        <v>68</v>
      </c>
      <c r="E12" s="1">
        <v>11</v>
      </c>
      <c r="F12" s="1">
        <v>1749</v>
      </c>
      <c r="G12" s="1">
        <v>36</v>
      </c>
      <c r="H12" s="1">
        <v>0</v>
      </c>
      <c r="I12" s="64">
        <v>0.42735042735042739</v>
      </c>
      <c r="J12" s="64">
        <v>3.3119658119658122</v>
      </c>
    </row>
    <row r="13" spans="1:11" s="2" customFormat="1" ht="16.5" customHeight="1">
      <c r="A13" s="24" t="s">
        <v>700</v>
      </c>
      <c r="B13" s="1">
        <v>1631</v>
      </c>
      <c r="C13" s="1">
        <v>10</v>
      </c>
      <c r="D13" s="1">
        <v>79</v>
      </c>
      <c r="E13" s="1">
        <v>3</v>
      </c>
      <c r="F13" s="1">
        <v>1493</v>
      </c>
      <c r="G13" s="1">
        <v>46</v>
      </c>
      <c r="H13" s="1">
        <v>0</v>
      </c>
      <c r="I13" s="64">
        <v>0.61312078479460452</v>
      </c>
      <c r="J13" s="64">
        <v>4.7823421213979156</v>
      </c>
    </row>
    <row r="14" spans="1:11" s="15" customFormat="1" ht="16.5" customHeight="1">
      <c r="A14" s="21" t="s">
        <v>728</v>
      </c>
      <c r="B14" s="1">
        <v>1488</v>
      </c>
      <c r="C14" s="1">
        <v>5</v>
      </c>
      <c r="D14" s="1">
        <v>60</v>
      </c>
      <c r="E14" s="1">
        <v>3</v>
      </c>
      <c r="F14" s="1">
        <v>1392</v>
      </c>
      <c r="G14" s="1">
        <v>28</v>
      </c>
      <c r="H14" s="1">
        <v>0</v>
      </c>
      <c r="I14" s="64">
        <v>0.33602150537634407</v>
      </c>
      <c r="J14" s="64">
        <v>3.8306451612903225</v>
      </c>
    </row>
    <row r="15" spans="1:11" s="15" customFormat="1" ht="16.5" customHeight="1">
      <c r="A15" s="24" t="s">
        <v>850</v>
      </c>
      <c r="B15" s="1">
        <v>1344</v>
      </c>
      <c r="C15" s="1">
        <v>9</v>
      </c>
      <c r="D15" s="1">
        <v>69</v>
      </c>
      <c r="E15" s="1">
        <v>5</v>
      </c>
      <c r="F15" s="1">
        <v>1232</v>
      </c>
      <c r="G15" s="1">
        <v>29</v>
      </c>
      <c r="H15" s="1">
        <v>0</v>
      </c>
      <c r="I15" s="64">
        <v>6.6964285714285711E-3</v>
      </c>
      <c r="J15" s="64">
        <v>4.6875</v>
      </c>
    </row>
    <row r="16" spans="1:11" s="15" customFormat="1" ht="16.5" customHeight="1">
      <c r="A16" s="24" t="s">
        <v>874</v>
      </c>
      <c r="B16" s="1">
        <v>1393</v>
      </c>
      <c r="C16" s="1">
        <v>10</v>
      </c>
      <c r="D16" s="1">
        <v>83</v>
      </c>
      <c r="E16" s="1">
        <v>1</v>
      </c>
      <c r="F16" s="1">
        <v>1270</v>
      </c>
      <c r="G16" s="1">
        <v>29</v>
      </c>
      <c r="H16" s="1">
        <v>0</v>
      </c>
      <c r="I16" s="64">
        <v>0.71787508973438596</v>
      </c>
      <c r="J16" s="64">
        <v>5.6</v>
      </c>
    </row>
    <row r="17" spans="1:11" s="15" customFormat="1" ht="16.5" customHeight="1">
      <c r="A17" s="33" t="s">
        <v>938</v>
      </c>
      <c r="B17" s="16">
        <v>1322</v>
      </c>
      <c r="C17" s="16">
        <v>11</v>
      </c>
      <c r="D17" s="16">
        <v>66</v>
      </c>
      <c r="E17" s="16">
        <v>3</v>
      </c>
      <c r="F17" s="16">
        <v>1238</v>
      </c>
      <c r="G17" s="16">
        <v>4</v>
      </c>
      <c r="H17" s="16">
        <v>0</v>
      </c>
      <c r="I17" s="88">
        <v>0.83207261724659609</v>
      </c>
      <c r="J17" s="88">
        <v>4.9167927382753405</v>
      </c>
    </row>
    <row r="18" spans="1:11" s="2" customFormat="1" ht="16.5" customHeight="1">
      <c r="A18" s="45"/>
      <c r="B18" s="1"/>
      <c r="I18" s="64"/>
      <c r="J18" s="64"/>
      <c r="K18" s="15"/>
    </row>
    <row r="19" spans="1:11" s="2" customFormat="1" ht="16.5" customHeight="1">
      <c r="A19" s="21" t="s">
        <v>575</v>
      </c>
      <c r="B19" s="1">
        <v>891</v>
      </c>
      <c r="C19" s="1">
        <v>7</v>
      </c>
      <c r="D19" s="1">
        <v>52</v>
      </c>
      <c r="E19" s="26">
        <v>1</v>
      </c>
      <c r="F19" s="1">
        <v>827</v>
      </c>
      <c r="G19" s="1">
        <v>4</v>
      </c>
      <c r="H19" s="1">
        <v>0</v>
      </c>
      <c r="I19" s="64">
        <v>0.78563411896745239</v>
      </c>
      <c r="J19" s="64">
        <v>5.8361391694725029</v>
      </c>
      <c r="K19" s="15"/>
    </row>
    <row r="20" spans="1:11" s="2" customFormat="1" ht="16.5" customHeight="1">
      <c r="A20" s="21" t="s">
        <v>571</v>
      </c>
      <c r="B20" s="1">
        <v>431</v>
      </c>
      <c r="C20" s="1">
        <v>4</v>
      </c>
      <c r="D20" s="1">
        <v>14</v>
      </c>
      <c r="E20" s="1">
        <v>2</v>
      </c>
      <c r="F20" s="1">
        <v>411</v>
      </c>
      <c r="G20" s="1">
        <v>0</v>
      </c>
      <c r="H20" s="1">
        <v>0</v>
      </c>
      <c r="I20" s="64">
        <v>0.92807424593967514</v>
      </c>
      <c r="J20" s="64">
        <v>3.0162412993039442</v>
      </c>
      <c r="K20" s="15"/>
    </row>
    <row r="21" spans="1:11" s="2" customFormat="1" ht="16.5" customHeight="1">
      <c r="A21" s="21"/>
      <c r="B21" s="1"/>
      <c r="C21" s="1"/>
      <c r="D21" s="1"/>
      <c r="E21" s="1"/>
      <c r="F21" s="1"/>
      <c r="G21" s="1"/>
      <c r="I21" s="64"/>
      <c r="J21" s="64"/>
      <c r="K21" s="15"/>
    </row>
    <row r="22" spans="1:11" s="2" customFormat="1" ht="16.5" customHeight="1">
      <c r="A22" s="21" t="s">
        <v>520</v>
      </c>
      <c r="B22" s="1">
        <v>666</v>
      </c>
      <c r="C22" s="1">
        <v>8</v>
      </c>
      <c r="D22" s="1">
        <v>39</v>
      </c>
      <c r="E22" s="1">
        <v>0</v>
      </c>
      <c r="F22" s="1">
        <v>619</v>
      </c>
      <c r="G22" s="1">
        <v>0</v>
      </c>
      <c r="H22" s="1">
        <v>0</v>
      </c>
      <c r="I22" s="64">
        <v>1.2012012012012012</v>
      </c>
      <c r="J22" s="64">
        <v>5.8558558558558556</v>
      </c>
      <c r="K22" s="15"/>
    </row>
    <row r="23" spans="1:11" s="2" customFormat="1" ht="16.5" customHeight="1">
      <c r="A23" s="21" t="s">
        <v>521</v>
      </c>
      <c r="B23" s="1">
        <v>46</v>
      </c>
      <c r="C23" s="1">
        <v>0</v>
      </c>
      <c r="D23" s="1">
        <v>0</v>
      </c>
      <c r="E23" s="1">
        <v>0</v>
      </c>
      <c r="F23" s="1">
        <v>46</v>
      </c>
      <c r="G23" s="1">
        <v>0</v>
      </c>
      <c r="H23" s="1">
        <v>0</v>
      </c>
      <c r="I23" s="64">
        <v>0</v>
      </c>
      <c r="J23" s="64">
        <v>0</v>
      </c>
      <c r="K23" s="15"/>
    </row>
    <row r="24" spans="1:11" s="2" customFormat="1" ht="16.5" customHeight="1">
      <c r="A24" s="21" t="s">
        <v>522</v>
      </c>
      <c r="B24" s="1">
        <v>610</v>
      </c>
      <c r="C24" s="1">
        <v>3</v>
      </c>
      <c r="D24" s="1">
        <v>27</v>
      </c>
      <c r="E24" s="1">
        <v>3</v>
      </c>
      <c r="F24" s="1">
        <v>573</v>
      </c>
      <c r="G24" s="1">
        <v>4</v>
      </c>
      <c r="H24" s="1">
        <v>0</v>
      </c>
      <c r="I24" s="64">
        <v>0.49180327868852464</v>
      </c>
      <c r="J24" s="64">
        <v>4.2622950819672125</v>
      </c>
      <c r="K24" s="15"/>
    </row>
    <row r="25" spans="1:11" s="2" customFormat="1" ht="16.5" customHeight="1">
      <c r="A25" s="24"/>
      <c r="E25" s="26"/>
      <c r="F25" s="26"/>
      <c r="I25" s="64"/>
      <c r="J25" s="64"/>
      <c r="K25" s="15"/>
    </row>
    <row r="26" spans="1:11" s="2" customFormat="1" ht="16.5" customHeight="1">
      <c r="A26" s="21" t="s">
        <v>524</v>
      </c>
      <c r="B26" s="1">
        <v>1322</v>
      </c>
      <c r="C26" s="1">
        <v>11</v>
      </c>
      <c r="D26" s="1">
        <v>66</v>
      </c>
      <c r="E26" s="1">
        <v>3</v>
      </c>
      <c r="F26" s="1">
        <v>1238</v>
      </c>
      <c r="G26" s="1">
        <v>4</v>
      </c>
      <c r="H26" s="1">
        <v>0</v>
      </c>
      <c r="I26" s="64">
        <v>0.83207261724659609</v>
      </c>
      <c r="J26" s="64">
        <v>4.9167927382753405</v>
      </c>
      <c r="K26" s="15"/>
    </row>
    <row r="27" spans="1:11" s="2" customFormat="1" ht="6" customHeight="1" thickBot="1">
      <c r="A27" s="59"/>
      <c r="B27" s="37"/>
      <c r="C27" s="1"/>
      <c r="D27" s="1"/>
      <c r="E27" s="1"/>
      <c r="F27" s="1"/>
      <c r="G27" s="1"/>
      <c r="H27" s="1"/>
      <c r="I27" s="64"/>
      <c r="J27" s="64"/>
      <c r="K27" s="15"/>
    </row>
    <row r="28" spans="1:11" ht="3.75" customHeight="1">
      <c r="A28" s="62"/>
      <c r="B28" s="28"/>
      <c r="C28" s="28"/>
      <c r="D28" s="28"/>
      <c r="E28" s="28"/>
      <c r="F28" s="28"/>
      <c r="G28" s="28"/>
      <c r="H28" s="28"/>
      <c r="I28" s="28"/>
      <c r="J28" s="28"/>
      <c r="K28" s="15"/>
    </row>
    <row r="29" spans="1:11" s="2" customFormat="1" ht="14.25" customHeight="1">
      <c r="A29" s="39"/>
      <c r="K29" s="15"/>
    </row>
    <row r="30" spans="1:11" s="2" customFormat="1" ht="15" customHeight="1">
      <c r="A30" s="51" t="s">
        <v>431</v>
      </c>
      <c r="B30" s="51"/>
      <c r="K30" s="15"/>
    </row>
    <row r="31" spans="1:11" s="2" customFormat="1" ht="15" customHeight="1" thickBot="1">
      <c r="A31" s="691" t="s">
        <v>890</v>
      </c>
      <c r="B31" s="691"/>
      <c r="C31" s="691"/>
      <c r="D31" s="691"/>
      <c r="E31" s="691"/>
      <c r="F31" s="691" t="s">
        <v>891</v>
      </c>
      <c r="G31" s="691"/>
      <c r="H31" s="691"/>
      <c r="I31" s="691"/>
      <c r="J31" s="691"/>
      <c r="K31" s="15"/>
    </row>
    <row r="32" spans="1:11" s="2" customFormat="1" ht="42" customHeight="1">
      <c r="A32" s="612" t="s">
        <v>505</v>
      </c>
      <c r="B32" s="95" t="s">
        <v>537</v>
      </c>
      <c r="C32" s="96" t="s">
        <v>441</v>
      </c>
      <c r="D32" s="96" t="s">
        <v>880</v>
      </c>
      <c r="E32" s="97" t="s">
        <v>564</v>
      </c>
      <c r="F32" s="98" t="s">
        <v>444</v>
      </c>
      <c r="G32" s="99" t="s">
        <v>445</v>
      </c>
      <c r="H32" s="100" t="s">
        <v>565</v>
      </c>
      <c r="I32" s="53" t="s">
        <v>485</v>
      </c>
      <c r="J32" s="101" t="s">
        <v>709</v>
      </c>
      <c r="K32" s="15"/>
    </row>
    <row r="33" spans="1:11" s="2" customFormat="1" ht="74.25" customHeight="1">
      <c r="A33" s="589"/>
      <c r="B33" s="79" t="s">
        <v>448</v>
      </c>
      <c r="C33" s="102" t="s">
        <v>566</v>
      </c>
      <c r="D33" s="103" t="s">
        <v>508</v>
      </c>
      <c r="E33" s="104" t="s">
        <v>487</v>
      </c>
      <c r="F33" s="102" t="s">
        <v>922</v>
      </c>
      <c r="G33" s="106" t="s">
        <v>540</v>
      </c>
      <c r="H33" s="108" t="s">
        <v>453</v>
      </c>
      <c r="I33" s="225" t="s">
        <v>920</v>
      </c>
      <c r="J33" s="106" t="s">
        <v>921</v>
      </c>
      <c r="K33" s="15"/>
    </row>
    <row r="34" spans="1:11" s="2" customFormat="1" ht="16.5" customHeight="1">
      <c r="A34" s="24" t="s">
        <v>576</v>
      </c>
      <c r="B34" s="1">
        <v>92</v>
      </c>
      <c r="C34" s="1">
        <v>0</v>
      </c>
      <c r="D34" s="1">
        <v>92</v>
      </c>
      <c r="E34" s="1">
        <v>0</v>
      </c>
      <c r="F34" s="1">
        <v>0</v>
      </c>
      <c r="G34" s="1">
        <v>0</v>
      </c>
      <c r="H34" s="1">
        <v>0</v>
      </c>
      <c r="I34" s="64">
        <v>0</v>
      </c>
      <c r="J34" s="64">
        <v>100</v>
      </c>
      <c r="K34" s="15"/>
    </row>
    <row r="35" spans="1:11" s="2" customFormat="1" ht="16.5" customHeight="1">
      <c r="A35" s="24" t="s">
        <v>613</v>
      </c>
      <c r="B35" s="1">
        <v>766</v>
      </c>
      <c r="C35" s="1">
        <v>3</v>
      </c>
      <c r="D35" s="1">
        <v>746</v>
      </c>
      <c r="E35" s="1">
        <v>1</v>
      </c>
      <c r="F35" s="1">
        <v>16</v>
      </c>
      <c r="G35" s="1">
        <v>0</v>
      </c>
      <c r="H35" s="1">
        <v>0</v>
      </c>
      <c r="I35" s="64">
        <v>0.39164490861618795</v>
      </c>
      <c r="J35" s="64">
        <v>92.167101827676248</v>
      </c>
      <c r="K35" s="15"/>
    </row>
    <row r="36" spans="1:11" s="2" customFormat="1" ht="16.5" customHeight="1">
      <c r="A36" s="24" t="s">
        <v>620</v>
      </c>
      <c r="B36" s="1">
        <v>755</v>
      </c>
      <c r="C36" s="1">
        <v>0</v>
      </c>
      <c r="D36" s="1">
        <v>726</v>
      </c>
      <c r="E36" s="1">
        <v>0</v>
      </c>
      <c r="F36" s="1">
        <v>27</v>
      </c>
      <c r="G36" s="1">
        <v>2</v>
      </c>
      <c r="H36" s="1">
        <v>0</v>
      </c>
      <c r="I36" s="64">
        <v>0</v>
      </c>
      <c r="J36" s="64">
        <v>91.523178807947019</v>
      </c>
      <c r="K36" s="15"/>
    </row>
    <row r="37" spans="1:11" s="2" customFormat="1" ht="16.5" customHeight="1">
      <c r="A37" s="24" t="s">
        <v>642</v>
      </c>
      <c r="B37" s="1">
        <v>758</v>
      </c>
      <c r="C37" s="1">
        <v>1</v>
      </c>
      <c r="D37" s="1">
        <v>732</v>
      </c>
      <c r="E37" s="1">
        <v>3</v>
      </c>
      <c r="F37" s="1">
        <v>14</v>
      </c>
      <c r="G37" s="1">
        <v>8</v>
      </c>
      <c r="H37" s="9">
        <v>0</v>
      </c>
      <c r="I37" s="64">
        <v>0.13192612137203166</v>
      </c>
      <c r="J37" s="64">
        <v>92.74406332453826</v>
      </c>
      <c r="K37" s="15"/>
    </row>
    <row r="38" spans="1:11" s="2" customFormat="1" ht="16.5" customHeight="1">
      <c r="A38" s="24" t="s">
        <v>661</v>
      </c>
      <c r="B38" s="1">
        <v>857</v>
      </c>
      <c r="C38" s="1">
        <v>4</v>
      </c>
      <c r="D38" s="1">
        <v>832</v>
      </c>
      <c r="E38" s="1">
        <v>0</v>
      </c>
      <c r="F38" s="1">
        <v>21</v>
      </c>
      <c r="G38" s="1">
        <v>0</v>
      </c>
      <c r="H38" s="9">
        <v>1</v>
      </c>
      <c r="I38" s="64">
        <v>0.46674445740956821</v>
      </c>
      <c r="J38" s="64">
        <v>93.115519253208873</v>
      </c>
      <c r="K38" s="15"/>
    </row>
    <row r="39" spans="1:11" s="2" customFormat="1" ht="16.5" customHeight="1">
      <c r="A39" s="24" t="s">
        <v>700</v>
      </c>
      <c r="B39" s="1">
        <v>1188</v>
      </c>
      <c r="C39" s="1">
        <v>0</v>
      </c>
      <c r="D39" s="1">
        <v>1167</v>
      </c>
      <c r="E39" s="1">
        <v>0</v>
      </c>
      <c r="F39" s="1">
        <v>20</v>
      </c>
      <c r="G39" s="1">
        <v>1</v>
      </c>
      <c r="H39" s="9">
        <v>0</v>
      </c>
      <c r="I39" s="64">
        <v>0</v>
      </c>
      <c r="J39" s="64">
        <v>95.622895622895626</v>
      </c>
      <c r="K39" s="15"/>
    </row>
    <row r="40" spans="1:11" s="15" customFormat="1" ht="16.5" customHeight="1">
      <c r="A40" s="21" t="s">
        <v>728</v>
      </c>
      <c r="B40" s="1">
        <v>1276</v>
      </c>
      <c r="C40" s="1">
        <v>7</v>
      </c>
      <c r="D40" s="1">
        <v>1230</v>
      </c>
      <c r="E40" s="1">
        <v>0</v>
      </c>
      <c r="F40" s="1">
        <v>33</v>
      </c>
      <c r="G40" s="1">
        <v>6</v>
      </c>
      <c r="H40" s="9">
        <v>2</v>
      </c>
      <c r="I40" s="64">
        <v>0.54858934169278994</v>
      </c>
      <c r="J40" s="64">
        <v>93.573667711598745</v>
      </c>
    </row>
    <row r="41" spans="1:11" s="2" customFormat="1" ht="16.5" customHeight="1">
      <c r="A41" s="24" t="s">
        <v>850</v>
      </c>
      <c r="B41" s="1">
        <v>1357</v>
      </c>
      <c r="C41" s="1">
        <v>1</v>
      </c>
      <c r="D41" s="1">
        <v>1325</v>
      </c>
      <c r="E41" s="1">
        <v>3</v>
      </c>
      <c r="F41" s="1">
        <v>29</v>
      </c>
      <c r="G41" s="1">
        <v>0</v>
      </c>
      <c r="H41" s="9">
        <v>1</v>
      </c>
      <c r="I41" s="64">
        <v>7.369196757553427E-2</v>
      </c>
      <c r="J41" s="64">
        <v>95.7</v>
      </c>
    </row>
    <row r="42" spans="1:11" s="15" customFormat="1" ht="16.5" customHeight="1">
      <c r="A42" s="24" t="s">
        <v>874</v>
      </c>
      <c r="B42" s="1">
        <v>1507</v>
      </c>
      <c r="C42" s="1">
        <v>11</v>
      </c>
      <c r="D42" s="1">
        <v>1467</v>
      </c>
      <c r="E42" s="1">
        <v>0</v>
      </c>
      <c r="F42" s="1">
        <v>29</v>
      </c>
      <c r="G42" s="1">
        <v>0</v>
      </c>
      <c r="H42" s="9">
        <v>1</v>
      </c>
      <c r="I42" s="64">
        <v>0.72992700729926996</v>
      </c>
      <c r="J42" s="64">
        <v>95</v>
      </c>
    </row>
    <row r="43" spans="1:11" s="15" customFormat="1" ht="16.5" customHeight="1">
      <c r="A43" s="33" t="s">
        <v>938</v>
      </c>
      <c r="B43" s="16">
        <v>1765</v>
      </c>
      <c r="C43" s="16">
        <v>8</v>
      </c>
      <c r="D43" s="16">
        <v>1729</v>
      </c>
      <c r="E43" s="16">
        <v>1</v>
      </c>
      <c r="F43" s="16">
        <v>25</v>
      </c>
      <c r="G43" s="16">
        <v>2</v>
      </c>
      <c r="H43" s="109">
        <v>1</v>
      </c>
      <c r="I43" s="88">
        <v>0.45325779036827191</v>
      </c>
      <c r="J43" s="88">
        <v>93.541076487252127</v>
      </c>
    </row>
    <row r="44" spans="1:11" s="2" customFormat="1" ht="16.5" customHeight="1">
      <c r="A44" s="45"/>
      <c r="B44" s="1"/>
      <c r="I44" s="64"/>
      <c r="J44" s="64"/>
      <c r="K44" s="15"/>
    </row>
    <row r="45" spans="1:11" s="2" customFormat="1" ht="16.5" customHeight="1">
      <c r="A45" s="21" t="s">
        <v>570</v>
      </c>
      <c r="B45" s="1">
        <v>1086</v>
      </c>
      <c r="C45" s="1">
        <v>3</v>
      </c>
      <c r="D45" s="1">
        <v>1063</v>
      </c>
      <c r="E45" s="1">
        <v>1</v>
      </c>
      <c r="F45" s="1">
        <v>19</v>
      </c>
      <c r="G45" s="1">
        <v>0</v>
      </c>
      <c r="H45" s="1">
        <v>1</v>
      </c>
      <c r="I45" s="64">
        <v>0.27624309392265189</v>
      </c>
      <c r="J45" s="64">
        <v>93.462246777163898</v>
      </c>
      <c r="K45" s="15"/>
    </row>
    <row r="46" spans="1:11" s="2" customFormat="1" ht="16.5" customHeight="1">
      <c r="A46" s="21" t="s">
        <v>571</v>
      </c>
      <c r="B46" s="1">
        <v>679</v>
      </c>
      <c r="C46" s="1">
        <v>5</v>
      </c>
      <c r="D46" s="1">
        <v>666</v>
      </c>
      <c r="E46" s="1">
        <v>0</v>
      </c>
      <c r="F46" s="1">
        <v>6</v>
      </c>
      <c r="G46" s="1">
        <v>2</v>
      </c>
      <c r="H46" s="1">
        <v>0</v>
      </c>
      <c r="I46" s="64">
        <v>0.73637702503681879</v>
      </c>
      <c r="J46" s="64">
        <v>93.667157584683352</v>
      </c>
      <c r="K46" s="15"/>
    </row>
    <row r="47" spans="1:11" s="2" customFormat="1" ht="16.5" customHeight="1">
      <c r="A47" s="21"/>
      <c r="B47" s="1"/>
      <c r="C47" s="1"/>
      <c r="D47" s="1"/>
      <c r="E47" s="1"/>
      <c r="F47" s="1"/>
      <c r="G47" s="1"/>
      <c r="H47" s="1"/>
      <c r="I47" s="64"/>
      <c r="J47" s="64"/>
      <c r="K47" s="15"/>
    </row>
    <row r="48" spans="1:11" s="2" customFormat="1" ht="16.5" customHeight="1">
      <c r="A48" s="21" t="s">
        <v>520</v>
      </c>
      <c r="B48" s="1">
        <v>1663</v>
      </c>
      <c r="C48" s="1">
        <v>8</v>
      </c>
      <c r="D48" s="1">
        <v>1635</v>
      </c>
      <c r="E48" s="1">
        <v>1</v>
      </c>
      <c r="F48" s="1">
        <v>19</v>
      </c>
      <c r="G48" s="1">
        <v>0</v>
      </c>
      <c r="H48" s="1">
        <v>1</v>
      </c>
      <c r="I48" s="64">
        <v>0.4810583283223091</v>
      </c>
      <c r="J48" s="64">
        <v>93.746241731809988</v>
      </c>
      <c r="K48" s="15"/>
    </row>
    <row r="49" spans="1:11" s="2" customFormat="1" ht="16.5" customHeight="1">
      <c r="A49" s="21" t="s">
        <v>521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66" t="s">
        <v>175</v>
      </c>
      <c r="J49" s="66" t="s">
        <v>175</v>
      </c>
      <c r="K49" s="15"/>
    </row>
    <row r="50" spans="1:11" s="2" customFormat="1" ht="16.5" customHeight="1">
      <c r="A50" s="21" t="s">
        <v>522</v>
      </c>
      <c r="B50" s="1">
        <v>102</v>
      </c>
      <c r="C50" s="1">
        <v>0</v>
      </c>
      <c r="D50" s="1">
        <v>94</v>
      </c>
      <c r="E50" s="1">
        <v>0</v>
      </c>
      <c r="F50" s="1">
        <v>6</v>
      </c>
      <c r="G50" s="1">
        <v>2</v>
      </c>
      <c r="H50" s="1">
        <v>0</v>
      </c>
      <c r="I50" s="64">
        <v>0</v>
      </c>
      <c r="J50" s="64">
        <v>90.196078431372555</v>
      </c>
      <c r="K50" s="15"/>
    </row>
    <row r="51" spans="1:11" s="2" customFormat="1" ht="16.5" customHeight="1">
      <c r="A51" s="24"/>
      <c r="E51" s="26"/>
      <c r="F51" s="26"/>
      <c r="I51" s="64"/>
      <c r="J51" s="64"/>
      <c r="K51" s="15"/>
    </row>
    <row r="52" spans="1:11" s="2" customFormat="1" ht="16.5" customHeight="1">
      <c r="A52" s="21" t="s">
        <v>577</v>
      </c>
      <c r="B52" s="1">
        <v>1765</v>
      </c>
      <c r="C52" s="1">
        <v>8</v>
      </c>
      <c r="D52" s="1">
        <v>1729</v>
      </c>
      <c r="E52" s="1">
        <v>1</v>
      </c>
      <c r="F52" s="1">
        <v>25</v>
      </c>
      <c r="G52" s="1">
        <v>2</v>
      </c>
      <c r="H52" s="14">
        <v>1</v>
      </c>
      <c r="I52" s="64">
        <v>0.45325779036827191</v>
      </c>
      <c r="J52" s="64">
        <v>93.541076487252127</v>
      </c>
      <c r="K52" s="15"/>
    </row>
    <row r="53" spans="1:11" s="2" customFormat="1" ht="6" customHeight="1" thickBot="1">
      <c r="A53" s="59"/>
      <c r="B53" s="37"/>
      <c r="C53" s="1"/>
      <c r="D53" s="1"/>
      <c r="E53" s="1"/>
      <c r="F53" s="1"/>
      <c r="G53" s="1"/>
      <c r="H53" s="1"/>
      <c r="I53" s="64"/>
      <c r="J53" s="64"/>
    </row>
    <row r="54" spans="1:11" ht="3.75" customHeight="1">
      <c r="A54" s="62"/>
      <c r="B54" s="28"/>
      <c r="C54" s="28"/>
      <c r="D54" s="28"/>
      <c r="E54" s="28"/>
      <c r="F54" s="28"/>
      <c r="G54" s="28"/>
      <c r="H54" s="28"/>
      <c r="I54" s="28"/>
      <c r="J54" s="28"/>
    </row>
    <row r="55" spans="1:11" s="11" customFormat="1" ht="15" customHeight="1">
      <c r="A55" s="67" t="s">
        <v>923</v>
      </c>
    </row>
    <row r="56" spans="1:11" s="68" customFormat="1" ht="15" customHeight="1">
      <c r="A56" s="226" t="s">
        <v>924</v>
      </c>
    </row>
    <row r="57" spans="1:11" ht="15" customHeight="1">
      <c r="A57" s="67"/>
    </row>
    <row r="58" spans="1:11" ht="15" customHeight="1">
      <c r="A58" s="67"/>
    </row>
    <row r="59" spans="1:11" ht="15" customHeight="1">
      <c r="A59" s="67"/>
    </row>
    <row r="64" spans="1:11">
      <c r="B64" s="89"/>
      <c r="C64" s="89"/>
      <c r="D64" s="89"/>
      <c r="E64" s="89"/>
      <c r="F64" s="89"/>
      <c r="G64" s="89"/>
      <c r="H64" s="89"/>
      <c r="I64" s="89"/>
      <c r="J64" s="110"/>
    </row>
    <row r="65" spans="2:10">
      <c r="B65" s="89"/>
      <c r="C65" s="89"/>
      <c r="D65" s="89"/>
      <c r="E65" s="89"/>
      <c r="F65" s="89"/>
      <c r="G65" s="89"/>
      <c r="H65" s="89"/>
      <c r="I65" s="89"/>
    </row>
    <row r="69" spans="2:10">
      <c r="B69" s="89"/>
      <c r="C69" s="89"/>
      <c r="D69" s="89"/>
      <c r="E69" s="89"/>
      <c r="F69" s="89"/>
      <c r="G69" s="89"/>
      <c r="H69" s="89"/>
      <c r="I69" s="89"/>
      <c r="J69" s="110"/>
    </row>
    <row r="70" spans="2:10">
      <c r="B70" s="89"/>
      <c r="C70" s="89"/>
      <c r="D70" s="89"/>
      <c r="E70" s="89"/>
      <c r="F70" s="89"/>
      <c r="G70" s="89"/>
      <c r="H70" s="89"/>
      <c r="I70" s="89"/>
    </row>
    <row r="73" spans="2:10">
      <c r="B73" s="110"/>
      <c r="C73" s="110"/>
      <c r="D73" s="110"/>
      <c r="E73" s="110"/>
      <c r="F73" s="110"/>
      <c r="G73" s="110"/>
      <c r="H73" s="110"/>
    </row>
    <row r="74" spans="2:10">
      <c r="B74" s="110"/>
      <c r="C74" s="110"/>
      <c r="D74" s="110"/>
      <c r="E74" s="110"/>
      <c r="F74" s="110"/>
      <c r="G74" s="110"/>
      <c r="H74" s="110"/>
    </row>
  </sheetData>
  <mergeCells count="4">
    <mergeCell ref="A6:A7"/>
    <mergeCell ref="A31:E31"/>
    <mergeCell ref="A32:A33"/>
    <mergeCell ref="F31:J31"/>
  </mergeCells>
  <phoneticPr fontId="13"/>
  <printOptions horizontalCentered="1" gridLinesSet="0"/>
  <pageMargins left="0" right="0" top="0" bottom="0" header="0" footer="0"/>
  <pageSetup paperSize="9" scale="73" orientation="portrait" blackAndWhite="1" r:id="rId1"/>
  <headerFooter alignWithMargins="0"/>
  <colBreaks count="1" manualBreakCount="1">
    <brk id="5" max="6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84"/>
  <sheetViews>
    <sheetView zoomScaleNormal="100" zoomScaleSheetLayoutView="70" workbookViewId="0"/>
  </sheetViews>
  <sheetFormatPr defaultRowHeight="13.5"/>
  <cols>
    <col min="1" max="1" width="2.75" style="29" customWidth="1"/>
    <col min="2" max="2" width="21.625" style="63" customWidth="1"/>
    <col min="3" max="4" width="10.75" style="29" customWidth="1"/>
    <col min="5" max="6" width="10.25" style="29" customWidth="1"/>
    <col min="7" max="7" width="10.625" style="29" customWidth="1"/>
    <col min="8" max="9" width="10.5" style="29" customWidth="1"/>
    <col min="10" max="10" width="9" style="29"/>
    <col min="11" max="12" width="9" style="77"/>
    <col min="13" max="13" width="42.5" style="29" customWidth="1"/>
    <col min="14" max="16384" width="9" style="29"/>
  </cols>
  <sheetData>
    <row r="1" spans="2:12" s="2" customFormat="1" ht="14.25">
      <c r="B1" s="94"/>
      <c r="H1" s="91"/>
      <c r="I1" s="170" t="s">
        <v>676</v>
      </c>
      <c r="K1" s="70"/>
      <c r="L1" s="70"/>
    </row>
    <row r="2" spans="2:12" s="2" customFormat="1" ht="14.25">
      <c r="B2" s="585" t="s">
        <v>843</v>
      </c>
      <c r="C2" s="585"/>
      <c r="D2" s="585"/>
      <c r="E2" s="585"/>
      <c r="F2" s="585"/>
      <c r="G2" s="585"/>
      <c r="H2" s="585"/>
      <c r="I2" s="585"/>
      <c r="K2" s="70"/>
      <c r="L2" s="70"/>
    </row>
    <row r="3" spans="2:12" s="2" customFormat="1" ht="15" customHeight="1">
      <c r="B3" s="586" t="s">
        <v>844</v>
      </c>
      <c r="C3" s="586"/>
      <c r="D3" s="586"/>
      <c r="E3" s="586"/>
      <c r="F3" s="586"/>
      <c r="G3" s="586"/>
      <c r="H3" s="586"/>
      <c r="I3" s="586"/>
      <c r="K3" s="70"/>
      <c r="L3" s="70"/>
    </row>
    <row r="4" spans="2:12" s="2" customFormat="1" ht="15" customHeight="1">
      <c r="B4" s="596"/>
      <c r="C4" s="596"/>
      <c r="D4" s="596"/>
      <c r="E4" s="596"/>
      <c r="F4" s="596"/>
      <c r="G4" s="596"/>
      <c r="H4" s="596"/>
      <c r="I4" s="596"/>
      <c r="K4" s="70"/>
      <c r="L4" s="70"/>
    </row>
    <row r="5" spans="2:12" s="2" customFormat="1" ht="28.5" customHeight="1" thickBot="1">
      <c r="B5" s="159" t="s">
        <v>97</v>
      </c>
      <c r="K5" s="70"/>
      <c r="L5" s="70"/>
    </row>
    <row r="6" spans="2:12" s="2" customFormat="1" ht="33" customHeight="1">
      <c r="B6" s="587" t="s">
        <v>63</v>
      </c>
      <c r="C6" s="590" t="s">
        <v>1</v>
      </c>
      <c r="D6" s="47"/>
      <c r="E6" s="592" t="s">
        <v>64</v>
      </c>
      <c r="F6" s="592" t="s">
        <v>5</v>
      </c>
      <c r="G6" s="594" t="s">
        <v>65</v>
      </c>
      <c r="H6" s="423" t="s">
        <v>66</v>
      </c>
      <c r="I6" s="424" t="s">
        <v>98</v>
      </c>
      <c r="K6" s="70"/>
      <c r="L6" s="70"/>
    </row>
    <row r="7" spans="2:12" s="2" customFormat="1" ht="24" customHeight="1">
      <c r="B7" s="588"/>
      <c r="C7" s="591"/>
      <c r="D7" s="426" t="s">
        <v>68</v>
      </c>
      <c r="E7" s="593"/>
      <c r="F7" s="593"/>
      <c r="G7" s="595"/>
      <c r="H7" s="443" t="s">
        <v>69</v>
      </c>
      <c r="I7" s="444" t="s">
        <v>69</v>
      </c>
      <c r="K7" s="70"/>
      <c r="L7" s="70"/>
    </row>
    <row r="8" spans="2:12" s="2" customFormat="1" ht="41.25" customHeight="1">
      <c r="B8" s="589"/>
      <c r="C8" s="79" t="s">
        <v>31</v>
      </c>
      <c r="D8" s="165" t="s">
        <v>70</v>
      </c>
      <c r="E8" s="79" t="s">
        <v>16</v>
      </c>
      <c r="F8" s="79" t="s">
        <v>8</v>
      </c>
      <c r="G8" s="410" t="s">
        <v>32</v>
      </c>
      <c r="H8" s="429" t="s">
        <v>71</v>
      </c>
      <c r="I8" s="430" t="s">
        <v>72</v>
      </c>
      <c r="K8" s="70"/>
      <c r="L8" s="70"/>
    </row>
    <row r="9" spans="2:12" s="2" customFormat="1" ht="16.5" customHeight="1">
      <c r="B9" s="382" t="s">
        <v>17</v>
      </c>
      <c r="C9" s="4">
        <v>77885</v>
      </c>
      <c r="D9" s="4">
        <v>42061</v>
      </c>
      <c r="E9" s="4">
        <v>3637</v>
      </c>
      <c r="F9" s="4">
        <v>11080</v>
      </c>
      <c r="G9" s="4">
        <v>63168</v>
      </c>
      <c r="H9" s="19">
        <v>54</v>
      </c>
      <c r="I9" s="19">
        <v>81.099999999999994</v>
      </c>
      <c r="K9" s="70"/>
      <c r="L9" s="70"/>
    </row>
    <row r="10" spans="2:12" s="2" customFormat="1" ht="16.5" customHeight="1">
      <c r="B10" s="382" t="s">
        <v>18</v>
      </c>
      <c r="C10" s="4">
        <v>83457</v>
      </c>
      <c r="D10" s="4">
        <v>56357</v>
      </c>
      <c r="E10" s="4">
        <v>6652</v>
      </c>
      <c r="F10" s="4">
        <v>11086</v>
      </c>
      <c r="G10" s="4">
        <v>65719</v>
      </c>
      <c r="H10" s="19">
        <v>67.5</v>
      </c>
      <c r="I10" s="19">
        <v>78.7</v>
      </c>
      <c r="K10" s="70"/>
      <c r="L10" s="70"/>
    </row>
    <row r="11" spans="2:12" s="2" customFormat="1" ht="16.5" customHeight="1">
      <c r="B11" s="382" t="s">
        <v>19</v>
      </c>
      <c r="C11" s="4">
        <v>147563</v>
      </c>
      <c r="D11" s="4">
        <v>110388</v>
      </c>
      <c r="E11" s="4">
        <v>8060</v>
      </c>
      <c r="F11" s="4">
        <v>13603</v>
      </c>
      <c r="G11" s="4">
        <v>125900</v>
      </c>
      <c r="H11" s="19">
        <v>74.8</v>
      </c>
      <c r="I11" s="19">
        <v>85.3</v>
      </c>
      <c r="K11" s="70"/>
      <c r="L11" s="70"/>
    </row>
    <row r="12" spans="2:12" s="2" customFormat="1" ht="16.5" customHeight="1">
      <c r="B12" s="382" t="s">
        <v>20</v>
      </c>
      <c r="C12" s="4">
        <v>263219</v>
      </c>
      <c r="D12" s="4">
        <v>217668</v>
      </c>
      <c r="E12" s="4">
        <v>9886</v>
      </c>
      <c r="F12" s="4">
        <v>16136</v>
      </c>
      <c r="G12" s="4">
        <v>237197</v>
      </c>
      <c r="H12" s="19">
        <v>82.7</v>
      </c>
      <c r="I12" s="19">
        <v>90.1</v>
      </c>
      <c r="K12" s="70"/>
      <c r="L12" s="70"/>
    </row>
    <row r="13" spans="2:12" s="2" customFormat="1" ht="16.5" customHeight="1">
      <c r="B13" s="382" t="s">
        <v>21</v>
      </c>
      <c r="C13" s="4">
        <v>353782</v>
      </c>
      <c r="D13" s="4">
        <v>305124</v>
      </c>
      <c r="E13" s="4">
        <v>13143</v>
      </c>
      <c r="F13" s="4">
        <v>17973</v>
      </c>
      <c r="G13" s="4">
        <v>322666</v>
      </c>
      <c r="H13" s="19">
        <v>86.2</v>
      </c>
      <c r="I13" s="19">
        <v>91.2</v>
      </c>
      <c r="K13" s="70"/>
      <c r="L13" s="70"/>
    </row>
    <row r="14" spans="2:12" s="2" customFormat="1" ht="16.5" customHeight="1">
      <c r="B14" s="382" t="s">
        <v>22</v>
      </c>
      <c r="C14" s="4">
        <v>371124</v>
      </c>
      <c r="D14" s="4">
        <v>330468</v>
      </c>
      <c r="E14" s="4">
        <v>14685</v>
      </c>
      <c r="F14" s="4">
        <v>19002</v>
      </c>
      <c r="G14" s="4">
        <v>337437</v>
      </c>
      <c r="H14" s="19">
        <v>89</v>
      </c>
      <c r="I14" s="19">
        <v>90.9</v>
      </c>
      <c r="K14" s="70"/>
      <c r="L14" s="70"/>
    </row>
    <row r="15" spans="2:12" s="2" customFormat="1" ht="16.5" customHeight="1">
      <c r="B15" s="382" t="s">
        <v>23</v>
      </c>
      <c r="C15" s="4">
        <v>371095</v>
      </c>
      <c r="D15" s="4">
        <v>333175</v>
      </c>
      <c r="E15" s="4">
        <v>17530</v>
      </c>
      <c r="F15" s="4">
        <v>20767</v>
      </c>
      <c r="G15" s="4">
        <v>332798</v>
      </c>
      <c r="H15" s="19">
        <v>89.8</v>
      </c>
      <c r="I15" s="19">
        <v>89.7</v>
      </c>
      <c r="K15" s="70"/>
      <c r="L15" s="70"/>
    </row>
    <row r="16" spans="2:12" s="2" customFormat="1" ht="16.5" customHeight="1">
      <c r="B16" s="382" t="s">
        <v>99</v>
      </c>
      <c r="C16" s="4">
        <v>479389</v>
      </c>
      <c r="D16" s="4">
        <v>438443</v>
      </c>
      <c r="E16" s="4">
        <v>18510</v>
      </c>
      <c r="F16" s="4">
        <v>22647</v>
      </c>
      <c r="G16" s="4">
        <v>438232</v>
      </c>
      <c r="H16" s="19">
        <v>91.5</v>
      </c>
      <c r="I16" s="19">
        <v>91.4</v>
      </c>
      <c r="K16" s="70"/>
      <c r="L16" s="70"/>
    </row>
    <row r="17" spans="2:13" s="2" customFormat="1" ht="16.5" customHeight="1">
      <c r="B17" s="383" t="s">
        <v>73</v>
      </c>
      <c r="C17" s="1">
        <v>498516</v>
      </c>
      <c r="D17" s="1">
        <v>455439</v>
      </c>
      <c r="E17" s="1">
        <v>13735</v>
      </c>
      <c r="F17" s="1">
        <v>24134</v>
      </c>
      <c r="G17" s="1">
        <v>460647</v>
      </c>
      <c r="H17" s="19">
        <v>91.358953373612877</v>
      </c>
      <c r="I17" s="19">
        <v>92.403654045206167</v>
      </c>
      <c r="K17" s="70"/>
      <c r="L17" s="70"/>
    </row>
    <row r="18" spans="2:13" s="2" customFormat="1" ht="16.5" customHeight="1">
      <c r="B18" s="383" t="s">
        <v>26</v>
      </c>
      <c r="C18" s="1">
        <v>327680</v>
      </c>
      <c r="D18" s="1">
        <v>293690</v>
      </c>
      <c r="E18" s="1">
        <v>7772</v>
      </c>
      <c r="F18" s="1">
        <v>21061</v>
      </c>
      <c r="G18" s="1">
        <v>298847</v>
      </c>
      <c r="H18" s="19">
        <v>89.6270751953125</v>
      </c>
      <c r="I18" s="19">
        <v>91.20086669921875</v>
      </c>
      <c r="K18" s="70"/>
      <c r="L18" s="70"/>
    </row>
    <row r="19" spans="2:13" s="2" customFormat="1" ht="16.5" customHeight="1">
      <c r="B19" s="383" t="s">
        <v>40</v>
      </c>
      <c r="C19" s="1">
        <v>219355</v>
      </c>
      <c r="D19" s="1">
        <v>191131</v>
      </c>
      <c r="E19" s="1">
        <v>1643</v>
      </c>
      <c r="F19" s="1">
        <v>14347</v>
      </c>
      <c r="G19" s="1">
        <v>203365</v>
      </c>
      <c r="H19" s="19">
        <v>87.133185931480924</v>
      </c>
      <c r="I19" s="19">
        <v>92.710446536436379</v>
      </c>
      <c r="K19" s="70"/>
      <c r="L19" s="70"/>
    </row>
    <row r="20" spans="2:13" s="2" customFormat="1" ht="16.5" customHeight="1">
      <c r="B20" s="383" t="s">
        <v>61</v>
      </c>
      <c r="C20" s="1">
        <v>155273</v>
      </c>
      <c r="D20" s="1">
        <v>137791</v>
      </c>
      <c r="E20" s="1">
        <v>0</v>
      </c>
      <c r="F20" s="1">
        <v>9128</v>
      </c>
      <c r="G20" s="1">
        <v>146145</v>
      </c>
      <c r="H20" s="19">
        <v>88.741120478125623</v>
      </c>
      <c r="I20" s="19">
        <v>94.12132180095702</v>
      </c>
      <c r="K20" s="70"/>
      <c r="L20" s="70"/>
    </row>
    <row r="21" spans="2:13" s="2" customFormat="1" ht="16.5" customHeight="1">
      <c r="B21" s="383" t="s">
        <v>620</v>
      </c>
      <c r="C21" s="1">
        <v>132681</v>
      </c>
      <c r="D21" s="1">
        <v>117461</v>
      </c>
      <c r="E21" s="1">
        <v>0</v>
      </c>
      <c r="F21" s="1">
        <v>6956</v>
      </c>
      <c r="G21" s="1">
        <v>125725</v>
      </c>
      <c r="H21" s="19">
        <v>88.528877533331823</v>
      </c>
      <c r="I21" s="19">
        <v>94.757350336521426</v>
      </c>
      <c r="K21" s="70"/>
      <c r="L21" s="70"/>
    </row>
    <row r="22" spans="2:13" s="2" customFormat="1" ht="16.5" customHeight="1">
      <c r="B22" s="383" t="s">
        <v>642</v>
      </c>
      <c r="C22" s="1">
        <v>128460</v>
      </c>
      <c r="D22" s="1">
        <v>113975</v>
      </c>
      <c r="E22" s="1">
        <v>0</v>
      </c>
      <c r="F22" s="1">
        <v>6750</v>
      </c>
      <c r="G22" s="1">
        <v>121710</v>
      </c>
      <c r="H22" s="19">
        <v>88.724116456484509</v>
      </c>
      <c r="I22" s="19">
        <v>94.745446053246155</v>
      </c>
      <c r="K22" s="70"/>
      <c r="L22" s="70"/>
    </row>
    <row r="23" spans="2:13" s="2" customFormat="1" ht="16.5" customHeight="1">
      <c r="B23" s="383" t="s">
        <v>661</v>
      </c>
      <c r="C23" s="1">
        <v>123949</v>
      </c>
      <c r="D23" s="1">
        <v>109898</v>
      </c>
      <c r="E23" s="1">
        <v>0</v>
      </c>
      <c r="F23" s="1">
        <v>6670</v>
      </c>
      <c r="G23" s="1">
        <v>117279</v>
      </c>
      <c r="H23" s="19">
        <v>88.663885953093612</v>
      </c>
      <c r="I23" s="19">
        <v>94.618754487732858</v>
      </c>
      <c r="K23" s="70"/>
      <c r="L23" s="70"/>
    </row>
    <row r="24" spans="2:13" s="2" customFormat="1" ht="16.5" customHeight="1">
      <c r="B24" s="383" t="s">
        <v>700</v>
      </c>
      <c r="C24" s="1">
        <v>119035</v>
      </c>
      <c r="D24" s="1">
        <v>105530</v>
      </c>
      <c r="E24" s="1">
        <v>0</v>
      </c>
      <c r="F24" s="1">
        <v>6221</v>
      </c>
      <c r="G24" s="1">
        <v>112814</v>
      </c>
      <c r="H24" s="19">
        <v>88.654597387323051</v>
      </c>
      <c r="I24" s="19">
        <v>94.773806023438496</v>
      </c>
      <c r="K24" s="70"/>
      <c r="L24" s="70"/>
      <c r="M24" s="1"/>
    </row>
    <row r="25" spans="2:13" s="15" customFormat="1" ht="16.5" customHeight="1">
      <c r="B25" s="387" t="s">
        <v>959</v>
      </c>
      <c r="C25" s="1">
        <v>113013</v>
      </c>
      <c r="D25" s="1">
        <v>99866</v>
      </c>
      <c r="E25" s="1">
        <v>0</v>
      </c>
      <c r="F25" s="1">
        <v>5741</v>
      </c>
      <c r="G25" s="1">
        <v>107272</v>
      </c>
      <c r="H25" s="19">
        <v>88.366825055524586</v>
      </c>
      <c r="I25" s="19">
        <v>94.92005344517888</v>
      </c>
      <c r="K25" s="76"/>
      <c r="L25" s="76"/>
      <c r="M25" s="16"/>
    </row>
    <row r="26" spans="2:13" s="15" customFormat="1" ht="16.5" customHeight="1">
      <c r="B26" s="383" t="s">
        <v>850</v>
      </c>
      <c r="C26" s="1">
        <v>107596</v>
      </c>
      <c r="D26" s="1">
        <v>94644</v>
      </c>
      <c r="E26" s="1">
        <v>0</v>
      </c>
      <c r="F26" s="1">
        <v>5548</v>
      </c>
      <c r="G26" s="1">
        <v>102048</v>
      </c>
      <c r="H26" s="19">
        <v>87.962377783560726</v>
      </c>
      <c r="I26" s="19">
        <v>94.843674486040371</v>
      </c>
      <c r="K26" s="76"/>
      <c r="L26" s="76"/>
      <c r="M26" s="445"/>
    </row>
    <row r="27" spans="2:13" s="15" customFormat="1" ht="16.5" customHeight="1">
      <c r="B27" s="383" t="s">
        <v>851</v>
      </c>
      <c r="C27" s="1">
        <v>102232</v>
      </c>
      <c r="D27" s="1">
        <v>89624</v>
      </c>
      <c r="E27" s="1">
        <v>0</v>
      </c>
      <c r="F27" s="1">
        <v>5363</v>
      </c>
      <c r="G27" s="1">
        <v>96869</v>
      </c>
      <c r="H27" s="19">
        <v>87.667266609280802</v>
      </c>
      <c r="I27" s="19">
        <v>94.754088739338002</v>
      </c>
      <c r="K27" s="76"/>
      <c r="L27" s="76"/>
      <c r="M27" s="445"/>
    </row>
    <row r="28" spans="2:13" s="15" customFormat="1" ht="16.5" customHeight="1">
      <c r="B28" s="386" t="s">
        <v>956</v>
      </c>
      <c r="C28" s="16">
        <v>94713</v>
      </c>
      <c r="D28" s="16">
        <v>82767</v>
      </c>
      <c r="E28" s="16">
        <v>0</v>
      </c>
      <c r="F28" s="16">
        <v>5110</v>
      </c>
      <c r="G28" s="16">
        <v>89603</v>
      </c>
      <c r="H28" s="17">
        <v>87.387159101707269</v>
      </c>
      <c r="I28" s="17">
        <v>94.604753307360141</v>
      </c>
      <c r="K28" s="76"/>
      <c r="L28" s="76"/>
      <c r="M28" s="445"/>
    </row>
    <row r="29" spans="2:13" s="2" customFormat="1" ht="16.5" customHeight="1">
      <c r="B29" s="387"/>
      <c r="C29" s="4"/>
      <c r="D29" s="4"/>
      <c r="E29" s="4"/>
      <c r="F29" s="4"/>
      <c r="G29" s="4"/>
      <c r="H29" s="17"/>
      <c r="I29" s="17"/>
      <c r="K29" s="76"/>
      <c r="L29" s="76"/>
      <c r="M29" s="445"/>
    </row>
    <row r="30" spans="2:13" s="2" customFormat="1" ht="16.5" customHeight="1">
      <c r="B30" s="383" t="s">
        <v>100</v>
      </c>
      <c r="C30" s="1">
        <v>91799</v>
      </c>
      <c r="D30" s="1">
        <v>80334</v>
      </c>
      <c r="E30" s="1">
        <v>0</v>
      </c>
      <c r="F30" s="1">
        <v>4971</v>
      </c>
      <c r="G30" s="1">
        <v>86828</v>
      </c>
      <c r="H30" s="19">
        <v>87.510757197790824</v>
      </c>
      <c r="I30" s="19">
        <v>94.584908332334777</v>
      </c>
      <c r="K30" s="76"/>
      <c r="L30" s="76"/>
      <c r="M30" s="445"/>
    </row>
    <row r="31" spans="2:13" s="2" customFormat="1" ht="16.5" customHeight="1">
      <c r="B31" s="446" t="s">
        <v>101</v>
      </c>
      <c r="C31" s="1"/>
      <c r="D31" s="1"/>
      <c r="E31" s="1"/>
      <c r="F31" s="1"/>
      <c r="G31" s="1"/>
      <c r="H31" s="19"/>
      <c r="I31" s="19"/>
      <c r="K31" s="76"/>
      <c r="L31" s="76"/>
      <c r="M31" s="445"/>
    </row>
    <row r="32" spans="2:13" s="2" customFormat="1" ht="16.5" customHeight="1">
      <c r="B32" s="383" t="s">
        <v>102</v>
      </c>
      <c r="C32" s="1">
        <v>1549</v>
      </c>
      <c r="D32" s="1">
        <v>1329</v>
      </c>
      <c r="E32" s="1">
        <v>0</v>
      </c>
      <c r="F32" s="1">
        <v>130</v>
      </c>
      <c r="G32" s="1">
        <v>1419</v>
      </c>
      <c r="H32" s="19">
        <v>85.797288573273079</v>
      </c>
      <c r="I32" s="19">
        <v>91.607488702388636</v>
      </c>
      <c r="K32" s="76"/>
      <c r="L32" s="76"/>
      <c r="M32" s="445"/>
    </row>
    <row r="33" spans="2:13" s="2" customFormat="1" ht="16.5" customHeight="1">
      <c r="B33" s="446" t="s">
        <v>710</v>
      </c>
      <c r="C33" s="1"/>
      <c r="D33" s="1"/>
      <c r="E33" s="1"/>
      <c r="F33" s="1"/>
      <c r="G33" s="1"/>
      <c r="H33" s="19"/>
      <c r="I33" s="19"/>
      <c r="K33" s="76"/>
      <c r="L33" s="76"/>
      <c r="M33" s="445"/>
    </row>
    <row r="34" spans="2:13" s="2" customFormat="1" ht="16.5" customHeight="1">
      <c r="B34" s="383" t="s">
        <v>103</v>
      </c>
      <c r="C34" s="1">
        <v>248</v>
      </c>
      <c r="D34" s="1">
        <v>141</v>
      </c>
      <c r="E34" s="14">
        <v>0</v>
      </c>
      <c r="F34" s="14">
        <v>0</v>
      </c>
      <c r="G34" s="1">
        <v>248</v>
      </c>
      <c r="H34" s="19">
        <v>56.854838709677423</v>
      </c>
      <c r="I34" s="19">
        <v>100</v>
      </c>
      <c r="K34" s="76"/>
      <c r="L34" s="76"/>
      <c r="M34" s="445"/>
    </row>
    <row r="35" spans="2:13" s="2" customFormat="1" ht="16.5" customHeight="1">
      <c r="B35" s="446" t="s">
        <v>711</v>
      </c>
      <c r="C35" s="1"/>
      <c r="D35" s="1"/>
      <c r="E35" s="14"/>
      <c r="F35" s="14"/>
      <c r="G35" s="1"/>
      <c r="H35" s="19"/>
      <c r="I35" s="19"/>
      <c r="K35" s="76"/>
      <c r="L35" s="76"/>
      <c r="M35" s="445"/>
    </row>
    <row r="36" spans="2:13" s="2" customFormat="1" ht="16.5" customHeight="1">
      <c r="B36" s="383" t="s">
        <v>104</v>
      </c>
      <c r="C36" s="1">
        <v>1117</v>
      </c>
      <c r="D36" s="1">
        <v>963</v>
      </c>
      <c r="E36" s="1">
        <v>0</v>
      </c>
      <c r="F36" s="1">
        <v>9</v>
      </c>
      <c r="G36" s="1">
        <v>1108</v>
      </c>
      <c r="H36" s="19">
        <v>86.213070725156669</v>
      </c>
      <c r="I36" s="19">
        <v>99.194270367054614</v>
      </c>
      <c r="K36" s="76"/>
      <c r="L36" s="76"/>
      <c r="M36" s="445"/>
    </row>
    <row r="37" spans="2:13" s="2" customFormat="1" ht="16.5" customHeight="1">
      <c r="B37" s="446" t="s">
        <v>105</v>
      </c>
      <c r="C37" s="1"/>
      <c r="D37" s="1"/>
      <c r="E37" s="1"/>
      <c r="F37" s="1"/>
      <c r="G37" s="1"/>
      <c r="H37" s="19"/>
      <c r="I37" s="19"/>
      <c r="K37" s="76"/>
      <c r="L37" s="76"/>
      <c r="M37" s="445"/>
    </row>
    <row r="38" spans="2:13" s="2" customFormat="1" ht="16.5" customHeight="1">
      <c r="B38" s="383"/>
      <c r="H38" s="19"/>
      <c r="I38" s="19"/>
      <c r="K38" s="76"/>
      <c r="L38" s="76"/>
      <c r="M38" s="445"/>
    </row>
    <row r="39" spans="2:13" s="2" customFormat="1" ht="16.5" customHeight="1">
      <c r="B39" s="383" t="s">
        <v>106</v>
      </c>
      <c r="C39" s="1">
        <v>93522</v>
      </c>
      <c r="D39" s="1">
        <v>82206</v>
      </c>
      <c r="E39" s="1">
        <v>0</v>
      </c>
      <c r="F39" s="1">
        <v>4822</v>
      </c>
      <c r="G39" s="1">
        <v>88700</v>
      </c>
      <c r="H39" s="19">
        <v>87.90017322127413</v>
      </c>
      <c r="I39" s="19">
        <v>94.843993926562732</v>
      </c>
      <c r="K39" s="76"/>
      <c r="L39" s="76"/>
      <c r="M39" s="445"/>
    </row>
    <row r="40" spans="2:13" s="2" customFormat="1" ht="16.5" customHeight="1">
      <c r="B40" s="446" t="s">
        <v>107</v>
      </c>
      <c r="C40" s="1"/>
      <c r="D40" s="1"/>
      <c r="E40" s="1"/>
      <c r="F40" s="1"/>
      <c r="G40" s="1"/>
      <c r="H40" s="19"/>
      <c r="I40" s="19"/>
      <c r="K40" s="76"/>
      <c r="L40" s="76"/>
      <c r="M40" s="445"/>
    </row>
    <row r="41" spans="2:13" s="2" customFormat="1" ht="16.5" customHeight="1">
      <c r="B41" s="383" t="s">
        <v>108</v>
      </c>
      <c r="C41" s="1">
        <v>1191</v>
      </c>
      <c r="D41" s="1">
        <v>561</v>
      </c>
      <c r="E41" s="1">
        <v>0</v>
      </c>
      <c r="F41" s="1">
        <v>288</v>
      </c>
      <c r="G41" s="1">
        <v>903</v>
      </c>
      <c r="H41" s="19">
        <v>47.103274559193956</v>
      </c>
      <c r="I41" s="19">
        <v>75.818639798488661</v>
      </c>
      <c r="K41" s="76"/>
      <c r="L41" s="76"/>
      <c r="M41" s="445"/>
    </row>
    <row r="42" spans="2:13" s="2" customFormat="1" ht="16.5" customHeight="1">
      <c r="B42" s="446" t="s">
        <v>109</v>
      </c>
      <c r="C42" s="1"/>
      <c r="D42" s="1"/>
      <c r="E42" s="1"/>
      <c r="F42" s="1"/>
      <c r="G42" s="1"/>
      <c r="H42" s="19"/>
      <c r="I42" s="19"/>
      <c r="K42" s="70"/>
      <c r="L42" s="70"/>
    </row>
    <row r="43" spans="2:13" ht="6" customHeight="1" thickBot="1">
      <c r="B43" s="447"/>
      <c r="C43" s="448"/>
      <c r="D43" s="448"/>
      <c r="E43" s="448"/>
      <c r="F43" s="448"/>
      <c r="G43" s="448"/>
      <c r="H43" s="449"/>
      <c r="I43" s="449"/>
    </row>
    <row r="44" spans="2:13" ht="3.75" customHeight="1"/>
    <row r="45" spans="2:13" s="11" customFormat="1" ht="12.75" customHeight="1">
      <c r="B45" s="50" t="s">
        <v>736</v>
      </c>
      <c r="K45" s="78"/>
      <c r="L45" s="78"/>
    </row>
    <row r="46" spans="2:13" ht="14.25">
      <c r="B46" s="450" t="s">
        <v>110</v>
      </c>
    </row>
    <row r="47" spans="2:13" ht="14.25">
      <c r="B47" s="442" t="s">
        <v>96</v>
      </c>
    </row>
    <row r="50" spans="3:9">
      <c r="C50" s="110"/>
      <c r="D50" s="110"/>
      <c r="E50" s="110"/>
      <c r="F50" s="110"/>
      <c r="G50" s="110"/>
    </row>
    <row r="51" spans="3:9">
      <c r="C51" s="110"/>
      <c r="D51" s="110"/>
      <c r="E51" s="110"/>
      <c r="F51" s="110"/>
      <c r="G51" s="110"/>
      <c r="H51" s="110"/>
      <c r="I51" s="110"/>
    </row>
    <row r="52" spans="3:9">
      <c r="C52" s="110"/>
      <c r="D52" s="110"/>
      <c r="E52" s="110"/>
      <c r="F52" s="110"/>
      <c r="G52" s="110"/>
    </row>
    <row r="84" spans="2:2">
      <c r="B84" s="451" t="s">
        <v>736</v>
      </c>
    </row>
  </sheetData>
  <mergeCells count="8">
    <mergeCell ref="B2:I2"/>
    <mergeCell ref="B3:I3"/>
    <mergeCell ref="B4:I4"/>
    <mergeCell ref="B6:B8"/>
    <mergeCell ref="C6:C7"/>
    <mergeCell ref="E6:E7"/>
    <mergeCell ref="F6:F7"/>
    <mergeCell ref="G6:G7"/>
  </mergeCells>
  <phoneticPr fontId="13"/>
  <printOptions horizontalCentered="1" gridLinesSet="0"/>
  <pageMargins left="0" right="0" top="0" bottom="0" header="0" footer="0"/>
  <pageSetup paperSize="9" scale="80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48"/>
  <sheetViews>
    <sheetView zoomScaleNormal="100" zoomScaleSheetLayoutView="80" workbookViewId="0"/>
  </sheetViews>
  <sheetFormatPr defaultRowHeight="13.5"/>
  <cols>
    <col min="1" max="1" width="2.75" style="29" customWidth="1"/>
    <col min="2" max="2" width="26.25" style="29" customWidth="1"/>
    <col min="3" max="8" width="12.125" style="29" customWidth="1"/>
    <col min="9" max="10" width="10.375" style="29" customWidth="1"/>
    <col min="11" max="11" width="10.75" style="29" customWidth="1"/>
    <col min="12" max="15" width="10.375" style="29" customWidth="1"/>
    <col min="16" max="16" width="9" style="29"/>
    <col min="17" max="17" width="11.625" style="29" customWidth="1"/>
    <col min="18" max="16384" width="9" style="29"/>
  </cols>
  <sheetData>
    <row r="1" spans="2:15" s="2" customFormat="1" ht="14.25" customHeight="1">
      <c r="B1" s="141" t="s">
        <v>677</v>
      </c>
      <c r="O1" s="142" t="s">
        <v>678</v>
      </c>
    </row>
    <row r="2" spans="2:15" s="2" customFormat="1" ht="14.25" customHeight="1">
      <c r="B2" s="141"/>
    </row>
    <row r="3" spans="2:15" s="2" customFormat="1" ht="15" customHeight="1">
      <c r="C3" s="57"/>
      <c r="D3" s="57"/>
      <c r="E3" s="57"/>
      <c r="F3" s="452" t="s">
        <v>111</v>
      </c>
      <c r="G3" s="57"/>
      <c r="H3" s="57"/>
      <c r="I3" s="2" t="s">
        <v>112</v>
      </c>
      <c r="J3" s="57"/>
      <c r="K3" s="57"/>
      <c r="L3" s="57"/>
      <c r="M3" s="57"/>
      <c r="N3" s="57"/>
      <c r="O3" s="57"/>
    </row>
    <row r="4" spans="2:15" s="2" customFormat="1" ht="15" customHeight="1">
      <c r="C4" s="57"/>
      <c r="D4" s="57"/>
      <c r="E4" s="57"/>
      <c r="F4" s="57"/>
      <c r="G4" s="581" t="s">
        <v>113</v>
      </c>
      <c r="H4" s="581"/>
      <c r="I4" s="2" t="s">
        <v>114</v>
      </c>
      <c r="J4" s="57"/>
      <c r="K4" s="57"/>
      <c r="L4" s="57"/>
      <c r="M4" s="57"/>
      <c r="N4" s="57"/>
      <c r="O4" s="57"/>
    </row>
    <row r="5" spans="2:15" s="2" customFormat="1" ht="15" customHeight="1" thickBot="1">
      <c r="B5" s="183" t="s">
        <v>115</v>
      </c>
    </row>
    <row r="6" spans="2:15" s="2" customFormat="1" ht="24" customHeight="1">
      <c r="B6" s="601" t="s">
        <v>116</v>
      </c>
      <c r="C6" s="597" t="s">
        <v>1</v>
      </c>
      <c r="D6" s="597" t="s">
        <v>117</v>
      </c>
      <c r="E6" s="597" t="s">
        <v>118</v>
      </c>
      <c r="F6" s="597" t="s">
        <v>119</v>
      </c>
      <c r="G6" s="597" t="s">
        <v>120</v>
      </c>
      <c r="H6" s="597" t="s">
        <v>121</v>
      </c>
      <c r="I6" s="454" t="s">
        <v>122</v>
      </c>
      <c r="J6" s="185"/>
      <c r="K6" s="597" t="s">
        <v>123</v>
      </c>
      <c r="L6" s="597" t="s">
        <v>124</v>
      </c>
      <c r="M6" s="597" t="s">
        <v>125</v>
      </c>
      <c r="N6" s="597" t="s">
        <v>126</v>
      </c>
      <c r="O6" s="599" t="s">
        <v>127</v>
      </c>
    </row>
    <row r="7" spans="2:15" s="2" customFormat="1" ht="17.25" customHeight="1">
      <c r="B7" s="602"/>
      <c r="C7" s="598"/>
      <c r="D7" s="598"/>
      <c r="E7" s="598"/>
      <c r="F7" s="598"/>
      <c r="G7" s="598"/>
      <c r="H7" s="598"/>
      <c r="I7" s="456" t="s">
        <v>128</v>
      </c>
      <c r="J7" s="195"/>
      <c r="K7" s="598"/>
      <c r="L7" s="598"/>
      <c r="M7" s="598"/>
      <c r="N7" s="598"/>
      <c r="O7" s="600"/>
    </row>
    <row r="8" spans="2:15" s="2" customFormat="1" ht="18" customHeight="1">
      <c r="B8" s="602"/>
      <c r="C8" s="598"/>
      <c r="D8" s="598"/>
      <c r="E8" s="598"/>
      <c r="F8" s="598"/>
      <c r="G8" s="598"/>
      <c r="H8" s="598"/>
      <c r="I8" s="144" t="s">
        <v>129</v>
      </c>
      <c r="J8" s="457" t="s">
        <v>130</v>
      </c>
      <c r="K8" s="598"/>
      <c r="L8" s="598"/>
      <c r="M8" s="598"/>
      <c r="N8" s="598"/>
      <c r="O8" s="600"/>
    </row>
    <row r="9" spans="2:15" s="2" customFormat="1" ht="42" customHeight="1">
      <c r="B9" s="603"/>
      <c r="C9" s="458" t="s">
        <v>31</v>
      </c>
      <c r="D9" s="458" t="s">
        <v>131</v>
      </c>
      <c r="E9" s="458" t="s">
        <v>132</v>
      </c>
      <c r="F9" s="458" t="s">
        <v>133</v>
      </c>
      <c r="G9" s="458" t="s">
        <v>134</v>
      </c>
      <c r="H9" s="458" t="s">
        <v>135</v>
      </c>
      <c r="I9" s="146" t="s">
        <v>136</v>
      </c>
      <c r="J9" s="459" t="s">
        <v>137</v>
      </c>
      <c r="K9" s="458" t="s">
        <v>138</v>
      </c>
      <c r="L9" s="458" t="s">
        <v>139</v>
      </c>
      <c r="M9" s="200" t="s">
        <v>140</v>
      </c>
      <c r="N9" s="458" t="s">
        <v>141</v>
      </c>
      <c r="O9" s="460" t="s">
        <v>137</v>
      </c>
    </row>
    <row r="10" spans="2:15" s="2" customFormat="1" ht="16.5" customHeight="1">
      <c r="B10" s="24" t="s">
        <v>142</v>
      </c>
      <c r="C10" s="4">
        <v>601464</v>
      </c>
      <c r="D10" s="4">
        <v>77888</v>
      </c>
      <c r="E10" s="4">
        <v>257979</v>
      </c>
      <c r="F10" s="4">
        <v>16206</v>
      </c>
      <c r="G10" s="4">
        <v>92572</v>
      </c>
      <c r="H10" s="4">
        <v>28040</v>
      </c>
      <c r="I10" s="4">
        <v>23026</v>
      </c>
      <c r="J10" s="4">
        <v>12607</v>
      </c>
      <c r="K10" s="4">
        <v>1429</v>
      </c>
      <c r="L10" s="4">
        <v>8203</v>
      </c>
      <c r="M10" s="4">
        <v>63169</v>
      </c>
      <c r="N10" s="4">
        <v>9325</v>
      </c>
      <c r="O10" s="4">
        <v>11020</v>
      </c>
    </row>
    <row r="11" spans="2:15" s="2" customFormat="1" ht="16.5" customHeight="1">
      <c r="B11" s="23" t="s">
        <v>19</v>
      </c>
      <c r="C11" s="4">
        <v>895465</v>
      </c>
      <c r="D11" s="4">
        <v>113723</v>
      </c>
      <c r="E11" s="4">
        <v>386178</v>
      </c>
      <c r="F11" s="4">
        <v>27220</v>
      </c>
      <c r="G11" s="4">
        <v>174655</v>
      </c>
      <c r="H11" s="4">
        <v>36721</v>
      </c>
      <c r="I11" s="4">
        <v>27557</v>
      </c>
      <c r="J11" s="4">
        <v>18045</v>
      </c>
      <c r="K11" s="4">
        <v>1584</v>
      </c>
      <c r="L11" s="4">
        <v>13758</v>
      </c>
      <c r="M11" s="4">
        <v>69670</v>
      </c>
      <c r="N11" s="4">
        <v>15759</v>
      </c>
      <c r="O11" s="4">
        <v>10595</v>
      </c>
    </row>
    <row r="12" spans="2:15" s="2" customFormat="1" ht="16.5" customHeight="1">
      <c r="B12" s="23" t="s">
        <v>20</v>
      </c>
      <c r="C12" s="4">
        <v>1344358</v>
      </c>
      <c r="D12" s="4">
        <v>170907</v>
      </c>
      <c r="E12" s="4">
        <v>562162</v>
      </c>
      <c r="F12" s="4">
        <v>42071</v>
      </c>
      <c r="G12" s="4">
        <v>283674</v>
      </c>
      <c r="H12" s="4">
        <v>49853</v>
      </c>
      <c r="I12" s="4">
        <v>37994</v>
      </c>
      <c r="J12" s="4">
        <v>28463</v>
      </c>
      <c r="K12" s="4">
        <v>1651</v>
      </c>
      <c r="L12" s="4">
        <v>23292</v>
      </c>
      <c r="M12" s="4">
        <v>92619</v>
      </c>
      <c r="N12" s="4">
        <v>29722</v>
      </c>
      <c r="O12" s="4">
        <v>21950</v>
      </c>
    </row>
    <row r="13" spans="2:15" s="2" customFormat="1" ht="16.5" customHeight="1">
      <c r="B13" s="23" t="s">
        <v>21</v>
      </c>
      <c r="C13" s="4">
        <v>1652003</v>
      </c>
      <c r="D13" s="4">
        <v>215933</v>
      </c>
      <c r="E13" s="4">
        <v>688667</v>
      </c>
      <c r="F13" s="4">
        <v>50225</v>
      </c>
      <c r="G13" s="4">
        <v>333959</v>
      </c>
      <c r="H13" s="4">
        <v>58996</v>
      </c>
      <c r="I13" s="4">
        <v>57515</v>
      </c>
      <c r="J13" s="4">
        <v>35008</v>
      </c>
      <c r="K13" s="4">
        <v>1861</v>
      </c>
      <c r="L13" s="4">
        <v>29081</v>
      </c>
      <c r="M13" s="4">
        <v>119486</v>
      </c>
      <c r="N13" s="4">
        <v>38964</v>
      </c>
      <c r="O13" s="4">
        <v>22308</v>
      </c>
    </row>
    <row r="14" spans="2:15" s="2" customFormat="1" ht="16.5" customHeight="1">
      <c r="B14" s="23" t="s">
        <v>22</v>
      </c>
      <c r="C14" s="4">
        <v>1741504</v>
      </c>
      <c r="D14" s="4">
        <v>239990</v>
      </c>
      <c r="E14" s="4">
        <v>704737</v>
      </c>
      <c r="F14" s="4">
        <v>54579</v>
      </c>
      <c r="G14" s="4">
        <v>337767</v>
      </c>
      <c r="H14" s="4">
        <v>59558</v>
      </c>
      <c r="I14" s="4">
        <v>71413</v>
      </c>
      <c r="J14" s="4">
        <v>40645</v>
      </c>
      <c r="K14" s="4">
        <v>1595</v>
      </c>
      <c r="L14" s="4">
        <v>31930</v>
      </c>
      <c r="M14" s="4">
        <v>133211</v>
      </c>
      <c r="N14" s="4">
        <v>44158</v>
      </c>
      <c r="O14" s="4">
        <v>21921</v>
      </c>
    </row>
    <row r="15" spans="2:15" s="2" customFormat="1" ht="16.5" customHeight="1">
      <c r="B15" s="23" t="s">
        <v>23</v>
      </c>
      <c r="C15" s="4">
        <v>1734392</v>
      </c>
      <c r="D15" s="4">
        <v>246850</v>
      </c>
      <c r="E15" s="4">
        <v>671001</v>
      </c>
      <c r="F15" s="4">
        <v>59678</v>
      </c>
      <c r="G15" s="4">
        <v>343590</v>
      </c>
      <c r="H15" s="4">
        <v>60068</v>
      </c>
      <c r="I15" s="4">
        <v>74750</v>
      </c>
      <c r="J15" s="4">
        <v>43059</v>
      </c>
      <c r="K15" s="4">
        <v>1548</v>
      </c>
      <c r="L15" s="4">
        <v>32185</v>
      </c>
      <c r="M15" s="4">
        <v>135227</v>
      </c>
      <c r="N15" s="4">
        <v>44890</v>
      </c>
      <c r="O15" s="4">
        <v>21546</v>
      </c>
    </row>
    <row r="16" spans="2:15" s="2" customFormat="1" ht="16.5" customHeight="1">
      <c r="B16" s="23" t="s">
        <v>24</v>
      </c>
      <c r="C16" s="4">
        <v>1988572</v>
      </c>
      <c r="D16" s="4">
        <v>302594</v>
      </c>
      <c r="E16" s="4">
        <v>787325</v>
      </c>
      <c r="F16" s="4">
        <v>66778</v>
      </c>
      <c r="G16" s="4">
        <v>390646</v>
      </c>
      <c r="H16" s="4">
        <v>66777</v>
      </c>
      <c r="I16" s="4">
        <v>69883</v>
      </c>
      <c r="J16" s="4">
        <v>46518</v>
      </c>
      <c r="K16" s="4">
        <v>1534</v>
      </c>
      <c r="L16" s="4">
        <v>36422</v>
      </c>
      <c r="M16" s="4">
        <v>140960</v>
      </c>
      <c r="N16" s="4">
        <v>47972</v>
      </c>
      <c r="O16" s="4">
        <v>31163</v>
      </c>
    </row>
    <row r="17" spans="2:19" s="2" customFormat="1" ht="16.5" customHeight="1">
      <c r="B17" s="23" t="s">
        <v>73</v>
      </c>
      <c r="C17" s="1">
        <v>2330831</v>
      </c>
      <c r="D17" s="1">
        <v>374964</v>
      </c>
      <c r="E17" s="1">
        <v>933624</v>
      </c>
      <c r="F17" s="1">
        <v>82764</v>
      </c>
      <c r="G17" s="1">
        <v>456707</v>
      </c>
      <c r="H17" s="1">
        <v>71880</v>
      </c>
      <c r="I17" s="1">
        <v>65667</v>
      </c>
      <c r="J17" s="1">
        <v>56414</v>
      </c>
      <c r="K17" s="1">
        <v>935</v>
      </c>
      <c r="L17" s="1">
        <v>40803</v>
      </c>
      <c r="M17" s="1">
        <v>147253</v>
      </c>
      <c r="N17" s="1">
        <v>59607</v>
      </c>
      <c r="O17" s="1">
        <v>40213</v>
      </c>
    </row>
    <row r="18" spans="2:19" s="5" customFormat="1" ht="16.5" customHeight="1">
      <c r="B18" s="23" t="s">
        <v>26</v>
      </c>
      <c r="C18" s="1">
        <v>2471755</v>
      </c>
      <c r="D18" s="1">
        <v>410979</v>
      </c>
      <c r="E18" s="1">
        <v>985617</v>
      </c>
      <c r="F18" s="1">
        <v>87901</v>
      </c>
      <c r="G18" s="1">
        <v>467162</v>
      </c>
      <c r="H18" s="1">
        <v>70308</v>
      </c>
      <c r="I18" s="1">
        <v>64309</v>
      </c>
      <c r="J18" s="1">
        <v>79328</v>
      </c>
      <c r="K18" s="1">
        <v>905</v>
      </c>
      <c r="L18" s="1">
        <v>44298</v>
      </c>
      <c r="M18" s="1">
        <v>137615</v>
      </c>
      <c r="N18" s="1">
        <v>65208</v>
      </c>
      <c r="O18" s="1">
        <v>58125</v>
      </c>
    </row>
    <row r="19" spans="2:19" s="5" customFormat="1" ht="16.5" customHeight="1">
      <c r="B19" s="23" t="s">
        <v>40</v>
      </c>
      <c r="C19" s="1">
        <v>2508088</v>
      </c>
      <c r="D19" s="1">
        <v>405413</v>
      </c>
      <c r="E19" s="1">
        <v>945756</v>
      </c>
      <c r="F19" s="1">
        <v>86844</v>
      </c>
      <c r="G19" s="1">
        <v>433377</v>
      </c>
      <c r="H19" s="1">
        <v>70328</v>
      </c>
      <c r="I19" s="1">
        <v>63553</v>
      </c>
      <c r="J19" s="1">
        <v>123301</v>
      </c>
      <c r="K19" s="1">
        <v>439</v>
      </c>
      <c r="L19" s="1">
        <v>60170</v>
      </c>
      <c r="M19" s="1">
        <v>141891</v>
      </c>
      <c r="N19" s="1">
        <v>72622</v>
      </c>
      <c r="O19" s="1">
        <v>104394</v>
      </c>
    </row>
    <row r="20" spans="2:19" s="5" customFormat="1" ht="16.5" customHeight="1">
      <c r="B20" s="23" t="s">
        <v>61</v>
      </c>
      <c r="C20" s="1">
        <v>2559191</v>
      </c>
      <c r="D20" s="1">
        <v>388564</v>
      </c>
      <c r="E20" s="1">
        <v>892545</v>
      </c>
      <c r="F20" s="1">
        <v>81425</v>
      </c>
      <c r="G20" s="1">
        <v>400633</v>
      </c>
      <c r="H20" s="1">
        <v>75816</v>
      </c>
      <c r="I20" s="1">
        <v>64935</v>
      </c>
      <c r="J20" s="1">
        <v>188248</v>
      </c>
      <c r="K20" s="1">
        <v>4</v>
      </c>
      <c r="L20" s="1">
        <v>68160</v>
      </c>
      <c r="M20" s="1">
        <v>166980</v>
      </c>
      <c r="N20" s="1">
        <v>72797</v>
      </c>
      <c r="O20" s="1">
        <v>159084</v>
      </c>
      <c r="Q20" s="461"/>
    </row>
    <row r="21" spans="2:19" s="5" customFormat="1" ht="16.5" customHeight="1">
      <c r="B21" s="23" t="s">
        <v>620</v>
      </c>
      <c r="C21" s="1">
        <v>2556062</v>
      </c>
      <c r="D21" s="1">
        <v>368285</v>
      </c>
      <c r="E21" s="1">
        <v>828230</v>
      </c>
      <c r="F21" s="1">
        <v>80111</v>
      </c>
      <c r="G21" s="1">
        <v>389168</v>
      </c>
      <c r="H21" s="1">
        <v>75398</v>
      </c>
      <c r="I21" s="1">
        <v>70415</v>
      </c>
      <c r="J21" s="1">
        <v>241412</v>
      </c>
      <c r="K21" s="1">
        <v>245</v>
      </c>
      <c r="L21" s="1">
        <v>71711</v>
      </c>
      <c r="M21" s="1">
        <v>190218</v>
      </c>
      <c r="N21" s="1">
        <v>69145</v>
      </c>
      <c r="O21" s="1">
        <v>171724</v>
      </c>
      <c r="Q21" s="461"/>
      <c r="R21" s="129"/>
      <c r="S21" s="2"/>
    </row>
    <row r="22" spans="2:19" s="5" customFormat="1" ht="16.5" customHeight="1">
      <c r="B22" s="23" t="s">
        <v>642</v>
      </c>
      <c r="C22" s="1">
        <v>2567030</v>
      </c>
      <c r="D22" s="1">
        <v>366220</v>
      </c>
      <c r="E22" s="1">
        <v>829399</v>
      </c>
      <c r="F22" s="1">
        <v>79290</v>
      </c>
      <c r="G22" s="1">
        <v>384762</v>
      </c>
      <c r="H22" s="1">
        <v>76404</v>
      </c>
      <c r="I22" s="1">
        <v>71021</v>
      </c>
      <c r="J22" s="1">
        <v>247435</v>
      </c>
      <c r="K22" s="1">
        <v>365</v>
      </c>
      <c r="L22" s="1">
        <v>71392</v>
      </c>
      <c r="M22" s="1">
        <v>190903</v>
      </c>
      <c r="N22" s="1">
        <v>69691</v>
      </c>
      <c r="O22" s="1">
        <v>180148</v>
      </c>
      <c r="Q22" s="461"/>
      <c r="R22" s="129"/>
      <c r="S22" s="2"/>
    </row>
    <row r="23" spans="2:19" s="5" customFormat="1" ht="16.5" customHeight="1">
      <c r="B23" s="23" t="s">
        <v>661</v>
      </c>
      <c r="C23" s="1">
        <v>2582670</v>
      </c>
      <c r="D23" s="1">
        <v>364621</v>
      </c>
      <c r="E23" s="1">
        <v>833256</v>
      </c>
      <c r="F23" s="1">
        <v>79008</v>
      </c>
      <c r="G23" s="1">
        <v>384724</v>
      </c>
      <c r="H23" s="1">
        <v>76676</v>
      </c>
      <c r="I23" s="1">
        <v>71561</v>
      </c>
      <c r="J23" s="1">
        <v>253128</v>
      </c>
      <c r="K23" s="1">
        <v>398</v>
      </c>
      <c r="L23" s="1">
        <v>70948</v>
      </c>
      <c r="M23" s="1">
        <v>191153</v>
      </c>
      <c r="N23" s="1">
        <v>70341</v>
      </c>
      <c r="O23" s="1">
        <v>186856</v>
      </c>
      <c r="Q23" s="461"/>
      <c r="R23" s="129"/>
      <c r="S23" s="2"/>
    </row>
    <row r="24" spans="2:19" s="5" customFormat="1" ht="16.5" customHeight="1">
      <c r="B24" s="23" t="s">
        <v>721</v>
      </c>
      <c r="C24" s="1">
        <v>2599684</v>
      </c>
      <c r="D24" s="1">
        <v>365163</v>
      </c>
      <c r="E24" s="1">
        <v>837240</v>
      </c>
      <c r="F24" s="1">
        <v>78458</v>
      </c>
      <c r="G24" s="1">
        <v>382324</v>
      </c>
      <c r="H24" s="1">
        <v>76930</v>
      </c>
      <c r="I24" s="1">
        <v>71974</v>
      </c>
      <c r="J24" s="1">
        <v>257298</v>
      </c>
      <c r="K24" s="1">
        <v>395</v>
      </c>
      <c r="L24" s="1">
        <v>71628</v>
      </c>
      <c r="M24" s="1">
        <v>189948</v>
      </c>
      <c r="N24" s="1">
        <v>71361</v>
      </c>
      <c r="O24" s="1">
        <v>196965</v>
      </c>
      <c r="Q24" s="461"/>
      <c r="R24" s="129"/>
      <c r="S24" s="2"/>
    </row>
    <row r="25" spans="2:19" s="5" customFormat="1" ht="16.5" customHeight="1">
      <c r="B25" s="25" t="s">
        <v>960</v>
      </c>
      <c r="C25" s="1">
        <v>2609148</v>
      </c>
      <c r="D25" s="1">
        <v>365163</v>
      </c>
      <c r="E25" s="1">
        <v>836408</v>
      </c>
      <c r="F25" s="1">
        <v>77997</v>
      </c>
      <c r="G25" s="1">
        <v>380452</v>
      </c>
      <c r="H25" s="1">
        <v>77100</v>
      </c>
      <c r="I25" s="1">
        <v>72109</v>
      </c>
      <c r="J25" s="1">
        <v>260706</v>
      </c>
      <c r="K25" s="1">
        <v>406</v>
      </c>
      <c r="L25" s="1">
        <v>71601</v>
      </c>
      <c r="M25" s="1">
        <v>189343</v>
      </c>
      <c r="N25" s="1">
        <v>72920</v>
      </c>
      <c r="O25" s="1">
        <v>204943</v>
      </c>
      <c r="Q25" s="461"/>
      <c r="R25" s="129"/>
      <c r="S25" s="2"/>
    </row>
    <row r="26" spans="2:19" s="5" customFormat="1" ht="16.5" customHeight="1">
      <c r="B26" s="23" t="s">
        <v>850</v>
      </c>
      <c r="C26" s="1">
        <v>2623572</v>
      </c>
      <c r="D26" s="1">
        <v>364474</v>
      </c>
      <c r="E26" s="1">
        <v>835595</v>
      </c>
      <c r="F26" s="1">
        <v>78353</v>
      </c>
      <c r="G26" s="1">
        <v>382341</v>
      </c>
      <c r="H26" s="1">
        <v>77622</v>
      </c>
      <c r="I26" s="1">
        <v>72245</v>
      </c>
      <c r="J26" s="1">
        <v>266803</v>
      </c>
      <c r="K26" s="1">
        <v>411</v>
      </c>
      <c r="L26" s="1">
        <v>72117</v>
      </c>
      <c r="M26" s="1">
        <v>189986</v>
      </c>
      <c r="N26" s="1">
        <v>74755</v>
      </c>
      <c r="O26" s="1">
        <v>208870</v>
      </c>
      <c r="Q26" s="461"/>
      <c r="R26" s="129"/>
      <c r="S26" s="2"/>
    </row>
    <row r="27" spans="2:19" s="462" customFormat="1" ht="16.5" customHeight="1">
      <c r="B27" s="23" t="s">
        <v>851</v>
      </c>
      <c r="C27" s="1">
        <v>2625688</v>
      </c>
      <c r="D27" s="1">
        <v>362542</v>
      </c>
      <c r="E27" s="1">
        <v>833104</v>
      </c>
      <c r="F27" s="1">
        <v>78464</v>
      </c>
      <c r="G27" s="1">
        <v>381554</v>
      </c>
      <c r="H27" s="1">
        <v>77810</v>
      </c>
      <c r="I27" s="1">
        <v>72455</v>
      </c>
      <c r="J27" s="1">
        <v>271893</v>
      </c>
      <c r="K27" s="1">
        <v>623</v>
      </c>
      <c r="L27" s="1">
        <v>70704</v>
      </c>
      <c r="M27" s="1">
        <v>189046</v>
      </c>
      <c r="N27" s="1">
        <v>76835</v>
      </c>
      <c r="O27" s="1">
        <v>210658</v>
      </c>
      <c r="Q27" s="463"/>
      <c r="R27" s="130"/>
      <c r="S27" s="15"/>
    </row>
    <row r="28" spans="2:19" s="462" customFormat="1" ht="16.5" customHeight="1">
      <c r="B28" s="464" t="s">
        <v>956</v>
      </c>
      <c r="C28" s="16">
        <v>2632216</v>
      </c>
      <c r="D28" s="16">
        <v>359027</v>
      </c>
      <c r="E28" s="16">
        <v>838095</v>
      </c>
      <c r="F28" s="16">
        <v>79520</v>
      </c>
      <c r="G28" s="16">
        <v>382801</v>
      </c>
      <c r="H28" s="16">
        <v>78493</v>
      </c>
      <c r="I28" s="16">
        <v>71812</v>
      </c>
      <c r="J28" s="16">
        <v>277115</v>
      </c>
      <c r="K28" s="16">
        <v>691</v>
      </c>
      <c r="L28" s="16">
        <v>69885</v>
      </c>
      <c r="M28" s="16">
        <v>186274</v>
      </c>
      <c r="N28" s="16">
        <v>77855</v>
      </c>
      <c r="O28" s="16">
        <v>210648</v>
      </c>
      <c r="Q28" s="463"/>
      <c r="R28" s="130"/>
      <c r="S28" s="15"/>
    </row>
    <row r="29" spans="2:19" s="2" customFormat="1" ht="16.5" customHeight="1">
      <c r="B29" s="33"/>
      <c r="C29" s="465">
        <v>100</v>
      </c>
      <c r="D29" s="465">
        <v>13.639724095590939</v>
      </c>
      <c r="E29" s="465">
        <v>31.839902196476277</v>
      </c>
      <c r="F29" s="465">
        <v>3.0210286693797164</v>
      </c>
      <c r="G29" s="465">
        <v>14.542917450543571</v>
      </c>
      <c r="H29" s="465">
        <v>2.9820121145073202</v>
      </c>
      <c r="I29" s="465">
        <v>2.7281955584192179</v>
      </c>
      <c r="J29" s="465">
        <v>10.527821424989439</v>
      </c>
      <c r="K29" s="465">
        <v>2.6251645001777967E-2</v>
      </c>
      <c r="L29" s="465">
        <v>2.6549872806790931</v>
      </c>
      <c r="M29" s="465">
        <v>7.0766988727368876</v>
      </c>
      <c r="N29" s="465">
        <v>2.9577739820744195</v>
      </c>
      <c r="O29" s="465">
        <v>8.0026867096013401</v>
      </c>
    </row>
    <row r="30" spans="2:19" s="2" customFormat="1" ht="16.5" customHeight="1">
      <c r="B30" s="24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</row>
    <row r="31" spans="2:19" s="2" customFormat="1" ht="16.5" customHeight="1">
      <c r="B31" s="25" t="s">
        <v>143</v>
      </c>
      <c r="C31" s="1">
        <v>1431224</v>
      </c>
      <c r="D31" s="1">
        <v>127129</v>
      </c>
      <c r="E31" s="1">
        <v>535123</v>
      </c>
      <c r="F31" s="1">
        <v>57379</v>
      </c>
      <c r="G31" s="1">
        <v>322418</v>
      </c>
      <c r="H31" s="1">
        <v>42770</v>
      </c>
      <c r="I31" s="1">
        <v>44675</v>
      </c>
      <c r="J31" s="1">
        <v>82888</v>
      </c>
      <c r="K31" s="1">
        <v>578</v>
      </c>
      <c r="L31" s="1">
        <v>6900</v>
      </c>
      <c r="M31" s="1">
        <v>76000</v>
      </c>
      <c r="N31" s="1">
        <v>24948</v>
      </c>
      <c r="O31" s="1">
        <v>110416</v>
      </c>
      <c r="Q31" s="461"/>
      <c r="R31" s="466"/>
      <c r="S31" s="15"/>
    </row>
    <row r="32" spans="2:19" s="2" customFormat="1" ht="16.5" customHeight="1">
      <c r="B32" s="25" t="s">
        <v>144</v>
      </c>
      <c r="C32" s="1">
        <v>1200992</v>
      </c>
      <c r="D32" s="1">
        <v>231898</v>
      </c>
      <c r="E32" s="1">
        <v>302972</v>
      </c>
      <c r="F32" s="1">
        <v>22141</v>
      </c>
      <c r="G32" s="1">
        <v>60383</v>
      </c>
      <c r="H32" s="1">
        <v>35723</v>
      </c>
      <c r="I32" s="1">
        <v>27137</v>
      </c>
      <c r="J32" s="1">
        <v>194227</v>
      </c>
      <c r="K32" s="1">
        <v>113</v>
      </c>
      <c r="L32" s="1">
        <v>62985</v>
      </c>
      <c r="M32" s="1">
        <v>110274</v>
      </c>
      <c r="N32" s="1">
        <v>52907</v>
      </c>
      <c r="O32" s="1">
        <v>100232</v>
      </c>
      <c r="Q32" s="461"/>
      <c r="R32" s="466"/>
      <c r="S32" s="15"/>
    </row>
    <row r="33" spans="2:19" s="2" customFormat="1" ht="16.5" customHeight="1">
      <c r="B33" s="24"/>
      <c r="D33" s="1"/>
      <c r="E33" s="1"/>
      <c r="F33" s="1"/>
      <c r="G33" s="1"/>
      <c r="H33" s="1"/>
      <c r="I33" s="1"/>
      <c r="J33" s="1"/>
      <c r="K33" s="1"/>
      <c r="L33" s="1"/>
      <c r="Q33" s="461"/>
    </row>
    <row r="34" spans="2:19" s="2" customFormat="1" ht="16.5" customHeight="1">
      <c r="B34" s="25" t="s">
        <v>145</v>
      </c>
      <c r="C34" s="1">
        <v>431106</v>
      </c>
      <c r="D34" s="1">
        <v>29221</v>
      </c>
      <c r="E34" s="1">
        <v>62665</v>
      </c>
      <c r="F34" s="1">
        <v>28816</v>
      </c>
      <c r="G34" s="1">
        <v>119370</v>
      </c>
      <c r="H34" s="1">
        <v>30791</v>
      </c>
      <c r="I34" s="1">
        <v>32978</v>
      </c>
      <c r="J34" s="1">
        <v>25182</v>
      </c>
      <c r="K34" s="1">
        <v>691</v>
      </c>
      <c r="L34" s="1">
        <v>1199</v>
      </c>
      <c r="M34" s="1">
        <v>57740</v>
      </c>
      <c r="N34" s="1">
        <v>3403</v>
      </c>
      <c r="O34" s="1">
        <v>39050</v>
      </c>
      <c r="Q34" s="461"/>
      <c r="R34" s="130"/>
      <c r="S34" s="15"/>
    </row>
    <row r="35" spans="2:19" s="2" customFormat="1" ht="16.5" customHeight="1">
      <c r="B35" s="25" t="s">
        <v>146</v>
      </c>
      <c r="C35" s="1">
        <v>143513</v>
      </c>
      <c r="D35" s="1">
        <v>18077</v>
      </c>
      <c r="E35" s="1">
        <v>40470</v>
      </c>
      <c r="F35" s="1">
        <v>4646</v>
      </c>
      <c r="G35" s="1">
        <v>23309</v>
      </c>
      <c r="H35" s="1">
        <v>4458</v>
      </c>
      <c r="I35" s="1">
        <v>5762</v>
      </c>
      <c r="J35" s="1">
        <v>24426</v>
      </c>
      <c r="K35" s="1">
        <v>0</v>
      </c>
      <c r="L35" s="1">
        <v>2578</v>
      </c>
      <c r="M35" s="1">
        <v>2433</v>
      </c>
      <c r="N35" s="1">
        <v>6138</v>
      </c>
      <c r="O35" s="1">
        <v>11216</v>
      </c>
      <c r="Q35" s="461"/>
      <c r="R35" s="130"/>
      <c r="S35" s="15"/>
    </row>
    <row r="36" spans="2:19" s="2" customFormat="1" ht="16.5" customHeight="1">
      <c r="B36" s="25" t="s">
        <v>147</v>
      </c>
      <c r="C36" s="1">
        <v>2057597</v>
      </c>
      <c r="D36" s="1">
        <v>311729</v>
      </c>
      <c r="E36" s="1">
        <v>734960</v>
      </c>
      <c r="F36" s="1">
        <v>46058</v>
      </c>
      <c r="G36" s="1">
        <v>240122</v>
      </c>
      <c r="H36" s="1">
        <v>43244</v>
      </c>
      <c r="I36" s="1">
        <v>33072</v>
      </c>
      <c r="J36" s="1">
        <v>227507</v>
      </c>
      <c r="K36" s="1">
        <v>0</v>
      </c>
      <c r="L36" s="1">
        <v>66108</v>
      </c>
      <c r="M36" s="1">
        <v>126101</v>
      </c>
      <c r="N36" s="1">
        <v>68314</v>
      </c>
      <c r="O36" s="1">
        <v>160382</v>
      </c>
      <c r="Q36" s="461"/>
      <c r="R36" s="130"/>
      <c r="S36" s="15"/>
    </row>
    <row r="37" spans="2:19" s="2" customFormat="1" ht="16.5" customHeight="1">
      <c r="B37" s="24"/>
      <c r="H37" s="26"/>
      <c r="I37" s="26"/>
      <c r="J37" s="26"/>
      <c r="K37" s="26"/>
      <c r="L37" s="26"/>
      <c r="M37" s="26"/>
      <c r="Q37" s="461"/>
    </row>
    <row r="38" spans="2:19" s="2" customFormat="1" ht="16.5" customHeight="1">
      <c r="B38" s="25" t="s">
        <v>148</v>
      </c>
      <c r="C38" s="1">
        <v>2616360</v>
      </c>
      <c r="D38" s="1">
        <v>357132</v>
      </c>
      <c r="E38" s="1">
        <v>828383</v>
      </c>
      <c r="F38" s="1">
        <v>77998</v>
      </c>
      <c r="G38" s="1">
        <v>380934</v>
      </c>
      <c r="H38" s="1">
        <v>78493</v>
      </c>
      <c r="I38" s="1">
        <v>71812</v>
      </c>
      <c r="J38" s="1">
        <v>277115</v>
      </c>
      <c r="K38" s="1">
        <v>691</v>
      </c>
      <c r="L38" s="1">
        <v>69885</v>
      </c>
      <c r="M38" s="1">
        <v>185787</v>
      </c>
      <c r="N38" s="1">
        <v>77855</v>
      </c>
      <c r="O38" s="1">
        <v>210275</v>
      </c>
      <c r="Q38" s="461"/>
      <c r="R38" s="130"/>
      <c r="S38" s="15"/>
    </row>
    <row r="39" spans="2:19" s="2" customFormat="1" ht="16.5" customHeight="1">
      <c r="B39" s="25" t="s">
        <v>149</v>
      </c>
      <c r="C39" s="1">
        <v>15856</v>
      </c>
      <c r="D39" s="1">
        <v>1895</v>
      </c>
      <c r="E39" s="1">
        <v>9712</v>
      </c>
      <c r="F39" s="1">
        <v>1522</v>
      </c>
      <c r="G39" s="1">
        <v>1867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487</v>
      </c>
      <c r="N39" s="1">
        <v>0</v>
      </c>
      <c r="O39" s="1">
        <v>373</v>
      </c>
      <c r="Q39" s="461"/>
      <c r="R39" s="130"/>
      <c r="S39" s="15"/>
    </row>
    <row r="40" spans="2:19" s="2" customFormat="1" ht="6" customHeight="1" thickBot="1">
      <c r="B40" s="2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67"/>
      <c r="Q40" s="461"/>
      <c r="R40" s="130"/>
      <c r="S40" s="15"/>
    </row>
    <row r="41" spans="2:19" ht="3.75" customHeight="1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9" s="11" customFormat="1" ht="12.75" customHeight="1">
      <c r="B42" s="32" t="s">
        <v>150</v>
      </c>
    </row>
    <row r="43" spans="2:19" s="11" customFormat="1" ht="12.75" customHeight="1">
      <c r="B43" s="36" t="s">
        <v>151</v>
      </c>
    </row>
    <row r="44" spans="2:19" s="11" customFormat="1" ht="12.75" customHeight="1">
      <c r="B44" s="32"/>
    </row>
    <row r="45" spans="2:19" s="11" customFormat="1" ht="12.75" customHeight="1">
      <c r="B45" s="32"/>
    </row>
    <row r="46" spans="2:19" s="11" customFormat="1" ht="12.75" customHeight="1">
      <c r="B46" s="32"/>
    </row>
    <row r="47" spans="2:19" s="2" customFormat="1" ht="14.25" customHeight="1"/>
    <row r="48" spans="2:19"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R48" s="110"/>
    </row>
  </sheetData>
  <mergeCells count="13">
    <mergeCell ref="G4:H4"/>
    <mergeCell ref="H6:H8"/>
    <mergeCell ref="B6:B9"/>
    <mergeCell ref="C6:C8"/>
    <mergeCell ref="D6:D8"/>
    <mergeCell ref="E6:E8"/>
    <mergeCell ref="F6:F8"/>
    <mergeCell ref="G6:G8"/>
    <mergeCell ref="K6:K8"/>
    <mergeCell ref="L6:L8"/>
    <mergeCell ref="M6:M8"/>
    <mergeCell ref="N6:N8"/>
    <mergeCell ref="O6:O8"/>
  </mergeCells>
  <phoneticPr fontId="13"/>
  <printOptions horizontalCentered="1" gridLinesSet="0"/>
  <pageMargins left="0" right="0" top="0" bottom="0" header="0" footer="0"/>
  <pageSetup paperSize="9" scale="90" orientation="portrait" blackAndWhite="1" r:id="rId1"/>
  <headerFooter alignWithMargins="0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45"/>
  <sheetViews>
    <sheetView zoomScaleNormal="100" zoomScaleSheetLayoutView="80" workbookViewId="0"/>
  </sheetViews>
  <sheetFormatPr defaultRowHeight="13.5"/>
  <cols>
    <col min="1" max="1" width="2.75" style="29" customWidth="1"/>
    <col min="2" max="2" width="14" style="29" customWidth="1"/>
    <col min="3" max="3" width="12.625" style="29" customWidth="1"/>
    <col min="4" max="8" width="12.125" style="29" customWidth="1"/>
    <col min="9" max="14" width="11.625" style="29" customWidth="1"/>
    <col min="15" max="15" width="9" style="29"/>
    <col min="16" max="16" width="11.625" style="29" customWidth="1"/>
    <col min="17" max="16384" width="9" style="29"/>
  </cols>
  <sheetData>
    <row r="1" spans="2:18" s="2" customFormat="1" ht="14.25" customHeight="1">
      <c r="B1" s="141" t="s">
        <v>677</v>
      </c>
      <c r="N1" s="142" t="s">
        <v>678</v>
      </c>
      <c r="O1" s="142"/>
    </row>
    <row r="2" spans="2:18" s="2" customFormat="1" ht="14.25" customHeight="1">
      <c r="B2" s="141"/>
    </row>
    <row r="3" spans="2:18" s="2" customFormat="1" ht="14.25" customHeight="1">
      <c r="C3" s="57"/>
      <c r="D3" s="57"/>
      <c r="E3" s="57"/>
      <c r="F3" s="452" t="s">
        <v>111</v>
      </c>
      <c r="G3" s="57"/>
      <c r="H3" s="57"/>
      <c r="I3" s="2" t="s">
        <v>112</v>
      </c>
      <c r="J3" s="57"/>
      <c r="K3" s="57"/>
      <c r="L3" s="57"/>
      <c r="M3" s="57"/>
      <c r="N3" s="57"/>
      <c r="O3" s="57"/>
    </row>
    <row r="4" spans="2:18" s="2" customFormat="1" ht="15" customHeight="1">
      <c r="C4" s="57"/>
      <c r="D4" s="57"/>
      <c r="E4" s="57"/>
      <c r="F4" s="57"/>
      <c r="G4" s="581" t="s">
        <v>113</v>
      </c>
      <c r="H4" s="581"/>
      <c r="I4" s="2" t="s">
        <v>114</v>
      </c>
      <c r="J4" s="57"/>
      <c r="K4" s="57"/>
      <c r="L4" s="57"/>
      <c r="M4" s="57"/>
      <c r="N4" s="57"/>
      <c r="O4" s="57"/>
    </row>
    <row r="5" spans="2:18" s="2" customFormat="1" ht="16.5" customHeight="1"/>
    <row r="6" spans="2:18" s="2" customFormat="1" ht="15" thickBot="1">
      <c r="B6" s="183" t="s">
        <v>152</v>
      </c>
    </row>
    <row r="7" spans="2:18" s="2" customFormat="1" ht="14.25">
      <c r="B7" s="608" t="s">
        <v>153</v>
      </c>
      <c r="C7" s="609"/>
      <c r="D7" s="96" t="s">
        <v>1</v>
      </c>
      <c r="E7" s="96" t="s">
        <v>154</v>
      </c>
      <c r="F7" s="96" t="s">
        <v>155</v>
      </c>
      <c r="G7" s="96" t="s">
        <v>156</v>
      </c>
      <c r="H7" s="96" t="s">
        <v>157</v>
      </c>
      <c r="I7" s="453" t="s">
        <v>158</v>
      </c>
      <c r="J7" s="96" t="s">
        <v>159</v>
      </c>
      <c r="K7" s="96" t="s">
        <v>160</v>
      </c>
      <c r="L7" s="96" t="s">
        <v>161</v>
      </c>
      <c r="M7" s="96" t="s">
        <v>162</v>
      </c>
      <c r="N7" s="455" t="s">
        <v>127</v>
      </c>
    </row>
    <row r="8" spans="2:18" s="2" customFormat="1" ht="40.5">
      <c r="B8" s="610"/>
      <c r="C8" s="611"/>
      <c r="D8" s="468" t="s">
        <v>31</v>
      </c>
      <c r="E8" s="468" t="s">
        <v>131</v>
      </c>
      <c r="F8" s="468" t="s">
        <v>132</v>
      </c>
      <c r="G8" s="468" t="s">
        <v>163</v>
      </c>
      <c r="H8" s="468" t="s">
        <v>134</v>
      </c>
      <c r="I8" s="468" t="s">
        <v>135</v>
      </c>
      <c r="J8" s="468" t="s">
        <v>128</v>
      </c>
      <c r="K8" s="468" t="s">
        <v>139</v>
      </c>
      <c r="L8" s="469" t="s">
        <v>164</v>
      </c>
      <c r="M8" s="468" t="s">
        <v>141</v>
      </c>
      <c r="N8" s="470" t="s">
        <v>137</v>
      </c>
    </row>
    <row r="9" spans="2:18" s="2" customFormat="1" ht="16.5" customHeight="1">
      <c r="B9" s="57" t="s">
        <v>142</v>
      </c>
      <c r="C9" s="471"/>
      <c r="D9" s="4">
        <v>81528</v>
      </c>
      <c r="E9" s="4">
        <v>14219</v>
      </c>
      <c r="F9" s="4">
        <v>16170</v>
      </c>
      <c r="G9" s="26">
        <v>374</v>
      </c>
      <c r="H9" s="4">
        <v>9200</v>
      </c>
      <c r="I9" s="4">
        <v>1353</v>
      </c>
      <c r="J9" s="2">
        <v>465</v>
      </c>
      <c r="K9" s="4">
        <v>30508</v>
      </c>
      <c r="L9" s="4">
        <v>5875</v>
      </c>
      <c r="M9" s="4">
        <v>3165</v>
      </c>
      <c r="N9" s="2">
        <v>199</v>
      </c>
    </row>
    <row r="10" spans="2:18" s="2" customFormat="1" ht="16.5" customHeight="1">
      <c r="B10" s="160" t="s">
        <v>19</v>
      </c>
      <c r="C10" s="30"/>
      <c r="D10" s="4">
        <v>145458</v>
      </c>
      <c r="E10" s="4">
        <v>27666</v>
      </c>
      <c r="F10" s="4">
        <v>24409</v>
      </c>
      <c r="G10" s="112">
        <v>1693</v>
      </c>
      <c r="H10" s="4">
        <v>14887</v>
      </c>
      <c r="I10" s="4">
        <v>1910</v>
      </c>
      <c r="J10" s="2">
        <v>494</v>
      </c>
      <c r="K10" s="4">
        <v>56759</v>
      </c>
      <c r="L10" s="4">
        <v>13074</v>
      </c>
      <c r="M10" s="4">
        <v>4371</v>
      </c>
      <c r="N10" s="2">
        <v>195</v>
      </c>
    </row>
    <row r="11" spans="2:18" s="2" customFormat="1" ht="16.5" customHeight="1">
      <c r="B11" s="160" t="s">
        <v>20</v>
      </c>
      <c r="C11" s="30"/>
      <c r="D11" s="4">
        <v>259747</v>
      </c>
      <c r="E11" s="4">
        <v>51475</v>
      </c>
      <c r="F11" s="4">
        <v>30187</v>
      </c>
      <c r="G11" s="4">
        <v>4646</v>
      </c>
      <c r="H11" s="4">
        <v>21799</v>
      </c>
      <c r="I11" s="4">
        <v>3503</v>
      </c>
      <c r="J11" s="4">
        <v>5827</v>
      </c>
      <c r="K11" s="4">
        <v>85017</v>
      </c>
      <c r="L11" s="4">
        <v>44413</v>
      </c>
      <c r="M11" s="4">
        <v>12686</v>
      </c>
      <c r="N11" s="2">
        <v>194</v>
      </c>
    </row>
    <row r="12" spans="2:18" s="2" customFormat="1" ht="16.5" customHeight="1">
      <c r="B12" s="160" t="s">
        <v>21</v>
      </c>
      <c r="C12" s="30"/>
      <c r="D12" s="4">
        <v>348922</v>
      </c>
      <c r="E12" s="4">
        <v>73645</v>
      </c>
      <c r="F12" s="4">
        <v>37915</v>
      </c>
      <c r="G12" s="4">
        <v>6421</v>
      </c>
      <c r="H12" s="4">
        <v>23335</v>
      </c>
      <c r="I12" s="4">
        <v>4173</v>
      </c>
      <c r="J12" s="4">
        <v>10023</v>
      </c>
      <c r="K12" s="4">
        <v>97369</v>
      </c>
      <c r="L12" s="4">
        <v>78007</v>
      </c>
      <c r="M12" s="4">
        <v>17867</v>
      </c>
      <c r="N12" s="2">
        <v>167</v>
      </c>
    </row>
    <row r="13" spans="2:18" s="5" customFormat="1" ht="16.5" customHeight="1">
      <c r="B13" s="160" t="s">
        <v>22</v>
      </c>
      <c r="C13" s="30"/>
      <c r="D13" s="4">
        <v>366248</v>
      </c>
      <c r="E13" s="4">
        <v>79008</v>
      </c>
      <c r="F13" s="4">
        <v>33499</v>
      </c>
      <c r="G13" s="4">
        <v>7044</v>
      </c>
      <c r="H13" s="4">
        <v>20093</v>
      </c>
      <c r="I13" s="4">
        <v>4160</v>
      </c>
      <c r="J13" s="4">
        <v>15829</v>
      </c>
      <c r="K13" s="4">
        <v>97894</v>
      </c>
      <c r="L13" s="4">
        <v>89370</v>
      </c>
      <c r="M13" s="4">
        <v>19195</v>
      </c>
      <c r="N13" s="2">
        <v>156</v>
      </c>
      <c r="O13" s="2"/>
    </row>
    <row r="14" spans="2:18" s="5" customFormat="1" ht="16.5" customHeight="1">
      <c r="B14" s="586" t="s">
        <v>27</v>
      </c>
      <c r="C14" s="605"/>
      <c r="D14" s="1">
        <v>279487</v>
      </c>
      <c r="E14" s="1">
        <v>48209</v>
      </c>
      <c r="F14" s="1">
        <v>38725</v>
      </c>
      <c r="G14" s="1">
        <v>6641</v>
      </c>
      <c r="H14" s="1">
        <v>11453</v>
      </c>
      <c r="I14" s="1">
        <v>2800</v>
      </c>
      <c r="J14" s="1">
        <v>27988</v>
      </c>
      <c r="K14" s="1">
        <v>67503</v>
      </c>
      <c r="L14" s="1">
        <v>59729</v>
      </c>
      <c r="M14" s="1">
        <v>12475</v>
      </c>
      <c r="N14" s="1">
        <v>3964</v>
      </c>
    </row>
    <row r="15" spans="2:18" s="5" customFormat="1" ht="16.5" customHeight="1">
      <c r="B15" s="586" t="s">
        <v>41</v>
      </c>
      <c r="C15" s="605"/>
      <c r="D15" s="1">
        <v>195233</v>
      </c>
      <c r="E15" s="1">
        <v>24318</v>
      </c>
      <c r="F15" s="1">
        <v>23851</v>
      </c>
      <c r="G15" s="1">
        <v>2442</v>
      </c>
      <c r="H15" s="1">
        <v>8195</v>
      </c>
      <c r="I15" s="1">
        <v>1529</v>
      </c>
      <c r="J15" s="1">
        <v>14823</v>
      </c>
      <c r="K15" s="1">
        <v>41382</v>
      </c>
      <c r="L15" s="1">
        <v>60005</v>
      </c>
      <c r="M15" s="1">
        <v>8335</v>
      </c>
      <c r="N15" s="1">
        <v>10353</v>
      </c>
      <c r="O15" s="462"/>
      <c r="P15" s="461"/>
    </row>
    <row r="16" spans="2:18" s="5" customFormat="1" ht="16.5" customHeight="1">
      <c r="B16" s="586" t="s">
        <v>60</v>
      </c>
      <c r="C16" s="605"/>
      <c r="D16" s="1">
        <v>145047</v>
      </c>
      <c r="E16" s="1">
        <v>15869</v>
      </c>
      <c r="F16" s="1">
        <v>15994</v>
      </c>
      <c r="G16" s="1">
        <v>1965</v>
      </c>
      <c r="H16" s="1">
        <v>4220</v>
      </c>
      <c r="I16" s="1">
        <v>1377</v>
      </c>
      <c r="J16" s="1">
        <v>12996</v>
      </c>
      <c r="K16" s="1">
        <v>28223</v>
      </c>
      <c r="L16" s="1">
        <v>47972</v>
      </c>
      <c r="M16" s="1">
        <v>5755</v>
      </c>
      <c r="N16" s="1">
        <v>10676</v>
      </c>
      <c r="P16" s="461"/>
      <c r="Q16" s="129"/>
      <c r="R16" s="2"/>
    </row>
    <row r="17" spans="2:18" s="5" customFormat="1" ht="16.5" customHeight="1">
      <c r="B17" s="586" t="s">
        <v>579</v>
      </c>
      <c r="C17" s="605"/>
      <c r="D17" s="1">
        <v>137282</v>
      </c>
      <c r="E17" s="1">
        <v>13836</v>
      </c>
      <c r="F17" s="1">
        <v>13782</v>
      </c>
      <c r="G17" s="1">
        <v>2061</v>
      </c>
      <c r="H17" s="1">
        <v>3758</v>
      </c>
      <c r="I17" s="1">
        <v>1349</v>
      </c>
      <c r="J17" s="1">
        <v>13099</v>
      </c>
      <c r="K17" s="1">
        <v>25984</v>
      </c>
      <c r="L17" s="1">
        <v>48886</v>
      </c>
      <c r="M17" s="1">
        <v>4974</v>
      </c>
      <c r="N17" s="1">
        <v>9553</v>
      </c>
      <c r="P17" s="461"/>
      <c r="Q17" s="129"/>
      <c r="R17" s="2"/>
    </row>
    <row r="18" spans="2:18" s="5" customFormat="1" ht="16.5" customHeight="1">
      <c r="B18" s="586" t="s">
        <v>598</v>
      </c>
      <c r="C18" s="605"/>
      <c r="D18" s="1">
        <v>133714</v>
      </c>
      <c r="E18" s="1">
        <v>12325</v>
      </c>
      <c r="F18" s="1">
        <v>13138</v>
      </c>
      <c r="G18" s="1">
        <v>2477</v>
      </c>
      <c r="H18" s="1">
        <v>3612</v>
      </c>
      <c r="I18" s="1">
        <v>1338</v>
      </c>
      <c r="J18" s="1">
        <v>12986</v>
      </c>
      <c r="K18" s="1">
        <v>25219</v>
      </c>
      <c r="L18" s="1">
        <v>48441</v>
      </c>
      <c r="M18" s="1">
        <v>4729</v>
      </c>
      <c r="N18" s="1">
        <v>9449</v>
      </c>
      <c r="P18" s="461"/>
      <c r="Q18" s="129"/>
      <c r="R18" s="2"/>
    </row>
    <row r="19" spans="2:18" s="5" customFormat="1" ht="16.5" customHeight="1">
      <c r="B19" s="586" t="s">
        <v>604</v>
      </c>
      <c r="C19" s="605"/>
      <c r="D19" s="1">
        <v>131341</v>
      </c>
      <c r="E19" s="1">
        <v>12205</v>
      </c>
      <c r="F19" s="1">
        <v>11894</v>
      </c>
      <c r="G19" s="1">
        <v>2527</v>
      </c>
      <c r="H19" s="1">
        <v>3452</v>
      </c>
      <c r="I19" s="1">
        <v>1352</v>
      </c>
      <c r="J19" s="1">
        <v>12686</v>
      </c>
      <c r="K19" s="1">
        <v>24493</v>
      </c>
      <c r="L19" s="1">
        <v>49129</v>
      </c>
      <c r="M19" s="1">
        <v>4348</v>
      </c>
      <c r="N19" s="1">
        <v>9255</v>
      </c>
      <c r="P19" s="461"/>
      <c r="Q19" s="129"/>
      <c r="R19" s="2"/>
    </row>
    <row r="20" spans="2:18" s="5" customFormat="1" ht="16.5" customHeight="1">
      <c r="B20" s="586" t="s">
        <v>620</v>
      </c>
      <c r="C20" s="605"/>
      <c r="D20" s="1">
        <v>127836</v>
      </c>
      <c r="E20" s="1">
        <v>11910</v>
      </c>
      <c r="F20" s="1">
        <v>11130</v>
      </c>
      <c r="G20" s="1">
        <v>2565</v>
      </c>
      <c r="H20" s="1">
        <v>3293</v>
      </c>
      <c r="I20" s="1">
        <v>1254</v>
      </c>
      <c r="J20" s="1">
        <v>12481</v>
      </c>
      <c r="K20" s="1">
        <v>23686</v>
      </c>
      <c r="L20" s="1">
        <v>48267</v>
      </c>
      <c r="M20" s="1">
        <v>4319</v>
      </c>
      <c r="N20" s="1">
        <v>8931</v>
      </c>
      <c r="P20" s="461"/>
      <c r="Q20" s="129"/>
      <c r="R20" s="2"/>
    </row>
    <row r="21" spans="2:18" s="5" customFormat="1" ht="16.5" customHeight="1">
      <c r="B21" s="586" t="s">
        <v>642</v>
      </c>
      <c r="C21" s="605"/>
      <c r="D21" s="1">
        <v>124374</v>
      </c>
      <c r="E21" s="1">
        <v>11677</v>
      </c>
      <c r="F21" s="1">
        <v>11058</v>
      </c>
      <c r="G21" s="1">
        <v>2569</v>
      </c>
      <c r="H21" s="1">
        <v>3141</v>
      </c>
      <c r="I21" s="1">
        <v>1117</v>
      </c>
      <c r="J21" s="1">
        <v>12038</v>
      </c>
      <c r="K21" s="1">
        <v>23037</v>
      </c>
      <c r="L21" s="1">
        <v>46818</v>
      </c>
      <c r="M21" s="1">
        <v>4247</v>
      </c>
      <c r="N21" s="1">
        <v>8672</v>
      </c>
      <c r="P21" s="461"/>
      <c r="Q21" s="129"/>
      <c r="R21" s="2"/>
    </row>
    <row r="22" spans="2:18" s="472" customFormat="1" ht="16.5" customHeight="1">
      <c r="B22" s="586" t="s">
        <v>661</v>
      </c>
      <c r="C22" s="605"/>
      <c r="D22" s="1">
        <v>119728</v>
      </c>
      <c r="E22" s="1">
        <v>11733</v>
      </c>
      <c r="F22" s="1">
        <v>10751</v>
      </c>
      <c r="G22" s="1">
        <v>2436</v>
      </c>
      <c r="H22" s="1">
        <v>2832</v>
      </c>
      <c r="I22" s="1">
        <v>839</v>
      </c>
      <c r="J22" s="1">
        <v>11206</v>
      </c>
      <c r="K22" s="1">
        <v>22027</v>
      </c>
      <c r="L22" s="1">
        <v>44825</v>
      </c>
      <c r="M22" s="1">
        <v>4326</v>
      </c>
      <c r="N22" s="1">
        <v>8753</v>
      </c>
      <c r="O22" s="5"/>
      <c r="P22" s="461"/>
    </row>
    <row r="23" spans="2:18" s="2" customFormat="1" ht="16.5" customHeight="1">
      <c r="B23" s="586" t="s">
        <v>700</v>
      </c>
      <c r="C23" s="605"/>
      <c r="D23" s="1">
        <v>114774</v>
      </c>
      <c r="E23" s="1">
        <v>11418</v>
      </c>
      <c r="F23" s="1">
        <v>10978</v>
      </c>
      <c r="G23" s="1">
        <v>2357</v>
      </c>
      <c r="H23" s="1">
        <v>2680</v>
      </c>
      <c r="I23" s="1">
        <v>538</v>
      </c>
      <c r="J23" s="1">
        <v>10441</v>
      </c>
      <c r="K23" s="1">
        <v>20700</v>
      </c>
      <c r="L23" s="1">
        <v>42539</v>
      </c>
      <c r="M23" s="1">
        <v>4379</v>
      </c>
      <c r="N23" s="1">
        <v>8744</v>
      </c>
      <c r="O23" s="5"/>
      <c r="P23" s="461"/>
    </row>
    <row r="24" spans="2:18" s="2" customFormat="1" ht="16.5" customHeight="1">
      <c r="B24" s="596" t="s">
        <v>961</v>
      </c>
      <c r="C24" s="604"/>
      <c r="D24" s="1">
        <v>109120</v>
      </c>
      <c r="E24" s="1">
        <v>10948</v>
      </c>
      <c r="F24" s="1">
        <v>11222</v>
      </c>
      <c r="G24" s="1">
        <v>1739</v>
      </c>
      <c r="H24" s="1">
        <v>2685</v>
      </c>
      <c r="I24" s="1">
        <v>629</v>
      </c>
      <c r="J24" s="1">
        <v>9689</v>
      </c>
      <c r="K24" s="1">
        <v>19222</v>
      </c>
      <c r="L24" s="1">
        <v>39914</v>
      </c>
      <c r="M24" s="1">
        <v>4352</v>
      </c>
      <c r="N24" s="1">
        <v>8720</v>
      </c>
      <c r="O24" s="5"/>
      <c r="P24" s="461"/>
      <c r="Q24" s="129"/>
    </row>
    <row r="25" spans="2:18" s="2" customFormat="1" ht="16.5" customHeight="1">
      <c r="B25" s="586" t="s">
        <v>854</v>
      </c>
      <c r="C25" s="605"/>
      <c r="D25" s="1">
        <v>104871</v>
      </c>
      <c r="E25" s="1">
        <v>10717</v>
      </c>
      <c r="F25" s="1">
        <v>11039</v>
      </c>
      <c r="G25" s="1">
        <v>1163</v>
      </c>
      <c r="H25" s="1">
        <v>2733</v>
      </c>
      <c r="I25" s="1">
        <v>801</v>
      </c>
      <c r="J25" s="1">
        <v>9488</v>
      </c>
      <c r="K25" s="1">
        <v>18202</v>
      </c>
      <c r="L25" s="1">
        <v>37557</v>
      </c>
      <c r="M25" s="1">
        <v>4437</v>
      </c>
      <c r="N25" s="1">
        <v>8734</v>
      </c>
      <c r="O25" s="5"/>
      <c r="P25" s="461"/>
      <c r="Q25" s="129"/>
    </row>
    <row r="26" spans="2:18" s="15" customFormat="1" ht="16.5" customHeight="1">
      <c r="B26" s="586" t="s">
        <v>855</v>
      </c>
      <c r="C26" s="605"/>
      <c r="D26" s="1">
        <v>99416</v>
      </c>
      <c r="E26" s="1">
        <v>9570</v>
      </c>
      <c r="F26" s="1">
        <v>10474</v>
      </c>
      <c r="G26" s="1">
        <v>1078</v>
      </c>
      <c r="H26" s="1">
        <v>2553</v>
      </c>
      <c r="I26" s="1">
        <v>902</v>
      </c>
      <c r="J26" s="1">
        <v>9292</v>
      </c>
      <c r="K26" s="1">
        <v>17233</v>
      </c>
      <c r="L26" s="1">
        <v>35555</v>
      </c>
      <c r="M26" s="1">
        <v>4399</v>
      </c>
      <c r="N26" s="1">
        <v>8360</v>
      </c>
      <c r="O26" s="462"/>
      <c r="P26" s="463"/>
      <c r="Q26" s="130"/>
    </row>
    <row r="27" spans="2:18" s="15" customFormat="1" ht="16.5" customHeight="1">
      <c r="B27" s="606" t="s">
        <v>927</v>
      </c>
      <c r="C27" s="607"/>
      <c r="D27" s="16">
        <v>91799</v>
      </c>
      <c r="E27" s="16">
        <v>7839</v>
      </c>
      <c r="F27" s="16">
        <v>9632</v>
      </c>
      <c r="G27" s="16">
        <v>998</v>
      </c>
      <c r="H27" s="16">
        <v>2418</v>
      </c>
      <c r="I27" s="16">
        <v>823</v>
      </c>
      <c r="J27" s="16">
        <v>8729</v>
      </c>
      <c r="K27" s="16">
        <v>16412</v>
      </c>
      <c r="L27" s="16">
        <v>32823</v>
      </c>
      <c r="M27" s="16">
        <v>4251</v>
      </c>
      <c r="N27" s="16">
        <v>7874</v>
      </c>
      <c r="O27" s="462"/>
      <c r="P27" s="463"/>
      <c r="Q27" s="130"/>
    </row>
    <row r="28" spans="2:18" s="2" customFormat="1" ht="16.5" customHeight="1">
      <c r="B28" s="474"/>
      <c r="C28" s="475"/>
      <c r="D28" s="465">
        <v>100</v>
      </c>
      <c r="E28" s="465">
        <v>8.5393087070665263</v>
      </c>
      <c r="F28" s="465">
        <v>10.492489024934912</v>
      </c>
      <c r="G28" s="465">
        <v>1.0871578121766032</v>
      </c>
      <c r="H28" s="465">
        <v>2.6340156210851973</v>
      </c>
      <c r="I28" s="465">
        <v>0.89652392727589625</v>
      </c>
      <c r="J28" s="465">
        <v>9.5088181788472639</v>
      </c>
      <c r="K28" s="465">
        <v>17.878190394230874</v>
      </c>
      <c r="L28" s="465">
        <v>35.755291451976603</v>
      </c>
      <c r="M28" s="465">
        <v>4.6307693983594591</v>
      </c>
      <c r="N28" s="465">
        <v>8.5774354840466671</v>
      </c>
      <c r="O28" s="472"/>
      <c r="P28" s="461"/>
    </row>
    <row r="29" spans="2:18" s="2" customFormat="1" ht="16.5" customHeight="1">
      <c r="B29" s="160"/>
      <c r="C29" s="30"/>
      <c r="E29" s="476"/>
      <c r="F29" s="476"/>
      <c r="G29" s="476"/>
      <c r="H29" s="476"/>
      <c r="I29" s="476"/>
      <c r="J29" s="476"/>
      <c r="K29" s="476"/>
      <c r="L29" s="476"/>
      <c r="M29" s="476"/>
      <c r="N29" s="476"/>
      <c r="P29" s="461"/>
      <c r="Q29" s="129"/>
    </row>
    <row r="30" spans="2:18" s="2" customFormat="1" ht="16.5" customHeight="1">
      <c r="B30" s="90" t="s">
        <v>143</v>
      </c>
      <c r="C30" s="30"/>
      <c r="D30" s="1">
        <v>11465</v>
      </c>
      <c r="E30" s="1">
        <v>1192</v>
      </c>
      <c r="F30" s="1">
        <v>2579</v>
      </c>
      <c r="G30" s="1">
        <v>32</v>
      </c>
      <c r="H30" s="1">
        <v>2100</v>
      </c>
      <c r="I30" s="1">
        <v>390</v>
      </c>
      <c r="J30" s="1">
        <v>1078</v>
      </c>
      <c r="K30" s="1">
        <v>1036</v>
      </c>
      <c r="L30" s="1">
        <v>1514</v>
      </c>
      <c r="M30" s="1">
        <v>618</v>
      </c>
      <c r="N30" s="1">
        <v>926</v>
      </c>
      <c r="P30" s="461"/>
      <c r="Q30" s="129"/>
    </row>
    <row r="31" spans="2:18" s="2" customFormat="1" ht="16.5" customHeight="1">
      <c r="B31" s="90" t="s">
        <v>144</v>
      </c>
      <c r="C31" s="30"/>
      <c r="D31" s="1">
        <v>80334</v>
      </c>
      <c r="E31" s="1">
        <v>6647</v>
      </c>
      <c r="F31" s="1">
        <v>7053</v>
      </c>
      <c r="G31" s="1">
        <v>966</v>
      </c>
      <c r="H31" s="1">
        <v>318</v>
      </c>
      <c r="I31" s="1">
        <v>433</v>
      </c>
      <c r="J31" s="1">
        <v>7651</v>
      </c>
      <c r="K31" s="1">
        <v>15376</v>
      </c>
      <c r="L31" s="1">
        <v>31309</v>
      </c>
      <c r="M31" s="1">
        <v>3633</v>
      </c>
      <c r="N31" s="1">
        <v>6948</v>
      </c>
      <c r="P31" s="461"/>
      <c r="Q31" s="129"/>
    </row>
    <row r="32" spans="2:18" s="2" customFormat="1" ht="16.5" customHeight="1">
      <c r="B32" s="160"/>
      <c r="C32" s="30"/>
      <c r="P32" s="461"/>
    </row>
    <row r="33" spans="2:17" s="2" customFormat="1" ht="16.5" customHeight="1">
      <c r="B33" s="90" t="s">
        <v>145</v>
      </c>
      <c r="C33" s="30"/>
      <c r="D33" s="1">
        <v>0</v>
      </c>
      <c r="E33" s="1">
        <v>0</v>
      </c>
      <c r="F33" s="1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P33" s="461"/>
      <c r="Q33" s="129"/>
    </row>
    <row r="34" spans="2:17" s="2" customFormat="1" ht="16.5" customHeight="1">
      <c r="B34" s="90" t="s">
        <v>146</v>
      </c>
      <c r="C34" s="30"/>
      <c r="D34" s="1">
        <v>4971</v>
      </c>
      <c r="E34" s="1">
        <v>1040</v>
      </c>
      <c r="F34" s="1">
        <v>1609</v>
      </c>
      <c r="G34" s="1">
        <v>0</v>
      </c>
      <c r="H34" s="1">
        <v>0</v>
      </c>
      <c r="I34" s="1">
        <v>184</v>
      </c>
      <c r="J34" s="1">
        <v>260</v>
      </c>
      <c r="K34" s="1">
        <v>932</v>
      </c>
      <c r="L34" s="1">
        <v>357</v>
      </c>
      <c r="M34" s="1">
        <v>297</v>
      </c>
      <c r="N34" s="1">
        <v>292</v>
      </c>
      <c r="P34" s="461"/>
      <c r="Q34" s="129"/>
    </row>
    <row r="35" spans="2:17" s="2" customFormat="1" ht="16.5" customHeight="1">
      <c r="B35" s="90" t="s">
        <v>147</v>
      </c>
      <c r="C35" s="30"/>
      <c r="D35" s="1">
        <v>86828</v>
      </c>
      <c r="E35" s="1">
        <v>6799</v>
      </c>
      <c r="F35" s="1">
        <v>8023</v>
      </c>
      <c r="G35" s="1">
        <v>998</v>
      </c>
      <c r="H35" s="1">
        <v>2418</v>
      </c>
      <c r="I35" s="1">
        <v>639</v>
      </c>
      <c r="J35" s="1">
        <v>8469</v>
      </c>
      <c r="K35" s="1">
        <v>15480</v>
      </c>
      <c r="L35" s="1">
        <v>32466</v>
      </c>
      <c r="M35" s="1">
        <v>3954</v>
      </c>
      <c r="N35" s="1">
        <v>7582</v>
      </c>
      <c r="P35" s="461"/>
      <c r="Q35" s="129"/>
    </row>
    <row r="36" spans="2:17" ht="16.5" customHeight="1">
      <c r="B36" s="160"/>
      <c r="C36" s="30"/>
      <c r="D36" s="2"/>
      <c r="E36" s="2"/>
      <c r="F36" s="2"/>
      <c r="G36" s="26"/>
      <c r="H36" s="26"/>
      <c r="I36" s="26"/>
      <c r="J36" s="26"/>
      <c r="K36" s="26"/>
      <c r="L36" s="26"/>
      <c r="M36" s="26"/>
      <c r="N36" s="26"/>
      <c r="O36" s="2"/>
    </row>
    <row r="37" spans="2:17" s="11" customFormat="1" ht="16.5" customHeight="1">
      <c r="B37" s="90" t="s">
        <v>148</v>
      </c>
      <c r="C37" s="30"/>
      <c r="D37" s="1">
        <v>90612</v>
      </c>
      <c r="E37" s="1">
        <v>7673</v>
      </c>
      <c r="F37" s="1">
        <v>8802</v>
      </c>
      <c r="G37" s="1">
        <v>998</v>
      </c>
      <c r="H37" s="1">
        <v>2418</v>
      </c>
      <c r="I37" s="1">
        <v>823</v>
      </c>
      <c r="J37" s="1">
        <v>8701</v>
      </c>
      <c r="K37" s="1">
        <v>16412</v>
      </c>
      <c r="L37" s="1">
        <v>32660</v>
      </c>
      <c r="M37" s="1">
        <v>4251</v>
      </c>
      <c r="N37" s="1">
        <v>7874</v>
      </c>
      <c r="O37" s="2"/>
    </row>
    <row r="38" spans="2:17" ht="16.5" customHeight="1">
      <c r="B38" s="90" t="s">
        <v>149</v>
      </c>
      <c r="C38" s="30"/>
      <c r="D38" s="1">
        <v>1187</v>
      </c>
      <c r="E38" s="1">
        <v>166</v>
      </c>
      <c r="F38" s="1">
        <v>830</v>
      </c>
      <c r="G38" s="1">
        <v>0</v>
      </c>
      <c r="H38" s="1">
        <v>0</v>
      </c>
      <c r="I38" s="1">
        <v>0</v>
      </c>
      <c r="J38" s="1">
        <v>28</v>
      </c>
      <c r="K38" s="1">
        <v>0</v>
      </c>
      <c r="L38" s="1">
        <v>163</v>
      </c>
      <c r="M38" s="1">
        <v>0</v>
      </c>
      <c r="N38" s="1">
        <v>0</v>
      </c>
      <c r="O38" s="2"/>
    </row>
    <row r="39" spans="2:17" ht="6" customHeight="1" thickBot="1">
      <c r="B39" s="90"/>
      <c r="C39" s="30"/>
      <c r="D39" s="31"/>
      <c r="E39" s="1"/>
      <c r="F39" s="1"/>
      <c r="G39" s="1"/>
      <c r="H39" s="1"/>
      <c r="I39" s="1"/>
      <c r="J39" s="1"/>
      <c r="K39" s="1"/>
      <c r="L39" s="1"/>
      <c r="M39" s="1"/>
      <c r="N39" s="1"/>
      <c r="O39" s="2"/>
    </row>
    <row r="40" spans="2:17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2:17">
      <c r="B41" s="32" t="s">
        <v>150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2:17">
      <c r="B42" s="36" t="s">
        <v>151</v>
      </c>
    </row>
    <row r="44" spans="2:17"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</row>
    <row r="45" spans="2:17"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</row>
  </sheetData>
  <mergeCells count="16">
    <mergeCell ref="B17:C17"/>
    <mergeCell ref="B14:C14"/>
    <mergeCell ref="G4:H4"/>
    <mergeCell ref="B7:C8"/>
    <mergeCell ref="B15:C15"/>
    <mergeCell ref="B16:C16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23:C23"/>
  </mergeCells>
  <phoneticPr fontId="13"/>
  <printOptions horizontalCentered="1" gridLinesSet="0"/>
  <pageMargins left="0" right="0" top="0" bottom="0" header="0" footer="0"/>
  <pageSetup paperSize="9" scale="90" orientation="portrait" blackAndWhite="1" r:id="rId1"/>
  <headerFooter alignWithMargins="0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8"/>
  <sheetViews>
    <sheetView zoomScaleNormal="100" zoomScaleSheetLayoutView="90" workbookViewId="0"/>
  </sheetViews>
  <sheetFormatPr defaultRowHeight="13.5"/>
  <cols>
    <col min="1" max="1" width="12.75" style="29" customWidth="1"/>
    <col min="2" max="13" width="11.875" style="29" customWidth="1"/>
    <col min="14" max="14" width="12.625" style="29" customWidth="1"/>
    <col min="15" max="16" width="12.75" style="29" customWidth="1"/>
    <col min="17" max="16384" width="9" style="29"/>
  </cols>
  <sheetData>
    <row r="1" spans="1:15" s="2" customFormat="1" ht="14.25" customHeight="1">
      <c r="A1" s="94" t="s">
        <v>679</v>
      </c>
      <c r="O1" s="142" t="s">
        <v>680</v>
      </c>
    </row>
    <row r="2" spans="1:15" s="2" customFormat="1" ht="14.25" customHeight="1">
      <c r="A2" s="141"/>
      <c r="O2" s="26"/>
    </row>
    <row r="3" spans="1:15" s="2" customFormat="1" ht="15" customHeight="1">
      <c r="A3" s="158"/>
      <c r="B3" s="158"/>
      <c r="C3" s="158"/>
      <c r="D3" s="158"/>
      <c r="E3" s="477" t="s">
        <v>111</v>
      </c>
      <c r="F3" s="158"/>
      <c r="G3" s="158"/>
      <c r="H3" s="158" t="s">
        <v>165</v>
      </c>
      <c r="I3" s="158"/>
      <c r="J3" s="158"/>
      <c r="K3" s="158"/>
      <c r="L3" s="158"/>
      <c r="M3" s="158"/>
      <c r="N3" s="158"/>
      <c r="O3" s="158"/>
    </row>
    <row r="4" spans="1:15" s="2" customFormat="1" ht="15" customHeight="1">
      <c r="B4" s="158"/>
      <c r="C4" s="158"/>
      <c r="D4" s="158"/>
      <c r="E4" s="93"/>
      <c r="F4" s="2" t="s">
        <v>113</v>
      </c>
      <c r="H4" s="2" t="s">
        <v>114</v>
      </c>
      <c r="I4" s="158"/>
      <c r="J4" s="158"/>
      <c r="K4" s="158"/>
      <c r="L4" s="158"/>
      <c r="M4" s="158"/>
      <c r="N4" s="158"/>
      <c r="O4" s="158"/>
    </row>
    <row r="5" spans="1:15" s="2" customFormat="1" ht="15" customHeight="1" thickBot="1">
      <c r="A5" s="183" t="s">
        <v>166</v>
      </c>
    </row>
    <row r="6" spans="1:15" s="2" customFormat="1" ht="27.75" customHeight="1">
      <c r="A6" s="612" t="s">
        <v>167</v>
      </c>
      <c r="B6" s="52" t="s">
        <v>1</v>
      </c>
      <c r="C6" s="53" t="s">
        <v>117</v>
      </c>
      <c r="D6" s="53" t="s">
        <v>118</v>
      </c>
      <c r="E6" s="53" t="s">
        <v>119</v>
      </c>
      <c r="F6" s="53" t="s">
        <v>120</v>
      </c>
      <c r="G6" s="376" t="s">
        <v>121</v>
      </c>
      <c r="H6" s="52" t="s">
        <v>159</v>
      </c>
      <c r="I6" s="53" t="s">
        <v>168</v>
      </c>
      <c r="J6" s="53" t="s">
        <v>160</v>
      </c>
      <c r="K6" s="53" t="s">
        <v>169</v>
      </c>
      <c r="L6" s="53" t="s">
        <v>170</v>
      </c>
      <c r="M6" s="479" t="s">
        <v>127</v>
      </c>
      <c r="N6" s="480" t="s">
        <v>943</v>
      </c>
      <c r="O6" s="613" t="s">
        <v>171</v>
      </c>
    </row>
    <row r="7" spans="1:15" s="2" customFormat="1" ht="39" customHeight="1">
      <c r="A7" s="589"/>
      <c r="B7" s="481" t="s">
        <v>31</v>
      </c>
      <c r="C7" s="481" t="s">
        <v>131</v>
      </c>
      <c r="D7" s="481" t="s">
        <v>132</v>
      </c>
      <c r="E7" s="481" t="s">
        <v>133</v>
      </c>
      <c r="F7" s="481" t="s">
        <v>134</v>
      </c>
      <c r="G7" s="481" t="s">
        <v>135</v>
      </c>
      <c r="H7" s="481" t="s">
        <v>128</v>
      </c>
      <c r="I7" s="482" t="s">
        <v>138</v>
      </c>
      <c r="J7" s="481" t="s">
        <v>139</v>
      </c>
      <c r="K7" s="482" t="s">
        <v>172</v>
      </c>
      <c r="L7" s="481" t="s">
        <v>141</v>
      </c>
      <c r="M7" s="483" t="s">
        <v>137</v>
      </c>
      <c r="N7" s="484" t="s">
        <v>173</v>
      </c>
      <c r="O7" s="614"/>
    </row>
    <row r="8" spans="1:15" s="2" customFormat="1" ht="16.5" customHeight="1">
      <c r="A8" s="23" t="s">
        <v>174</v>
      </c>
      <c r="B8" s="4">
        <v>8305</v>
      </c>
      <c r="C8" s="4">
        <v>2870</v>
      </c>
      <c r="D8" s="4">
        <v>2370</v>
      </c>
      <c r="E8" s="2">
        <v>987</v>
      </c>
      <c r="F8" s="4">
        <v>1223</v>
      </c>
      <c r="G8" s="2">
        <v>372</v>
      </c>
      <c r="H8" s="2">
        <v>140</v>
      </c>
      <c r="I8" s="26" t="s">
        <v>175</v>
      </c>
      <c r="J8" s="2">
        <v>11</v>
      </c>
      <c r="K8" s="2">
        <v>291</v>
      </c>
      <c r="L8" s="2">
        <v>41</v>
      </c>
      <c r="M8" s="26" t="s">
        <v>175</v>
      </c>
      <c r="N8" s="26" t="s">
        <v>176</v>
      </c>
      <c r="O8" s="485" t="s">
        <v>177</v>
      </c>
    </row>
    <row r="9" spans="1:15" s="2" customFormat="1" ht="16.5" customHeight="1">
      <c r="A9" s="23" t="s">
        <v>178</v>
      </c>
      <c r="B9" s="4">
        <v>16771</v>
      </c>
      <c r="C9" s="4">
        <v>3104</v>
      </c>
      <c r="D9" s="4">
        <v>3355</v>
      </c>
      <c r="E9" s="4">
        <v>2198</v>
      </c>
      <c r="F9" s="4">
        <v>5657</v>
      </c>
      <c r="G9" s="4">
        <v>1020</v>
      </c>
      <c r="H9" s="2">
        <v>512</v>
      </c>
      <c r="I9" s="26" t="s">
        <v>175</v>
      </c>
      <c r="J9" s="2">
        <v>116</v>
      </c>
      <c r="K9" s="2">
        <v>461</v>
      </c>
      <c r="L9" s="2">
        <v>348</v>
      </c>
      <c r="M9" s="26" t="s">
        <v>175</v>
      </c>
      <c r="N9" s="26" t="s">
        <v>176</v>
      </c>
      <c r="O9" s="485" t="s">
        <v>179</v>
      </c>
    </row>
    <row r="10" spans="1:15" s="2" customFormat="1" ht="16.5" customHeight="1">
      <c r="A10" s="23" t="s">
        <v>180</v>
      </c>
      <c r="B10" s="4">
        <v>27714</v>
      </c>
      <c r="C10" s="4">
        <v>5157</v>
      </c>
      <c r="D10" s="4">
        <v>4607</v>
      </c>
      <c r="E10" s="4">
        <v>2983</v>
      </c>
      <c r="F10" s="4">
        <v>10251</v>
      </c>
      <c r="G10" s="4">
        <v>2063</v>
      </c>
      <c r="H10" s="2">
        <v>909</v>
      </c>
      <c r="I10" s="26" t="s">
        <v>175</v>
      </c>
      <c r="J10" s="2">
        <v>212</v>
      </c>
      <c r="K10" s="2">
        <v>946</v>
      </c>
      <c r="L10" s="2">
        <v>586</v>
      </c>
      <c r="M10" s="26" t="s">
        <v>175</v>
      </c>
      <c r="N10" s="26" t="s">
        <v>176</v>
      </c>
      <c r="O10" s="485" t="s">
        <v>181</v>
      </c>
    </row>
    <row r="11" spans="1:15" s="2" customFormat="1" ht="16.5" customHeight="1">
      <c r="A11" s="23" t="s">
        <v>182</v>
      </c>
      <c r="B11" s="4">
        <v>33560</v>
      </c>
      <c r="C11" s="4">
        <v>5975</v>
      </c>
      <c r="D11" s="4">
        <v>4596</v>
      </c>
      <c r="E11" s="4">
        <v>3226</v>
      </c>
      <c r="F11" s="4">
        <v>13514</v>
      </c>
      <c r="G11" s="4">
        <v>2691</v>
      </c>
      <c r="H11" s="4">
        <v>1018</v>
      </c>
      <c r="I11" s="2">
        <v>49</v>
      </c>
      <c r="J11" s="2">
        <v>278</v>
      </c>
      <c r="K11" s="4">
        <v>1228</v>
      </c>
      <c r="L11" s="2">
        <v>985</v>
      </c>
      <c r="M11" s="26" t="s">
        <v>175</v>
      </c>
      <c r="N11" s="26" t="s">
        <v>176</v>
      </c>
      <c r="O11" s="485" t="s">
        <v>183</v>
      </c>
    </row>
    <row r="12" spans="1:15" s="2" customFormat="1" ht="16.5" customHeight="1">
      <c r="A12" s="23" t="s">
        <v>184</v>
      </c>
      <c r="B12" s="4">
        <v>35781</v>
      </c>
      <c r="C12" s="4">
        <v>5469</v>
      </c>
      <c r="D12" s="4">
        <v>4050</v>
      </c>
      <c r="E12" s="4">
        <v>3741</v>
      </c>
      <c r="F12" s="4">
        <v>14864</v>
      </c>
      <c r="G12" s="4">
        <v>2546</v>
      </c>
      <c r="H12" s="4">
        <v>1497</v>
      </c>
      <c r="I12" s="2">
        <v>44</v>
      </c>
      <c r="J12" s="2">
        <v>280</v>
      </c>
      <c r="K12" s="4">
        <v>1863</v>
      </c>
      <c r="L12" s="4">
        <v>1142</v>
      </c>
      <c r="M12" s="2">
        <v>285</v>
      </c>
      <c r="N12" s="26" t="s">
        <v>176</v>
      </c>
      <c r="O12" s="485" t="s">
        <v>185</v>
      </c>
    </row>
    <row r="13" spans="1:15" s="2" customFormat="1" ht="16.5" customHeight="1">
      <c r="A13" s="23" t="s">
        <v>186</v>
      </c>
      <c r="B13" s="4">
        <v>48147</v>
      </c>
      <c r="C13" s="4">
        <v>5645</v>
      </c>
      <c r="D13" s="4">
        <v>4373</v>
      </c>
      <c r="E13" s="4">
        <v>4598</v>
      </c>
      <c r="F13" s="4">
        <v>20668</v>
      </c>
      <c r="G13" s="4">
        <v>4893</v>
      </c>
      <c r="H13" s="4">
        <v>2053</v>
      </c>
      <c r="I13" s="2">
        <v>50</v>
      </c>
      <c r="J13" s="2">
        <v>319</v>
      </c>
      <c r="K13" s="4">
        <v>3862</v>
      </c>
      <c r="L13" s="4">
        <v>1300</v>
      </c>
      <c r="M13" s="2">
        <v>386</v>
      </c>
      <c r="N13" s="26" t="s">
        <v>176</v>
      </c>
      <c r="O13" s="485" t="s">
        <v>187</v>
      </c>
    </row>
    <row r="14" spans="1:15" s="2" customFormat="1" ht="16.5" customHeight="1">
      <c r="A14" s="23" t="s">
        <v>662</v>
      </c>
      <c r="B14" s="4">
        <v>61884</v>
      </c>
      <c r="C14" s="4">
        <v>6009</v>
      </c>
      <c r="D14" s="4">
        <v>6366</v>
      </c>
      <c r="E14" s="4">
        <v>6484</v>
      </c>
      <c r="F14" s="4">
        <v>28399</v>
      </c>
      <c r="G14" s="4">
        <v>4046</v>
      </c>
      <c r="H14" s="4">
        <v>2710</v>
      </c>
      <c r="I14" s="2">
        <v>100</v>
      </c>
      <c r="J14" s="2">
        <v>425</v>
      </c>
      <c r="K14" s="4">
        <v>5328</v>
      </c>
      <c r="L14" s="4">
        <v>1471</v>
      </c>
      <c r="M14" s="2">
        <v>546</v>
      </c>
      <c r="N14" s="26" t="s">
        <v>176</v>
      </c>
      <c r="O14" s="485" t="s">
        <v>188</v>
      </c>
    </row>
    <row r="15" spans="1:15" s="2" customFormat="1" ht="16.5" customHeight="1">
      <c r="A15" s="24" t="s">
        <v>189</v>
      </c>
      <c r="B15" s="1">
        <v>109649</v>
      </c>
      <c r="C15" s="1">
        <v>9707</v>
      </c>
      <c r="D15" s="1">
        <v>13161</v>
      </c>
      <c r="E15" s="1">
        <v>11153</v>
      </c>
      <c r="F15" s="1">
        <v>48256</v>
      </c>
      <c r="G15" s="1">
        <v>6725</v>
      </c>
      <c r="H15" s="1">
        <v>4241</v>
      </c>
      <c r="I15" s="1">
        <v>67</v>
      </c>
      <c r="J15" s="1">
        <v>794</v>
      </c>
      <c r="K15" s="1">
        <v>9348</v>
      </c>
      <c r="L15" s="1">
        <v>2257</v>
      </c>
      <c r="M15" s="1">
        <v>3940</v>
      </c>
      <c r="N15" s="1"/>
      <c r="O15" s="485" t="s">
        <v>190</v>
      </c>
    </row>
    <row r="16" spans="1:15" s="2" customFormat="1" ht="16.5" customHeight="1">
      <c r="A16" s="24" t="s">
        <v>191</v>
      </c>
      <c r="B16" s="1">
        <v>142830</v>
      </c>
      <c r="C16" s="1">
        <v>12234</v>
      </c>
      <c r="D16" s="1">
        <v>21457</v>
      </c>
      <c r="E16" s="1">
        <v>12785</v>
      </c>
      <c r="F16" s="1">
        <v>59076</v>
      </c>
      <c r="G16" s="1">
        <v>7810</v>
      </c>
      <c r="H16" s="1">
        <v>6492</v>
      </c>
      <c r="I16" s="1">
        <v>46</v>
      </c>
      <c r="J16" s="1">
        <v>942</v>
      </c>
      <c r="K16" s="1">
        <v>10842</v>
      </c>
      <c r="L16" s="1">
        <v>2936</v>
      </c>
      <c r="M16" s="1">
        <v>8210</v>
      </c>
      <c r="N16" s="1">
        <v>15077</v>
      </c>
      <c r="O16" s="485" t="s">
        <v>665</v>
      </c>
    </row>
    <row r="17" spans="1:17" s="2" customFormat="1" ht="16.5" customHeight="1">
      <c r="A17" s="24" t="s">
        <v>193</v>
      </c>
      <c r="B17" s="1">
        <v>164550</v>
      </c>
      <c r="C17" s="1">
        <v>13452</v>
      </c>
      <c r="D17" s="1">
        <v>20586</v>
      </c>
      <c r="E17" s="1">
        <v>14049</v>
      </c>
      <c r="F17" s="1">
        <v>65588</v>
      </c>
      <c r="G17" s="1">
        <v>8371</v>
      </c>
      <c r="H17" s="1">
        <v>11326</v>
      </c>
      <c r="I17" s="1">
        <v>57</v>
      </c>
      <c r="J17" s="1">
        <v>1064</v>
      </c>
      <c r="K17" s="1">
        <v>11564</v>
      </c>
      <c r="L17" s="1">
        <v>4226</v>
      </c>
      <c r="M17" s="1">
        <v>14267</v>
      </c>
      <c r="N17" s="1">
        <v>19607</v>
      </c>
      <c r="O17" s="486" t="s">
        <v>194</v>
      </c>
    </row>
    <row r="18" spans="1:17" s="2" customFormat="1" ht="16.5" customHeight="1">
      <c r="A18" s="24" t="s">
        <v>199</v>
      </c>
      <c r="B18" s="1">
        <v>173831</v>
      </c>
      <c r="C18" s="1">
        <v>12826</v>
      </c>
      <c r="D18" s="1">
        <v>19278</v>
      </c>
      <c r="E18" s="1">
        <v>14255</v>
      </c>
      <c r="F18" s="1">
        <v>72103</v>
      </c>
      <c r="G18" s="1">
        <v>9634</v>
      </c>
      <c r="H18" s="1">
        <v>12515</v>
      </c>
      <c r="I18" s="1">
        <v>75</v>
      </c>
      <c r="J18" s="1">
        <v>1063</v>
      </c>
      <c r="K18" s="1">
        <v>10707</v>
      </c>
      <c r="L18" s="1">
        <v>4430</v>
      </c>
      <c r="M18" s="1">
        <v>16945</v>
      </c>
      <c r="N18" s="1">
        <v>20199</v>
      </c>
      <c r="O18" s="486" t="s">
        <v>200</v>
      </c>
    </row>
    <row r="19" spans="1:17" s="2" customFormat="1" ht="16.5" customHeight="1">
      <c r="A19" s="24" t="s">
        <v>605</v>
      </c>
      <c r="B19" s="1">
        <v>159929</v>
      </c>
      <c r="C19" s="1">
        <v>11498</v>
      </c>
      <c r="D19" s="1">
        <v>16603</v>
      </c>
      <c r="E19" s="1">
        <v>13655</v>
      </c>
      <c r="F19" s="1">
        <v>66541</v>
      </c>
      <c r="G19" s="1">
        <v>8707</v>
      </c>
      <c r="H19" s="1">
        <v>11081</v>
      </c>
      <c r="I19" s="1">
        <v>51</v>
      </c>
      <c r="J19" s="1">
        <v>917</v>
      </c>
      <c r="K19" s="1">
        <v>10049</v>
      </c>
      <c r="L19" s="1">
        <v>4129</v>
      </c>
      <c r="M19" s="1">
        <v>16698</v>
      </c>
      <c r="N19" s="1">
        <v>19221</v>
      </c>
      <c r="O19" s="486" t="s">
        <v>606</v>
      </c>
    </row>
    <row r="20" spans="1:17" s="2" customFormat="1" ht="16.5" customHeight="1">
      <c r="A20" s="24" t="s">
        <v>621</v>
      </c>
      <c r="B20" s="1">
        <v>158974</v>
      </c>
      <c r="C20" s="1">
        <v>11302</v>
      </c>
      <c r="D20" s="1">
        <v>16215</v>
      </c>
      <c r="E20" s="1">
        <v>13548</v>
      </c>
      <c r="F20" s="1">
        <v>66465</v>
      </c>
      <c r="G20" s="1">
        <v>8600</v>
      </c>
      <c r="H20" s="1">
        <v>11195</v>
      </c>
      <c r="I20" s="1">
        <v>57</v>
      </c>
      <c r="J20" s="1">
        <v>884</v>
      </c>
      <c r="K20" s="1">
        <v>9796</v>
      </c>
      <c r="L20" s="1">
        <v>4104</v>
      </c>
      <c r="M20" s="1">
        <v>16808</v>
      </c>
      <c r="N20" s="1">
        <v>19437</v>
      </c>
      <c r="O20" s="486" t="s">
        <v>622</v>
      </c>
      <c r="Q20" s="129"/>
    </row>
    <row r="21" spans="1:17" s="2" customFormat="1" ht="16.5" customHeight="1">
      <c r="A21" s="24" t="s">
        <v>643</v>
      </c>
      <c r="B21" s="1">
        <v>159114</v>
      </c>
      <c r="C21" s="1">
        <v>10867</v>
      </c>
      <c r="D21" s="1">
        <v>15930</v>
      </c>
      <c r="E21" s="1">
        <v>13539</v>
      </c>
      <c r="F21" s="1">
        <v>65890</v>
      </c>
      <c r="G21" s="1">
        <v>8715</v>
      </c>
      <c r="H21" s="1">
        <v>11663</v>
      </c>
      <c r="I21" s="1">
        <v>57</v>
      </c>
      <c r="J21" s="1">
        <v>840</v>
      </c>
      <c r="K21" s="1">
        <v>9253</v>
      </c>
      <c r="L21" s="1">
        <v>4156</v>
      </c>
      <c r="M21" s="1">
        <v>18204</v>
      </c>
      <c r="N21" s="1">
        <v>19516</v>
      </c>
      <c r="O21" s="486" t="s">
        <v>644</v>
      </c>
      <c r="Q21" s="129"/>
    </row>
    <row r="22" spans="1:17" s="2" customFormat="1" ht="16.5" customHeight="1">
      <c r="A22" s="24" t="s">
        <v>663</v>
      </c>
      <c r="B22" s="1">
        <v>160387</v>
      </c>
      <c r="C22" s="1">
        <v>10641</v>
      </c>
      <c r="D22" s="1">
        <v>15949</v>
      </c>
      <c r="E22" s="1">
        <v>13795</v>
      </c>
      <c r="F22" s="1">
        <v>65530</v>
      </c>
      <c r="G22" s="1">
        <v>8826</v>
      </c>
      <c r="H22" s="1">
        <v>11922</v>
      </c>
      <c r="I22" s="1">
        <v>47</v>
      </c>
      <c r="J22" s="1">
        <v>839</v>
      </c>
      <c r="K22" s="1">
        <v>8655</v>
      </c>
      <c r="L22" s="1">
        <v>4246</v>
      </c>
      <c r="M22" s="1">
        <v>19937</v>
      </c>
      <c r="N22" s="1">
        <v>19675</v>
      </c>
      <c r="O22" s="486" t="s">
        <v>664</v>
      </c>
      <c r="Q22" s="129"/>
    </row>
    <row r="23" spans="1:17" s="2" customFormat="1" ht="16.5" customHeight="1">
      <c r="A23" s="24" t="s">
        <v>712</v>
      </c>
      <c r="B23" s="1">
        <v>163100</v>
      </c>
      <c r="C23" s="1">
        <v>10279</v>
      </c>
      <c r="D23" s="1">
        <v>16310</v>
      </c>
      <c r="E23" s="1">
        <v>14456</v>
      </c>
      <c r="F23" s="1">
        <v>66857</v>
      </c>
      <c r="G23" s="1">
        <v>8856</v>
      </c>
      <c r="H23" s="1">
        <v>12207</v>
      </c>
      <c r="I23" s="1">
        <v>54</v>
      </c>
      <c r="J23" s="1">
        <v>877</v>
      </c>
      <c r="K23" s="1">
        <v>8424</v>
      </c>
      <c r="L23" s="1">
        <v>4403</v>
      </c>
      <c r="M23" s="1">
        <v>20377</v>
      </c>
      <c r="N23" s="1">
        <v>19703</v>
      </c>
      <c r="O23" s="486" t="s">
        <v>701</v>
      </c>
      <c r="P23" s="1"/>
      <c r="Q23" s="129"/>
    </row>
    <row r="24" spans="1:17" s="2" customFormat="1" ht="16.5" customHeight="1">
      <c r="A24" s="21" t="s">
        <v>962</v>
      </c>
      <c r="B24" s="1">
        <v>162261</v>
      </c>
      <c r="C24" s="1">
        <v>9951</v>
      </c>
      <c r="D24" s="1">
        <v>16071</v>
      </c>
      <c r="E24" s="1">
        <v>14443</v>
      </c>
      <c r="F24" s="1">
        <v>66496</v>
      </c>
      <c r="G24" s="1">
        <v>8740</v>
      </c>
      <c r="H24" s="1">
        <v>12371</v>
      </c>
      <c r="I24" s="1">
        <v>61</v>
      </c>
      <c r="J24" s="1">
        <v>847</v>
      </c>
      <c r="K24" s="1">
        <v>7718</v>
      </c>
      <c r="L24" s="1">
        <v>4516</v>
      </c>
      <c r="M24" s="1">
        <v>21047</v>
      </c>
      <c r="N24" s="1">
        <v>19324</v>
      </c>
      <c r="O24" s="486" t="s">
        <v>722</v>
      </c>
      <c r="P24" s="1"/>
      <c r="Q24" s="129"/>
    </row>
    <row r="25" spans="1:17" s="2" customFormat="1" ht="16.5" customHeight="1">
      <c r="A25" s="24" t="s">
        <v>860</v>
      </c>
      <c r="B25" s="1">
        <v>160297</v>
      </c>
      <c r="C25" s="1">
        <v>9757</v>
      </c>
      <c r="D25" s="1">
        <v>15605</v>
      </c>
      <c r="E25" s="1">
        <v>13813</v>
      </c>
      <c r="F25" s="1">
        <v>65382</v>
      </c>
      <c r="G25" s="1">
        <v>8384</v>
      </c>
      <c r="H25" s="1">
        <v>12266</v>
      </c>
      <c r="I25" s="1">
        <v>71</v>
      </c>
      <c r="J25" s="1">
        <v>822</v>
      </c>
      <c r="K25" s="1">
        <v>6343</v>
      </c>
      <c r="L25" s="1">
        <v>4549</v>
      </c>
      <c r="M25" s="1">
        <v>23305</v>
      </c>
      <c r="N25" s="1">
        <v>18837</v>
      </c>
      <c r="O25" s="486" t="s">
        <v>730</v>
      </c>
      <c r="P25" s="1"/>
      <c r="Q25" s="129"/>
    </row>
    <row r="26" spans="1:17" s="15" customFormat="1" ht="16.5" customHeight="1">
      <c r="A26" s="24" t="s">
        <v>857</v>
      </c>
      <c r="B26" s="1">
        <v>162458</v>
      </c>
      <c r="C26" s="1">
        <v>9541</v>
      </c>
      <c r="D26" s="1">
        <v>15463</v>
      </c>
      <c r="E26" s="1">
        <v>13644</v>
      </c>
      <c r="F26" s="1">
        <v>67071</v>
      </c>
      <c r="G26" s="1">
        <v>8542</v>
      </c>
      <c r="H26" s="1">
        <v>12191</v>
      </c>
      <c r="I26" s="1">
        <v>71</v>
      </c>
      <c r="J26" s="1">
        <v>820</v>
      </c>
      <c r="K26" s="1">
        <v>5256</v>
      </c>
      <c r="L26" s="1">
        <v>4708</v>
      </c>
      <c r="M26" s="1">
        <v>25151</v>
      </c>
      <c r="N26" s="1">
        <v>18297</v>
      </c>
      <c r="O26" s="486" t="s">
        <v>861</v>
      </c>
      <c r="P26" s="16"/>
      <c r="Q26" s="130"/>
    </row>
    <row r="27" spans="1:17" s="15" customFormat="1" ht="16.5" customHeight="1">
      <c r="A27" s="33" t="s">
        <v>930</v>
      </c>
      <c r="B27" s="16">
        <v>166148</v>
      </c>
      <c r="C27" s="16">
        <v>9599</v>
      </c>
      <c r="D27" s="16">
        <v>15262</v>
      </c>
      <c r="E27" s="16">
        <v>13716</v>
      </c>
      <c r="F27" s="16">
        <v>69478</v>
      </c>
      <c r="G27" s="16">
        <v>9061</v>
      </c>
      <c r="H27" s="16">
        <v>12117</v>
      </c>
      <c r="I27" s="16">
        <v>60</v>
      </c>
      <c r="J27" s="16">
        <v>866</v>
      </c>
      <c r="K27" s="16">
        <v>4739</v>
      </c>
      <c r="L27" s="16">
        <v>4839</v>
      </c>
      <c r="M27" s="16">
        <v>26411</v>
      </c>
      <c r="N27" s="16">
        <v>17961</v>
      </c>
      <c r="O27" s="487" t="s">
        <v>929</v>
      </c>
      <c r="P27" s="16"/>
      <c r="Q27" s="130"/>
    </row>
    <row r="28" spans="1:17" s="2" customFormat="1" ht="16.5" customHeight="1">
      <c r="A28" s="24"/>
      <c r="B28" s="465">
        <v>100</v>
      </c>
      <c r="C28" s="465">
        <v>5.7773792040831067</v>
      </c>
      <c r="D28" s="465">
        <v>9.1857861665503044</v>
      </c>
      <c r="E28" s="465">
        <v>8.2552904639237319</v>
      </c>
      <c r="F28" s="465">
        <v>41.816934299540172</v>
      </c>
      <c r="G28" s="465">
        <v>5.4535715145532899</v>
      </c>
      <c r="H28" s="465">
        <v>7.2928954907672674</v>
      </c>
      <c r="I28" s="465">
        <v>3.6112381731949833E-2</v>
      </c>
      <c r="J28" s="465">
        <v>0.52122204299780928</v>
      </c>
      <c r="K28" s="465">
        <v>2.8522762837951703</v>
      </c>
      <c r="L28" s="465">
        <v>2.9124635866817536</v>
      </c>
      <c r="M28" s="465">
        <v>15.896068565375449</v>
      </c>
      <c r="N28" s="465">
        <v>10.810241471459181</v>
      </c>
      <c r="O28" s="488"/>
    </row>
    <row r="29" spans="1:17" s="2" customFormat="1" ht="16.5" customHeight="1">
      <c r="A29" s="24"/>
      <c r="O29" s="34"/>
    </row>
    <row r="30" spans="1:17" s="2" customFormat="1" ht="16.5" customHeight="1">
      <c r="A30" s="25" t="s">
        <v>202</v>
      </c>
      <c r="B30" s="1">
        <v>113420</v>
      </c>
      <c r="C30" s="1">
        <v>3785</v>
      </c>
      <c r="D30" s="1">
        <v>8726</v>
      </c>
      <c r="E30" s="1">
        <v>10498</v>
      </c>
      <c r="F30" s="1">
        <v>59157</v>
      </c>
      <c r="G30" s="1">
        <v>5264</v>
      </c>
      <c r="H30" s="1">
        <v>5171</v>
      </c>
      <c r="I30" s="1">
        <v>48</v>
      </c>
      <c r="J30" s="1">
        <v>141</v>
      </c>
      <c r="K30" s="1">
        <v>2128</v>
      </c>
      <c r="L30" s="1">
        <v>1606</v>
      </c>
      <c r="M30" s="1">
        <v>16896</v>
      </c>
      <c r="N30" s="1">
        <v>9329</v>
      </c>
      <c r="O30" s="486" t="s">
        <v>203</v>
      </c>
      <c r="P30" s="16"/>
      <c r="Q30" s="129"/>
    </row>
    <row r="31" spans="1:17" s="2" customFormat="1" ht="16.5" customHeight="1">
      <c r="A31" s="25" t="s">
        <v>204</v>
      </c>
      <c r="B31" s="1">
        <v>52728</v>
      </c>
      <c r="C31" s="1">
        <v>5814</v>
      </c>
      <c r="D31" s="1">
        <v>6536</v>
      </c>
      <c r="E31" s="1">
        <v>3218</v>
      </c>
      <c r="F31" s="1">
        <v>10321</v>
      </c>
      <c r="G31" s="1">
        <v>3797</v>
      </c>
      <c r="H31" s="1">
        <v>6946</v>
      </c>
      <c r="I31" s="1">
        <v>12</v>
      </c>
      <c r="J31" s="1">
        <v>725</v>
      </c>
      <c r="K31" s="1">
        <v>2611</v>
      </c>
      <c r="L31" s="1">
        <v>3233</v>
      </c>
      <c r="M31" s="1">
        <v>9515</v>
      </c>
      <c r="N31" s="1">
        <v>8632</v>
      </c>
      <c r="O31" s="486" t="s">
        <v>205</v>
      </c>
      <c r="P31" s="16"/>
      <c r="Q31" s="129"/>
    </row>
    <row r="32" spans="1:17" s="2" customFormat="1" ht="16.5" customHeight="1">
      <c r="A32" s="24"/>
      <c r="O32" s="485"/>
    </row>
    <row r="33" spans="1:17" s="2" customFormat="1" ht="16.5" customHeight="1">
      <c r="A33" s="25" t="s">
        <v>206</v>
      </c>
      <c r="B33" s="1">
        <v>94240</v>
      </c>
      <c r="C33" s="1">
        <v>3161</v>
      </c>
      <c r="D33" s="1">
        <v>4405</v>
      </c>
      <c r="E33" s="1">
        <v>9026</v>
      </c>
      <c r="F33" s="1">
        <v>42067</v>
      </c>
      <c r="G33" s="1">
        <v>7337</v>
      </c>
      <c r="H33" s="1">
        <v>5328</v>
      </c>
      <c r="I33" s="1">
        <v>60</v>
      </c>
      <c r="J33" s="1">
        <v>137</v>
      </c>
      <c r="K33" s="1">
        <v>2964</v>
      </c>
      <c r="L33" s="1">
        <v>1114</v>
      </c>
      <c r="M33" s="1">
        <v>18641</v>
      </c>
      <c r="N33" s="1">
        <v>5639</v>
      </c>
      <c r="O33" s="486" t="s">
        <v>16</v>
      </c>
      <c r="P33" s="16"/>
      <c r="Q33" s="129"/>
    </row>
    <row r="34" spans="1:17" s="2" customFormat="1" ht="16.5" customHeight="1">
      <c r="A34" s="25" t="s">
        <v>207</v>
      </c>
      <c r="B34" s="1">
        <v>11456</v>
      </c>
      <c r="C34" s="1">
        <v>354</v>
      </c>
      <c r="D34" s="1">
        <v>870</v>
      </c>
      <c r="E34" s="1">
        <v>1254</v>
      </c>
      <c r="F34" s="1">
        <v>4462</v>
      </c>
      <c r="G34" s="1">
        <v>376</v>
      </c>
      <c r="H34" s="1">
        <v>1811</v>
      </c>
      <c r="I34" s="1">
        <v>0</v>
      </c>
      <c r="J34" s="1">
        <v>247</v>
      </c>
      <c r="K34" s="1">
        <v>87</v>
      </c>
      <c r="L34" s="1">
        <v>766</v>
      </c>
      <c r="M34" s="1">
        <v>1229</v>
      </c>
      <c r="N34" s="1">
        <v>2057</v>
      </c>
      <c r="O34" s="486" t="s">
        <v>8</v>
      </c>
      <c r="P34" s="16"/>
      <c r="Q34" s="129"/>
    </row>
    <row r="35" spans="1:17" s="2" customFormat="1" ht="16.5" customHeight="1">
      <c r="A35" s="25" t="s">
        <v>208</v>
      </c>
      <c r="B35" s="1">
        <v>60452</v>
      </c>
      <c r="C35" s="1">
        <v>6084</v>
      </c>
      <c r="D35" s="1">
        <v>9987</v>
      </c>
      <c r="E35" s="1">
        <v>3436</v>
      </c>
      <c r="F35" s="1">
        <v>22949</v>
      </c>
      <c r="G35" s="1">
        <v>1348</v>
      </c>
      <c r="H35" s="1">
        <v>4978</v>
      </c>
      <c r="I35" s="1">
        <v>0</v>
      </c>
      <c r="J35" s="1">
        <v>482</v>
      </c>
      <c r="K35" s="1">
        <v>1688</v>
      </c>
      <c r="L35" s="1">
        <v>2959</v>
      </c>
      <c r="M35" s="1">
        <v>6541</v>
      </c>
      <c r="N35" s="1">
        <v>10265</v>
      </c>
      <c r="O35" s="486" t="s">
        <v>209</v>
      </c>
      <c r="P35" s="16"/>
      <c r="Q35" s="129"/>
    </row>
    <row r="36" spans="1:17" ht="6" customHeight="1" thickBot="1">
      <c r="A36" s="35"/>
      <c r="B36" s="37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35"/>
    </row>
    <row r="37" spans="1:17" s="11" customFormat="1" ht="3.7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7" s="11" customFormat="1" ht="12.75" customHeight="1">
      <c r="A38" s="32" t="s">
        <v>210</v>
      </c>
      <c r="H38" s="36" t="s">
        <v>211</v>
      </c>
    </row>
    <row r="39" spans="1:17" s="11" customFormat="1" ht="12.75" customHeight="1">
      <c r="A39" s="489" t="s">
        <v>976</v>
      </c>
      <c r="H39" s="36" t="s">
        <v>212</v>
      </c>
    </row>
    <row r="40" spans="1:17" s="2" customFormat="1" ht="12.75" customHeight="1">
      <c r="A40" s="32" t="s">
        <v>213</v>
      </c>
      <c r="B40" s="11"/>
      <c r="C40" s="11"/>
      <c r="D40" s="11"/>
      <c r="E40" s="11"/>
      <c r="F40" s="11"/>
      <c r="G40" s="11"/>
      <c r="H40" s="36" t="s">
        <v>214</v>
      </c>
    </row>
    <row r="41" spans="1:17" s="2" customFormat="1" ht="12.75" customHeight="1">
      <c r="A41" s="489" t="s">
        <v>977</v>
      </c>
      <c r="B41" s="11"/>
      <c r="C41" s="11"/>
      <c r="D41" s="11"/>
      <c r="E41" s="11"/>
      <c r="F41" s="11"/>
      <c r="G41" s="11"/>
      <c r="I41" s="11"/>
      <c r="J41" s="11"/>
      <c r="K41" s="11"/>
      <c r="L41" s="11"/>
      <c r="M41" s="11"/>
      <c r="N41" s="11"/>
      <c r="O41" s="11"/>
    </row>
    <row r="42" spans="1:17" ht="14.25">
      <c r="A42" s="68" t="s">
        <v>978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7">
      <c r="A43" s="32" t="s">
        <v>215</v>
      </c>
    </row>
    <row r="47" spans="1:17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</row>
    <row r="48" spans="1:17">
      <c r="A48" s="217"/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</row>
  </sheetData>
  <mergeCells count="2">
    <mergeCell ref="A6:A7"/>
    <mergeCell ref="O6:O7"/>
  </mergeCells>
  <phoneticPr fontId="13"/>
  <printOptions horizontalCentered="1"/>
  <pageMargins left="0" right="0" top="0" bottom="0" header="0" footer="0"/>
  <pageSetup paperSize="9" scale="90" orientation="portrait" blackAndWhite="1" r:id="rId1"/>
  <headerFooter alignWithMargins="0"/>
  <colBreaks count="1" manualBreakCount="1">
    <brk id="7" max="4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9"/>
  <sheetViews>
    <sheetView zoomScaleNormal="100" zoomScaleSheetLayoutView="80" workbookViewId="0"/>
  </sheetViews>
  <sheetFormatPr defaultRowHeight="13.5"/>
  <cols>
    <col min="1" max="2" width="12.75" style="29" customWidth="1"/>
    <col min="3" max="3" width="12.125" style="29" customWidth="1"/>
    <col min="4" max="16" width="11.875" style="29" customWidth="1"/>
    <col min="17" max="17" width="12.75" style="29" customWidth="1"/>
    <col min="18" max="16384" width="9" style="29"/>
  </cols>
  <sheetData>
    <row r="1" spans="1:17" ht="14.25">
      <c r="A1" s="94" t="s">
        <v>679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42"/>
      <c r="P1" s="142" t="s">
        <v>680</v>
      </c>
    </row>
    <row r="3" spans="1:17" s="2" customFormat="1" ht="15" customHeight="1">
      <c r="A3" s="158"/>
      <c r="B3" s="158"/>
      <c r="C3" s="158"/>
      <c r="D3" s="158"/>
      <c r="E3" s="477" t="s">
        <v>111</v>
      </c>
      <c r="F3" s="158"/>
      <c r="G3" s="158"/>
      <c r="H3" s="158" t="s">
        <v>165</v>
      </c>
      <c r="I3" s="158"/>
      <c r="J3" s="158"/>
      <c r="K3" s="158"/>
      <c r="L3" s="158"/>
      <c r="M3" s="158"/>
      <c r="N3" s="158"/>
      <c r="O3" s="158"/>
    </row>
    <row r="4" spans="1:17" s="2" customFormat="1" ht="15" customHeight="1">
      <c r="B4" s="158"/>
      <c r="C4" s="158"/>
      <c r="D4" s="158"/>
      <c r="E4" s="93"/>
      <c r="F4" s="2" t="s">
        <v>113</v>
      </c>
      <c r="H4" s="2" t="s">
        <v>114</v>
      </c>
      <c r="I4" s="158"/>
      <c r="J4" s="158"/>
      <c r="K4" s="158"/>
      <c r="L4" s="158"/>
      <c r="M4" s="158"/>
      <c r="N4" s="158"/>
      <c r="O4" s="158"/>
    </row>
    <row r="5" spans="1:17" s="2" customFormat="1" ht="15" customHeight="1" thickBot="1">
      <c r="A5" s="183" t="s">
        <v>216</v>
      </c>
    </row>
    <row r="6" spans="1:17" s="2" customFormat="1" ht="24" customHeight="1">
      <c r="A6" s="601" t="s">
        <v>167</v>
      </c>
      <c r="B6" s="597" t="s">
        <v>1</v>
      </c>
      <c r="C6" s="617" t="s">
        <v>117</v>
      </c>
      <c r="D6" s="617" t="s">
        <v>118</v>
      </c>
      <c r="E6" s="617" t="s">
        <v>119</v>
      </c>
      <c r="F6" s="617" t="s">
        <v>120</v>
      </c>
      <c r="G6" s="617" t="s">
        <v>121</v>
      </c>
      <c r="H6" s="490" t="s">
        <v>122</v>
      </c>
      <c r="I6" s="185"/>
      <c r="J6" s="617" t="s">
        <v>217</v>
      </c>
      <c r="K6" s="617" t="s">
        <v>218</v>
      </c>
      <c r="L6" s="617" t="s">
        <v>219</v>
      </c>
      <c r="M6" s="617" t="s">
        <v>220</v>
      </c>
      <c r="N6" s="618" t="s">
        <v>127</v>
      </c>
      <c r="O6" s="491" t="s">
        <v>221</v>
      </c>
      <c r="P6" s="615" t="s">
        <v>171</v>
      </c>
      <c r="Q6" s="443"/>
    </row>
    <row r="7" spans="1:17" s="2" customFormat="1" ht="18" customHeight="1">
      <c r="A7" s="602"/>
      <c r="B7" s="598"/>
      <c r="C7" s="593"/>
      <c r="D7" s="593"/>
      <c r="E7" s="593"/>
      <c r="F7" s="593"/>
      <c r="G7" s="593"/>
      <c r="H7" s="144" t="s">
        <v>222</v>
      </c>
      <c r="I7" s="145" t="s">
        <v>127</v>
      </c>
      <c r="J7" s="593"/>
      <c r="K7" s="593"/>
      <c r="L7" s="593"/>
      <c r="M7" s="593"/>
      <c r="N7" s="595"/>
      <c r="O7" s="427" t="s">
        <v>223</v>
      </c>
      <c r="P7" s="591"/>
      <c r="Q7" s="443"/>
    </row>
    <row r="8" spans="1:17" s="2" customFormat="1" ht="38.25" customHeight="1">
      <c r="A8" s="603"/>
      <c r="B8" s="207" t="s">
        <v>31</v>
      </c>
      <c r="C8" s="147" t="s">
        <v>131</v>
      </c>
      <c r="D8" s="200" t="s">
        <v>132</v>
      </c>
      <c r="E8" s="147" t="s">
        <v>133</v>
      </c>
      <c r="F8" s="492" t="s">
        <v>134</v>
      </c>
      <c r="G8" s="492" t="s">
        <v>135</v>
      </c>
      <c r="H8" s="200" t="s">
        <v>224</v>
      </c>
      <c r="I8" s="207" t="s">
        <v>137</v>
      </c>
      <c r="J8" s="200" t="s">
        <v>729</v>
      </c>
      <c r="K8" s="200" t="s">
        <v>139</v>
      </c>
      <c r="L8" s="200" t="s">
        <v>172</v>
      </c>
      <c r="M8" s="147" t="s">
        <v>141</v>
      </c>
      <c r="N8" s="208" t="s">
        <v>137</v>
      </c>
      <c r="O8" s="493" t="s">
        <v>225</v>
      </c>
      <c r="P8" s="616"/>
      <c r="Q8" s="443"/>
    </row>
    <row r="9" spans="1:17" s="2" customFormat="1" ht="16.5" customHeight="1">
      <c r="A9" s="23" t="s">
        <v>226</v>
      </c>
      <c r="B9" s="4">
        <v>7429</v>
      </c>
      <c r="C9" s="4">
        <v>1016</v>
      </c>
      <c r="D9" s="2">
        <v>894</v>
      </c>
      <c r="E9" s="2">
        <v>900</v>
      </c>
      <c r="F9" s="2">
        <v>391</v>
      </c>
      <c r="G9" s="2">
        <v>339</v>
      </c>
      <c r="H9" s="4">
        <v>3598</v>
      </c>
      <c r="I9" s="2">
        <v>111</v>
      </c>
      <c r="J9" s="26" t="s">
        <v>175</v>
      </c>
      <c r="K9" s="26" t="s">
        <v>175</v>
      </c>
      <c r="L9" s="26">
        <v>171</v>
      </c>
      <c r="M9" s="26">
        <v>9</v>
      </c>
      <c r="N9" s="26" t="s">
        <v>175</v>
      </c>
      <c r="O9" s="26" t="s">
        <v>176</v>
      </c>
      <c r="P9" s="485" t="s">
        <v>177</v>
      </c>
      <c r="Q9" s="59"/>
    </row>
    <row r="10" spans="1:17" s="2" customFormat="1" ht="16.5" customHeight="1">
      <c r="A10" s="23" t="s">
        <v>227</v>
      </c>
      <c r="B10" s="4">
        <v>11683</v>
      </c>
      <c r="C10" s="4">
        <v>1281</v>
      </c>
      <c r="D10" s="4">
        <v>1086</v>
      </c>
      <c r="E10" s="4">
        <v>1245</v>
      </c>
      <c r="F10" s="4">
        <v>1282</v>
      </c>
      <c r="G10" s="2">
        <v>424</v>
      </c>
      <c r="H10" s="4">
        <v>5932</v>
      </c>
      <c r="I10" s="2">
        <v>169</v>
      </c>
      <c r="J10" s="26" t="s">
        <v>175</v>
      </c>
      <c r="K10" s="26" t="s">
        <v>175</v>
      </c>
      <c r="L10" s="26">
        <v>247</v>
      </c>
      <c r="M10" s="26">
        <v>17</v>
      </c>
      <c r="N10" s="26" t="s">
        <v>175</v>
      </c>
      <c r="O10" s="26" t="s">
        <v>176</v>
      </c>
      <c r="P10" s="485" t="s">
        <v>179</v>
      </c>
      <c r="Q10" s="59"/>
    </row>
    <row r="11" spans="1:17" s="2" customFormat="1" ht="16.5" customHeight="1">
      <c r="A11" s="23" t="s">
        <v>228</v>
      </c>
      <c r="B11" s="4">
        <v>13243</v>
      </c>
      <c r="C11" s="4">
        <v>1876</v>
      </c>
      <c r="D11" s="4">
        <v>1727</v>
      </c>
      <c r="E11" s="4">
        <v>2263</v>
      </c>
      <c r="F11" s="4">
        <v>2356</v>
      </c>
      <c r="G11" s="2">
        <v>839</v>
      </c>
      <c r="H11" s="4">
        <v>3445</v>
      </c>
      <c r="I11" s="2">
        <v>324</v>
      </c>
      <c r="J11" s="26" t="s">
        <v>175</v>
      </c>
      <c r="K11" s="26" t="s">
        <v>175</v>
      </c>
      <c r="L11" s="26">
        <v>392</v>
      </c>
      <c r="M11" s="26">
        <v>21</v>
      </c>
      <c r="N11" s="26" t="s">
        <v>175</v>
      </c>
      <c r="O11" s="26" t="s">
        <v>176</v>
      </c>
      <c r="P11" s="485" t="s">
        <v>181</v>
      </c>
      <c r="Q11" s="59"/>
    </row>
    <row r="12" spans="1:17" s="2" customFormat="1" ht="16.5" customHeight="1">
      <c r="A12" s="23" t="s">
        <v>229</v>
      </c>
      <c r="B12" s="4">
        <v>14904</v>
      </c>
      <c r="C12" s="4">
        <v>2465</v>
      </c>
      <c r="D12" s="4">
        <v>2198</v>
      </c>
      <c r="E12" s="4">
        <v>2355</v>
      </c>
      <c r="F12" s="4">
        <v>2522</v>
      </c>
      <c r="G12" s="4">
        <v>1008</v>
      </c>
      <c r="H12" s="4">
        <v>3428</v>
      </c>
      <c r="I12" s="2">
        <v>367</v>
      </c>
      <c r="J12" s="26" t="s">
        <v>175</v>
      </c>
      <c r="K12" s="26">
        <v>27</v>
      </c>
      <c r="L12" s="26">
        <v>507</v>
      </c>
      <c r="M12" s="26">
        <v>27</v>
      </c>
      <c r="N12" s="26" t="s">
        <v>175</v>
      </c>
      <c r="O12" s="26" t="s">
        <v>176</v>
      </c>
      <c r="P12" s="485" t="s">
        <v>183</v>
      </c>
      <c r="Q12" s="59"/>
    </row>
    <row r="13" spans="1:17" s="2" customFormat="1" ht="16.5" customHeight="1">
      <c r="A13" s="23" t="s">
        <v>230</v>
      </c>
      <c r="B13" s="4">
        <v>18211</v>
      </c>
      <c r="C13" s="4">
        <v>2860</v>
      </c>
      <c r="D13" s="4">
        <v>2430</v>
      </c>
      <c r="E13" s="4">
        <v>2589</v>
      </c>
      <c r="F13" s="4">
        <v>2358</v>
      </c>
      <c r="G13" s="4">
        <v>1095</v>
      </c>
      <c r="H13" s="4">
        <v>5738</v>
      </c>
      <c r="I13" s="2">
        <v>453</v>
      </c>
      <c r="J13" s="26" t="s">
        <v>175</v>
      </c>
      <c r="K13" s="26">
        <v>33</v>
      </c>
      <c r="L13" s="26">
        <v>548</v>
      </c>
      <c r="M13" s="26">
        <v>71</v>
      </c>
      <c r="N13" s="26">
        <v>36</v>
      </c>
      <c r="O13" s="26" t="s">
        <v>176</v>
      </c>
      <c r="P13" s="485" t="s">
        <v>185</v>
      </c>
      <c r="Q13" s="59"/>
    </row>
    <row r="14" spans="1:17" s="2" customFormat="1" ht="16.5" customHeight="1">
      <c r="A14" s="23" t="s">
        <v>231</v>
      </c>
      <c r="B14" s="4">
        <v>21541</v>
      </c>
      <c r="C14" s="4">
        <v>3227</v>
      </c>
      <c r="D14" s="4">
        <v>2437</v>
      </c>
      <c r="E14" s="4">
        <v>2472</v>
      </c>
      <c r="F14" s="4">
        <v>2403</v>
      </c>
      <c r="G14" s="4">
        <v>1096</v>
      </c>
      <c r="H14" s="4">
        <v>8561</v>
      </c>
      <c r="I14" s="2">
        <v>501</v>
      </c>
      <c r="J14" s="26" t="s">
        <v>175</v>
      </c>
      <c r="K14" s="26">
        <v>57</v>
      </c>
      <c r="L14" s="26">
        <v>603</v>
      </c>
      <c r="M14" s="26">
        <v>76</v>
      </c>
      <c r="N14" s="26">
        <v>108</v>
      </c>
      <c r="O14" s="26" t="s">
        <v>176</v>
      </c>
      <c r="P14" s="485" t="s">
        <v>187</v>
      </c>
      <c r="Q14" s="59"/>
    </row>
    <row r="15" spans="1:17" s="2" customFormat="1" ht="16.5" customHeight="1">
      <c r="A15" s="23" t="s">
        <v>232</v>
      </c>
      <c r="B15" s="4">
        <v>28354</v>
      </c>
      <c r="C15" s="4">
        <v>3594</v>
      </c>
      <c r="D15" s="4">
        <v>2654</v>
      </c>
      <c r="E15" s="4">
        <v>3067</v>
      </c>
      <c r="F15" s="4">
        <v>4315</v>
      </c>
      <c r="G15" s="4">
        <v>1742</v>
      </c>
      <c r="H15" s="4">
        <v>11147</v>
      </c>
      <c r="I15" s="2">
        <v>647</v>
      </c>
      <c r="J15" s="26" t="s">
        <v>175</v>
      </c>
      <c r="K15" s="26">
        <v>73</v>
      </c>
      <c r="L15" s="26">
        <v>668</v>
      </c>
      <c r="M15" s="26">
        <v>123</v>
      </c>
      <c r="N15" s="26">
        <v>324</v>
      </c>
      <c r="O15" s="26" t="s">
        <v>176</v>
      </c>
      <c r="P15" s="485" t="s">
        <v>188</v>
      </c>
      <c r="Q15" s="59"/>
    </row>
    <row r="16" spans="1:17" s="2" customFormat="1" ht="16.5" customHeight="1">
      <c r="A16" s="24" t="s">
        <v>189</v>
      </c>
      <c r="B16" s="1">
        <v>43774</v>
      </c>
      <c r="C16" s="1">
        <v>4675</v>
      </c>
      <c r="D16" s="1">
        <v>3727</v>
      </c>
      <c r="E16" s="1">
        <v>5033</v>
      </c>
      <c r="F16" s="1">
        <v>9030</v>
      </c>
      <c r="G16" s="1">
        <v>3249</v>
      </c>
      <c r="H16" s="1">
        <v>14304</v>
      </c>
      <c r="I16" s="1">
        <v>1007</v>
      </c>
      <c r="J16" s="14">
        <v>0</v>
      </c>
      <c r="K16" s="14">
        <v>151</v>
      </c>
      <c r="L16" s="14">
        <v>930</v>
      </c>
      <c r="M16" s="14">
        <v>177</v>
      </c>
      <c r="N16" s="14">
        <v>1491</v>
      </c>
      <c r="O16" s="26" t="s">
        <v>176</v>
      </c>
      <c r="P16" s="485" t="s">
        <v>190</v>
      </c>
      <c r="Q16" s="59"/>
    </row>
    <row r="17" spans="1:18" s="2" customFormat="1" ht="16.5" customHeight="1">
      <c r="A17" s="24" t="s">
        <v>191</v>
      </c>
      <c r="B17" s="1">
        <v>62481</v>
      </c>
      <c r="C17" s="1">
        <v>6871</v>
      </c>
      <c r="D17" s="1">
        <v>6195</v>
      </c>
      <c r="E17" s="1">
        <v>6410</v>
      </c>
      <c r="F17" s="1">
        <v>11818</v>
      </c>
      <c r="G17" s="1">
        <v>4204</v>
      </c>
      <c r="H17" s="1">
        <v>18236</v>
      </c>
      <c r="I17" s="1">
        <v>1815</v>
      </c>
      <c r="J17" s="1">
        <v>0</v>
      </c>
      <c r="K17" s="1">
        <v>215</v>
      </c>
      <c r="L17" s="1">
        <v>1537</v>
      </c>
      <c r="M17" s="1">
        <v>347</v>
      </c>
      <c r="N17" s="1">
        <v>4833</v>
      </c>
      <c r="O17" s="1">
        <v>9820</v>
      </c>
      <c r="P17" s="485" t="s">
        <v>665</v>
      </c>
      <c r="Q17" s="35"/>
    </row>
    <row r="18" spans="1:18" s="2" customFormat="1" ht="16.5" customHeight="1">
      <c r="A18" s="24" t="s">
        <v>193</v>
      </c>
      <c r="B18" s="1">
        <v>74907</v>
      </c>
      <c r="C18" s="1">
        <v>7662</v>
      </c>
      <c r="D18" s="1">
        <v>7553</v>
      </c>
      <c r="E18" s="1">
        <v>6460</v>
      </c>
      <c r="F18" s="1">
        <v>13927</v>
      </c>
      <c r="G18" s="1">
        <v>4318</v>
      </c>
      <c r="H18" s="1">
        <v>20158</v>
      </c>
      <c r="I18" s="1">
        <v>3740</v>
      </c>
      <c r="J18" s="1">
        <v>0</v>
      </c>
      <c r="K18" s="1">
        <v>383</v>
      </c>
      <c r="L18" s="1">
        <v>1851</v>
      </c>
      <c r="M18" s="1">
        <v>692</v>
      </c>
      <c r="N18" s="1">
        <v>8163</v>
      </c>
      <c r="O18" s="1">
        <v>18608</v>
      </c>
      <c r="P18" s="485" t="s">
        <v>194</v>
      </c>
      <c r="Q18" s="59"/>
    </row>
    <row r="19" spans="1:18" s="2" customFormat="1" ht="16.5" customHeight="1">
      <c r="A19" s="24" t="s">
        <v>233</v>
      </c>
      <c r="B19" s="1">
        <v>74432</v>
      </c>
      <c r="C19" s="1">
        <v>7057</v>
      </c>
      <c r="D19" s="1">
        <v>7024</v>
      </c>
      <c r="E19" s="1">
        <v>5120</v>
      </c>
      <c r="F19" s="1">
        <v>13822</v>
      </c>
      <c r="G19" s="1">
        <v>3900</v>
      </c>
      <c r="H19" s="1">
        <v>20289</v>
      </c>
      <c r="I19" s="1">
        <v>4750</v>
      </c>
      <c r="J19" s="1">
        <v>0</v>
      </c>
      <c r="K19" s="1">
        <v>354</v>
      </c>
      <c r="L19" s="1">
        <v>2138</v>
      </c>
      <c r="M19" s="1">
        <v>759</v>
      </c>
      <c r="N19" s="1">
        <v>9219</v>
      </c>
      <c r="O19" s="1">
        <v>25716</v>
      </c>
      <c r="P19" s="485" t="s">
        <v>200</v>
      </c>
      <c r="Q19" s="59"/>
    </row>
    <row r="20" spans="1:18" s="2" customFormat="1" ht="16.5" customHeight="1">
      <c r="A20" s="24" t="s">
        <v>607</v>
      </c>
      <c r="B20" s="1">
        <v>73704</v>
      </c>
      <c r="C20" s="1">
        <v>6149</v>
      </c>
      <c r="D20" s="1">
        <v>6438</v>
      </c>
      <c r="E20" s="1">
        <v>5237</v>
      </c>
      <c r="F20" s="1">
        <v>13297</v>
      </c>
      <c r="G20" s="1">
        <v>3638</v>
      </c>
      <c r="H20" s="1">
        <v>20427</v>
      </c>
      <c r="I20" s="1">
        <v>6820</v>
      </c>
      <c r="J20" s="1">
        <v>0</v>
      </c>
      <c r="K20" s="1">
        <v>218</v>
      </c>
      <c r="L20" s="1">
        <v>2259</v>
      </c>
      <c r="M20" s="1">
        <v>682</v>
      </c>
      <c r="N20" s="1">
        <v>8539</v>
      </c>
      <c r="O20" s="1">
        <v>29082</v>
      </c>
      <c r="P20" s="485" t="s">
        <v>606</v>
      </c>
      <c r="Q20" s="59"/>
    </row>
    <row r="21" spans="1:18" s="2" customFormat="1" ht="16.5" customHeight="1">
      <c r="A21" s="24" t="s">
        <v>623</v>
      </c>
      <c r="B21" s="1">
        <v>73877</v>
      </c>
      <c r="C21" s="1">
        <v>5974</v>
      </c>
      <c r="D21" s="1">
        <v>6257</v>
      </c>
      <c r="E21" s="1">
        <v>5194</v>
      </c>
      <c r="F21" s="1">
        <v>13189</v>
      </c>
      <c r="G21" s="1">
        <v>3613</v>
      </c>
      <c r="H21" s="1">
        <v>20544</v>
      </c>
      <c r="I21" s="1">
        <v>7576</v>
      </c>
      <c r="J21" s="1">
        <v>0</v>
      </c>
      <c r="K21" s="1">
        <v>220</v>
      </c>
      <c r="L21" s="1">
        <v>2258</v>
      </c>
      <c r="M21" s="1">
        <v>703</v>
      </c>
      <c r="N21" s="1">
        <v>8349</v>
      </c>
      <c r="O21" s="1">
        <v>30021</v>
      </c>
      <c r="P21" s="485" t="s">
        <v>622</v>
      </c>
      <c r="Q21" s="59"/>
      <c r="R21" s="129"/>
    </row>
    <row r="22" spans="1:18" s="2" customFormat="1" ht="16.5" customHeight="1">
      <c r="A22" s="24" t="s">
        <v>645</v>
      </c>
      <c r="B22" s="1">
        <v>73851</v>
      </c>
      <c r="C22" s="1">
        <v>5846</v>
      </c>
      <c r="D22" s="1">
        <v>6120</v>
      </c>
      <c r="E22" s="1">
        <v>5011</v>
      </c>
      <c r="F22" s="1">
        <v>12966</v>
      </c>
      <c r="G22" s="1">
        <v>3580</v>
      </c>
      <c r="H22" s="1">
        <v>20788</v>
      </c>
      <c r="I22" s="1">
        <v>7849</v>
      </c>
      <c r="J22" s="1">
        <v>0</v>
      </c>
      <c r="K22" s="1">
        <v>220</v>
      </c>
      <c r="L22" s="1">
        <v>2276</v>
      </c>
      <c r="M22" s="1">
        <v>708</v>
      </c>
      <c r="N22" s="1">
        <v>8487</v>
      </c>
      <c r="O22" s="1">
        <v>30983</v>
      </c>
      <c r="P22" s="485" t="s">
        <v>644</v>
      </c>
      <c r="Q22" s="59"/>
      <c r="R22" s="129"/>
    </row>
    <row r="23" spans="1:18" s="2" customFormat="1" ht="16.5" customHeight="1">
      <c r="A23" s="24" t="s">
        <v>666</v>
      </c>
      <c r="B23" s="1">
        <v>73909</v>
      </c>
      <c r="C23" s="1">
        <v>5672</v>
      </c>
      <c r="D23" s="1">
        <v>5953</v>
      </c>
      <c r="E23" s="1">
        <v>4849</v>
      </c>
      <c r="F23" s="1">
        <v>12690</v>
      </c>
      <c r="G23" s="1">
        <v>3542</v>
      </c>
      <c r="H23" s="1">
        <v>21158</v>
      </c>
      <c r="I23" s="1">
        <v>7927</v>
      </c>
      <c r="J23" s="1">
        <v>0</v>
      </c>
      <c r="K23" s="1">
        <v>218</v>
      </c>
      <c r="L23" s="1">
        <v>2318</v>
      </c>
      <c r="M23" s="1">
        <v>675</v>
      </c>
      <c r="N23" s="1">
        <v>8907</v>
      </c>
      <c r="O23" s="1">
        <v>31543</v>
      </c>
      <c r="P23" s="485" t="s">
        <v>664</v>
      </c>
      <c r="Q23" s="59"/>
      <c r="R23" s="129"/>
    </row>
    <row r="24" spans="1:18" s="2" customFormat="1" ht="16.5" customHeight="1">
      <c r="A24" s="24" t="s">
        <v>702</v>
      </c>
      <c r="B24" s="1">
        <v>74367</v>
      </c>
      <c r="C24" s="1">
        <v>5444</v>
      </c>
      <c r="D24" s="1">
        <v>5861</v>
      </c>
      <c r="E24" s="1">
        <v>4736</v>
      </c>
      <c r="F24" s="1">
        <v>12729</v>
      </c>
      <c r="G24" s="1">
        <v>3528</v>
      </c>
      <c r="H24" s="1">
        <v>21609</v>
      </c>
      <c r="I24" s="1">
        <v>7947</v>
      </c>
      <c r="J24" s="1">
        <v>0</v>
      </c>
      <c r="K24" s="1">
        <v>219</v>
      </c>
      <c r="L24" s="1">
        <v>2365</v>
      </c>
      <c r="M24" s="1">
        <v>672</v>
      </c>
      <c r="N24" s="1">
        <v>9257</v>
      </c>
      <c r="O24" s="1">
        <v>32595</v>
      </c>
      <c r="P24" s="485" t="s">
        <v>701</v>
      </c>
      <c r="Q24" s="110"/>
      <c r="R24" s="129"/>
    </row>
    <row r="25" spans="1:18" s="15" customFormat="1" ht="16.5" customHeight="1">
      <c r="A25" s="21" t="s">
        <v>962</v>
      </c>
      <c r="B25" s="1">
        <v>74711</v>
      </c>
      <c r="C25" s="1">
        <v>5372</v>
      </c>
      <c r="D25" s="1">
        <v>5661</v>
      </c>
      <c r="E25" s="1">
        <v>4728</v>
      </c>
      <c r="F25" s="1">
        <v>12807</v>
      </c>
      <c r="G25" s="1">
        <v>3438</v>
      </c>
      <c r="H25" s="1">
        <v>22016</v>
      </c>
      <c r="I25" s="1">
        <v>7892</v>
      </c>
      <c r="J25" s="1">
        <v>0</v>
      </c>
      <c r="K25" s="1">
        <v>214</v>
      </c>
      <c r="L25" s="1">
        <v>2406</v>
      </c>
      <c r="M25" s="1">
        <v>682</v>
      </c>
      <c r="N25" s="1">
        <v>9495</v>
      </c>
      <c r="O25" s="1">
        <v>33174</v>
      </c>
      <c r="P25" s="485" t="s">
        <v>722</v>
      </c>
      <c r="Q25" s="110"/>
      <c r="R25" s="130"/>
    </row>
    <row r="26" spans="1:18" s="2" customFormat="1" ht="16.5" customHeight="1">
      <c r="A26" s="24" t="s">
        <v>859</v>
      </c>
      <c r="B26" s="1">
        <v>75345</v>
      </c>
      <c r="C26" s="1">
        <v>5245</v>
      </c>
      <c r="D26" s="1">
        <v>5589</v>
      </c>
      <c r="E26" s="1">
        <v>4766</v>
      </c>
      <c r="F26" s="1">
        <v>13255</v>
      </c>
      <c r="G26" s="1">
        <v>3341</v>
      </c>
      <c r="H26" s="1">
        <v>22107</v>
      </c>
      <c r="I26" s="1">
        <v>7783</v>
      </c>
      <c r="J26" s="1">
        <v>0</v>
      </c>
      <c r="K26" s="1">
        <v>209</v>
      </c>
      <c r="L26" s="1">
        <v>2402</v>
      </c>
      <c r="M26" s="1">
        <v>685</v>
      </c>
      <c r="N26" s="1">
        <v>9963</v>
      </c>
      <c r="O26" s="1">
        <v>34074</v>
      </c>
      <c r="P26" s="485" t="s">
        <v>730</v>
      </c>
      <c r="Q26" s="110"/>
      <c r="R26" s="129"/>
    </row>
    <row r="27" spans="1:18" s="15" customFormat="1" ht="16.5" customHeight="1">
      <c r="A27" s="24" t="s">
        <v>856</v>
      </c>
      <c r="B27" s="1">
        <v>75295</v>
      </c>
      <c r="C27" s="1">
        <v>5082</v>
      </c>
      <c r="D27" s="1">
        <v>5365</v>
      </c>
      <c r="E27" s="1">
        <v>4837</v>
      </c>
      <c r="F27" s="1">
        <v>13453</v>
      </c>
      <c r="G27" s="1">
        <v>3242</v>
      </c>
      <c r="H27" s="1">
        <v>22037</v>
      </c>
      <c r="I27" s="1">
        <v>7557</v>
      </c>
      <c r="J27" s="1">
        <v>0</v>
      </c>
      <c r="K27" s="1">
        <v>223</v>
      </c>
      <c r="L27" s="1">
        <v>2326</v>
      </c>
      <c r="M27" s="1">
        <v>710</v>
      </c>
      <c r="N27" s="1">
        <v>10463</v>
      </c>
      <c r="O27" s="1">
        <v>33733</v>
      </c>
      <c r="P27" s="485" t="s">
        <v>861</v>
      </c>
      <c r="Q27" s="494"/>
      <c r="R27" s="130"/>
    </row>
    <row r="28" spans="1:18" s="15" customFormat="1" ht="16.5" customHeight="1">
      <c r="A28" s="33" t="s">
        <v>930</v>
      </c>
      <c r="B28" s="16">
        <v>75256</v>
      </c>
      <c r="C28" s="16">
        <v>5026</v>
      </c>
      <c r="D28" s="16">
        <v>5162</v>
      </c>
      <c r="E28" s="16">
        <v>4738</v>
      </c>
      <c r="F28" s="16">
        <v>13706</v>
      </c>
      <c r="G28" s="16">
        <v>3227</v>
      </c>
      <c r="H28" s="16">
        <v>21748</v>
      </c>
      <c r="I28" s="16">
        <v>7485</v>
      </c>
      <c r="J28" s="16">
        <v>0</v>
      </c>
      <c r="K28" s="16">
        <v>209</v>
      </c>
      <c r="L28" s="16">
        <v>2315</v>
      </c>
      <c r="M28" s="16">
        <v>712</v>
      </c>
      <c r="N28" s="16">
        <v>10928</v>
      </c>
      <c r="O28" s="16">
        <v>32999</v>
      </c>
      <c r="P28" s="495" t="s">
        <v>928</v>
      </c>
      <c r="Q28" s="494"/>
      <c r="R28" s="130"/>
    </row>
    <row r="29" spans="1:18" s="2" customFormat="1" ht="16.5" customHeight="1">
      <c r="A29" s="33"/>
      <c r="B29" s="465">
        <v>100</v>
      </c>
      <c r="C29" s="465">
        <v>6.6785372594876158</v>
      </c>
      <c r="D29" s="465">
        <v>6.8592537472095243</v>
      </c>
      <c r="E29" s="465">
        <v>6.2958435207823964</v>
      </c>
      <c r="F29" s="465">
        <v>18.212501328797703</v>
      </c>
      <c r="G29" s="465">
        <v>4.2880301902838314</v>
      </c>
      <c r="H29" s="465">
        <v>28.898692463059422</v>
      </c>
      <c r="I29" s="465">
        <v>9.9460508132241934</v>
      </c>
      <c r="J29" s="64">
        <v>0</v>
      </c>
      <c r="K29" s="465">
        <v>0.27771872010205167</v>
      </c>
      <c r="L29" s="465">
        <v>3.0761666843839692</v>
      </c>
      <c r="M29" s="465">
        <v>0.94610396513234818</v>
      </c>
      <c r="N29" s="465">
        <v>14.52110130753694</v>
      </c>
      <c r="O29" s="465">
        <v>43.848995428935901</v>
      </c>
      <c r="P29" s="496"/>
      <c r="Q29" s="130"/>
    </row>
    <row r="30" spans="1:18" s="70" customFormat="1" ht="16.5" customHeight="1">
      <c r="A30" s="69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71"/>
      <c r="Q30" s="76"/>
    </row>
    <row r="31" spans="1:18" s="2" customFormat="1" ht="16.5" customHeight="1">
      <c r="A31" s="23" t="s">
        <v>234</v>
      </c>
      <c r="B31" s="1">
        <v>49489</v>
      </c>
      <c r="C31" s="1">
        <v>2373</v>
      </c>
      <c r="D31" s="1">
        <v>3224</v>
      </c>
      <c r="E31" s="1">
        <v>3757</v>
      </c>
      <c r="F31" s="1">
        <v>11036</v>
      </c>
      <c r="G31" s="1">
        <v>2044</v>
      </c>
      <c r="H31" s="1">
        <v>14890</v>
      </c>
      <c r="I31" s="1">
        <v>3969</v>
      </c>
      <c r="J31" s="1">
        <v>0</v>
      </c>
      <c r="K31" s="1">
        <v>57</v>
      </c>
      <c r="L31" s="1">
        <v>1170</v>
      </c>
      <c r="M31" s="1">
        <v>288</v>
      </c>
      <c r="N31" s="1">
        <v>6681</v>
      </c>
      <c r="O31" s="1">
        <v>21962</v>
      </c>
      <c r="P31" s="486" t="s">
        <v>203</v>
      </c>
      <c r="Q31" s="110"/>
      <c r="R31" s="129"/>
    </row>
    <row r="32" spans="1:18" s="2" customFormat="1" ht="16.5" customHeight="1">
      <c r="A32" s="23" t="s">
        <v>235</v>
      </c>
      <c r="B32" s="1">
        <v>25767</v>
      </c>
      <c r="C32" s="1">
        <v>2653</v>
      </c>
      <c r="D32" s="1">
        <v>1938</v>
      </c>
      <c r="E32" s="1">
        <v>981</v>
      </c>
      <c r="F32" s="1">
        <v>2670</v>
      </c>
      <c r="G32" s="1">
        <v>1183</v>
      </c>
      <c r="H32" s="1">
        <v>6858</v>
      </c>
      <c r="I32" s="1">
        <v>3516</v>
      </c>
      <c r="J32" s="1">
        <v>0</v>
      </c>
      <c r="K32" s="1">
        <v>152</v>
      </c>
      <c r="L32" s="1">
        <v>1145</v>
      </c>
      <c r="M32" s="1">
        <v>424</v>
      </c>
      <c r="N32" s="1">
        <v>4247</v>
      </c>
      <c r="O32" s="1">
        <v>11037</v>
      </c>
      <c r="P32" s="486" t="s">
        <v>205</v>
      </c>
      <c r="Q32" s="110"/>
      <c r="R32" s="129"/>
    </row>
    <row r="33" spans="1:18" s="2" customFormat="1" ht="16.5" customHeight="1">
      <c r="A33" s="24"/>
      <c r="J33" s="26"/>
      <c r="K33" s="26"/>
      <c r="L33" s="26"/>
      <c r="M33" s="26"/>
      <c r="N33" s="26"/>
      <c r="O33" s="26"/>
      <c r="P33" s="485"/>
      <c r="Q33" s="130"/>
    </row>
    <row r="34" spans="1:18" s="2" customFormat="1" ht="16.5" customHeight="1">
      <c r="A34" s="23" t="s">
        <v>236</v>
      </c>
      <c r="B34" s="1">
        <v>51038</v>
      </c>
      <c r="C34" s="1">
        <v>2563</v>
      </c>
      <c r="D34" s="1">
        <v>2507</v>
      </c>
      <c r="E34" s="1">
        <v>4015</v>
      </c>
      <c r="F34" s="1">
        <v>10843</v>
      </c>
      <c r="G34" s="1">
        <v>2794</v>
      </c>
      <c r="H34" s="1">
        <v>13685</v>
      </c>
      <c r="I34" s="1">
        <v>4366</v>
      </c>
      <c r="J34" s="1">
        <v>0</v>
      </c>
      <c r="K34" s="1">
        <v>32</v>
      </c>
      <c r="L34" s="1">
        <v>1603</v>
      </c>
      <c r="M34" s="1">
        <v>295</v>
      </c>
      <c r="N34" s="1">
        <v>8335</v>
      </c>
      <c r="O34" s="1">
        <v>20481</v>
      </c>
      <c r="P34" s="486" t="s">
        <v>16</v>
      </c>
      <c r="Q34" s="110"/>
      <c r="R34" s="129"/>
    </row>
    <row r="35" spans="1:18" s="2" customFormat="1" ht="16.5" customHeight="1">
      <c r="A35" s="23" t="s">
        <v>237</v>
      </c>
      <c r="B35" s="1">
        <v>5334</v>
      </c>
      <c r="C35" s="1">
        <v>204</v>
      </c>
      <c r="D35" s="1">
        <v>324</v>
      </c>
      <c r="E35" s="1">
        <v>290</v>
      </c>
      <c r="F35" s="1">
        <v>792</v>
      </c>
      <c r="G35" s="1">
        <v>113</v>
      </c>
      <c r="H35" s="1">
        <v>1985</v>
      </c>
      <c r="I35" s="1">
        <v>926</v>
      </c>
      <c r="J35" s="1">
        <v>0</v>
      </c>
      <c r="K35" s="1">
        <v>54</v>
      </c>
      <c r="L35" s="1">
        <v>14</v>
      </c>
      <c r="M35" s="1">
        <v>160</v>
      </c>
      <c r="N35" s="1">
        <v>472</v>
      </c>
      <c r="O35" s="1">
        <v>3034</v>
      </c>
      <c r="P35" s="486" t="s">
        <v>8</v>
      </c>
      <c r="Q35" s="110"/>
      <c r="R35" s="129"/>
    </row>
    <row r="36" spans="1:18" s="2" customFormat="1" ht="14.25" customHeight="1">
      <c r="A36" s="23" t="s">
        <v>238</v>
      </c>
      <c r="B36" s="1">
        <v>18884</v>
      </c>
      <c r="C36" s="1">
        <v>2259</v>
      </c>
      <c r="D36" s="1">
        <v>2331</v>
      </c>
      <c r="E36" s="1">
        <v>433</v>
      </c>
      <c r="F36" s="1">
        <v>2071</v>
      </c>
      <c r="G36" s="1">
        <v>320</v>
      </c>
      <c r="H36" s="1">
        <v>6078</v>
      </c>
      <c r="I36" s="1">
        <v>2193</v>
      </c>
      <c r="J36" s="1">
        <v>0</v>
      </c>
      <c r="K36" s="1">
        <v>123</v>
      </c>
      <c r="L36" s="1">
        <v>698</v>
      </c>
      <c r="M36" s="1">
        <v>257</v>
      </c>
      <c r="N36" s="1">
        <v>2121</v>
      </c>
      <c r="O36" s="1">
        <v>9484</v>
      </c>
      <c r="P36" s="486" t="s">
        <v>209</v>
      </c>
      <c r="Q36" s="110"/>
      <c r="R36" s="129"/>
    </row>
    <row r="37" spans="1:18" ht="6" customHeight="1" thickBot="1">
      <c r="A37" s="35"/>
      <c r="B37" s="37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5"/>
      <c r="Q37" s="130"/>
    </row>
    <row r="38" spans="1:18" s="11" customFormat="1" ht="3.7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30"/>
    </row>
    <row r="39" spans="1:18" s="11" customFormat="1" ht="12.75" customHeight="1">
      <c r="A39" s="32" t="s">
        <v>239</v>
      </c>
      <c r="H39" s="36" t="s">
        <v>211</v>
      </c>
      <c r="Q39" s="130"/>
    </row>
    <row r="40" spans="1:18" s="11" customFormat="1" ht="12.75" customHeight="1">
      <c r="A40" s="489" t="s">
        <v>979</v>
      </c>
      <c r="H40" s="36" t="s">
        <v>240</v>
      </c>
      <c r="Q40" s="130"/>
    </row>
    <row r="41" spans="1:18" ht="12.75" customHeight="1">
      <c r="A41" s="32" t="s">
        <v>241</v>
      </c>
      <c r="B41" s="11"/>
      <c r="C41" s="11"/>
      <c r="D41" s="11"/>
      <c r="E41" s="11"/>
      <c r="F41" s="11"/>
      <c r="G41" s="11"/>
      <c r="H41" s="36" t="s">
        <v>214</v>
      </c>
      <c r="I41" s="11"/>
      <c r="J41" s="11"/>
      <c r="K41" s="11"/>
      <c r="L41" s="11"/>
      <c r="M41" s="11"/>
      <c r="N41" s="11"/>
      <c r="O41" s="11"/>
      <c r="P41" s="11"/>
      <c r="Q41" s="130"/>
    </row>
    <row r="42" spans="1:18" ht="12.75" customHeight="1">
      <c r="A42" s="489" t="s">
        <v>980</v>
      </c>
      <c r="B42" s="11"/>
      <c r="C42" s="11"/>
      <c r="D42" s="11"/>
      <c r="E42" s="11"/>
      <c r="F42" s="11"/>
      <c r="G42" s="11"/>
      <c r="I42" s="11"/>
      <c r="J42" s="11"/>
      <c r="K42" s="11"/>
      <c r="L42" s="11"/>
      <c r="M42" s="11"/>
      <c r="N42" s="11"/>
      <c r="O42" s="11"/>
      <c r="P42" s="11"/>
      <c r="Q42" s="130"/>
    </row>
    <row r="43" spans="1:18" ht="14.25">
      <c r="A43" s="68" t="s">
        <v>981</v>
      </c>
      <c r="Q43" s="130"/>
    </row>
    <row r="44" spans="1:18" ht="14.25">
      <c r="A44" s="32" t="s">
        <v>215</v>
      </c>
      <c r="Q44" s="130"/>
    </row>
    <row r="48" spans="1:18">
      <c r="A48" s="217"/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110"/>
    </row>
    <row r="49" spans="1:15">
      <c r="A49" s="217"/>
      <c r="B49" s="218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110"/>
    </row>
  </sheetData>
  <mergeCells count="13">
    <mergeCell ref="F6:F7"/>
    <mergeCell ref="A6:A8"/>
    <mergeCell ref="B6:B7"/>
    <mergeCell ref="C6:C7"/>
    <mergeCell ref="D6:D7"/>
    <mergeCell ref="E6:E7"/>
    <mergeCell ref="P6:P8"/>
    <mergeCell ref="G6:G7"/>
    <mergeCell ref="J6:J7"/>
    <mergeCell ref="K6:K7"/>
    <mergeCell ref="L6:L7"/>
    <mergeCell ref="M6:M7"/>
    <mergeCell ref="N6:N7"/>
  </mergeCells>
  <phoneticPr fontId="13"/>
  <printOptions horizontalCentered="1" gridLinesSet="0"/>
  <pageMargins left="0" right="0" top="0" bottom="0" header="0" footer="0"/>
  <pageSetup paperSize="9" scale="90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2"/>
  <sheetViews>
    <sheetView zoomScaleNormal="100" zoomScaleSheetLayoutView="70" workbookViewId="0"/>
  </sheetViews>
  <sheetFormatPr defaultRowHeight="13.5"/>
  <cols>
    <col min="1" max="2" width="12.75" style="29" customWidth="1"/>
    <col min="3" max="3" width="12.125" style="29" customWidth="1"/>
    <col min="4" max="4" width="10.625" style="29" customWidth="1"/>
    <col min="5" max="5" width="15.5" style="29" customWidth="1"/>
    <col min="6" max="6" width="10.125" style="29" bestFit="1" customWidth="1"/>
    <col min="7" max="7" width="10.5" style="29" customWidth="1"/>
    <col min="8" max="8" width="11" style="29" bestFit="1" customWidth="1"/>
    <col min="9" max="9" width="12.625" style="29" customWidth="1"/>
    <col min="10" max="10" width="8.75" style="29" customWidth="1"/>
    <col min="11" max="11" width="10.125" style="29" bestFit="1" customWidth="1"/>
    <col min="12" max="12" width="10.25" style="29" bestFit="1" customWidth="1"/>
    <col min="13" max="13" width="14" style="29" customWidth="1"/>
    <col min="14" max="14" width="13.625" style="29" customWidth="1"/>
    <col min="15" max="15" width="10.125" style="29" bestFit="1" customWidth="1"/>
    <col min="16" max="16" width="12.75" style="29" customWidth="1"/>
    <col min="17" max="17" width="9.625" style="29" customWidth="1"/>
    <col min="18" max="19" width="13.625" style="29" customWidth="1"/>
    <col min="20" max="21" width="12.75" style="29" customWidth="1"/>
    <col min="22" max="16384" width="9" style="29"/>
  </cols>
  <sheetData>
    <row r="1" spans="1:21" s="2" customFormat="1" ht="14.25" customHeight="1">
      <c r="A1" s="141" t="s">
        <v>681</v>
      </c>
      <c r="Q1" s="26"/>
      <c r="R1" s="26"/>
      <c r="S1" s="26"/>
      <c r="T1" s="142" t="s">
        <v>682</v>
      </c>
      <c r="U1" s="142"/>
    </row>
    <row r="2" spans="1:21" s="2" customFormat="1" ht="14.25" customHeight="1">
      <c r="A2" s="141"/>
    </row>
    <row r="3" spans="1:21" s="2" customFormat="1" ht="16.5" customHeight="1">
      <c r="B3" s="57"/>
      <c r="C3" s="57"/>
      <c r="D3" s="57"/>
      <c r="E3" s="57"/>
      <c r="G3" s="57"/>
      <c r="H3" s="57"/>
      <c r="J3" s="497" t="s">
        <v>242</v>
      </c>
      <c r="K3" s="2" t="s">
        <v>651</v>
      </c>
      <c r="M3" s="158"/>
      <c r="N3" s="158"/>
      <c r="O3" s="57"/>
      <c r="P3" s="57"/>
      <c r="Q3" s="57"/>
      <c r="R3" s="57"/>
      <c r="S3" s="57"/>
      <c r="T3" s="57"/>
      <c r="U3" s="57"/>
    </row>
    <row r="4" spans="1:21" s="2" customFormat="1" ht="19.5" customHeight="1">
      <c r="B4" s="57"/>
      <c r="C4" s="57"/>
      <c r="D4" s="57"/>
      <c r="E4" s="93"/>
      <c r="G4" s="57"/>
      <c r="H4" s="94"/>
      <c r="I4" s="581" t="s">
        <v>113</v>
      </c>
      <c r="J4" s="581"/>
      <c r="L4" s="2" t="s">
        <v>114</v>
      </c>
      <c r="M4" s="57"/>
      <c r="N4" s="57"/>
      <c r="O4" s="57"/>
    </row>
    <row r="5" spans="1:21" s="2" customFormat="1" ht="15" customHeight="1">
      <c r="B5" s="57"/>
      <c r="C5" s="57"/>
      <c r="D5" s="57"/>
      <c r="E5" s="93"/>
      <c r="I5" s="57"/>
      <c r="J5" s="57"/>
      <c r="L5" s="57"/>
      <c r="M5" s="57"/>
      <c r="N5" s="57"/>
      <c r="O5" s="57"/>
    </row>
    <row r="6" spans="1:21" s="2" customFormat="1" ht="15" customHeight="1">
      <c r="A6" s="143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pans="1:21" s="2" customFormat="1" ht="15" customHeight="1">
      <c r="A7" s="143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s="2" customFormat="1" ht="15" customHeight="1" thickBot="1">
      <c r="A8" s="183" t="s">
        <v>243</v>
      </c>
    </row>
    <row r="9" spans="1:21" s="2" customFormat="1" ht="21" customHeight="1">
      <c r="A9" s="601" t="s">
        <v>167</v>
      </c>
      <c r="B9" s="597" t="s">
        <v>1</v>
      </c>
      <c r="C9" s="617" t="s">
        <v>117</v>
      </c>
      <c r="D9" s="454" t="s">
        <v>118</v>
      </c>
      <c r="E9" s="185"/>
      <c r="F9" s="617" t="s">
        <v>119</v>
      </c>
      <c r="G9" s="617" t="s">
        <v>120</v>
      </c>
      <c r="H9" s="617" t="s">
        <v>121</v>
      </c>
      <c r="I9" s="186" t="s">
        <v>122</v>
      </c>
      <c r="J9" s="185"/>
      <c r="K9" s="617" t="s">
        <v>217</v>
      </c>
      <c r="L9" s="617" t="s">
        <v>218</v>
      </c>
      <c r="M9" s="615" t="s">
        <v>219</v>
      </c>
      <c r="N9" s="601"/>
      <c r="O9" s="617" t="s">
        <v>220</v>
      </c>
      <c r="P9" s="618" t="s">
        <v>127</v>
      </c>
      <c r="Q9" s="498" t="s">
        <v>244</v>
      </c>
      <c r="R9" s="499"/>
      <c r="S9" s="499"/>
      <c r="T9" s="615" t="s">
        <v>171</v>
      </c>
      <c r="U9" s="443"/>
    </row>
    <row r="10" spans="1:21" s="2" customFormat="1" ht="18.75" customHeight="1">
      <c r="A10" s="602"/>
      <c r="B10" s="598"/>
      <c r="C10" s="593"/>
      <c r="D10" s="500" t="s">
        <v>132</v>
      </c>
      <c r="E10" s="195"/>
      <c r="F10" s="593"/>
      <c r="G10" s="593"/>
      <c r="H10" s="593"/>
      <c r="I10" s="621" t="s">
        <v>653</v>
      </c>
      <c r="J10" s="622"/>
      <c r="K10" s="593"/>
      <c r="L10" s="593"/>
      <c r="M10" s="619" t="s">
        <v>140</v>
      </c>
      <c r="N10" s="620"/>
      <c r="O10" s="593"/>
      <c r="P10" s="595"/>
      <c r="Q10" s="501" t="s">
        <v>245</v>
      </c>
      <c r="R10" s="501"/>
      <c r="S10" s="501"/>
      <c r="T10" s="591"/>
      <c r="U10" s="443"/>
    </row>
    <row r="11" spans="1:21" s="2" customFormat="1" ht="18" customHeight="1">
      <c r="A11" s="602"/>
      <c r="B11" s="598"/>
      <c r="C11" s="593"/>
      <c r="D11" s="425"/>
      <c r="E11" s="502" t="s">
        <v>246</v>
      </c>
      <c r="F11" s="593"/>
      <c r="G11" s="593"/>
      <c r="H11" s="593"/>
      <c r="I11" s="144" t="s">
        <v>222</v>
      </c>
      <c r="J11" s="145" t="s">
        <v>127</v>
      </c>
      <c r="K11" s="593"/>
      <c r="L11" s="593"/>
      <c r="M11" s="503"/>
      <c r="N11" s="504" t="s">
        <v>247</v>
      </c>
      <c r="O11" s="593"/>
      <c r="P11" s="595"/>
      <c r="Q11" s="427"/>
      <c r="R11" s="502" t="s">
        <v>246</v>
      </c>
      <c r="S11" s="502" t="s">
        <v>248</v>
      </c>
      <c r="T11" s="591"/>
      <c r="U11" s="443"/>
    </row>
    <row r="12" spans="1:21" s="2" customFormat="1" ht="75" customHeight="1">
      <c r="A12" s="603"/>
      <c r="B12" s="207" t="s">
        <v>31</v>
      </c>
      <c r="C12" s="147" t="s">
        <v>131</v>
      </c>
      <c r="D12" s="147"/>
      <c r="E12" s="200" t="s">
        <v>249</v>
      </c>
      <c r="F12" s="147" t="s">
        <v>133</v>
      </c>
      <c r="G12" s="492" t="s">
        <v>134</v>
      </c>
      <c r="H12" s="492" t="s">
        <v>135</v>
      </c>
      <c r="I12" s="200" t="s">
        <v>224</v>
      </c>
      <c r="J12" s="207" t="s">
        <v>137</v>
      </c>
      <c r="K12" s="200" t="s">
        <v>729</v>
      </c>
      <c r="L12" s="200" t="s">
        <v>139</v>
      </c>
      <c r="M12" s="200"/>
      <c r="N12" s="200" t="s">
        <v>250</v>
      </c>
      <c r="O12" s="147" t="s">
        <v>141</v>
      </c>
      <c r="P12" s="208" t="s">
        <v>137</v>
      </c>
      <c r="Q12" s="505"/>
      <c r="R12" s="200" t="s">
        <v>249</v>
      </c>
      <c r="S12" s="200" t="s">
        <v>250</v>
      </c>
      <c r="T12" s="616"/>
      <c r="U12" s="443"/>
    </row>
    <row r="13" spans="1:21" s="2" customFormat="1" ht="16.5" customHeight="1">
      <c r="A13" s="23" t="s">
        <v>251</v>
      </c>
      <c r="B13" s="4">
        <v>645</v>
      </c>
      <c r="C13" s="1">
        <v>0</v>
      </c>
      <c r="D13" s="1">
        <v>559</v>
      </c>
      <c r="E13" s="506">
        <v>0</v>
      </c>
      <c r="F13" s="1">
        <v>0</v>
      </c>
      <c r="G13" s="1">
        <v>0</v>
      </c>
      <c r="H13" s="1">
        <v>0</v>
      </c>
      <c r="I13" s="1">
        <v>22</v>
      </c>
      <c r="J13" s="1">
        <v>21</v>
      </c>
      <c r="K13" s="14">
        <v>0</v>
      </c>
      <c r="L13" s="14">
        <v>0</v>
      </c>
      <c r="M13" s="14">
        <v>0</v>
      </c>
      <c r="N13" s="507">
        <v>0</v>
      </c>
      <c r="O13" s="14">
        <v>0</v>
      </c>
      <c r="P13" s="14">
        <v>43</v>
      </c>
      <c r="Q13" s="14">
        <v>560</v>
      </c>
      <c r="R13" s="507">
        <v>0</v>
      </c>
      <c r="S13" s="507">
        <v>0</v>
      </c>
      <c r="T13" s="485" t="s">
        <v>252</v>
      </c>
      <c r="U13" s="59"/>
    </row>
    <row r="14" spans="1:21" s="2" customFormat="1" ht="16.5" customHeight="1">
      <c r="A14" s="23" t="s">
        <v>253</v>
      </c>
      <c r="B14" s="4">
        <v>7866</v>
      </c>
      <c r="C14" s="1">
        <v>0</v>
      </c>
      <c r="D14" s="1">
        <v>7512</v>
      </c>
      <c r="E14" s="506">
        <v>5766</v>
      </c>
      <c r="F14" s="1">
        <v>0</v>
      </c>
      <c r="G14" s="1">
        <v>0</v>
      </c>
      <c r="H14" s="1">
        <v>0</v>
      </c>
      <c r="I14" s="1">
        <v>49</v>
      </c>
      <c r="J14" s="1">
        <v>64</v>
      </c>
      <c r="K14" s="14">
        <v>0</v>
      </c>
      <c r="L14" s="14">
        <v>0</v>
      </c>
      <c r="M14" s="14">
        <v>0</v>
      </c>
      <c r="N14" s="507">
        <v>0</v>
      </c>
      <c r="O14" s="14">
        <v>0</v>
      </c>
      <c r="P14" s="14">
        <v>241</v>
      </c>
      <c r="Q14" s="14">
        <v>4246</v>
      </c>
      <c r="R14" s="507">
        <v>2625</v>
      </c>
      <c r="S14" s="507">
        <v>0</v>
      </c>
      <c r="T14" s="485" t="s">
        <v>192</v>
      </c>
      <c r="U14" s="59"/>
    </row>
    <row r="15" spans="1:21" s="2" customFormat="1" ht="16.5" customHeight="1">
      <c r="A15" s="23" t="s">
        <v>254</v>
      </c>
      <c r="B15" s="4">
        <v>15023</v>
      </c>
      <c r="C15" s="1">
        <v>32</v>
      </c>
      <c r="D15" s="1">
        <v>14354</v>
      </c>
      <c r="E15" s="506">
        <v>11043</v>
      </c>
      <c r="F15" s="1">
        <v>0</v>
      </c>
      <c r="G15" s="1">
        <v>34</v>
      </c>
      <c r="H15" s="1">
        <v>0</v>
      </c>
      <c r="I15" s="1">
        <v>56</v>
      </c>
      <c r="J15" s="1">
        <v>99</v>
      </c>
      <c r="K15" s="14">
        <v>0</v>
      </c>
      <c r="L15" s="14">
        <v>0</v>
      </c>
      <c r="M15" s="14">
        <v>0</v>
      </c>
      <c r="N15" s="507">
        <v>0</v>
      </c>
      <c r="O15" s="14">
        <v>0</v>
      </c>
      <c r="P15" s="14">
        <v>448</v>
      </c>
      <c r="Q15" s="14">
        <v>6979</v>
      </c>
      <c r="R15" s="507">
        <v>4221</v>
      </c>
      <c r="S15" s="507">
        <v>0</v>
      </c>
      <c r="T15" s="485" t="s">
        <v>255</v>
      </c>
      <c r="U15" s="59"/>
    </row>
    <row r="16" spans="1:21" s="15" customFormat="1" ht="16.5" customHeight="1">
      <c r="A16" s="24" t="s">
        <v>256</v>
      </c>
      <c r="B16" s="1">
        <v>20159</v>
      </c>
      <c r="C16" s="1">
        <v>61</v>
      </c>
      <c r="D16" s="1">
        <v>19120</v>
      </c>
      <c r="E16" s="1">
        <v>14260</v>
      </c>
      <c r="F16" s="1">
        <v>0</v>
      </c>
      <c r="G16" s="1">
        <v>106</v>
      </c>
      <c r="H16" s="1">
        <v>0</v>
      </c>
      <c r="I16" s="1">
        <v>55</v>
      </c>
      <c r="J16" s="1">
        <v>112</v>
      </c>
      <c r="K16" s="1">
        <v>0</v>
      </c>
      <c r="L16" s="1">
        <v>0</v>
      </c>
      <c r="M16" s="1">
        <v>37</v>
      </c>
      <c r="N16" s="507">
        <v>0</v>
      </c>
      <c r="O16" s="1">
        <v>0</v>
      </c>
      <c r="P16" s="1">
        <v>668</v>
      </c>
      <c r="Q16" s="1">
        <v>8768</v>
      </c>
      <c r="R16" s="14">
        <v>5036</v>
      </c>
      <c r="S16" s="507">
        <v>0</v>
      </c>
      <c r="T16" s="485" t="s">
        <v>195</v>
      </c>
      <c r="U16" s="473"/>
    </row>
    <row r="17" spans="1:22" s="15" customFormat="1" ht="16.5" customHeight="1">
      <c r="A17" s="24" t="s">
        <v>257</v>
      </c>
      <c r="B17" s="1">
        <v>22083</v>
      </c>
      <c r="C17" s="1">
        <v>116</v>
      </c>
      <c r="D17" s="1">
        <v>20727</v>
      </c>
      <c r="E17" s="1">
        <v>15095</v>
      </c>
      <c r="F17" s="1">
        <v>0</v>
      </c>
      <c r="G17" s="1">
        <v>176</v>
      </c>
      <c r="H17" s="1">
        <v>0</v>
      </c>
      <c r="I17" s="1">
        <v>141</v>
      </c>
      <c r="J17" s="1">
        <v>179</v>
      </c>
      <c r="K17" s="1">
        <v>0</v>
      </c>
      <c r="L17" s="1">
        <v>0</v>
      </c>
      <c r="M17" s="1">
        <v>57</v>
      </c>
      <c r="N17" s="507">
        <v>0</v>
      </c>
      <c r="O17" s="1">
        <v>0</v>
      </c>
      <c r="P17" s="1">
        <v>801</v>
      </c>
      <c r="Q17" s="1">
        <v>8943</v>
      </c>
      <c r="R17" s="14">
        <v>4592</v>
      </c>
      <c r="S17" s="507">
        <v>0</v>
      </c>
      <c r="T17" s="485" t="s">
        <v>196</v>
      </c>
      <c r="U17" s="473"/>
    </row>
    <row r="18" spans="1:22" s="15" customFormat="1" ht="16.5" customHeight="1">
      <c r="A18" s="24" t="s">
        <v>258</v>
      </c>
      <c r="B18" s="1">
        <v>23033</v>
      </c>
      <c r="C18" s="1">
        <v>163</v>
      </c>
      <c r="D18" s="1">
        <v>20890</v>
      </c>
      <c r="E18" s="1">
        <v>14973</v>
      </c>
      <c r="F18" s="1">
        <v>0</v>
      </c>
      <c r="G18" s="1">
        <v>237</v>
      </c>
      <c r="H18" s="1">
        <v>0</v>
      </c>
      <c r="I18" s="1">
        <v>127</v>
      </c>
      <c r="J18" s="1">
        <v>93</v>
      </c>
      <c r="K18" s="1">
        <v>0</v>
      </c>
      <c r="L18" s="1">
        <v>0</v>
      </c>
      <c r="M18" s="1">
        <v>707</v>
      </c>
      <c r="N18" s="507">
        <v>644</v>
      </c>
      <c r="O18" s="1">
        <v>0</v>
      </c>
      <c r="P18" s="1">
        <v>816</v>
      </c>
      <c r="Q18" s="1">
        <v>9056</v>
      </c>
      <c r="R18" s="14">
        <v>4440</v>
      </c>
      <c r="S18" s="507">
        <v>381</v>
      </c>
      <c r="T18" s="485" t="s">
        <v>197</v>
      </c>
      <c r="U18" s="473"/>
    </row>
    <row r="19" spans="1:22" s="15" customFormat="1" ht="16.5" customHeight="1">
      <c r="A19" s="24" t="s">
        <v>259</v>
      </c>
      <c r="B19" s="1">
        <v>23381</v>
      </c>
      <c r="C19" s="1">
        <v>203</v>
      </c>
      <c r="D19" s="1">
        <v>20310</v>
      </c>
      <c r="E19" s="1">
        <v>14200</v>
      </c>
      <c r="F19" s="1">
        <v>0</v>
      </c>
      <c r="G19" s="1">
        <v>305</v>
      </c>
      <c r="H19" s="1">
        <v>0</v>
      </c>
      <c r="I19" s="1">
        <v>121</v>
      </c>
      <c r="J19" s="1">
        <v>98</v>
      </c>
      <c r="K19" s="1">
        <v>0</v>
      </c>
      <c r="L19" s="1">
        <v>0</v>
      </c>
      <c r="M19" s="1">
        <v>1380</v>
      </c>
      <c r="N19" s="507">
        <v>1283</v>
      </c>
      <c r="O19" s="1">
        <v>0</v>
      </c>
      <c r="P19" s="1">
        <v>964</v>
      </c>
      <c r="Q19" s="1">
        <v>9430</v>
      </c>
      <c r="R19" s="14">
        <v>3941</v>
      </c>
      <c r="S19" s="507">
        <v>683</v>
      </c>
      <c r="T19" s="485" t="s">
        <v>198</v>
      </c>
      <c r="U19" s="473"/>
    </row>
    <row r="20" spans="1:22" s="2" customFormat="1" ht="16.5" customHeight="1">
      <c r="A20" s="24" t="s">
        <v>260</v>
      </c>
      <c r="B20" s="1">
        <v>23191</v>
      </c>
      <c r="C20" s="1">
        <v>253</v>
      </c>
      <c r="D20" s="1">
        <v>19639</v>
      </c>
      <c r="E20" s="1">
        <v>12879</v>
      </c>
      <c r="F20" s="1">
        <v>0</v>
      </c>
      <c r="G20" s="1">
        <v>352</v>
      </c>
      <c r="H20" s="1">
        <v>0</v>
      </c>
      <c r="I20" s="1">
        <v>105</v>
      </c>
      <c r="J20" s="1">
        <v>99</v>
      </c>
      <c r="K20" s="1">
        <v>0</v>
      </c>
      <c r="L20" s="1">
        <v>0</v>
      </c>
      <c r="M20" s="1">
        <v>1661</v>
      </c>
      <c r="N20" s="1">
        <v>1532</v>
      </c>
      <c r="O20" s="1">
        <v>0</v>
      </c>
      <c r="P20" s="1">
        <v>1082</v>
      </c>
      <c r="Q20" s="1">
        <v>9430</v>
      </c>
      <c r="R20" s="1">
        <v>3202</v>
      </c>
      <c r="S20" s="1">
        <v>780</v>
      </c>
      <c r="T20" s="485" t="s">
        <v>200</v>
      </c>
      <c r="U20" s="59"/>
    </row>
    <row r="21" spans="1:22" s="2" customFormat="1" ht="16.5" customHeight="1">
      <c r="A21" s="24" t="s">
        <v>261</v>
      </c>
      <c r="B21" s="1">
        <v>21807</v>
      </c>
      <c r="C21" s="1">
        <v>252</v>
      </c>
      <c r="D21" s="1">
        <v>18132</v>
      </c>
      <c r="E21" s="1">
        <v>11208</v>
      </c>
      <c r="F21" s="1">
        <v>0</v>
      </c>
      <c r="G21" s="1">
        <v>355</v>
      </c>
      <c r="H21" s="1">
        <v>0</v>
      </c>
      <c r="I21" s="1">
        <v>109</v>
      </c>
      <c r="J21" s="1">
        <v>102</v>
      </c>
      <c r="K21" s="1">
        <v>0</v>
      </c>
      <c r="L21" s="1">
        <v>0</v>
      </c>
      <c r="M21" s="1">
        <v>1675</v>
      </c>
      <c r="N21" s="1">
        <v>1561</v>
      </c>
      <c r="O21" s="1">
        <v>0</v>
      </c>
      <c r="P21" s="1">
        <v>1182</v>
      </c>
      <c r="Q21" s="1">
        <v>8316</v>
      </c>
      <c r="R21" s="1">
        <v>2590</v>
      </c>
      <c r="S21" s="1">
        <v>767</v>
      </c>
      <c r="T21" s="485" t="s">
        <v>201</v>
      </c>
      <c r="U21" s="59"/>
    </row>
    <row r="22" spans="1:22" s="15" customFormat="1" ht="16.5" customHeight="1">
      <c r="A22" s="24" t="s">
        <v>581</v>
      </c>
      <c r="B22" s="1">
        <v>20070</v>
      </c>
      <c r="C22" s="1">
        <v>249</v>
      </c>
      <c r="D22" s="1">
        <v>16365</v>
      </c>
      <c r="E22" s="1">
        <v>9679</v>
      </c>
      <c r="F22" s="1">
        <v>0</v>
      </c>
      <c r="G22" s="1">
        <v>451</v>
      </c>
      <c r="H22" s="1">
        <v>0</v>
      </c>
      <c r="I22" s="1">
        <v>141</v>
      </c>
      <c r="J22" s="1">
        <v>113</v>
      </c>
      <c r="K22" s="1">
        <v>0</v>
      </c>
      <c r="L22" s="1">
        <v>0</v>
      </c>
      <c r="M22" s="1">
        <v>1652</v>
      </c>
      <c r="N22" s="1">
        <v>1582</v>
      </c>
      <c r="O22" s="1">
        <v>0</v>
      </c>
      <c r="P22" s="1">
        <v>1272</v>
      </c>
      <c r="Q22" s="1">
        <v>7942</v>
      </c>
      <c r="R22" s="1">
        <v>2210</v>
      </c>
      <c r="S22" s="1">
        <v>732</v>
      </c>
      <c r="T22" s="485" t="s">
        <v>580</v>
      </c>
      <c r="U22" s="473"/>
    </row>
    <row r="23" spans="1:22" s="2" customFormat="1" ht="16.5" customHeight="1">
      <c r="A23" s="24" t="s">
        <v>600</v>
      </c>
      <c r="B23" s="1">
        <v>18776</v>
      </c>
      <c r="C23" s="1">
        <v>250</v>
      </c>
      <c r="D23" s="1">
        <v>14985</v>
      </c>
      <c r="E23" s="1">
        <v>8262</v>
      </c>
      <c r="F23" s="1">
        <v>0</v>
      </c>
      <c r="G23" s="1">
        <v>312</v>
      </c>
      <c r="H23" s="1">
        <v>0</v>
      </c>
      <c r="I23" s="1">
        <v>107</v>
      </c>
      <c r="J23" s="1">
        <v>116</v>
      </c>
      <c r="K23" s="1">
        <v>0</v>
      </c>
      <c r="L23" s="1">
        <v>0</v>
      </c>
      <c r="M23" s="1">
        <v>1661</v>
      </c>
      <c r="N23" s="1">
        <v>1611</v>
      </c>
      <c r="O23" s="1">
        <v>0</v>
      </c>
      <c r="P23" s="1">
        <v>1345</v>
      </c>
      <c r="Q23" s="1">
        <v>8037</v>
      </c>
      <c r="R23" s="1">
        <v>1782</v>
      </c>
      <c r="S23" s="1">
        <v>721</v>
      </c>
      <c r="T23" s="485" t="s">
        <v>599</v>
      </c>
      <c r="U23" s="59"/>
    </row>
    <row r="24" spans="1:22" s="2" customFormat="1" ht="16.5" customHeight="1">
      <c r="A24" s="24" t="s">
        <v>608</v>
      </c>
      <c r="B24" s="1">
        <v>17380</v>
      </c>
      <c r="C24" s="1">
        <v>247</v>
      </c>
      <c r="D24" s="1">
        <v>13563</v>
      </c>
      <c r="E24" s="1">
        <v>6919</v>
      </c>
      <c r="F24" s="1">
        <v>0</v>
      </c>
      <c r="G24" s="1">
        <v>328</v>
      </c>
      <c r="H24" s="1">
        <v>0</v>
      </c>
      <c r="I24" s="1">
        <v>117</v>
      </c>
      <c r="J24" s="1">
        <v>127</v>
      </c>
      <c r="K24" s="1">
        <v>0</v>
      </c>
      <c r="L24" s="1">
        <v>0</v>
      </c>
      <c r="M24" s="1">
        <v>1641</v>
      </c>
      <c r="N24" s="1">
        <v>1587</v>
      </c>
      <c r="O24" s="1">
        <v>0</v>
      </c>
      <c r="P24" s="1">
        <v>1357</v>
      </c>
      <c r="Q24" s="1">
        <v>7771</v>
      </c>
      <c r="R24" s="1">
        <v>1431</v>
      </c>
      <c r="S24" s="1">
        <v>707</v>
      </c>
      <c r="T24" s="485" t="s">
        <v>606</v>
      </c>
      <c r="U24" s="59"/>
    </row>
    <row r="25" spans="1:22" s="2" customFormat="1" ht="16.5" customHeight="1">
      <c r="A25" s="24" t="s">
        <v>624</v>
      </c>
      <c r="B25" s="1">
        <v>16623</v>
      </c>
      <c r="C25" s="1">
        <v>225</v>
      </c>
      <c r="D25" s="1">
        <v>12777</v>
      </c>
      <c r="E25" s="1">
        <v>6094</v>
      </c>
      <c r="F25" s="1">
        <v>0</v>
      </c>
      <c r="G25" s="1">
        <v>334</v>
      </c>
      <c r="H25" s="1">
        <v>0</v>
      </c>
      <c r="I25" s="1">
        <v>125</v>
      </c>
      <c r="J25" s="1">
        <v>116</v>
      </c>
      <c r="K25" s="1">
        <v>0</v>
      </c>
      <c r="L25" s="1">
        <v>0</v>
      </c>
      <c r="M25" s="1">
        <v>1709</v>
      </c>
      <c r="N25" s="1">
        <v>1658</v>
      </c>
      <c r="O25" s="1">
        <v>0</v>
      </c>
      <c r="P25" s="1">
        <v>1337</v>
      </c>
      <c r="Q25" s="1">
        <v>7831</v>
      </c>
      <c r="R25" s="1">
        <v>1195</v>
      </c>
      <c r="S25" s="1">
        <v>754</v>
      </c>
      <c r="T25" s="485" t="s">
        <v>622</v>
      </c>
      <c r="U25" s="59"/>
      <c r="V25" s="129"/>
    </row>
    <row r="26" spans="1:22" s="2" customFormat="1" ht="16.5" customHeight="1">
      <c r="A26" s="24" t="s">
        <v>646</v>
      </c>
      <c r="B26" s="1">
        <v>16623</v>
      </c>
      <c r="C26" s="1">
        <v>230</v>
      </c>
      <c r="D26" s="1">
        <v>12389</v>
      </c>
      <c r="E26" s="1">
        <v>5330</v>
      </c>
      <c r="F26" s="1">
        <v>0</v>
      </c>
      <c r="G26" s="1">
        <v>369</v>
      </c>
      <c r="H26" s="1">
        <v>0</v>
      </c>
      <c r="I26" s="1">
        <v>130</v>
      </c>
      <c r="J26" s="1">
        <v>91</v>
      </c>
      <c r="K26" s="1">
        <v>0</v>
      </c>
      <c r="L26" s="1">
        <v>0</v>
      </c>
      <c r="M26" s="1">
        <v>2111</v>
      </c>
      <c r="N26" s="1">
        <v>2080</v>
      </c>
      <c r="O26" s="1">
        <v>0</v>
      </c>
      <c r="P26" s="1">
        <v>1303</v>
      </c>
      <c r="Q26" s="1">
        <v>8307</v>
      </c>
      <c r="R26" s="1">
        <v>1021</v>
      </c>
      <c r="S26" s="1">
        <v>986</v>
      </c>
      <c r="T26" s="485" t="s">
        <v>644</v>
      </c>
      <c r="U26" s="59"/>
      <c r="V26" s="129"/>
    </row>
    <row r="27" spans="1:22" s="2" customFormat="1" ht="16.5" customHeight="1">
      <c r="A27" s="24" t="s">
        <v>667</v>
      </c>
      <c r="B27" s="1">
        <v>16595</v>
      </c>
      <c r="C27" s="1">
        <v>241</v>
      </c>
      <c r="D27" s="1">
        <v>11807</v>
      </c>
      <c r="E27" s="1">
        <v>4713</v>
      </c>
      <c r="F27" s="1">
        <v>0</v>
      </c>
      <c r="G27" s="1">
        <v>364</v>
      </c>
      <c r="H27" s="1">
        <v>0</v>
      </c>
      <c r="I27" s="1">
        <v>116</v>
      </c>
      <c r="J27" s="1">
        <v>139</v>
      </c>
      <c r="K27" s="1">
        <v>0</v>
      </c>
      <c r="L27" s="1">
        <v>0</v>
      </c>
      <c r="M27" s="1">
        <v>2545</v>
      </c>
      <c r="N27" s="1">
        <v>2545</v>
      </c>
      <c r="O27" s="1">
        <v>0</v>
      </c>
      <c r="P27" s="1">
        <v>1383</v>
      </c>
      <c r="Q27" s="1">
        <v>8417</v>
      </c>
      <c r="R27" s="1">
        <v>950</v>
      </c>
      <c r="S27" s="1">
        <v>1206</v>
      </c>
      <c r="T27" s="485" t="s">
        <v>664</v>
      </c>
      <c r="U27" s="59"/>
      <c r="V27" s="129"/>
    </row>
    <row r="28" spans="1:22" s="2" customFormat="1" ht="16.5" customHeight="1">
      <c r="A28" s="24" t="s">
        <v>703</v>
      </c>
      <c r="B28" s="1">
        <v>16546</v>
      </c>
      <c r="C28" s="1">
        <v>228</v>
      </c>
      <c r="D28" s="1">
        <v>11405</v>
      </c>
      <c r="E28" s="1">
        <v>4300</v>
      </c>
      <c r="F28" s="1">
        <v>0</v>
      </c>
      <c r="G28" s="1">
        <v>380</v>
      </c>
      <c r="H28" s="1">
        <v>0</v>
      </c>
      <c r="I28" s="1">
        <v>130</v>
      </c>
      <c r="J28" s="1">
        <v>151</v>
      </c>
      <c r="K28" s="1">
        <v>0</v>
      </c>
      <c r="L28" s="1">
        <v>0</v>
      </c>
      <c r="M28" s="1">
        <v>2697</v>
      </c>
      <c r="N28" s="1">
        <v>2671</v>
      </c>
      <c r="O28" s="1">
        <v>0</v>
      </c>
      <c r="P28" s="1">
        <v>1555</v>
      </c>
      <c r="Q28" s="1">
        <v>8637</v>
      </c>
      <c r="R28" s="1">
        <v>898</v>
      </c>
      <c r="S28" s="1">
        <v>1275</v>
      </c>
      <c r="T28" s="485" t="s">
        <v>701</v>
      </c>
      <c r="U28" s="120"/>
      <c r="V28" s="129"/>
    </row>
    <row r="29" spans="1:22" s="15" customFormat="1" ht="16.5" customHeight="1">
      <c r="A29" s="21" t="s">
        <v>962</v>
      </c>
      <c r="B29" s="1">
        <v>17649</v>
      </c>
      <c r="C29" s="1">
        <v>232</v>
      </c>
      <c r="D29" s="1">
        <v>11601</v>
      </c>
      <c r="E29" s="1">
        <v>4270</v>
      </c>
      <c r="F29" s="1">
        <v>0</v>
      </c>
      <c r="G29" s="1">
        <v>451</v>
      </c>
      <c r="H29" s="1">
        <v>0</v>
      </c>
      <c r="I29" s="1">
        <v>141</v>
      </c>
      <c r="J29" s="1">
        <v>179</v>
      </c>
      <c r="K29" s="1">
        <v>0</v>
      </c>
      <c r="L29" s="1">
        <v>0</v>
      </c>
      <c r="M29" s="1">
        <v>3045</v>
      </c>
      <c r="N29" s="1">
        <v>3009</v>
      </c>
      <c r="O29" s="1">
        <v>0</v>
      </c>
      <c r="P29" s="1">
        <v>2000</v>
      </c>
      <c r="Q29" s="1">
        <v>9226</v>
      </c>
      <c r="R29" s="1">
        <v>958</v>
      </c>
      <c r="S29" s="1">
        <v>1394</v>
      </c>
      <c r="T29" s="485" t="s">
        <v>722</v>
      </c>
      <c r="U29" s="121"/>
      <c r="V29" s="130"/>
    </row>
    <row r="30" spans="1:22" s="2" customFormat="1" ht="16.5" customHeight="1">
      <c r="A30" s="24" t="s">
        <v>858</v>
      </c>
      <c r="B30" s="1">
        <v>18887</v>
      </c>
      <c r="C30" s="1">
        <v>222</v>
      </c>
      <c r="D30" s="1">
        <v>12170</v>
      </c>
      <c r="E30" s="1">
        <v>4247</v>
      </c>
      <c r="F30" s="1">
        <v>0</v>
      </c>
      <c r="G30" s="1">
        <v>257</v>
      </c>
      <c r="H30" s="1">
        <v>0</v>
      </c>
      <c r="I30" s="1">
        <v>145</v>
      </c>
      <c r="J30" s="1">
        <v>192</v>
      </c>
      <c r="K30" s="1">
        <v>0</v>
      </c>
      <c r="L30" s="1">
        <v>0</v>
      </c>
      <c r="M30" s="1">
        <v>3472</v>
      </c>
      <c r="N30" s="1">
        <v>3427</v>
      </c>
      <c r="O30" s="1">
        <v>0</v>
      </c>
      <c r="P30" s="1">
        <v>2429</v>
      </c>
      <c r="Q30" s="1">
        <v>9904</v>
      </c>
      <c r="R30" s="1">
        <v>940</v>
      </c>
      <c r="S30" s="1">
        <v>1533</v>
      </c>
      <c r="T30" s="485" t="s">
        <v>730</v>
      </c>
      <c r="U30" s="120"/>
      <c r="V30" s="129"/>
    </row>
    <row r="31" spans="1:22" s="15" customFormat="1" ht="16.5" customHeight="1">
      <c r="A31" s="24" t="s">
        <v>862</v>
      </c>
      <c r="B31" s="1">
        <v>19375</v>
      </c>
      <c r="C31" s="1">
        <v>198</v>
      </c>
      <c r="D31" s="1">
        <v>12338</v>
      </c>
      <c r="E31" s="1">
        <v>4175</v>
      </c>
      <c r="F31" s="1">
        <v>0</v>
      </c>
      <c r="G31" s="1">
        <v>164</v>
      </c>
      <c r="H31" s="1">
        <v>0</v>
      </c>
      <c r="I31" s="1">
        <v>145</v>
      </c>
      <c r="J31" s="1">
        <v>188</v>
      </c>
      <c r="K31" s="1">
        <v>0</v>
      </c>
      <c r="L31" s="1">
        <v>0</v>
      </c>
      <c r="M31" s="1">
        <v>3772</v>
      </c>
      <c r="N31" s="1">
        <v>3721</v>
      </c>
      <c r="O31" s="1">
        <v>0</v>
      </c>
      <c r="P31" s="1">
        <v>2570</v>
      </c>
      <c r="Q31" s="1">
        <v>10010</v>
      </c>
      <c r="R31" s="1">
        <v>881</v>
      </c>
      <c r="S31" s="1">
        <v>1564</v>
      </c>
      <c r="T31" s="485" t="s">
        <v>861</v>
      </c>
      <c r="U31" s="121"/>
      <c r="V31" s="130"/>
    </row>
    <row r="32" spans="1:22" s="15" customFormat="1" ht="16.5" customHeight="1">
      <c r="A32" s="33" t="s">
        <v>931</v>
      </c>
      <c r="B32" s="16">
        <v>20378</v>
      </c>
      <c r="C32" s="16">
        <v>210</v>
      </c>
      <c r="D32" s="16">
        <v>12783</v>
      </c>
      <c r="E32" s="16">
        <v>4374</v>
      </c>
      <c r="F32" s="16">
        <v>0</v>
      </c>
      <c r="G32" s="16">
        <v>122</v>
      </c>
      <c r="H32" s="16">
        <v>0</v>
      </c>
      <c r="I32" s="16">
        <v>131</v>
      </c>
      <c r="J32" s="16">
        <v>207</v>
      </c>
      <c r="K32" s="16">
        <v>0</v>
      </c>
      <c r="L32" s="16">
        <v>0</v>
      </c>
      <c r="M32" s="16">
        <v>4101</v>
      </c>
      <c r="N32" s="16">
        <v>4052</v>
      </c>
      <c r="O32" s="16">
        <v>0</v>
      </c>
      <c r="P32" s="16">
        <v>2824</v>
      </c>
      <c r="Q32" s="16">
        <v>10170</v>
      </c>
      <c r="R32" s="16">
        <v>833</v>
      </c>
      <c r="S32" s="16">
        <v>1653</v>
      </c>
      <c r="T32" s="495" t="s">
        <v>928</v>
      </c>
      <c r="U32" s="121"/>
      <c r="V32" s="130"/>
    </row>
    <row r="33" spans="1:22" s="2" customFormat="1" ht="16.5" customHeight="1">
      <c r="A33" s="33"/>
      <c r="B33" s="465">
        <v>100</v>
      </c>
      <c r="C33" s="508">
        <v>1.0305231131612522</v>
      </c>
      <c r="D33" s="508">
        <v>62.729414074001376</v>
      </c>
      <c r="E33" s="508">
        <v>21.464324271272943</v>
      </c>
      <c r="F33" s="508">
        <v>0</v>
      </c>
      <c r="G33" s="508">
        <v>0.59868485621748946</v>
      </c>
      <c r="H33" s="508">
        <v>0</v>
      </c>
      <c r="I33" s="508">
        <v>0.64285013249582879</v>
      </c>
      <c r="J33" s="508">
        <v>1.0158013544018059</v>
      </c>
      <c r="K33" s="508">
        <v>0</v>
      </c>
      <c r="L33" s="508">
        <v>0</v>
      </c>
      <c r="M33" s="508">
        <v>20.124644224163312</v>
      </c>
      <c r="N33" s="508">
        <v>19.884188831092352</v>
      </c>
      <c r="O33" s="508">
        <v>0</v>
      </c>
      <c r="P33" s="508">
        <v>13.858082245558936</v>
      </c>
      <c r="Q33" s="508">
        <v>49.906762194523509</v>
      </c>
      <c r="R33" s="508">
        <v>4.0877416822063006</v>
      </c>
      <c r="S33" s="508">
        <v>8.1116890764550007</v>
      </c>
      <c r="T33" s="496"/>
    </row>
    <row r="34" spans="1:22" s="70" customFormat="1" ht="16.5" customHeight="1">
      <c r="A34" s="69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71"/>
    </row>
    <row r="35" spans="1:22" s="2" customFormat="1" ht="16.5" customHeight="1">
      <c r="A35" s="23" t="s">
        <v>234</v>
      </c>
      <c r="B35" s="1">
        <v>13293</v>
      </c>
      <c r="C35" s="1">
        <v>72</v>
      </c>
      <c r="D35" s="1">
        <v>8631</v>
      </c>
      <c r="E35" s="1">
        <v>2780</v>
      </c>
      <c r="F35" s="1">
        <v>0</v>
      </c>
      <c r="G35" s="1">
        <v>86</v>
      </c>
      <c r="H35" s="1">
        <v>0</v>
      </c>
      <c r="I35" s="1">
        <v>60</v>
      </c>
      <c r="J35" s="1">
        <v>70</v>
      </c>
      <c r="K35" s="1">
        <v>0</v>
      </c>
      <c r="L35" s="1">
        <v>0</v>
      </c>
      <c r="M35" s="1">
        <v>2416</v>
      </c>
      <c r="N35" s="1">
        <v>2399</v>
      </c>
      <c r="O35" s="1">
        <v>0</v>
      </c>
      <c r="P35" s="1">
        <v>1958</v>
      </c>
      <c r="Q35" s="1">
        <v>6995</v>
      </c>
      <c r="R35" s="1">
        <v>545</v>
      </c>
      <c r="S35" s="1">
        <v>968</v>
      </c>
      <c r="T35" s="486" t="s">
        <v>203</v>
      </c>
      <c r="U35" s="121"/>
      <c r="V35" s="129"/>
    </row>
    <row r="36" spans="1:22" s="2" customFormat="1" ht="16.5" customHeight="1">
      <c r="A36" s="23" t="s">
        <v>235</v>
      </c>
      <c r="B36" s="1">
        <v>7085</v>
      </c>
      <c r="C36" s="1">
        <v>138</v>
      </c>
      <c r="D36" s="1">
        <v>4152</v>
      </c>
      <c r="E36" s="1">
        <v>1594</v>
      </c>
      <c r="F36" s="1">
        <v>0</v>
      </c>
      <c r="G36" s="1">
        <v>36</v>
      </c>
      <c r="H36" s="1">
        <v>0</v>
      </c>
      <c r="I36" s="1">
        <v>71</v>
      </c>
      <c r="J36" s="1">
        <v>137</v>
      </c>
      <c r="K36" s="1">
        <v>0</v>
      </c>
      <c r="L36" s="1">
        <v>0</v>
      </c>
      <c r="M36" s="1">
        <v>1685</v>
      </c>
      <c r="N36" s="1">
        <v>1653</v>
      </c>
      <c r="O36" s="1">
        <v>0</v>
      </c>
      <c r="P36" s="1">
        <v>866</v>
      </c>
      <c r="Q36" s="1">
        <v>3175</v>
      </c>
      <c r="R36" s="1">
        <v>288</v>
      </c>
      <c r="S36" s="1">
        <v>685</v>
      </c>
      <c r="T36" s="486" t="s">
        <v>205</v>
      </c>
      <c r="U36" s="121"/>
      <c r="V36" s="129"/>
    </row>
    <row r="37" spans="1:22" s="2" customFormat="1" ht="16.5" customHeight="1">
      <c r="A37" s="24"/>
      <c r="B37" s="1"/>
      <c r="K37" s="26"/>
      <c r="L37" s="26"/>
      <c r="M37" s="26"/>
      <c r="N37" s="26"/>
      <c r="O37" s="26"/>
      <c r="P37" s="26"/>
      <c r="Q37" s="26"/>
      <c r="R37" s="26"/>
      <c r="S37" s="26"/>
      <c r="T37" s="485"/>
    </row>
    <row r="38" spans="1:22" s="2" customFormat="1" ht="16.5" customHeight="1">
      <c r="A38" s="23" t="s">
        <v>236</v>
      </c>
      <c r="B38" s="1">
        <v>8076</v>
      </c>
      <c r="C38" s="1">
        <v>110</v>
      </c>
      <c r="D38" s="1">
        <v>3710</v>
      </c>
      <c r="E38" s="1">
        <v>2216</v>
      </c>
      <c r="F38" s="1">
        <v>0</v>
      </c>
      <c r="G38" s="1">
        <v>15</v>
      </c>
      <c r="H38" s="1">
        <v>0</v>
      </c>
      <c r="I38" s="1">
        <v>131</v>
      </c>
      <c r="J38" s="1">
        <v>40</v>
      </c>
      <c r="K38" s="1">
        <v>0</v>
      </c>
      <c r="L38" s="1">
        <v>0</v>
      </c>
      <c r="M38" s="1">
        <v>3846</v>
      </c>
      <c r="N38" s="1">
        <v>3846</v>
      </c>
      <c r="O38" s="1">
        <v>0</v>
      </c>
      <c r="P38" s="1">
        <v>224</v>
      </c>
      <c r="Q38" s="1">
        <v>3083</v>
      </c>
      <c r="R38" s="1">
        <v>457</v>
      </c>
      <c r="S38" s="1">
        <v>1581</v>
      </c>
      <c r="T38" s="486" t="s">
        <v>16</v>
      </c>
      <c r="U38" s="121"/>
      <c r="V38" s="129"/>
    </row>
    <row r="39" spans="1:22" s="2" customFormat="1" ht="16.5" customHeight="1">
      <c r="A39" s="23" t="s">
        <v>237</v>
      </c>
      <c r="B39" s="1">
        <v>698</v>
      </c>
      <c r="C39" s="1">
        <v>0</v>
      </c>
      <c r="D39" s="1">
        <v>362</v>
      </c>
      <c r="E39" s="1">
        <v>98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336</v>
      </c>
      <c r="Q39" s="1">
        <v>477</v>
      </c>
      <c r="R39" s="1">
        <v>31</v>
      </c>
      <c r="S39" s="1">
        <v>0</v>
      </c>
      <c r="T39" s="486" t="s">
        <v>8</v>
      </c>
      <c r="U39" s="121"/>
      <c r="V39" s="129"/>
    </row>
    <row r="40" spans="1:22" s="2" customFormat="1" ht="16.5" customHeight="1">
      <c r="A40" s="23" t="s">
        <v>238</v>
      </c>
      <c r="B40" s="1">
        <v>11604</v>
      </c>
      <c r="C40" s="1">
        <v>100</v>
      </c>
      <c r="D40" s="1">
        <v>8711</v>
      </c>
      <c r="E40" s="1">
        <v>2060</v>
      </c>
      <c r="F40" s="1">
        <v>0</v>
      </c>
      <c r="G40" s="1">
        <v>107</v>
      </c>
      <c r="H40" s="1">
        <v>0</v>
      </c>
      <c r="I40" s="1">
        <v>0</v>
      </c>
      <c r="J40" s="1">
        <v>167</v>
      </c>
      <c r="K40" s="1">
        <v>0</v>
      </c>
      <c r="L40" s="1">
        <v>0</v>
      </c>
      <c r="M40" s="1">
        <v>255</v>
      </c>
      <c r="N40" s="1">
        <v>206</v>
      </c>
      <c r="O40" s="1">
        <v>0</v>
      </c>
      <c r="P40" s="1">
        <v>2264</v>
      </c>
      <c r="Q40" s="1">
        <v>6610</v>
      </c>
      <c r="R40" s="1">
        <v>345</v>
      </c>
      <c r="S40" s="1">
        <v>72</v>
      </c>
      <c r="T40" s="486" t="s">
        <v>209</v>
      </c>
      <c r="U40" s="121"/>
      <c r="V40" s="129"/>
    </row>
    <row r="41" spans="1:22" ht="6" customHeight="1" thickBot="1">
      <c r="A41" s="35"/>
      <c r="B41" s="3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35"/>
    </row>
    <row r="42" spans="1:22" s="11" customFormat="1" ht="3.7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spans="1:22" s="11" customFormat="1" ht="15.75" customHeight="1">
      <c r="A43" s="32" t="s">
        <v>262</v>
      </c>
      <c r="K43" s="36" t="s">
        <v>655</v>
      </c>
      <c r="L43" s="36"/>
    </row>
    <row r="44" spans="1:22" ht="15.75" customHeight="1">
      <c r="A44" s="32" t="s">
        <v>263</v>
      </c>
      <c r="B44" s="11"/>
      <c r="C44" s="11"/>
      <c r="D44" s="11"/>
      <c r="E44" s="11"/>
      <c r="F44" s="11"/>
      <c r="G44" s="11"/>
      <c r="H44" s="11"/>
      <c r="J44" s="11"/>
      <c r="K44" s="36" t="s">
        <v>656</v>
      </c>
      <c r="L44" s="36"/>
      <c r="M44" s="11"/>
      <c r="N44" s="11"/>
      <c r="O44" s="11"/>
      <c r="P44" s="11"/>
      <c r="Q44" s="11"/>
      <c r="R44" s="11"/>
      <c r="S44" s="11"/>
      <c r="T44" s="11"/>
    </row>
    <row r="45" spans="1:22" ht="15.75" customHeight="1">
      <c r="A45" s="489" t="s">
        <v>982</v>
      </c>
      <c r="B45" s="11"/>
      <c r="C45" s="11"/>
      <c r="D45" s="11"/>
      <c r="E45" s="11"/>
      <c r="F45" s="11"/>
      <c r="G45" s="11"/>
      <c r="H45" s="11"/>
      <c r="J45" s="11"/>
      <c r="K45" s="36" t="s">
        <v>657</v>
      </c>
      <c r="L45" s="36"/>
      <c r="M45" s="11"/>
      <c r="N45" s="11"/>
      <c r="O45" s="11"/>
      <c r="P45" s="11"/>
      <c r="Q45" s="11"/>
      <c r="R45" s="11"/>
      <c r="S45" s="11"/>
      <c r="T45" s="11"/>
    </row>
    <row r="46" spans="1:22" ht="15.75" customHeight="1">
      <c r="A46" s="32" t="s">
        <v>215</v>
      </c>
      <c r="K46" s="36" t="s">
        <v>658</v>
      </c>
      <c r="L46" s="36"/>
    </row>
    <row r="47" spans="1:22">
      <c r="K47" s="36" t="s">
        <v>659</v>
      </c>
      <c r="L47" s="36"/>
    </row>
    <row r="51" spans="1:19">
      <c r="A51" s="217"/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</row>
    <row r="52" spans="1:19">
      <c r="A52" s="217"/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</row>
  </sheetData>
  <mergeCells count="15">
    <mergeCell ref="T9:T12"/>
    <mergeCell ref="M10:N10"/>
    <mergeCell ref="I4:J4"/>
    <mergeCell ref="A9:A12"/>
    <mergeCell ref="B9:B11"/>
    <mergeCell ref="C9:C11"/>
    <mergeCell ref="F9:F11"/>
    <mergeCell ref="G9:G11"/>
    <mergeCell ref="H9:H11"/>
    <mergeCell ref="I10:J10"/>
    <mergeCell ref="K9:K11"/>
    <mergeCell ref="L9:L11"/>
    <mergeCell ref="M9:N9"/>
    <mergeCell ref="O9:O11"/>
    <mergeCell ref="P9:P11"/>
  </mergeCells>
  <phoneticPr fontId="13"/>
  <printOptions horizontalCentered="1" gridLinesSet="0"/>
  <pageMargins left="0" right="0" top="0" bottom="0" header="0" footer="0"/>
  <pageSetup paperSize="9" scale="85" orientation="portrait" blackAndWhite="1" r:id="rId1"/>
  <headerFooter alignWithMargins="0"/>
  <colBreaks count="1" manualBreakCount="1">
    <brk id="10" max="3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IP64"/>
  <sheetViews>
    <sheetView zoomScaleNormal="100" workbookViewId="0"/>
  </sheetViews>
  <sheetFormatPr defaultColWidth="8.875" defaultRowHeight="13.5"/>
  <cols>
    <col min="1" max="1" width="18.75" style="29" customWidth="1"/>
    <col min="2" max="2" width="12" style="29" customWidth="1"/>
    <col min="3" max="3" width="10.625" style="29" customWidth="1"/>
    <col min="4" max="6" width="10.125" style="29" customWidth="1"/>
    <col min="7" max="8" width="11.25" style="29" customWidth="1"/>
    <col min="9" max="9" width="10.125" style="29" customWidth="1"/>
    <col min="10" max="250" width="9" style="29" customWidth="1"/>
  </cols>
  <sheetData>
    <row r="1" spans="1:250" ht="14.25">
      <c r="A1" s="2" t="s">
        <v>751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</row>
    <row r="2" spans="1:250" ht="14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</row>
    <row r="3" spans="1:250" ht="14.25">
      <c r="A3" s="633" t="s">
        <v>737</v>
      </c>
      <c r="B3" s="633"/>
      <c r="C3" s="633"/>
      <c r="D3" s="633"/>
      <c r="E3" s="633"/>
      <c r="F3" s="633"/>
      <c r="G3" s="633"/>
      <c r="H3" s="633"/>
      <c r="I3" s="5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</row>
    <row r="4" spans="1:250" ht="14.25">
      <c r="A4" s="634" t="s">
        <v>752</v>
      </c>
      <c r="B4" s="634"/>
      <c r="C4" s="634"/>
      <c r="D4" s="634"/>
      <c r="E4" s="634"/>
      <c r="F4" s="634"/>
      <c r="G4" s="634"/>
      <c r="H4" s="634"/>
      <c r="I4" s="5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</row>
    <row r="5" spans="1:250" ht="15" thickBot="1">
      <c r="A5" s="22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</row>
    <row r="6" spans="1:250" ht="14.25">
      <c r="A6" s="635" t="s">
        <v>753</v>
      </c>
      <c r="B6" s="637" t="s">
        <v>1</v>
      </c>
      <c r="C6" s="637" t="s">
        <v>738</v>
      </c>
      <c r="D6" s="637" t="s">
        <v>739</v>
      </c>
      <c r="E6" s="638" t="s">
        <v>740</v>
      </c>
      <c r="F6" s="640" t="s">
        <v>741</v>
      </c>
      <c r="G6" s="635"/>
      <c r="H6" s="635"/>
      <c r="I6" s="80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</row>
    <row r="7" spans="1:250" ht="14.25">
      <c r="A7" s="636"/>
      <c r="B7" s="598"/>
      <c r="C7" s="598"/>
      <c r="D7" s="598"/>
      <c r="E7" s="639"/>
      <c r="F7" s="641" t="s">
        <v>754</v>
      </c>
      <c r="G7" s="642"/>
      <c r="H7" s="642"/>
      <c r="I7" s="8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</row>
    <row r="8" spans="1:250" ht="14.25">
      <c r="A8" s="636"/>
      <c r="B8" s="598"/>
      <c r="C8" s="598"/>
      <c r="D8" s="598"/>
      <c r="E8" s="639"/>
      <c r="F8" s="643" t="s">
        <v>1</v>
      </c>
      <c r="G8" s="148" t="s">
        <v>742</v>
      </c>
      <c r="H8" s="149" t="s">
        <v>743</v>
      </c>
      <c r="I8" s="8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</row>
    <row r="9" spans="1:250" ht="14.25">
      <c r="A9" s="636"/>
      <c r="B9" s="624" t="s">
        <v>31</v>
      </c>
      <c r="C9" s="626" t="s">
        <v>744</v>
      </c>
      <c r="D9" s="626" t="s">
        <v>745</v>
      </c>
      <c r="E9" s="628" t="s">
        <v>746</v>
      </c>
      <c r="F9" s="644"/>
      <c r="G9" s="630" t="s">
        <v>755</v>
      </c>
      <c r="H9" s="631"/>
      <c r="I9" s="8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</row>
    <row r="10" spans="1:250" ht="24">
      <c r="A10" s="614"/>
      <c r="B10" s="625"/>
      <c r="C10" s="627"/>
      <c r="D10" s="627"/>
      <c r="E10" s="629"/>
      <c r="F10" s="150" t="s">
        <v>31</v>
      </c>
      <c r="G10" s="151" t="s">
        <v>747</v>
      </c>
      <c r="H10" s="152" t="s">
        <v>748</v>
      </c>
      <c r="I10" s="8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</row>
    <row r="11" spans="1:250" ht="16.5" customHeight="1">
      <c r="A11" s="83" t="s">
        <v>756</v>
      </c>
      <c r="B11" s="4">
        <v>4703</v>
      </c>
      <c r="C11" s="4">
        <v>3874</v>
      </c>
      <c r="D11" s="2">
        <v>557</v>
      </c>
      <c r="E11" s="2">
        <v>272</v>
      </c>
      <c r="F11" s="153" t="s">
        <v>328</v>
      </c>
      <c r="G11" s="26" t="s">
        <v>328</v>
      </c>
      <c r="H11" s="26" t="s">
        <v>328</v>
      </c>
      <c r="I11" s="26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</row>
    <row r="12" spans="1:250" ht="16.5" customHeight="1">
      <c r="A12" s="83" t="s">
        <v>757</v>
      </c>
      <c r="B12" s="4">
        <v>8266</v>
      </c>
      <c r="C12" s="4">
        <v>6250</v>
      </c>
      <c r="D12" s="4">
        <v>1459</v>
      </c>
      <c r="E12" s="2">
        <v>557</v>
      </c>
      <c r="F12" s="154">
        <v>3467</v>
      </c>
      <c r="G12" s="2">
        <v>482</v>
      </c>
      <c r="H12" s="4">
        <v>2985</v>
      </c>
      <c r="I12" s="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</row>
    <row r="13" spans="1:250" ht="16.5" customHeight="1">
      <c r="A13" s="83" t="s">
        <v>758</v>
      </c>
      <c r="B13" s="4">
        <v>10471</v>
      </c>
      <c r="C13" s="4">
        <v>7730</v>
      </c>
      <c r="D13" s="4">
        <v>1857</v>
      </c>
      <c r="E13" s="2">
        <v>884</v>
      </c>
      <c r="F13" s="154">
        <v>4444</v>
      </c>
      <c r="G13" s="2">
        <v>583</v>
      </c>
      <c r="H13" s="4">
        <v>3861</v>
      </c>
      <c r="I13" s="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</row>
    <row r="14" spans="1:250" ht="16.5" customHeight="1">
      <c r="A14" s="83" t="s">
        <v>759</v>
      </c>
      <c r="B14" s="4">
        <v>14314</v>
      </c>
      <c r="C14" s="4">
        <v>10697</v>
      </c>
      <c r="D14" s="4">
        <v>2255</v>
      </c>
      <c r="E14" s="4">
        <v>1362</v>
      </c>
      <c r="F14" s="154">
        <v>5573</v>
      </c>
      <c r="G14" s="4">
        <v>1050</v>
      </c>
      <c r="H14" s="4">
        <v>4523</v>
      </c>
      <c r="I14" s="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</row>
    <row r="15" spans="1:250" ht="16.5" customHeight="1">
      <c r="A15" s="83" t="s">
        <v>760</v>
      </c>
      <c r="B15" s="4">
        <v>15008</v>
      </c>
      <c r="C15" s="4">
        <v>10913</v>
      </c>
      <c r="D15" s="4">
        <v>2644</v>
      </c>
      <c r="E15" s="4">
        <v>1451</v>
      </c>
      <c r="F15" s="154">
        <v>6572</v>
      </c>
      <c r="G15" s="4">
        <v>1369</v>
      </c>
      <c r="H15" s="4">
        <v>5203</v>
      </c>
      <c r="I15" s="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</row>
    <row r="16" spans="1:250" ht="16.5" customHeight="1">
      <c r="A16" s="83" t="s">
        <v>761</v>
      </c>
      <c r="B16" s="4">
        <v>21342</v>
      </c>
      <c r="C16" s="4">
        <v>14264</v>
      </c>
      <c r="D16" s="4">
        <v>5477</v>
      </c>
      <c r="E16" s="4">
        <v>1601</v>
      </c>
      <c r="F16" s="154">
        <v>12489</v>
      </c>
      <c r="G16" s="4">
        <v>2427</v>
      </c>
      <c r="H16" s="4">
        <v>10062</v>
      </c>
      <c r="I16" s="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</row>
    <row r="17" spans="1:250" ht="16.5" customHeight="1">
      <c r="A17" s="83" t="s">
        <v>762</v>
      </c>
      <c r="B17" s="4">
        <v>38444</v>
      </c>
      <c r="C17" s="4">
        <v>23571</v>
      </c>
      <c r="D17" s="4">
        <v>12306</v>
      </c>
      <c r="E17" s="4">
        <v>2567</v>
      </c>
      <c r="F17" s="154">
        <v>28560</v>
      </c>
      <c r="G17" s="4">
        <v>4769</v>
      </c>
      <c r="H17" s="4">
        <v>23791</v>
      </c>
      <c r="I17" s="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</row>
    <row r="18" spans="1:250" ht="16.5" customHeight="1">
      <c r="A18" s="83" t="s">
        <v>763</v>
      </c>
      <c r="B18" s="4">
        <v>54323</v>
      </c>
      <c r="C18" s="4">
        <v>32567</v>
      </c>
      <c r="D18" s="4">
        <v>18712</v>
      </c>
      <c r="E18" s="4">
        <v>3044</v>
      </c>
      <c r="F18" s="154">
        <v>43611</v>
      </c>
      <c r="G18" s="4">
        <v>6932</v>
      </c>
      <c r="H18" s="4">
        <v>36679</v>
      </c>
      <c r="I18" s="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</row>
    <row r="19" spans="1:250" ht="16.5" customHeight="1">
      <c r="A19" s="83" t="s">
        <v>764</v>
      </c>
      <c r="B19" s="4">
        <v>63068</v>
      </c>
      <c r="C19" s="4">
        <v>36223</v>
      </c>
      <c r="D19" s="4">
        <v>23729</v>
      </c>
      <c r="E19" s="4">
        <v>3116</v>
      </c>
      <c r="F19" s="154">
        <v>53608</v>
      </c>
      <c r="G19" s="4">
        <v>8360</v>
      </c>
      <c r="H19" s="4">
        <v>55556</v>
      </c>
      <c r="I19" s="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</row>
    <row r="20" spans="1:250" ht="16.5" customHeight="1">
      <c r="A20" s="83" t="s">
        <v>765</v>
      </c>
      <c r="B20" s="4">
        <v>96232</v>
      </c>
      <c r="C20" s="4">
        <v>62212</v>
      </c>
      <c r="D20" s="4">
        <v>28908</v>
      </c>
      <c r="E20" s="4">
        <v>5112</v>
      </c>
      <c r="F20" s="154">
        <v>86002</v>
      </c>
      <c r="G20" s="4">
        <v>9147</v>
      </c>
      <c r="H20" s="4">
        <v>76855</v>
      </c>
      <c r="I20" s="4"/>
      <c r="J20" s="2"/>
      <c r="K20" s="6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</row>
    <row r="21" spans="1:250" ht="16.5" customHeight="1">
      <c r="A21" s="83" t="s">
        <v>766</v>
      </c>
      <c r="B21" s="4">
        <v>101601</v>
      </c>
      <c r="C21" s="4">
        <v>67386</v>
      </c>
      <c r="D21" s="4">
        <v>30041</v>
      </c>
      <c r="E21" s="4">
        <v>4174</v>
      </c>
      <c r="F21" s="154">
        <v>91319</v>
      </c>
      <c r="G21" s="4">
        <v>9226</v>
      </c>
      <c r="H21" s="4">
        <v>82093</v>
      </c>
      <c r="I21" s="4"/>
      <c r="J21" s="2"/>
      <c r="K21" s="6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</row>
    <row r="22" spans="1:250" ht="16.5" customHeight="1">
      <c r="A22" s="83" t="s">
        <v>749</v>
      </c>
      <c r="B22" s="4">
        <v>104427</v>
      </c>
      <c r="C22" s="4">
        <v>69480</v>
      </c>
      <c r="D22" s="4">
        <v>31282</v>
      </c>
      <c r="E22" s="4">
        <v>3665</v>
      </c>
      <c r="F22" s="154">
        <v>94521</v>
      </c>
      <c r="G22" s="4">
        <v>9340</v>
      </c>
      <c r="H22" s="4">
        <v>85181</v>
      </c>
      <c r="I22" s="4"/>
      <c r="J22" s="2"/>
      <c r="K22" s="6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</row>
    <row r="23" spans="1:250" ht="16.5" customHeight="1">
      <c r="A23" s="83" t="s">
        <v>767</v>
      </c>
      <c r="B23" s="4">
        <v>103806</v>
      </c>
      <c r="C23" s="4">
        <v>68889</v>
      </c>
      <c r="D23" s="4">
        <v>31915</v>
      </c>
      <c r="E23" s="4">
        <v>3002</v>
      </c>
      <c r="F23" s="154">
        <v>93804</v>
      </c>
      <c r="G23" s="4">
        <v>9312</v>
      </c>
      <c r="H23" s="4">
        <v>84492</v>
      </c>
      <c r="I23" s="42"/>
      <c r="J23" s="2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</row>
    <row r="24" spans="1:250" ht="16.5" customHeight="1">
      <c r="A24" s="83" t="s">
        <v>768</v>
      </c>
      <c r="B24" s="4">
        <v>103661</v>
      </c>
      <c r="C24" s="4">
        <v>68263</v>
      </c>
      <c r="D24" s="4">
        <v>32895</v>
      </c>
      <c r="E24" s="4">
        <v>2503</v>
      </c>
      <c r="F24" s="154">
        <v>93212</v>
      </c>
      <c r="G24" s="4">
        <v>9463</v>
      </c>
      <c r="H24" s="4">
        <v>83749</v>
      </c>
      <c r="I24" s="42"/>
      <c r="J24" s="2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</row>
    <row r="25" spans="1:250" ht="16.5" customHeight="1">
      <c r="A25" s="83" t="s">
        <v>750</v>
      </c>
      <c r="B25" s="4">
        <v>105340</v>
      </c>
      <c r="C25" s="4">
        <v>69056</v>
      </c>
      <c r="D25" s="4">
        <v>33691</v>
      </c>
      <c r="E25" s="4">
        <v>2593</v>
      </c>
      <c r="F25" s="154">
        <v>95303</v>
      </c>
      <c r="G25" s="4">
        <v>9387</v>
      </c>
      <c r="H25" s="4">
        <v>85916</v>
      </c>
      <c r="I25" s="42"/>
      <c r="J25" s="2"/>
      <c r="K25" s="1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</row>
    <row r="26" spans="1:250" ht="16.5" customHeight="1">
      <c r="A26" s="83" t="s">
        <v>769</v>
      </c>
      <c r="B26" s="4">
        <v>113165</v>
      </c>
      <c r="C26" s="4">
        <v>73634</v>
      </c>
      <c r="D26" s="4">
        <v>36844</v>
      </c>
      <c r="E26" s="4">
        <v>2687</v>
      </c>
      <c r="F26" s="154">
        <v>101956</v>
      </c>
      <c r="G26" s="4">
        <v>9628</v>
      </c>
      <c r="H26" s="4">
        <v>92328</v>
      </c>
      <c r="I26" s="42"/>
      <c r="J26" s="2"/>
      <c r="K26" s="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</row>
    <row r="27" spans="1:250" ht="16.5" customHeight="1">
      <c r="A27" s="83" t="s">
        <v>770</v>
      </c>
      <c r="B27" s="4">
        <v>123082</v>
      </c>
      <c r="C27" s="4">
        <v>79745</v>
      </c>
      <c r="D27" s="4">
        <v>40875</v>
      </c>
      <c r="E27" s="4">
        <v>2462</v>
      </c>
      <c r="F27" s="154">
        <v>111211</v>
      </c>
      <c r="G27" s="4">
        <v>9824</v>
      </c>
      <c r="H27" s="4">
        <v>101387</v>
      </c>
      <c r="I27" s="42"/>
      <c r="J27" s="2"/>
      <c r="K27" s="1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</row>
    <row r="28" spans="1:250" ht="16.5" customHeight="1">
      <c r="A28" s="83" t="s">
        <v>771</v>
      </c>
      <c r="B28" s="4">
        <v>124646</v>
      </c>
      <c r="C28" s="4">
        <v>80083</v>
      </c>
      <c r="D28" s="4">
        <v>42342</v>
      </c>
      <c r="E28" s="221">
        <v>2221</v>
      </c>
      <c r="F28" s="154">
        <v>110477</v>
      </c>
      <c r="G28" s="4">
        <v>8950</v>
      </c>
      <c r="H28" s="4">
        <v>101527</v>
      </c>
      <c r="I28" s="4"/>
      <c r="J28" s="2"/>
      <c r="K28" s="1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</row>
    <row r="29" spans="1:250" ht="16.5" customHeight="1">
      <c r="A29" s="83" t="s">
        <v>772</v>
      </c>
      <c r="B29" s="4">
        <v>123904</v>
      </c>
      <c r="C29" s="4">
        <v>80077</v>
      </c>
      <c r="D29" s="4">
        <v>41875</v>
      </c>
      <c r="E29" s="4">
        <v>1952</v>
      </c>
      <c r="F29" s="154">
        <v>110518</v>
      </c>
      <c r="G29" s="4">
        <v>8190</v>
      </c>
      <c r="H29" s="4">
        <v>102328</v>
      </c>
      <c r="I29" s="42"/>
      <c r="J29" s="15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</row>
    <row r="30" spans="1:250" ht="16.5" customHeight="1">
      <c r="A30" s="83" t="s">
        <v>773</v>
      </c>
      <c r="B30" s="31">
        <v>121857</v>
      </c>
      <c r="C30" s="31">
        <v>78174</v>
      </c>
      <c r="D30" s="31">
        <v>41821</v>
      </c>
      <c r="E30" s="84">
        <v>1862</v>
      </c>
      <c r="F30" s="31">
        <v>108442</v>
      </c>
      <c r="G30" s="31">
        <v>8125</v>
      </c>
      <c r="H30" s="31">
        <v>100317</v>
      </c>
      <c r="I30" s="4"/>
      <c r="J30" s="2"/>
      <c r="K30" s="1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</row>
    <row r="31" spans="1:250" ht="16.5" customHeight="1">
      <c r="A31" s="83" t="s">
        <v>774</v>
      </c>
      <c r="B31" s="31">
        <v>120682</v>
      </c>
      <c r="C31" s="31">
        <v>76852</v>
      </c>
      <c r="D31" s="31">
        <v>42081</v>
      </c>
      <c r="E31" s="84">
        <v>1749</v>
      </c>
      <c r="F31" s="31">
        <v>107277</v>
      </c>
      <c r="G31" s="31">
        <v>7889</v>
      </c>
      <c r="H31" s="31">
        <v>99388</v>
      </c>
      <c r="I31" s="4"/>
      <c r="J31" s="2"/>
      <c r="K31" s="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</row>
    <row r="32" spans="1:250" ht="16.5" customHeight="1">
      <c r="A32" s="83" t="s">
        <v>775</v>
      </c>
      <c r="B32" s="31">
        <v>122913</v>
      </c>
      <c r="C32" s="31">
        <v>77739</v>
      </c>
      <c r="D32" s="31">
        <v>43398</v>
      </c>
      <c r="E32" s="84">
        <v>1776</v>
      </c>
      <c r="F32" s="31">
        <v>110282</v>
      </c>
      <c r="G32" s="31">
        <v>8733</v>
      </c>
      <c r="H32" s="31">
        <v>101549</v>
      </c>
      <c r="I32" s="4"/>
      <c r="J32" s="2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</row>
    <row r="33" spans="1:250" ht="16.5" customHeight="1">
      <c r="A33" s="83" t="s">
        <v>776</v>
      </c>
      <c r="B33" s="31">
        <v>127767</v>
      </c>
      <c r="C33" s="31">
        <v>80393</v>
      </c>
      <c r="D33" s="31">
        <v>45566</v>
      </c>
      <c r="E33" s="84">
        <v>1808</v>
      </c>
      <c r="F33" s="31">
        <v>117237</v>
      </c>
      <c r="G33" s="31">
        <v>9021</v>
      </c>
      <c r="H33" s="31">
        <v>108216</v>
      </c>
      <c r="I33" s="4"/>
      <c r="J33" s="2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</row>
    <row r="34" spans="1:250" ht="16.5" customHeight="1">
      <c r="A34" s="83" t="s">
        <v>777</v>
      </c>
      <c r="B34" s="31">
        <v>138005</v>
      </c>
      <c r="C34" s="31">
        <v>87198</v>
      </c>
      <c r="D34" s="31">
        <v>48606</v>
      </c>
      <c r="E34" s="84">
        <v>2201</v>
      </c>
      <c r="F34" s="31">
        <v>125834</v>
      </c>
      <c r="G34" s="31">
        <v>8763</v>
      </c>
      <c r="H34" s="31">
        <v>117071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</row>
    <row r="35" spans="1:250" ht="16.5" customHeight="1">
      <c r="A35" s="83" t="s">
        <v>778</v>
      </c>
      <c r="B35" s="31">
        <v>150111</v>
      </c>
      <c r="C35" s="31">
        <v>94973</v>
      </c>
      <c r="D35" s="31">
        <v>52437</v>
      </c>
      <c r="E35" s="84">
        <v>2701</v>
      </c>
      <c r="F35" s="31">
        <v>137480</v>
      </c>
      <c r="G35" s="31">
        <v>9073</v>
      </c>
      <c r="H35" s="31">
        <v>128407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</row>
    <row r="36" spans="1:250" s="29" customFormat="1" ht="16.5" customHeight="1">
      <c r="A36" s="83" t="s">
        <v>779</v>
      </c>
      <c r="B36" s="31">
        <v>158782</v>
      </c>
      <c r="C36" s="31">
        <v>99908</v>
      </c>
      <c r="D36" s="31">
        <v>55718</v>
      </c>
      <c r="E36" s="84">
        <v>3156</v>
      </c>
      <c r="F36" s="155">
        <v>145535</v>
      </c>
      <c r="G36" s="31">
        <v>8861</v>
      </c>
      <c r="H36" s="31">
        <v>136674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</row>
    <row r="37" spans="1:250" s="29" customFormat="1" ht="16.5" customHeight="1">
      <c r="A37" s="83" t="s">
        <v>863</v>
      </c>
      <c r="B37" s="31">
        <v>152774</v>
      </c>
      <c r="C37" s="31">
        <v>93366</v>
      </c>
      <c r="D37" s="31">
        <v>56477</v>
      </c>
      <c r="E37" s="31">
        <v>2931</v>
      </c>
      <c r="F37" s="155">
        <v>135710</v>
      </c>
      <c r="G37" s="31">
        <v>8229</v>
      </c>
      <c r="H37" s="31">
        <v>127481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</row>
    <row r="38" spans="1:250" s="237" customFormat="1" ht="16.5" customHeight="1">
      <c r="A38" s="235" t="s">
        <v>932</v>
      </c>
      <c r="B38" s="236">
        <v>146974</v>
      </c>
      <c r="C38" s="236">
        <v>86791</v>
      </c>
      <c r="D38" s="236">
        <v>57466</v>
      </c>
      <c r="E38" s="236">
        <v>2717</v>
      </c>
      <c r="F38" s="310">
        <f>SUM(G38:H38)</f>
        <v>128805</v>
      </c>
      <c r="G38" s="236">
        <v>7577</v>
      </c>
      <c r="H38" s="236">
        <v>121228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</row>
    <row r="39" spans="1:250" ht="16.5" customHeight="1">
      <c r="A39" s="24"/>
      <c r="B39" s="31"/>
      <c r="C39" s="2"/>
      <c r="D39" s="2"/>
      <c r="E39" s="2"/>
      <c r="F39" s="155"/>
      <c r="G39" s="31"/>
      <c r="H39" s="3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</row>
    <row r="40" spans="1:250" s="29" customFormat="1" ht="16.5" customHeight="1">
      <c r="A40" s="25" t="s">
        <v>780</v>
      </c>
      <c r="B40" s="31">
        <v>79380</v>
      </c>
      <c r="C40" s="4">
        <v>48154</v>
      </c>
      <c r="D40" s="4">
        <v>29926</v>
      </c>
      <c r="E40" s="4">
        <v>1300</v>
      </c>
      <c r="F40" s="155">
        <f>SUM(G40:H40)</f>
        <v>70067</v>
      </c>
      <c r="G40" s="31">
        <v>4180</v>
      </c>
      <c r="H40" s="31">
        <v>65887</v>
      </c>
      <c r="I40" s="4"/>
      <c r="J40" s="2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</row>
    <row r="41" spans="1:250" s="29" customFormat="1" ht="16.5" customHeight="1">
      <c r="A41" s="25" t="s">
        <v>781</v>
      </c>
      <c r="B41" s="31">
        <v>67594</v>
      </c>
      <c r="C41" s="4">
        <v>38637</v>
      </c>
      <c r="D41" s="4">
        <v>27540</v>
      </c>
      <c r="E41" s="4">
        <v>1417</v>
      </c>
      <c r="F41" s="155">
        <f>SUM(G41:H41)</f>
        <v>58737</v>
      </c>
      <c r="G41" s="31">
        <v>3397</v>
      </c>
      <c r="H41" s="31">
        <v>55340</v>
      </c>
      <c r="I41" s="4"/>
      <c r="J41" s="2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</row>
    <row r="42" spans="1:250" s="29" customFormat="1" ht="16.5" customHeight="1">
      <c r="A42" s="24" t="s">
        <v>954</v>
      </c>
      <c r="B42" s="31"/>
      <c r="C42" s="2"/>
      <c r="D42" s="2"/>
      <c r="E42" s="2"/>
      <c r="F42" s="155">
        <v>1</v>
      </c>
      <c r="G42" s="31">
        <v>0</v>
      </c>
      <c r="H42" s="31">
        <v>1</v>
      </c>
      <c r="I42" s="4"/>
      <c r="J42" s="2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</row>
    <row r="43" spans="1:250" s="29" customFormat="1" ht="16.5" customHeight="1">
      <c r="A43" s="21"/>
      <c r="B43" s="31"/>
      <c r="C43" s="2"/>
      <c r="D43" s="2"/>
      <c r="E43" s="2"/>
      <c r="F43" s="155"/>
      <c r="G43" s="31"/>
      <c r="H43" s="31"/>
      <c r="I43" s="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</row>
    <row r="44" spans="1:250" s="29" customFormat="1" ht="16.5" customHeight="1">
      <c r="A44" s="25" t="s">
        <v>145</v>
      </c>
      <c r="B44" s="31">
        <v>45855</v>
      </c>
      <c r="C44" s="4">
        <v>11034</v>
      </c>
      <c r="D44" s="4">
        <v>34821</v>
      </c>
      <c r="E44" s="234">
        <v>0</v>
      </c>
      <c r="F44" s="155">
        <f>SUM(G44:H44)</f>
        <v>41263</v>
      </c>
      <c r="G44" s="31">
        <v>6668</v>
      </c>
      <c r="H44" s="31">
        <v>34595</v>
      </c>
      <c r="I44" s="4"/>
      <c r="J44" s="2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</row>
    <row r="45" spans="1:250" s="29" customFormat="1" ht="16.5" customHeight="1">
      <c r="A45" s="25" t="s">
        <v>146</v>
      </c>
      <c r="B45" s="31">
        <v>4239</v>
      </c>
      <c r="C45" s="4">
        <v>1734</v>
      </c>
      <c r="D45" s="4">
        <v>2490</v>
      </c>
      <c r="E45" s="2">
        <v>15</v>
      </c>
      <c r="F45" s="155">
        <f>SUM(G45:H45)</f>
        <v>3687</v>
      </c>
      <c r="G45" s="31">
        <v>169</v>
      </c>
      <c r="H45" s="31">
        <v>3518</v>
      </c>
      <c r="I45" s="4"/>
      <c r="J45" s="2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</row>
    <row r="46" spans="1:250" s="29" customFormat="1" ht="16.5" customHeight="1">
      <c r="A46" s="25" t="s">
        <v>147</v>
      </c>
      <c r="B46" s="31">
        <v>96880</v>
      </c>
      <c r="C46" s="4">
        <v>74023</v>
      </c>
      <c r="D46" s="4">
        <v>20155</v>
      </c>
      <c r="E46" s="4">
        <v>2702</v>
      </c>
      <c r="F46" s="155">
        <f>SUM(G46:H46)</f>
        <v>83855</v>
      </c>
      <c r="G46" s="31">
        <v>740</v>
      </c>
      <c r="H46" s="31">
        <v>83115</v>
      </c>
      <c r="I46" s="4"/>
      <c r="J46" s="2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</row>
    <row r="47" spans="1:250" ht="6" customHeight="1" thickBot="1">
      <c r="A47" s="35"/>
      <c r="B47" s="156"/>
      <c r="C47" s="4"/>
      <c r="D47" s="4"/>
      <c r="E47" s="4"/>
      <c r="F47" s="157"/>
      <c r="G47" s="2"/>
      <c r="H47" s="4"/>
      <c r="I47" s="4"/>
    </row>
    <row r="48" spans="1:250" ht="3.75" customHeight="1">
      <c r="A48" s="28"/>
      <c r="B48" s="28"/>
      <c r="C48" s="28"/>
      <c r="D48" s="28"/>
      <c r="E48" s="28"/>
      <c r="F48" s="28"/>
      <c r="G48" s="28"/>
      <c r="H48" s="28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</row>
    <row r="49" spans="1:250">
      <c r="A49" s="32" t="s">
        <v>782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</row>
    <row r="50" spans="1:250">
      <c r="A50" s="632" t="s">
        <v>783</v>
      </c>
      <c r="B50" s="632"/>
      <c r="C50" s="632"/>
      <c r="D50" s="632"/>
      <c r="E50" s="632"/>
      <c r="F50" s="632"/>
      <c r="G50" s="632"/>
      <c r="H50" s="63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  <c r="IP50" s="11"/>
    </row>
    <row r="51" spans="1:250">
      <c r="A51" s="623" t="s">
        <v>784</v>
      </c>
      <c r="B51" s="623"/>
      <c r="C51" s="623"/>
      <c r="D51" s="623"/>
      <c r="E51" s="623"/>
      <c r="F51" s="623"/>
      <c r="G51" s="623"/>
      <c r="H51" s="623"/>
      <c r="I51" s="11"/>
    </row>
    <row r="52" spans="1:250">
      <c r="A52" s="68" t="s">
        <v>983</v>
      </c>
      <c r="B52" s="11"/>
      <c r="C52" s="11"/>
      <c r="D52" s="11"/>
      <c r="E52" s="11"/>
      <c r="F52" s="11"/>
      <c r="G52" s="11"/>
    </row>
    <row r="53" spans="1:250">
      <c r="A53" s="623" t="s">
        <v>785</v>
      </c>
      <c r="B53" s="623"/>
      <c r="C53" s="623"/>
      <c r="D53" s="623"/>
      <c r="E53" s="623"/>
      <c r="F53" s="623"/>
      <c r="G53" s="623"/>
      <c r="H53" s="623"/>
      <c r="I53" s="11"/>
    </row>
    <row r="54" spans="1:250">
      <c r="A54" s="36" t="s">
        <v>786</v>
      </c>
      <c r="B54" s="11"/>
      <c r="C54" s="11"/>
      <c r="D54" s="11"/>
      <c r="E54" s="11"/>
      <c r="F54" s="11"/>
      <c r="G54" s="11"/>
    </row>
    <row r="55" spans="1:250">
      <c r="A55" s="36" t="s">
        <v>787</v>
      </c>
      <c r="B55" s="11"/>
      <c r="C55" s="11"/>
      <c r="D55" s="11"/>
      <c r="E55" s="11"/>
      <c r="F55" s="11"/>
      <c r="G55" s="11"/>
    </row>
    <row r="56" spans="1:250">
      <c r="A56" s="222" t="s">
        <v>984</v>
      </c>
      <c r="B56" s="11"/>
      <c r="C56" s="11"/>
      <c r="D56" s="11"/>
      <c r="E56" s="11"/>
      <c r="F56" s="11"/>
      <c r="G56" s="11"/>
    </row>
    <row r="57" spans="1:250">
      <c r="A57" s="68"/>
      <c r="B57" s="11"/>
      <c r="C57" s="11"/>
      <c r="D57" s="11"/>
      <c r="E57" s="11"/>
      <c r="F57" s="11"/>
      <c r="G57" s="11"/>
    </row>
    <row r="58" spans="1:250">
      <c r="A58" s="68"/>
      <c r="B58" s="11"/>
      <c r="C58" s="11"/>
      <c r="D58" s="11"/>
      <c r="E58" s="11"/>
      <c r="F58" s="11"/>
      <c r="G58" s="11"/>
    </row>
    <row r="59" spans="1:250" ht="14.25">
      <c r="A59" s="68"/>
      <c r="B59" s="11"/>
      <c r="C59" s="11"/>
      <c r="D59" s="11"/>
      <c r="E59" s="11"/>
      <c r="F59" s="11"/>
      <c r="G59" s="2"/>
    </row>
    <row r="60" spans="1:250">
      <c r="A60" s="223"/>
      <c r="B60" s="110"/>
      <c r="C60" s="110"/>
      <c r="D60" s="110"/>
      <c r="E60" s="110"/>
    </row>
    <row r="61" spans="1:250">
      <c r="A61" s="223"/>
      <c r="B61" s="110"/>
      <c r="C61" s="110"/>
      <c r="D61" s="110"/>
      <c r="E61" s="110"/>
    </row>
    <row r="63" spans="1:250">
      <c r="B63" s="224"/>
    </row>
    <row r="64" spans="1:250">
      <c r="B64" s="224"/>
    </row>
  </sheetData>
  <mergeCells count="18">
    <mergeCell ref="A3:H3"/>
    <mergeCell ref="A4:H4"/>
    <mergeCell ref="A6:A10"/>
    <mergeCell ref="B6:B8"/>
    <mergeCell ref="C6:C8"/>
    <mergeCell ref="D6:D8"/>
    <mergeCell ref="E6:E8"/>
    <mergeCell ref="F6:H6"/>
    <mergeCell ref="F7:H7"/>
    <mergeCell ref="F8:F9"/>
    <mergeCell ref="A51:H51"/>
    <mergeCell ref="A53:H53"/>
    <mergeCell ref="B9:B10"/>
    <mergeCell ref="C9:C10"/>
    <mergeCell ref="D9:D10"/>
    <mergeCell ref="E9:E10"/>
    <mergeCell ref="G9:H9"/>
    <mergeCell ref="A50:H50"/>
  </mergeCells>
  <phoneticPr fontId="13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21</vt:i4>
      </vt:variant>
    </vt:vector>
  </HeadingPairs>
  <TitlesOfParts>
    <vt:vector size="48" baseType="lpstr">
      <vt:lpstr>113学校数 </vt:lpstr>
      <vt:lpstr>114学生数（国・公・私立別）＜大学＞ </vt:lpstr>
      <vt:lpstr>115学生数（国・公・私立別）＜短期大学＞ </vt:lpstr>
      <vt:lpstr>116学生数（関係学科別）＜大学・学部＞ </vt:lpstr>
      <vt:lpstr>116-117学生数（関係学科別）＜短期大学・本科＞</vt:lpstr>
      <vt:lpstr>118-119学生数（専攻分野別）＜大学院・修士 ＞</vt:lpstr>
      <vt:lpstr>118-119学生数（専攻分野別）＜大学院・博士＞</vt:lpstr>
      <vt:lpstr>120-121学生数（専攻分野別）＜大学院・専門職学位 ＞</vt:lpstr>
      <vt:lpstr>122外国人学生数</vt:lpstr>
      <vt:lpstr>122外国人学生数（外国人留学生数　地域別）</vt:lpstr>
      <vt:lpstr>123外国人学生数（外国人留学生数　専攻分野別） </vt:lpstr>
      <vt:lpstr>124教員数（大学）</vt:lpstr>
      <vt:lpstr>125教員数（短期大学）</vt:lpstr>
      <vt:lpstr>126職員数</vt:lpstr>
      <vt:lpstr>127＜大学・院＞</vt:lpstr>
      <vt:lpstr>127通信（学校,学部,専攻,学科,学生,教員数）＜短大＞</vt:lpstr>
      <vt:lpstr>128入学者数（大学・学部）</vt:lpstr>
      <vt:lpstr>129入学者数（短期大学・本科）</vt:lpstr>
      <vt:lpstr>130入学者数（大学院・修士・博士課程）</vt:lpstr>
      <vt:lpstr>131入学者数（大学院・専門職学位課程）</vt:lpstr>
      <vt:lpstr>131入学者数（大学院・専門職学位課程法科・教職大学院）</vt:lpstr>
      <vt:lpstr>132-133卒業者数（大学）</vt:lpstr>
      <vt:lpstr>134-135卒業者数（短期大学） </vt:lpstr>
      <vt:lpstr>136-137卒業者数（大学院・修士課程） </vt:lpstr>
      <vt:lpstr>138-139卒業者数（大学院・博士課程）</vt:lpstr>
      <vt:lpstr>140-141卒業者数（大学院・専門職学位課程） </vt:lpstr>
      <vt:lpstr>142-143業者数（大学院・専門職学位課程法科・教職大学院）</vt:lpstr>
      <vt:lpstr>'113学校数 '!Print_Area</vt:lpstr>
      <vt:lpstr>'118-119学生数（専攻分野別）＜大学院・修士 ＞'!Print_Area</vt:lpstr>
      <vt:lpstr>'118-119学生数（専攻分野別）＜大学院・博士＞'!Print_Area</vt:lpstr>
      <vt:lpstr>'120-121学生数（専攻分野別）＜大学院・専門職学位 ＞'!Print_Area</vt:lpstr>
      <vt:lpstr>'122外国人学生数（外国人留学生数　地域別）'!Print_Area</vt:lpstr>
      <vt:lpstr>'123外国人学生数（外国人留学生数　専攻分野別） '!Print_Area</vt:lpstr>
      <vt:lpstr>'124教員数（大学）'!Print_Area</vt:lpstr>
      <vt:lpstr>'125教員数（短期大学）'!Print_Area</vt:lpstr>
      <vt:lpstr>'126職員数'!Print_Area</vt:lpstr>
      <vt:lpstr>'127＜大学・院＞'!Print_Area</vt:lpstr>
      <vt:lpstr>'127通信（学校,学部,専攻,学科,学生,教員数）＜短大＞'!Print_Area</vt:lpstr>
      <vt:lpstr>'128入学者数（大学・学部）'!Print_Area</vt:lpstr>
      <vt:lpstr>'129入学者数（短期大学・本科）'!Print_Area</vt:lpstr>
      <vt:lpstr>'130入学者数（大学院・修士・博士課程）'!Print_Area</vt:lpstr>
      <vt:lpstr>'131入学者数（大学院・専門職学位課程）'!Print_Area</vt:lpstr>
      <vt:lpstr>'131入学者数（大学院・専門職学位課程法科・教職大学院）'!Print_Area</vt:lpstr>
      <vt:lpstr>'132-133卒業者数（大学）'!Print_Area</vt:lpstr>
      <vt:lpstr>'136-137卒業者数（大学院・修士課程） '!Print_Area</vt:lpstr>
      <vt:lpstr>'138-139卒業者数（大学院・博士課程）'!Print_Area</vt:lpstr>
      <vt:lpstr>'140-141卒業者数（大学院・専門職学位課程） '!Print_Area</vt:lpstr>
      <vt:lpstr>'142-143業者数（大学院・専門職学位課程法科・教職大学院）'!Print_Area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77　　 大学　学校数（大学・短期大学）</dc:title>
  <dc:creator>調査統計企画課</dc:creator>
  <cp:lastModifiedBy>青木美希</cp:lastModifiedBy>
  <cp:lastPrinted>2023-01-17T01:27:07Z</cp:lastPrinted>
  <dcterms:created xsi:type="dcterms:W3CDTF">2016-03-02T06:40:14Z</dcterms:created>
  <dcterms:modified xsi:type="dcterms:W3CDTF">2023-04-13T01:39:50Z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2023-01-16T06:49:52Z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be645bb7-0f14-4e77-8c08-19f76cd6b0b6</vt:lpwstr>
  </property>
  <property fmtid="{D5CDD505-2E9C-101B-9397-08002B2CF9AE}" pid="8" name="MSIP_Label_d899a617-f30e-4fb8-b81c-fb6d0b94ac5b_ContentBits">
    <vt:lpwstr>0</vt:lpwstr>
  </property>
</Properties>
</file>