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EF0F3DAC-6DAC-4571-8778-27444D0724B3}" xr6:coauthVersionLast="47" xr6:coauthVersionMax="47" xr10:uidLastSave="{00000000-0000-0000-0000-000000000000}"/>
  <bookViews>
    <workbookView xWindow="0" yWindow="384" windowWidth="23052" windowHeight="9864" tabRatio="781" xr2:uid="{00000000-000D-0000-FFFF-FFFF00000000}"/>
  </bookViews>
  <sheets>
    <sheet name="【様式１】総表" sheetId="20" r:id="rId1"/>
    <sheet name="【様式2-1】申請経費・事業全体" sheetId="22" r:id="rId2"/>
    <sheet name="（●●大学）【様式2-2】申請経費・大学別" sheetId="26" r:id="rId3"/>
    <sheet name="（●●大学・連携校①）【様式2-2】申請経費・大学別" sheetId="27" r:id="rId4"/>
    <sheet name="（●●大学・連携校②）【様式2-2】申請経費・大学別" sheetId="28" r:id="rId5"/>
    <sheet name="【様式３】実施体制" sheetId="21" r:id="rId6"/>
    <sheet name="【様式４】申請資格" sheetId="16" r:id="rId7"/>
    <sheet name="（●●大学）【様式５】申請要件" sheetId="17" r:id="rId8"/>
    <sheet name="（●●大学・連携校①）【様式５】申請要件" sheetId="29" r:id="rId9"/>
    <sheet name="（●●大学・連携校②）【様式５】申請要件" sheetId="30" r:id="rId10"/>
    <sheet name="（●●大学・代表校）【補足表】学部（収容定員・入学定員）" sheetId="31" r:id="rId11"/>
    <sheet name="（●●大学・連携校①）【補足表】学部（収容定員）" sheetId="32" r:id="rId12"/>
    <sheet name="（●●大学・連携校②）【補足表】学部（収容定員）" sheetId="33" r:id="rId13"/>
  </sheets>
  <definedNames>
    <definedName name="_C1法学" localSheetId="10">#REF!</definedName>
    <definedName name="_C1法学" localSheetId="11">#REF!</definedName>
    <definedName name="_C1法学" localSheetId="12">#REF!</definedName>
    <definedName name="_C1法学">#REF!</definedName>
    <definedName name="_C2商学" localSheetId="10">#REF!</definedName>
    <definedName name="_C2商学" localSheetId="11">#REF!</definedName>
    <definedName name="_C2商学" localSheetId="12">#REF!</definedName>
    <definedName name="_C2商学">#REF!</definedName>
    <definedName name="_C3社会" localSheetId="10">#REF!</definedName>
    <definedName name="_C3社会" localSheetId="11">#REF!</definedName>
    <definedName name="_C3社会" localSheetId="12">#REF!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2">'（●●大学）【様式2-2】申請経費・大学別'!$A$1:$H$351</definedName>
    <definedName name="_xlnm.Print_Area" localSheetId="7">'（●●大学）【様式５】申請要件'!$A$1:$K$29</definedName>
    <definedName name="_xlnm.Print_Area" localSheetId="10">'（●●大学・代表校）【補足表】学部（収容定員・入学定員）'!$A$1:$H$118</definedName>
    <definedName name="_xlnm.Print_Area" localSheetId="11">'（●●大学・連携校①）【補足表】学部（収容定員）'!$A$1:$H$61</definedName>
    <definedName name="_xlnm.Print_Area" localSheetId="3">'（●●大学・連携校①）【様式2-2】申請経費・大学別'!$A$1:$H$351</definedName>
    <definedName name="_xlnm.Print_Area" localSheetId="8">'（●●大学・連携校①）【様式５】申請要件'!$A$1:$K$29</definedName>
    <definedName name="_xlnm.Print_Area" localSheetId="12">'（●●大学・連携校②）【補足表】学部（収容定員）'!$A$1:$H$61</definedName>
    <definedName name="_xlnm.Print_Area" localSheetId="4">'（●●大学・連携校②）【様式2-2】申請経費・大学別'!$A$1:$H$351</definedName>
    <definedName name="_xlnm.Print_Area" localSheetId="9">'（●●大学・連携校②）【様式５】申請要件'!$A$1:$K$29</definedName>
    <definedName name="_xlnm.Print_Area" localSheetId="0">【様式１】総表!$A$1:$L$148</definedName>
    <definedName name="_xlnm.Print_Area" localSheetId="1">'【様式2-1】申請経費・事業全体'!$A$1:$H$350</definedName>
    <definedName name="_xlnm.Print_Area" localSheetId="5">【様式３】実施体制!$A$1:$D$28</definedName>
    <definedName name="_xlnm.Print_Area" localSheetId="6">【様式４】申請資格!$A$1:$K$40</definedName>
    <definedName name="_xlnm.Print_Titles" localSheetId="10">'（●●大学・代表校）【補足表】学部（収容定員・入学定員）'!$59:$60</definedName>
    <definedName name="Q1家政" localSheetId="10">#REF!</definedName>
    <definedName name="Q1家政" localSheetId="11">#REF!</definedName>
    <definedName name="Q1家政" localSheetId="12">#REF!</definedName>
    <definedName name="Q1家政">#REF!</definedName>
    <definedName name="Q2食物" localSheetId="10">#REF!</definedName>
    <definedName name="Q2食物" localSheetId="11">#REF!</definedName>
    <definedName name="Q2食物" localSheetId="12">#REF!</definedName>
    <definedName name="Q2食物">#REF!</definedName>
    <definedName name="Q3被服" localSheetId="10">#REF!</definedName>
    <definedName name="Q3被服" localSheetId="11">#REF!</definedName>
    <definedName name="Q3被服" localSheetId="12">#REF!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2" hidden="1">'（●●大学）【様式2-2】申請経費・大学別'!$A$2:$G$112</definedName>
    <definedName name="Z_3FC3C33A_FAF6_42DB_A398_7F6AC9487482_.wvu.PrintArea" localSheetId="3" hidden="1">'（●●大学・連携校①）【様式2-2】申請経費・大学別'!$A$2:$G$112</definedName>
    <definedName name="Z_3FC3C33A_FAF6_42DB_A398_7F6AC9487482_.wvu.PrintArea" localSheetId="4" hidden="1">'（●●大学・連携校②）【様式2-2】申請経費・大学別'!$A$2:$G$112</definedName>
    <definedName name="Z_3FC3C33A_FAF6_42DB_A398_7F6AC9487482_.wvu.PrintArea" localSheetId="1" hidden="1">'【様式2-1】申請経費・事業全体'!$A$2:$G$111</definedName>
    <definedName name="その他" localSheetId="10">#REF!</definedName>
    <definedName name="その他" localSheetId="11">#REF!</definedName>
    <definedName name="その他" localSheetId="12">#REF!</definedName>
    <definedName name="その他">#REF!</definedName>
    <definedName name="家政" localSheetId="10">#REF!</definedName>
    <definedName name="家政" localSheetId="11">#REF!</definedName>
    <definedName name="家政" localSheetId="12">#REF!</definedName>
    <definedName name="家政">#REF!</definedName>
    <definedName name="教育" localSheetId="10">#REF!</definedName>
    <definedName name="教育" localSheetId="11">#REF!</definedName>
    <definedName name="教育" localSheetId="12">#REF!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2" i="33" l="1"/>
  <c r="L51" i="33"/>
  <c r="M51" i="33" s="1"/>
  <c r="H50" i="33"/>
  <c r="G50" i="33"/>
  <c r="F50" i="33"/>
  <c r="E50" i="33"/>
  <c r="D50" i="33"/>
  <c r="C50" i="33"/>
  <c r="M52" i="33" s="1"/>
  <c r="L49" i="33"/>
  <c r="L48" i="33"/>
  <c r="M48" i="33" s="1"/>
  <c r="H47" i="33"/>
  <c r="G47" i="33"/>
  <c r="F47" i="33"/>
  <c r="E47" i="33"/>
  <c r="D47" i="33"/>
  <c r="C47" i="33"/>
  <c r="M49" i="33" s="1"/>
  <c r="L46" i="33"/>
  <c r="L45" i="33"/>
  <c r="M45" i="33" s="1"/>
  <c r="H44" i="33"/>
  <c r="G44" i="33"/>
  <c r="F44" i="33"/>
  <c r="E44" i="33"/>
  <c r="D44" i="33"/>
  <c r="C44" i="33"/>
  <c r="M46" i="33" s="1"/>
  <c r="L43" i="33"/>
  <c r="L42" i="33"/>
  <c r="M42" i="33" s="1"/>
  <c r="H41" i="33"/>
  <c r="G41" i="33"/>
  <c r="F41" i="33"/>
  <c r="E41" i="33"/>
  <c r="D41" i="33"/>
  <c r="C41" i="33"/>
  <c r="M43" i="33" s="1"/>
  <c r="L40" i="33"/>
  <c r="L39" i="33"/>
  <c r="M39" i="33" s="1"/>
  <c r="H38" i="33"/>
  <c r="G38" i="33"/>
  <c r="F38" i="33"/>
  <c r="E38" i="33"/>
  <c r="D38" i="33"/>
  <c r="C38" i="33"/>
  <c r="M40" i="33" s="1"/>
  <c r="L37" i="33"/>
  <c r="L36" i="33"/>
  <c r="M36" i="33" s="1"/>
  <c r="H35" i="33"/>
  <c r="G35" i="33"/>
  <c r="F35" i="33"/>
  <c r="E35" i="33"/>
  <c r="D35" i="33"/>
  <c r="C35" i="33"/>
  <c r="M37" i="33" s="1"/>
  <c r="L34" i="33"/>
  <c r="L33" i="33"/>
  <c r="M33" i="33" s="1"/>
  <c r="H32" i="33"/>
  <c r="G32" i="33"/>
  <c r="F32" i="33"/>
  <c r="E32" i="33"/>
  <c r="D32" i="33"/>
  <c r="C32" i="33"/>
  <c r="M34" i="33" s="1"/>
  <c r="L31" i="33"/>
  <c r="L30" i="33"/>
  <c r="M30" i="33" s="1"/>
  <c r="H29" i="33"/>
  <c r="G29" i="33"/>
  <c r="F29" i="33"/>
  <c r="E29" i="33"/>
  <c r="D29" i="33"/>
  <c r="C29" i="33"/>
  <c r="M31" i="33" s="1"/>
  <c r="L28" i="33"/>
  <c r="L27" i="33"/>
  <c r="M27" i="33" s="1"/>
  <c r="H26" i="33"/>
  <c r="G26" i="33"/>
  <c r="F26" i="33"/>
  <c r="E26" i="33"/>
  <c r="D26" i="33"/>
  <c r="C26" i="33"/>
  <c r="M28" i="33" s="1"/>
  <c r="L25" i="33"/>
  <c r="L24" i="33"/>
  <c r="M24" i="33" s="1"/>
  <c r="H23" i="33"/>
  <c r="G23" i="33"/>
  <c r="F23" i="33"/>
  <c r="E23" i="33"/>
  <c r="D23" i="33"/>
  <c r="C23" i="33"/>
  <c r="M25" i="33" s="1"/>
  <c r="L22" i="33"/>
  <c r="L21" i="33"/>
  <c r="M21" i="33" s="1"/>
  <c r="H20" i="33"/>
  <c r="G20" i="33"/>
  <c r="F20" i="33"/>
  <c r="E20" i="33"/>
  <c r="D20" i="33"/>
  <c r="C20" i="33"/>
  <c r="M22" i="33" s="1"/>
  <c r="L19" i="33"/>
  <c r="L18" i="33"/>
  <c r="M18" i="33" s="1"/>
  <c r="H17" i="33"/>
  <c r="G17" i="33"/>
  <c r="F17" i="33"/>
  <c r="E17" i="33"/>
  <c r="D17" i="33"/>
  <c r="C17" i="33"/>
  <c r="M19" i="33" s="1"/>
  <c r="L16" i="33"/>
  <c r="L15" i="33"/>
  <c r="M15" i="33" s="1"/>
  <c r="H14" i="33"/>
  <c r="G14" i="33"/>
  <c r="F14" i="33"/>
  <c r="E14" i="33"/>
  <c r="D14" i="33"/>
  <c r="C14" i="33"/>
  <c r="M16" i="33" s="1"/>
  <c r="L13" i="33"/>
  <c r="L12" i="33"/>
  <c r="M12" i="33" s="1"/>
  <c r="H11" i="33"/>
  <c r="G11" i="33"/>
  <c r="F11" i="33"/>
  <c r="E11" i="33"/>
  <c r="D11" i="33"/>
  <c r="C11" i="33"/>
  <c r="M13" i="33" s="1"/>
  <c r="M8" i="33"/>
  <c r="L52" i="32"/>
  <c r="L51" i="32"/>
  <c r="M51" i="32" s="1"/>
  <c r="H50" i="32"/>
  <c r="G50" i="32"/>
  <c r="F50" i="32"/>
  <c r="E50" i="32"/>
  <c r="D50" i="32"/>
  <c r="C50" i="32"/>
  <c r="M52" i="32" s="1"/>
  <c r="L49" i="32"/>
  <c r="L48" i="32"/>
  <c r="M48" i="32" s="1"/>
  <c r="H47" i="32"/>
  <c r="G47" i="32"/>
  <c r="F47" i="32"/>
  <c r="E47" i="32"/>
  <c r="D47" i="32"/>
  <c r="C47" i="32"/>
  <c r="M49" i="32" s="1"/>
  <c r="L46" i="32"/>
  <c r="L45" i="32"/>
  <c r="M45" i="32" s="1"/>
  <c r="H44" i="32"/>
  <c r="G44" i="32"/>
  <c r="F44" i="32"/>
  <c r="E44" i="32"/>
  <c r="D44" i="32"/>
  <c r="C44" i="32"/>
  <c r="M46" i="32" s="1"/>
  <c r="L43" i="32"/>
  <c r="L42" i="32"/>
  <c r="M42" i="32" s="1"/>
  <c r="H41" i="32"/>
  <c r="G41" i="32"/>
  <c r="F41" i="32"/>
  <c r="E41" i="32"/>
  <c r="D41" i="32"/>
  <c r="C41" i="32"/>
  <c r="L40" i="32"/>
  <c r="L39" i="32"/>
  <c r="M39" i="32" s="1"/>
  <c r="H38" i="32"/>
  <c r="G38" i="32"/>
  <c r="F38" i="32"/>
  <c r="E38" i="32"/>
  <c r="D38" i="32"/>
  <c r="C38" i="32"/>
  <c r="L37" i="32"/>
  <c r="L36" i="32"/>
  <c r="M36" i="32" s="1"/>
  <c r="H35" i="32"/>
  <c r="G35" i="32"/>
  <c r="F35" i="32"/>
  <c r="E35" i="32"/>
  <c r="D35" i="32"/>
  <c r="C35" i="32"/>
  <c r="L34" i="32"/>
  <c r="L33" i="32"/>
  <c r="M33" i="32" s="1"/>
  <c r="H32" i="32"/>
  <c r="G32" i="32"/>
  <c r="F32" i="32"/>
  <c r="E32" i="32"/>
  <c r="D32" i="32"/>
  <c r="C32" i="32"/>
  <c r="M34" i="32" s="1"/>
  <c r="L31" i="32"/>
  <c r="L30" i="32"/>
  <c r="M30" i="32" s="1"/>
  <c r="H29" i="32"/>
  <c r="G29" i="32"/>
  <c r="F29" i="32"/>
  <c r="E29" i="32"/>
  <c r="D29" i="32"/>
  <c r="C29" i="32"/>
  <c r="L28" i="32"/>
  <c r="L27" i="32"/>
  <c r="M27" i="32" s="1"/>
  <c r="H26" i="32"/>
  <c r="G26" i="32"/>
  <c r="F26" i="32"/>
  <c r="E26" i="32"/>
  <c r="D26" i="32"/>
  <c r="C26" i="32"/>
  <c r="M28" i="32" s="1"/>
  <c r="L25" i="32"/>
  <c r="L24" i="32"/>
  <c r="M24" i="32" s="1"/>
  <c r="H23" i="32"/>
  <c r="G23" i="32"/>
  <c r="F23" i="32"/>
  <c r="E23" i="32"/>
  <c r="D23" i="32"/>
  <c r="C23" i="32"/>
  <c r="M25" i="32" s="1"/>
  <c r="L22" i="32"/>
  <c r="L21" i="32"/>
  <c r="M21" i="32" s="1"/>
  <c r="H20" i="32"/>
  <c r="G20" i="32"/>
  <c r="F20" i="32"/>
  <c r="E20" i="32"/>
  <c r="D20" i="32"/>
  <c r="C20" i="32"/>
  <c r="M22" i="32" s="1"/>
  <c r="L19" i="32"/>
  <c r="L18" i="32"/>
  <c r="M18" i="32" s="1"/>
  <c r="H17" i="32"/>
  <c r="G17" i="32"/>
  <c r="F17" i="32"/>
  <c r="E17" i="32"/>
  <c r="D17" i="32"/>
  <c r="C17" i="32"/>
  <c r="M19" i="32" s="1"/>
  <c r="L16" i="32"/>
  <c r="L15" i="32"/>
  <c r="M15" i="32" s="1"/>
  <c r="H14" i="32"/>
  <c r="G14" i="32"/>
  <c r="F14" i="32"/>
  <c r="E14" i="32"/>
  <c r="D14" i="32"/>
  <c r="C14" i="32"/>
  <c r="M16" i="32" s="1"/>
  <c r="L13" i="32"/>
  <c r="L12" i="32"/>
  <c r="M12" i="32" s="1"/>
  <c r="H11" i="32"/>
  <c r="G11" i="32"/>
  <c r="F11" i="32"/>
  <c r="E11" i="32"/>
  <c r="D11" i="32"/>
  <c r="C11" i="32"/>
  <c r="M8" i="32"/>
  <c r="L105" i="31"/>
  <c r="F105" i="31"/>
  <c r="E105" i="31"/>
  <c r="D105" i="31"/>
  <c r="C105" i="31"/>
  <c r="L104" i="31"/>
  <c r="F104" i="31"/>
  <c r="E104" i="31"/>
  <c r="E103" i="31" s="1"/>
  <c r="D104" i="31"/>
  <c r="D103" i="31" s="1"/>
  <c r="C104" i="31"/>
  <c r="F103" i="31"/>
  <c r="L102" i="31"/>
  <c r="L101" i="31"/>
  <c r="F100" i="31"/>
  <c r="E100" i="31"/>
  <c r="D100" i="31"/>
  <c r="C100" i="31"/>
  <c r="L99" i="31"/>
  <c r="L98" i="31"/>
  <c r="F97" i="31"/>
  <c r="E97" i="31"/>
  <c r="D97" i="31"/>
  <c r="C97" i="31"/>
  <c r="M99" i="31" s="1"/>
  <c r="L96" i="31"/>
  <c r="L95" i="31"/>
  <c r="F94" i="31"/>
  <c r="E94" i="31"/>
  <c r="D94" i="31"/>
  <c r="C94" i="31"/>
  <c r="L93" i="31"/>
  <c r="L92" i="31"/>
  <c r="F91" i="31"/>
  <c r="E91" i="31"/>
  <c r="D91" i="31"/>
  <c r="C91" i="31"/>
  <c r="L90" i="31"/>
  <c r="L89" i="31"/>
  <c r="F88" i="31"/>
  <c r="E88" i="31"/>
  <c r="D88" i="31"/>
  <c r="C88" i="31"/>
  <c r="L87" i="31"/>
  <c r="L86" i="31"/>
  <c r="F85" i="31"/>
  <c r="E85" i="31"/>
  <c r="D85" i="31"/>
  <c r="C85" i="31"/>
  <c r="M87" i="31" s="1"/>
  <c r="L84" i="31"/>
  <c r="L83" i="31"/>
  <c r="F82" i="31"/>
  <c r="E82" i="31"/>
  <c r="D82" i="31"/>
  <c r="C82" i="31"/>
  <c r="L81" i="31"/>
  <c r="L80" i="31"/>
  <c r="F79" i="31"/>
  <c r="E79" i="31"/>
  <c r="D79" i="31"/>
  <c r="C79" i="31"/>
  <c r="M81" i="31" s="1"/>
  <c r="L78" i="31"/>
  <c r="L77" i="31"/>
  <c r="F76" i="31"/>
  <c r="E76" i="31"/>
  <c r="D76" i="31"/>
  <c r="C76" i="31"/>
  <c r="L75" i="31"/>
  <c r="L74" i="31"/>
  <c r="F73" i="31"/>
  <c r="E73" i="31"/>
  <c r="D73" i="31"/>
  <c r="C73" i="31"/>
  <c r="M75" i="31" s="1"/>
  <c r="L72" i="31"/>
  <c r="L71" i="31"/>
  <c r="F70" i="31"/>
  <c r="E70" i="31"/>
  <c r="D70" i="31"/>
  <c r="C70" i="31"/>
  <c r="L69" i="31"/>
  <c r="L68" i="31"/>
  <c r="F67" i="31"/>
  <c r="E67" i="31"/>
  <c r="D67" i="31"/>
  <c r="C67" i="31"/>
  <c r="M69" i="31" s="1"/>
  <c r="L66" i="31"/>
  <c r="L65" i="31"/>
  <c r="F64" i="31"/>
  <c r="E64" i="31"/>
  <c r="D64" i="31"/>
  <c r="C64" i="31"/>
  <c r="L63" i="31"/>
  <c r="L62" i="31"/>
  <c r="F61" i="31"/>
  <c r="E61" i="31"/>
  <c r="D61" i="31"/>
  <c r="C61" i="31"/>
  <c r="M63" i="31" s="1"/>
  <c r="L55" i="31"/>
  <c r="H55" i="31"/>
  <c r="G55" i="31"/>
  <c r="F55" i="31"/>
  <c r="F53" i="31" s="1"/>
  <c r="E55" i="31"/>
  <c r="D55" i="31"/>
  <c r="C55" i="31"/>
  <c r="L54" i="31"/>
  <c r="M54" i="31" s="1"/>
  <c r="H54" i="31"/>
  <c r="G54" i="31"/>
  <c r="G53" i="31" s="1"/>
  <c r="F54" i="31"/>
  <c r="E54" i="31"/>
  <c r="D54" i="31"/>
  <c r="C54" i="31"/>
  <c r="C53" i="31" s="1"/>
  <c r="L52" i="31"/>
  <c r="L51" i="31"/>
  <c r="M51" i="31" s="1"/>
  <c r="H50" i="31"/>
  <c r="G50" i="31"/>
  <c r="F50" i="31"/>
  <c r="E50" i="31"/>
  <c r="D50" i="31"/>
  <c r="C50" i="31"/>
  <c r="L49" i="31"/>
  <c r="L48" i="31"/>
  <c r="M48" i="31" s="1"/>
  <c r="H47" i="31"/>
  <c r="G47" i="31"/>
  <c r="F47" i="31"/>
  <c r="E47" i="31"/>
  <c r="D47" i="31"/>
  <c r="C47" i="31"/>
  <c r="L46" i="31"/>
  <c r="L45" i="31"/>
  <c r="M45" i="31" s="1"/>
  <c r="H44" i="31"/>
  <c r="G44" i="31"/>
  <c r="F44" i="31"/>
  <c r="E44" i="31"/>
  <c r="D44" i="31"/>
  <c r="C44" i="31"/>
  <c r="M46" i="31" s="1"/>
  <c r="L43" i="31"/>
  <c r="L42" i="31"/>
  <c r="M42" i="31" s="1"/>
  <c r="H41" i="31"/>
  <c r="G41" i="31"/>
  <c r="F41" i="31"/>
  <c r="E41" i="31"/>
  <c r="D41" i="31"/>
  <c r="C41" i="31"/>
  <c r="L40" i="31"/>
  <c r="L39" i="31"/>
  <c r="M39" i="31" s="1"/>
  <c r="H38" i="31"/>
  <c r="G38" i="31"/>
  <c r="F38" i="31"/>
  <c r="E38" i="31"/>
  <c r="D38" i="31"/>
  <c r="C38" i="31"/>
  <c r="M40" i="31" s="1"/>
  <c r="L37" i="31"/>
  <c r="L36" i="31"/>
  <c r="M36" i="31" s="1"/>
  <c r="H35" i="31"/>
  <c r="G35" i="31"/>
  <c r="F35" i="31"/>
  <c r="E35" i="31"/>
  <c r="D35" i="31"/>
  <c r="C35" i="31"/>
  <c r="M37" i="31" s="1"/>
  <c r="L34" i="31"/>
  <c r="M33" i="31"/>
  <c r="L33" i="31"/>
  <c r="H32" i="31"/>
  <c r="G32" i="31"/>
  <c r="F32" i="31"/>
  <c r="E32" i="31"/>
  <c r="D32" i="31"/>
  <c r="C32" i="31"/>
  <c r="M34" i="31" s="1"/>
  <c r="L31" i="31"/>
  <c r="L30" i="31"/>
  <c r="M30" i="31" s="1"/>
  <c r="H29" i="31"/>
  <c r="G29" i="31"/>
  <c r="F29" i="31"/>
  <c r="E29" i="31"/>
  <c r="D29" i="31"/>
  <c r="C29" i="31"/>
  <c r="L28" i="31"/>
  <c r="L27" i="31"/>
  <c r="M27" i="31" s="1"/>
  <c r="H26" i="31"/>
  <c r="G26" i="31"/>
  <c r="F26" i="31"/>
  <c r="E26" i="31"/>
  <c r="D26" i="31"/>
  <c r="C26" i="31"/>
  <c r="L25" i="31"/>
  <c r="L24" i="31"/>
  <c r="M24" i="31" s="1"/>
  <c r="H23" i="31"/>
  <c r="G23" i="31"/>
  <c r="F23" i="31"/>
  <c r="E23" i="31"/>
  <c r="D23" i="31"/>
  <c r="C23" i="31"/>
  <c r="L22" i="31"/>
  <c r="L21" i="31"/>
  <c r="M21" i="31" s="1"/>
  <c r="H20" i="31"/>
  <c r="G20" i="31"/>
  <c r="F20" i="31"/>
  <c r="E20" i="31"/>
  <c r="D20" i="31"/>
  <c r="C20" i="31"/>
  <c r="M22" i="31" s="1"/>
  <c r="L19" i="31"/>
  <c r="L18" i="31"/>
  <c r="M18" i="31" s="1"/>
  <c r="H17" i="31"/>
  <c r="G17" i="31"/>
  <c r="F17" i="31"/>
  <c r="E17" i="31"/>
  <c r="D17" i="31"/>
  <c r="C17" i="31"/>
  <c r="L16" i="31"/>
  <c r="M15" i="31"/>
  <c r="L15" i="31"/>
  <c r="H14" i="31"/>
  <c r="G14" i="31"/>
  <c r="F14" i="31"/>
  <c r="E14" i="31"/>
  <c r="D14" i="31"/>
  <c r="C14" i="31"/>
  <c r="M16" i="31" s="1"/>
  <c r="L13" i="31"/>
  <c r="L12" i="31"/>
  <c r="M12" i="31" s="1"/>
  <c r="H11" i="31"/>
  <c r="G11" i="31"/>
  <c r="F11" i="31"/>
  <c r="E11" i="31"/>
  <c r="D11" i="31"/>
  <c r="C11" i="31"/>
  <c r="M8" i="31"/>
  <c r="M25" i="31" l="1"/>
  <c r="M28" i="31"/>
  <c r="M31" i="31"/>
  <c r="D53" i="31"/>
  <c r="M13" i="31"/>
  <c r="M19" i="31"/>
  <c r="M49" i="31"/>
  <c r="M52" i="31"/>
  <c r="E53" i="31"/>
  <c r="H53" i="31"/>
  <c r="M66" i="31"/>
  <c r="G70" i="31"/>
  <c r="M71" i="31" s="1"/>
  <c r="M78" i="31"/>
  <c r="M84" i="31"/>
  <c r="M90" i="31"/>
  <c r="M96" i="31"/>
  <c r="M102" i="31"/>
  <c r="C103" i="31"/>
  <c r="M105" i="31" s="1"/>
  <c r="M43" i="31"/>
  <c r="M93" i="31"/>
  <c r="G94" i="31"/>
  <c r="M95" i="31" s="1"/>
  <c r="M31" i="32"/>
  <c r="M13" i="32"/>
  <c r="M37" i="32"/>
  <c r="M40" i="32"/>
  <c r="M43" i="32"/>
  <c r="M55" i="31"/>
  <c r="C56" i="31"/>
  <c r="G103" i="31"/>
  <c r="M104" i="31" s="1"/>
  <c r="M72" i="31"/>
  <c r="G61" i="31"/>
  <c r="M62" i="31" s="1"/>
  <c r="G73" i="31"/>
  <c r="M74" i="31" s="1"/>
  <c r="G85" i="31"/>
  <c r="M86" i="31" s="1"/>
  <c r="G97" i="31"/>
  <c r="M98" i="31" s="1"/>
  <c r="G82" i="31"/>
  <c r="M83" i="31" s="1"/>
  <c r="G64" i="31"/>
  <c r="M65" i="31" s="1"/>
  <c r="G76" i="31"/>
  <c r="M77" i="31" s="1"/>
  <c r="G88" i="31"/>
  <c r="M89" i="31" s="1"/>
  <c r="G100" i="31"/>
  <c r="M101" i="31" s="1"/>
  <c r="G67" i="31"/>
  <c r="M68" i="31" s="1"/>
  <c r="G79" i="31"/>
  <c r="M80" i="31" s="1"/>
  <c r="G91" i="31"/>
  <c r="M92" i="31" s="1"/>
  <c r="H351" i="28" l="1"/>
  <c r="G348" i="28"/>
  <c r="G347" i="28"/>
  <c r="G346" i="28"/>
  <c r="G345" i="28"/>
  <c r="F345" i="28"/>
  <c r="E345" i="28"/>
  <c r="G344" i="28"/>
  <c r="G343" i="28"/>
  <c r="G342" i="28"/>
  <c r="F341" i="28"/>
  <c r="E341" i="28"/>
  <c r="G341" i="28" s="1"/>
  <c r="G340" i="28"/>
  <c r="G339" i="28"/>
  <c r="G338" i="28"/>
  <c r="G337" i="28"/>
  <c r="F337" i="28"/>
  <c r="E337" i="28"/>
  <c r="G336" i="28"/>
  <c r="G335" i="28"/>
  <c r="G334" i="28"/>
  <c r="F333" i="28"/>
  <c r="E333" i="28"/>
  <c r="G333" i="28" s="1"/>
  <c r="G332" i="28"/>
  <c r="G331" i="28"/>
  <c r="G330" i="28"/>
  <c r="G329" i="28"/>
  <c r="F329" i="28"/>
  <c r="E329" i="28"/>
  <c r="G328" i="28"/>
  <c r="G327" i="28"/>
  <c r="G326" i="28"/>
  <c r="F325" i="28"/>
  <c r="F324" i="28" s="1"/>
  <c r="E325" i="28"/>
  <c r="G325" i="28" s="1"/>
  <c r="G323" i="28"/>
  <c r="G322" i="28"/>
  <c r="G321" i="28"/>
  <c r="G320" i="28"/>
  <c r="G319" i="28"/>
  <c r="G318" i="28"/>
  <c r="G317" i="28"/>
  <c r="G316" i="28"/>
  <c r="G315" i="28"/>
  <c r="F315" i="28"/>
  <c r="E315" i="28"/>
  <c r="G314" i="28"/>
  <c r="G313" i="28"/>
  <c r="G312" i="28"/>
  <c r="F311" i="28"/>
  <c r="E311" i="28"/>
  <c r="E306" i="28" s="1"/>
  <c r="G306" i="28" s="1"/>
  <c r="G310" i="28"/>
  <c r="G309" i="28"/>
  <c r="G308" i="28"/>
  <c r="G307" i="28"/>
  <c r="F307" i="28"/>
  <c r="E307" i="28"/>
  <c r="F306" i="28"/>
  <c r="G305" i="28"/>
  <c r="G304" i="28"/>
  <c r="G303" i="28"/>
  <c r="F302" i="28"/>
  <c r="E302" i="28"/>
  <c r="G302" i="28" s="1"/>
  <c r="G301" i="28"/>
  <c r="G300" i="28"/>
  <c r="G299" i="28"/>
  <c r="F298" i="28"/>
  <c r="G298" i="28" s="1"/>
  <c r="E298" i="28"/>
  <c r="E297" i="28"/>
  <c r="H293" i="28"/>
  <c r="G289" i="28"/>
  <c r="G288" i="28"/>
  <c r="G287" i="28"/>
  <c r="G286" i="28"/>
  <c r="F286" i="28"/>
  <c r="E286" i="28"/>
  <c r="G285" i="28"/>
  <c r="G284" i="28"/>
  <c r="G283" i="28"/>
  <c r="F282" i="28"/>
  <c r="E282" i="28"/>
  <c r="G282" i="28" s="1"/>
  <c r="G281" i="28"/>
  <c r="G280" i="28"/>
  <c r="G279" i="28"/>
  <c r="G278" i="28"/>
  <c r="F278" i="28"/>
  <c r="E278" i="28"/>
  <c r="G277" i="28"/>
  <c r="G276" i="28"/>
  <c r="G275" i="28"/>
  <c r="F274" i="28"/>
  <c r="E274" i="28"/>
  <c r="G274" i="28" s="1"/>
  <c r="G273" i="28"/>
  <c r="G272" i="28"/>
  <c r="G271" i="28"/>
  <c r="G270" i="28"/>
  <c r="F270" i="28"/>
  <c r="E270" i="28"/>
  <c r="G269" i="28"/>
  <c r="G268" i="28"/>
  <c r="G267" i="28"/>
  <c r="F266" i="28"/>
  <c r="F265" i="28" s="1"/>
  <c r="E266" i="28"/>
  <c r="G266" i="28" s="1"/>
  <c r="G264" i="28"/>
  <c r="G263" i="28"/>
  <c r="G262" i="28"/>
  <c r="G261" i="28"/>
  <c r="G260" i="28"/>
  <c r="G259" i="28"/>
  <c r="G258" i="28"/>
  <c r="G257" i="28"/>
  <c r="G256" i="28"/>
  <c r="F256" i="28"/>
  <c r="E256" i="28"/>
  <c r="G255" i="28"/>
  <c r="G254" i="28"/>
  <c r="G253" i="28"/>
  <c r="F252" i="28"/>
  <c r="E252" i="28"/>
  <c r="E247" i="28" s="1"/>
  <c r="G247" i="28" s="1"/>
  <c r="G251" i="28"/>
  <c r="G250" i="28"/>
  <c r="G249" i="28"/>
  <c r="G248" i="28"/>
  <c r="F248" i="28"/>
  <c r="E248" i="28"/>
  <c r="F247" i="28"/>
  <c r="G246" i="28"/>
  <c r="G245" i="28"/>
  <c r="G244" i="28"/>
  <c r="F243" i="28"/>
  <c r="E243" i="28"/>
  <c r="G243" i="28" s="1"/>
  <c r="G242" i="28"/>
  <c r="G241" i="28"/>
  <c r="G240" i="28"/>
  <c r="F239" i="28"/>
  <c r="G239" i="28" s="1"/>
  <c r="E239" i="28"/>
  <c r="E238" i="28"/>
  <c r="H234" i="28"/>
  <c r="G230" i="28"/>
  <c r="G229" i="28"/>
  <c r="G228" i="28"/>
  <c r="G227" i="28"/>
  <c r="F227" i="28"/>
  <c r="E227" i="28"/>
  <c r="G226" i="28"/>
  <c r="G225" i="28"/>
  <c r="G224" i="28"/>
  <c r="F223" i="28"/>
  <c r="E223" i="28"/>
  <c r="G223" i="28" s="1"/>
  <c r="G222" i="28"/>
  <c r="G221" i="28"/>
  <c r="G220" i="28"/>
  <c r="G219" i="28"/>
  <c r="F219" i="28"/>
  <c r="E219" i="28"/>
  <c r="G218" i="28"/>
  <c r="G217" i="28"/>
  <c r="G216" i="28"/>
  <c r="F215" i="28"/>
  <c r="E215" i="28"/>
  <c r="G215" i="28" s="1"/>
  <c r="G214" i="28"/>
  <c r="G213" i="28"/>
  <c r="G212" i="28"/>
  <c r="G211" i="28"/>
  <c r="F211" i="28"/>
  <c r="E211" i="28"/>
  <c r="G210" i="28"/>
  <c r="G209" i="28"/>
  <c r="G208" i="28"/>
  <c r="F207" i="28"/>
  <c r="F206" i="28" s="1"/>
  <c r="E207" i="28"/>
  <c r="G207" i="28" s="1"/>
  <c r="G205" i="28"/>
  <c r="G204" i="28"/>
  <c r="G203" i="28"/>
  <c r="G202" i="28"/>
  <c r="G201" i="28"/>
  <c r="G200" i="28"/>
  <c r="G199" i="28"/>
  <c r="G198" i="28"/>
  <c r="G197" i="28"/>
  <c r="F197" i="28"/>
  <c r="E197" i="28"/>
  <c r="G196" i="28"/>
  <c r="G195" i="28"/>
  <c r="G194" i="28"/>
  <c r="F193" i="28"/>
  <c r="E193" i="28"/>
  <c r="E188" i="28" s="1"/>
  <c r="G188" i="28" s="1"/>
  <c r="G192" i="28"/>
  <c r="G191" i="28"/>
  <c r="G190" i="28"/>
  <c r="G189" i="28"/>
  <c r="F189" i="28"/>
  <c r="E189" i="28"/>
  <c r="F188" i="28"/>
  <c r="G187" i="28"/>
  <c r="G186" i="28"/>
  <c r="G185" i="28"/>
  <c r="F184" i="28"/>
  <c r="E184" i="28"/>
  <c r="G184" i="28" s="1"/>
  <c r="G183" i="28"/>
  <c r="G182" i="28"/>
  <c r="G181" i="28"/>
  <c r="F180" i="28"/>
  <c r="G180" i="28" s="1"/>
  <c r="E180" i="28"/>
  <c r="E179" i="28"/>
  <c r="H175" i="28"/>
  <c r="G171" i="28"/>
  <c r="G170" i="28"/>
  <c r="G169" i="28"/>
  <c r="G168" i="28"/>
  <c r="F168" i="28"/>
  <c r="E168" i="28"/>
  <c r="G167" i="28"/>
  <c r="G166" i="28"/>
  <c r="G165" i="28"/>
  <c r="F164" i="28"/>
  <c r="E164" i="28"/>
  <c r="G164" i="28" s="1"/>
  <c r="G163" i="28"/>
  <c r="G162" i="28"/>
  <c r="G161" i="28"/>
  <c r="G160" i="28"/>
  <c r="F160" i="28"/>
  <c r="E160" i="28"/>
  <c r="G159" i="28"/>
  <c r="G158" i="28"/>
  <c r="G157" i="28"/>
  <c r="F156" i="28"/>
  <c r="E156" i="28"/>
  <c r="G156" i="28" s="1"/>
  <c r="G155" i="28"/>
  <c r="G154" i="28"/>
  <c r="G153" i="28"/>
  <c r="G152" i="28"/>
  <c r="F152" i="28"/>
  <c r="E152" i="28"/>
  <c r="G151" i="28"/>
  <c r="G150" i="28"/>
  <c r="G149" i="28"/>
  <c r="F148" i="28"/>
  <c r="F147" i="28" s="1"/>
  <c r="E148" i="28"/>
  <c r="G148" i="28" s="1"/>
  <c r="G146" i="28"/>
  <c r="G145" i="28"/>
  <c r="G144" i="28"/>
  <c r="G143" i="28"/>
  <c r="G142" i="28"/>
  <c r="G141" i="28"/>
  <c r="G140" i="28"/>
  <c r="G139" i="28"/>
  <c r="G138" i="28"/>
  <c r="F138" i="28"/>
  <c r="E138" i="28"/>
  <c r="G137" i="28"/>
  <c r="G136" i="28"/>
  <c r="G135" i="28"/>
  <c r="F134" i="28"/>
  <c r="E134" i="28"/>
  <c r="E129" i="28" s="1"/>
  <c r="G129" i="28" s="1"/>
  <c r="G133" i="28"/>
  <c r="G132" i="28"/>
  <c r="G131" i="28"/>
  <c r="G130" i="28"/>
  <c r="F130" i="28"/>
  <c r="E130" i="28"/>
  <c r="F129" i="28"/>
  <c r="G128" i="28"/>
  <c r="G127" i="28"/>
  <c r="G126" i="28"/>
  <c r="F125" i="28"/>
  <c r="E125" i="28"/>
  <c r="G125" i="28" s="1"/>
  <c r="G124" i="28"/>
  <c r="G123" i="28"/>
  <c r="G122" i="28"/>
  <c r="F121" i="28"/>
  <c r="G121" i="28" s="1"/>
  <c r="E121" i="28"/>
  <c r="E120" i="28"/>
  <c r="H116" i="28"/>
  <c r="G112" i="28"/>
  <c r="G111" i="28"/>
  <c r="G110" i="28"/>
  <c r="G109" i="28"/>
  <c r="F109" i="28"/>
  <c r="E109" i="28"/>
  <c r="G108" i="28"/>
  <c r="G107" i="28"/>
  <c r="G106" i="28"/>
  <c r="F105" i="28"/>
  <c r="E105" i="28"/>
  <c r="G105" i="28" s="1"/>
  <c r="G104" i="28"/>
  <c r="G103" i="28"/>
  <c r="G102" i="28"/>
  <c r="G101" i="28"/>
  <c r="F101" i="28"/>
  <c r="E101" i="28"/>
  <c r="G100" i="28"/>
  <c r="G99" i="28"/>
  <c r="G98" i="28"/>
  <c r="F97" i="28"/>
  <c r="E97" i="28"/>
  <c r="G97" i="28" s="1"/>
  <c r="G96" i="28"/>
  <c r="G95" i="28"/>
  <c r="G94" i="28"/>
  <c r="G93" i="28"/>
  <c r="F93" i="28"/>
  <c r="E93" i="28"/>
  <c r="G92" i="28"/>
  <c r="G91" i="28"/>
  <c r="G90" i="28"/>
  <c r="F89" i="28"/>
  <c r="F88" i="28" s="1"/>
  <c r="E89" i="28"/>
  <c r="G89" i="28" s="1"/>
  <c r="G87" i="28"/>
  <c r="G86" i="28"/>
  <c r="G85" i="28"/>
  <c r="G84" i="28"/>
  <c r="G83" i="28"/>
  <c r="G82" i="28"/>
  <c r="G81" i="28"/>
  <c r="G80" i="28"/>
  <c r="G79" i="28"/>
  <c r="F79" i="28"/>
  <c r="E79" i="28"/>
  <c r="G78" i="28"/>
  <c r="G77" i="28"/>
  <c r="G76" i="28"/>
  <c r="F75" i="28"/>
  <c r="E75" i="28"/>
  <c r="G75" i="28" s="1"/>
  <c r="G74" i="28"/>
  <c r="G73" i="28"/>
  <c r="G72" i="28"/>
  <c r="G71" i="28"/>
  <c r="F71" i="28"/>
  <c r="E71" i="28"/>
  <c r="E70" i="28" s="1"/>
  <c r="G70" i="28" s="1"/>
  <c r="F70" i="28"/>
  <c r="G69" i="28"/>
  <c r="G68" i="28"/>
  <c r="G67" i="28"/>
  <c r="F66" i="28"/>
  <c r="E66" i="28"/>
  <c r="G66" i="28" s="1"/>
  <c r="G65" i="28"/>
  <c r="G64" i="28"/>
  <c r="G63" i="28"/>
  <c r="F62" i="28"/>
  <c r="G62" i="28" s="1"/>
  <c r="E62" i="28"/>
  <c r="E61" i="28"/>
  <c r="G54" i="28"/>
  <c r="G53" i="28"/>
  <c r="G52" i="28"/>
  <c r="F51" i="28"/>
  <c r="G51" i="28" s="1"/>
  <c r="E51" i="28"/>
  <c r="G50" i="28"/>
  <c r="G49" i="28"/>
  <c r="G48" i="28"/>
  <c r="F47" i="28"/>
  <c r="E47" i="28"/>
  <c r="G47" i="28" s="1"/>
  <c r="G46" i="28"/>
  <c r="G45" i="28"/>
  <c r="G44" i="28"/>
  <c r="F43" i="28"/>
  <c r="G43" i="28" s="1"/>
  <c r="E43" i="28"/>
  <c r="G42" i="28"/>
  <c r="G41" i="28"/>
  <c r="G40" i="28"/>
  <c r="F39" i="28"/>
  <c r="E39" i="28"/>
  <c r="G39" i="28" s="1"/>
  <c r="G38" i="28"/>
  <c r="G37" i="28"/>
  <c r="G36" i="28"/>
  <c r="F35" i="28"/>
  <c r="G35" i="28" s="1"/>
  <c r="E35" i="28"/>
  <c r="G34" i="28"/>
  <c r="G33" i="28"/>
  <c r="G32" i="28"/>
  <c r="F31" i="28"/>
  <c r="F30" i="28" s="1"/>
  <c r="E31" i="28"/>
  <c r="G31" i="28" s="1"/>
  <c r="G29" i="28"/>
  <c r="G28" i="28"/>
  <c r="G27" i="28"/>
  <c r="G26" i="28"/>
  <c r="F25" i="28"/>
  <c r="G25" i="28" s="1"/>
  <c r="E25" i="28"/>
  <c r="G24" i="28"/>
  <c r="G23" i="28"/>
  <c r="G22" i="28"/>
  <c r="F21" i="28"/>
  <c r="E21" i="28"/>
  <c r="G21" i="28" s="1"/>
  <c r="G20" i="28"/>
  <c r="G19" i="28"/>
  <c r="G18" i="28"/>
  <c r="F17" i="28"/>
  <c r="G17" i="28" s="1"/>
  <c r="E17" i="28"/>
  <c r="E16" i="28"/>
  <c r="G15" i="28"/>
  <c r="G14" i="28"/>
  <c r="G13" i="28"/>
  <c r="G12" i="28"/>
  <c r="F12" i="28"/>
  <c r="E12" i="28"/>
  <c r="G11" i="28"/>
  <c r="G10" i="28"/>
  <c r="G9" i="28"/>
  <c r="F8" i="28"/>
  <c r="F7" i="28" s="1"/>
  <c r="E8" i="28"/>
  <c r="G8" i="28" s="1"/>
  <c r="H351" i="27"/>
  <c r="G348" i="27"/>
  <c r="G347" i="27"/>
  <c r="G346" i="27"/>
  <c r="G345" i="27"/>
  <c r="F345" i="27"/>
  <c r="E345" i="27"/>
  <c r="G344" i="27"/>
  <c r="G343" i="27"/>
  <c r="G342" i="27"/>
  <c r="F341" i="27"/>
  <c r="E341" i="27"/>
  <c r="G341" i="27" s="1"/>
  <c r="G340" i="27"/>
  <c r="G339" i="27"/>
  <c r="G338" i="27"/>
  <c r="G337" i="27"/>
  <c r="F337" i="27"/>
  <c r="E337" i="27"/>
  <c r="G336" i="27"/>
  <c r="G335" i="27"/>
  <c r="G334" i="27"/>
  <c r="F333" i="27"/>
  <c r="E333" i="27"/>
  <c r="G333" i="27" s="1"/>
  <c r="G332" i="27"/>
  <c r="G331" i="27"/>
  <c r="G330" i="27"/>
  <c r="G329" i="27"/>
  <c r="F329" i="27"/>
  <c r="E329" i="27"/>
  <c r="G328" i="27"/>
  <c r="G327" i="27"/>
  <c r="G326" i="27"/>
  <c r="F325" i="27"/>
  <c r="F324" i="27" s="1"/>
  <c r="E325" i="27"/>
  <c r="G325" i="27" s="1"/>
  <c r="G323" i="27"/>
  <c r="G322" i="27"/>
  <c r="G321" i="27"/>
  <c r="G320" i="27"/>
  <c r="G319" i="27"/>
  <c r="G318" i="27"/>
  <c r="G317" i="27"/>
  <c r="G316" i="27"/>
  <c r="G315" i="27"/>
  <c r="F315" i="27"/>
  <c r="E315" i="27"/>
  <c r="G314" i="27"/>
  <c r="G313" i="27"/>
  <c r="G312" i="27"/>
  <c r="F311" i="27"/>
  <c r="E311" i="27"/>
  <c r="E306" i="27" s="1"/>
  <c r="G306" i="27" s="1"/>
  <c r="G310" i="27"/>
  <c r="G309" i="27"/>
  <c r="G308" i="27"/>
  <c r="G307" i="27"/>
  <c r="F307" i="27"/>
  <c r="E307" i="27"/>
  <c r="F306" i="27"/>
  <c r="G305" i="27"/>
  <c r="G304" i="27"/>
  <c r="G303" i="27"/>
  <c r="F302" i="27"/>
  <c r="E302" i="27"/>
  <c r="G302" i="27" s="1"/>
  <c r="G301" i="27"/>
  <c r="G300" i="27"/>
  <c r="G299" i="27"/>
  <c r="F298" i="27"/>
  <c r="G298" i="27" s="1"/>
  <c r="E298" i="27"/>
  <c r="E297" i="27"/>
  <c r="H293" i="27"/>
  <c r="G289" i="27"/>
  <c r="G288" i="27"/>
  <c r="G287" i="27"/>
  <c r="G286" i="27"/>
  <c r="F286" i="27"/>
  <c r="E286" i="27"/>
  <c r="G285" i="27"/>
  <c r="G284" i="27"/>
  <c r="G283" i="27"/>
  <c r="F282" i="27"/>
  <c r="E282" i="27"/>
  <c r="G282" i="27" s="1"/>
  <c r="G281" i="27"/>
  <c r="G280" i="27"/>
  <c r="G279" i="27"/>
  <c r="G278" i="27"/>
  <c r="F278" i="27"/>
  <c r="E278" i="27"/>
  <c r="G277" i="27"/>
  <c r="G276" i="27"/>
  <c r="G275" i="27"/>
  <c r="F274" i="27"/>
  <c r="E274" i="27"/>
  <c r="G274" i="27" s="1"/>
  <c r="G273" i="27"/>
  <c r="G272" i="27"/>
  <c r="G271" i="27"/>
  <c r="G270" i="27"/>
  <c r="F270" i="27"/>
  <c r="E270" i="27"/>
  <c r="G269" i="27"/>
  <c r="G268" i="27"/>
  <c r="G267" i="27"/>
  <c r="F266" i="27"/>
  <c r="F265" i="27" s="1"/>
  <c r="E266" i="27"/>
  <c r="G266" i="27" s="1"/>
  <c r="G264" i="27"/>
  <c r="G263" i="27"/>
  <c r="G262" i="27"/>
  <c r="G261" i="27"/>
  <c r="G260" i="27"/>
  <c r="G259" i="27"/>
  <c r="G258" i="27"/>
  <c r="G257" i="27"/>
  <c r="G256" i="27"/>
  <c r="F256" i="27"/>
  <c r="E256" i="27"/>
  <c r="G255" i="27"/>
  <c r="G254" i="27"/>
  <c r="G253" i="27"/>
  <c r="F252" i="27"/>
  <c r="E252" i="27"/>
  <c r="E247" i="27" s="1"/>
  <c r="G247" i="27" s="1"/>
  <c r="G251" i="27"/>
  <c r="G250" i="27"/>
  <c r="G249" i="27"/>
  <c r="G248" i="27"/>
  <c r="F248" i="27"/>
  <c r="E248" i="27"/>
  <c r="F247" i="27"/>
  <c r="G246" i="27"/>
  <c r="G245" i="27"/>
  <c r="G244" i="27"/>
  <c r="F243" i="27"/>
  <c r="E243" i="27"/>
  <c r="G243" i="27" s="1"/>
  <c r="G242" i="27"/>
  <c r="G241" i="27"/>
  <c r="G240" i="27"/>
  <c r="F239" i="27"/>
  <c r="F238" i="27" s="1"/>
  <c r="F290" i="27" s="1"/>
  <c r="E239" i="27"/>
  <c r="E238" i="27"/>
  <c r="H234" i="27"/>
  <c r="G230" i="27"/>
  <c r="G229" i="27"/>
  <c r="G228" i="27"/>
  <c r="G227" i="27"/>
  <c r="F227" i="27"/>
  <c r="E227" i="27"/>
  <c r="G226" i="27"/>
  <c r="G225" i="27"/>
  <c r="G224" i="27"/>
  <c r="F223" i="27"/>
  <c r="E223" i="27"/>
  <c r="G223" i="27" s="1"/>
  <c r="G222" i="27"/>
  <c r="G221" i="27"/>
  <c r="G220" i="27"/>
  <c r="G219" i="27"/>
  <c r="F219" i="27"/>
  <c r="E219" i="27"/>
  <c r="G218" i="27"/>
  <c r="G217" i="27"/>
  <c r="G216" i="27"/>
  <c r="F215" i="27"/>
  <c r="E215" i="27"/>
  <c r="G215" i="27" s="1"/>
  <c r="G214" i="27"/>
  <c r="G213" i="27"/>
  <c r="G212" i="27"/>
  <c r="G211" i="27"/>
  <c r="F211" i="27"/>
  <c r="E211" i="27"/>
  <c r="G210" i="27"/>
  <c r="G209" i="27"/>
  <c r="G208" i="27"/>
  <c r="F207" i="27"/>
  <c r="F206" i="27" s="1"/>
  <c r="E207" i="27"/>
  <c r="E206" i="27" s="1"/>
  <c r="G206" i="27" s="1"/>
  <c r="G205" i="27"/>
  <c r="G204" i="27"/>
  <c r="G203" i="27"/>
  <c r="G202" i="27"/>
  <c r="G201" i="27"/>
  <c r="G200" i="27"/>
  <c r="G199" i="27"/>
  <c r="G198" i="27"/>
  <c r="G197" i="27"/>
  <c r="F197" i="27"/>
  <c r="E197" i="27"/>
  <c r="G196" i="27"/>
  <c r="G195" i="27"/>
  <c r="G194" i="27"/>
  <c r="F193" i="27"/>
  <c r="E193" i="27"/>
  <c r="E188" i="27" s="1"/>
  <c r="G188" i="27" s="1"/>
  <c r="G192" i="27"/>
  <c r="G191" i="27"/>
  <c r="G190" i="27"/>
  <c r="G189" i="27"/>
  <c r="F189" i="27"/>
  <c r="E189" i="27"/>
  <c r="F188" i="27"/>
  <c r="G187" i="27"/>
  <c r="G186" i="27"/>
  <c r="G185" i="27"/>
  <c r="F184" i="27"/>
  <c r="E184" i="27"/>
  <c r="G184" i="27" s="1"/>
  <c r="G183" i="27"/>
  <c r="G182" i="27"/>
  <c r="G181" i="27"/>
  <c r="F180" i="27"/>
  <c r="F179" i="27" s="1"/>
  <c r="F231" i="27" s="1"/>
  <c r="E180" i="27"/>
  <c r="E179" i="27"/>
  <c r="E231" i="27" s="1"/>
  <c r="G231" i="27" s="1"/>
  <c r="H175" i="27"/>
  <c r="G171" i="27"/>
  <c r="G170" i="27"/>
  <c r="G169" i="27"/>
  <c r="G168" i="27"/>
  <c r="F168" i="27"/>
  <c r="E168" i="27"/>
  <c r="G167" i="27"/>
  <c r="G166" i="27"/>
  <c r="G165" i="27"/>
  <c r="F164" i="27"/>
  <c r="E164" i="27"/>
  <c r="G164" i="27" s="1"/>
  <c r="G163" i="27"/>
  <c r="G162" i="27"/>
  <c r="G161" i="27"/>
  <c r="G160" i="27"/>
  <c r="F160" i="27"/>
  <c r="E160" i="27"/>
  <c r="G159" i="27"/>
  <c r="G158" i="27"/>
  <c r="G157" i="27"/>
  <c r="F156" i="27"/>
  <c r="E156" i="27"/>
  <c r="G156" i="27" s="1"/>
  <c r="G155" i="27"/>
  <c r="G154" i="27"/>
  <c r="G153" i="27"/>
  <c r="G152" i="27"/>
  <c r="F152" i="27"/>
  <c r="E152" i="27"/>
  <c r="G151" i="27"/>
  <c r="G150" i="27"/>
  <c r="G149" i="27"/>
  <c r="F148" i="27"/>
  <c r="F147" i="27" s="1"/>
  <c r="E148" i="27"/>
  <c r="G148" i="27" s="1"/>
  <c r="G146" i="27"/>
  <c r="G145" i="27"/>
  <c r="G144" i="27"/>
  <c r="G143" i="27"/>
  <c r="G142" i="27"/>
  <c r="G141" i="27"/>
  <c r="G140" i="27"/>
  <c r="G139" i="27"/>
  <c r="G138" i="27"/>
  <c r="F138" i="27"/>
  <c r="E138" i="27"/>
  <c r="G137" i="27"/>
  <c r="G136" i="27"/>
  <c r="G135" i="27"/>
  <c r="F134" i="27"/>
  <c r="E134" i="27"/>
  <c r="G134" i="27" s="1"/>
  <c r="G133" i="27"/>
  <c r="G132" i="27"/>
  <c r="G131" i="27"/>
  <c r="G130" i="27"/>
  <c r="F130" i="27"/>
  <c r="E130" i="27"/>
  <c r="E129" i="27" s="1"/>
  <c r="G129" i="27" s="1"/>
  <c r="F129" i="27"/>
  <c r="G128" i="27"/>
  <c r="G127" i="27"/>
  <c r="G126" i="27"/>
  <c r="F125" i="27"/>
  <c r="E125" i="27"/>
  <c r="G125" i="27" s="1"/>
  <c r="G124" i="27"/>
  <c r="G123" i="27"/>
  <c r="G122" i="27"/>
  <c r="F121" i="27"/>
  <c r="G121" i="27" s="1"/>
  <c r="E121" i="27"/>
  <c r="E120" i="27"/>
  <c r="H116" i="27"/>
  <c r="G112" i="27"/>
  <c r="G111" i="27"/>
  <c r="G110" i="27"/>
  <c r="G109" i="27"/>
  <c r="F109" i="27"/>
  <c r="E109" i="27"/>
  <c r="G108" i="27"/>
  <c r="G107" i="27"/>
  <c r="G106" i="27"/>
  <c r="F105" i="27"/>
  <c r="E105" i="27"/>
  <c r="G105" i="27" s="1"/>
  <c r="G104" i="27"/>
  <c r="G103" i="27"/>
  <c r="G102" i="27"/>
  <c r="G101" i="27"/>
  <c r="F101" i="27"/>
  <c r="E101" i="27"/>
  <c r="G100" i="27"/>
  <c r="G99" i="27"/>
  <c r="G98" i="27"/>
  <c r="F97" i="27"/>
  <c r="E97" i="27"/>
  <c r="G97" i="27" s="1"/>
  <c r="G96" i="27"/>
  <c r="G95" i="27"/>
  <c r="G94" i="27"/>
  <c r="G93" i="27"/>
  <c r="F93" i="27"/>
  <c r="E93" i="27"/>
  <c r="G92" i="27"/>
  <c r="G91" i="27"/>
  <c r="G90" i="27"/>
  <c r="F89" i="27"/>
  <c r="F88" i="27" s="1"/>
  <c r="E89" i="27"/>
  <c r="G89" i="27" s="1"/>
  <c r="G87" i="27"/>
  <c r="G86" i="27"/>
  <c r="G85" i="27"/>
  <c r="G84" i="27"/>
  <c r="G83" i="27"/>
  <c r="G82" i="27"/>
  <c r="G81" i="27"/>
  <c r="G80" i="27"/>
  <c r="G79" i="27"/>
  <c r="F79" i="27"/>
  <c r="E79" i="27"/>
  <c r="G78" i="27"/>
  <c r="G77" i="27"/>
  <c r="G76" i="27"/>
  <c r="F75" i="27"/>
  <c r="E75" i="27"/>
  <c r="E70" i="27" s="1"/>
  <c r="G70" i="27" s="1"/>
  <c r="G74" i="27"/>
  <c r="G73" i="27"/>
  <c r="G72" i="27"/>
  <c r="G71" i="27"/>
  <c r="F71" i="27"/>
  <c r="E71" i="27"/>
  <c r="F70" i="27"/>
  <c r="G69" i="27"/>
  <c r="G68" i="27"/>
  <c r="G67" i="27"/>
  <c r="F66" i="27"/>
  <c r="E66" i="27"/>
  <c r="G66" i="27" s="1"/>
  <c r="G65" i="27"/>
  <c r="G64" i="27"/>
  <c r="G63" i="27"/>
  <c r="F62" i="27"/>
  <c r="F61" i="27" s="1"/>
  <c r="F113" i="27" s="1"/>
  <c r="E62" i="27"/>
  <c r="E61" i="27"/>
  <c r="G61" i="27" s="1"/>
  <c r="G54" i="27"/>
  <c r="G53" i="27"/>
  <c r="G52" i="27"/>
  <c r="F51" i="27"/>
  <c r="G51" i="27" s="1"/>
  <c r="E51" i="27"/>
  <c r="G50" i="27"/>
  <c r="G49" i="27"/>
  <c r="G48" i="27"/>
  <c r="F47" i="27"/>
  <c r="E47" i="27"/>
  <c r="G47" i="27" s="1"/>
  <c r="G46" i="27"/>
  <c r="G45" i="27"/>
  <c r="G44" i="27"/>
  <c r="F43" i="27"/>
  <c r="G43" i="27" s="1"/>
  <c r="E43" i="27"/>
  <c r="G42" i="27"/>
  <c r="G41" i="27"/>
  <c r="G40" i="27"/>
  <c r="F39" i="27"/>
  <c r="E39" i="27"/>
  <c r="G39" i="27" s="1"/>
  <c r="G38" i="27"/>
  <c r="G37" i="27"/>
  <c r="G36" i="27"/>
  <c r="F35" i="27"/>
  <c r="G35" i="27" s="1"/>
  <c r="E35" i="27"/>
  <c r="G34" i="27"/>
  <c r="G33" i="27"/>
  <c r="G32" i="27"/>
  <c r="F31" i="27"/>
  <c r="F30" i="27" s="1"/>
  <c r="E31" i="27"/>
  <c r="G31" i="27" s="1"/>
  <c r="G29" i="27"/>
  <c r="G28" i="27"/>
  <c r="G27" i="27"/>
  <c r="G26" i="27"/>
  <c r="F25" i="27"/>
  <c r="G25" i="27" s="1"/>
  <c r="E25" i="27"/>
  <c r="G24" i="27"/>
  <c r="G23" i="27"/>
  <c r="G22" i="27"/>
  <c r="F21" i="27"/>
  <c r="E21" i="27"/>
  <c r="G21" i="27" s="1"/>
  <c r="G20" i="27"/>
  <c r="G19" i="27"/>
  <c r="G18" i="27"/>
  <c r="F17" i="27"/>
  <c r="G17" i="27" s="1"/>
  <c r="E17" i="27"/>
  <c r="E16" i="27"/>
  <c r="G15" i="27"/>
  <c r="G14" i="27"/>
  <c r="G13" i="27"/>
  <c r="G12" i="27"/>
  <c r="F12" i="27"/>
  <c r="E12" i="27"/>
  <c r="G11" i="27"/>
  <c r="G10" i="27"/>
  <c r="G9" i="27"/>
  <c r="F8" i="27"/>
  <c r="F7" i="27" s="1"/>
  <c r="E8" i="27"/>
  <c r="G8" i="27" s="1"/>
  <c r="E231" i="28" l="1"/>
  <c r="G231" i="28" s="1"/>
  <c r="G238" i="28"/>
  <c r="E113" i="28"/>
  <c r="G113" i="28" s="1"/>
  <c r="E7" i="28"/>
  <c r="F16" i="28"/>
  <c r="G16" i="28" s="1"/>
  <c r="F61" i="28"/>
  <c r="F113" i="28" s="1"/>
  <c r="E88" i="28"/>
  <c r="G88" i="28" s="1"/>
  <c r="F120" i="28"/>
  <c r="F172" i="28" s="1"/>
  <c r="E147" i="28"/>
  <c r="G147" i="28" s="1"/>
  <c r="F179" i="28"/>
  <c r="F231" i="28" s="1"/>
  <c r="E206" i="28"/>
  <c r="G206" i="28" s="1"/>
  <c r="F238" i="28"/>
  <c r="F290" i="28" s="1"/>
  <c r="E265" i="28"/>
  <c r="G265" i="28" s="1"/>
  <c r="F297" i="28"/>
  <c r="F349" i="28" s="1"/>
  <c r="E324" i="28"/>
  <c r="G324" i="28" s="1"/>
  <c r="E30" i="28"/>
  <c r="G30" i="28" s="1"/>
  <c r="G134" i="28"/>
  <c r="G179" i="28"/>
  <c r="G193" i="28"/>
  <c r="G252" i="28"/>
  <c r="G311" i="28"/>
  <c r="G297" i="27"/>
  <c r="G16" i="27"/>
  <c r="E349" i="27"/>
  <c r="G349" i="27" s="1"/>
  <c r="E7" i="27"/>
  <c r="F16" i="27"/>
  <c r="F55" i="27" s="1"/>
  <c r="G62" i="27"/>
  <c r="E88" i="27"/>
  <c r="G88" i="27" s="1"/>
  <c r="F120" i="27"/>
  <c r="F172" i="27" s="1"/>
  <c r="E147" i="27"/>
  <c r="G147" i="27" s="1"/>
  <c r="G180" i="27"/>
  <c r="G239" i="27"/>
  <c r="E265" i="27"/>
  <c r="G265" i="27" s="1"/>
  <c r="F297" i="27"/>
  <c r="F349" i="27" s="1"/>
  <c r="E324" i="27"/>
  <c r="G324" i="27" s="1"/>
  <c r="E30" i="27"/>
  <c r="G30" i="27" s="1"/>
  <c r="G75" i="27"/>
  <c r="G179" i="27"/>
  <c r="G193" i="27"/>
  <c r="G207" i="27"/>
  <c r="G238" i="27"/>
  <c r="G252" i="27"/>
  <c r="G311" i="27"/>
  <c r="G7" i="28" l="1"/>
  <c r="E55" i="28"/>
  <c r="G55" i="28" s="1"/>
  <c r="F55" i="28"/>
  <c r="E349" i="28"/>
  <c r="G349" i="28" s="1"/>
  <c r="G120" i="28"/>
  <c r="E172" i="28"/>
  <c r="G172" i="28" s="1"/>
  <c r="E290" i="28"/>
  <c r="G290" i="28" s="1"/>
  <c r="G297" i="28"/>
  <c r="G61" i="28"/>
  <c r="E113" i="27"/>
  <c r="G113" i="27" s="1"/>
  <c r="E172" i="27"/>
  <c r="G172" i="27" s="1"/>
  <c r="G7" i="27"/>
  <c r="E55" i="27"/>
  <c r="G55" i="27" s="1"/>
  <c r="G120" i="27"/>
  <c r="E290" i="27"/>
  <c r="G290" i="27" s="1"/>
  <c r="H351" i="26" l="1"/>
  <c r="G348" i="26"/>
  <c r="G347" i="26"/>
  <c r="G346" i="26"/>
  <c r="F345" i="26"/>
  <c r="G345" i="26" s="1"/>
  <c r="E345" i="26"/>
  <c r="G344" i="26"/>
  <c r="G343" i="26"/>
  <c r="G342" i="26"/>
  <c r="F341" i="26"/>
  <c r="E341" i="26"/>
  <c r="G341" i="26" s="1"/>
  <c r="G340" i="26"/>
  <c r="G339" i="26"/>
  <c r="G338" i="26"/>
  <c r="F337" i="26"/>
  <c r="E337" i="26"/>
  <c r="G337" i="26" s="1"/>
  <c r="G336" i="26"/>
  <c r="G335" i="26"/>
  <c r="G334" i="26"/>
  <c r="F333" i="26"/>
  <c r="E333" i="26"/>
  <c r="G332" i="26"/>
  <c r="G331" i="26"/>
  <c r="G330" i="26"/>
  <c r="F329" i="26"/>
  <c r="E329" i="26"/>
  <c r="G329" i="26" s="1"/>
  <c r="G328" i="26"/>
  <c r="G327" i="26"/>
  <c r="G326" i="26"/>
  <c r="F325" i="26"/>
  <c r="E325" i="26"/>
  <c r="G325" i="26" s="1"/>
  <c r="G323" i="26"/>
  <c r="G322" i="26"/>
  <c r="G321" i="26"/>
  <c r="G320" i="26"/>
  <c r="G319" i="26"/>
  <c r="G318" i="26"/>
  <c r="G317" i="26"/>
  <c r="G316" i="26"/>
  <c r="F315" i="26"/>
  <c r="E315" i="26"/>
  <c r="G315" i="26" s="1"/>
  <c r="G314" i="26"/>
  <c r="G313" i="26"/>
  <c r="G312" i="26"/>
  <c r="F311" i="26"/>
  <c r="E311" i="26"/>
  <c r="E306" i="26" s="1"/>
  <c r="G306" i="26" s="1"/>
  <c r="G310" i="26"/>
  <c r="G309" i="26"/>
  <c r="G308" i="26"/>
  <c r="G307" i="26"/>
  <c r="F307" i="26"/>
  <c r="E307" i="26"/>
  <c r="F306" i="26"/>
  <c r="G305" i="26"/>
  <c r="G304" i="26"/>
  <c r="G303" i="26"/>
  <c r="F302" i="26"/>
  <c r="E302" i="26"/>
  <c r="G302" i="26" s="1"/>
  <c r="G301" i="26"/>
  <c r="G300" i="26"/>
  <c r="G299" i="26"/>
  <c r="F298" i="26"/>
  <c r="F297" i="26" s="1"/>
  <c r="E298" i="26"/>
  <c r="H293" i="26"/>
  <c r="G289" i="26"/>
  <c r="G288" i="26"/>
  <c r="G287" i="26"/>
  <c r="F286" i="26"/>
  <c r="G286" i="26" s="1"/>
  <c r="E286" i="26"/>
  <c r="G285" i="26"/>
  <c r="G284" i="26"/>
  <c r="G283" i="26"/>
  <c r="F282" i="26"/>
  <c r="E282" i="26"/>
  <c r="G282" i="26" s="1"/>
  <c r="G281" i="26"/>
  <c r="G280" i="26"/>
  <c r="G279" i="26"/>
  <c r="F278" i="26"/>
  <c r="E278" i="26"/>
  <c r="G278" i="26" s="1"/>
  <c r="G277" i="26"/>
  <c r="G276" i="26"/>
  <c r="G275" i="26"/>
  <c r="F274" i="26"/>
  <c r="E274" i="26"/>
  <c r="G273" i="26"/>
  <c r="G272" i="26"/>
  <c r="G271" i="26"/>
  <c r="F270" i="26"/>
  <c r="E270" i="26"/>
  <c r="G270" i="26" s="1"/>
  <c r="G269" i="26"/>
  <c r="G268" i="26"/>
  <c r="G267" i="26"/>
  <c r="F266" i="26"/>
  <c r="E266" i="26"/>
  <c r="G266" i="26" s="1"/>
  <c r="G264" i="26"/>
  <c r="G263" i="26"/>
  <c r="G262" i="26"/>
  <c r="G261" i="26"/>
  <c r="G260" i="26"/>
  <c r="G259" i="26"/>
  <c r="G258" i="26"/>
  <c r="G257" i="26"/>
  <c r="F256" i="26"/>
  <c r="E256" i="26"/>
  <c r="G256" i="26" s="1"/>
  <c r="G255" i="26"/>
  <c r="G254" i="26"/>
  <c r="G253" i="26"/>
  <c r="F252" i="26"/>
  <c r="E252" i="26"/>
  <c r="E247" i="26" s="1"/>
  <c r="G247" i="26" s="1"/>
  <c r="G251" i="26"/>
  <c r="G250" i="26"/>
  <c r="G249" i="26"/>
  <c r="G248" i="26"/>
  <c r="F248" i="26"/>
  <c r="E248" i="26"/>
  <c r="F247" i="26"/>
  <c r="G246" i="26"/>
  <c r="G245" i="26"/>
  <c r="G244" i="26"/>
  <c r="F243" i="26"/>
  <c r="E243" i="26"/>
  <c r="G243" i="26" s="1"/>
  <c r="G242" i="26"/>
  <c r="G241" i="26"/>
  <c r="G240" i="26"/>
  <c r="F239" i="26"/>
  <c r="G239" i="26" s="1"/>
  <c r="E239" i="26"/>
  <c r="H234" i="26"/>
  <c r="G230" i="26"/>
  <c r="G229" i="26"/>
  <c r="G228" i="26"/>
  <c r="F227" i="26"/>
  <c r="G227" i="26" s="1"/>
  <c r="E227" i="26"/>
  <c r="G226" i="26"/>
  <c r="G225" i="26"/>
  <c r="G224" i="26"/>
  <c r="F223" i="26"/>
  <c r="E223" i="26"/>
  <c r="G223" i="26" s="1"/>
  <c r="G222" i="26"/>
  <c r="G221" i="26"/>
  <c r="G220" i="26"/>
  <c r="F219" i="26"/>
  <c r="E219" i="26"/>
  <c r="G219" i="26" s="1"/>
  <c r="G218" i="26"/>
  <c r="G217" i="26"/>
  <c r="G216" i="26"/>
  <c r="F215" i="26"/>
  <c r="E215" i="26"/>
  <c r="G214" i="26"/>
  <c r="G213" i="26"/>
  <c r="G212" i="26"/>
  <c r="F211" i="26"/>
  <c r="E211" i="26"/>
  <c r="G211" i="26" s="1"/>
  <c r="G210" i="26"/>
  <c r="G209" i="26"/>
  <c r="G208" i="26"/>
  <c r="F207" i="26"/>
  <c r="E207" i="26"/>
  <c r="E206" i="26" s="1"/>
  <c r="G205" i="26"/>
  <c r="G204" i="26"/>
  <c r="G203" i="26"/>
  <c r="G202" i="26"/>
  <c r="G201" i="26"/>
  <c r="G200" i="26"/>
  <c r="G199" i="26"/>
  <c r="G198" i="26"/>
  <c r="F197" i="26"/>
  <c r="E197" i="26"/>
  <c r="G197" i="26" s="1"/>
  <c r="G196" i="26"/>
  <c r="G195" i="26"/>
  <c r="G194" i="26"/>
  <c r="F193" i="26"/>
  <c r="E193" i="26"/>
  <c r="E188" i="26" s="1"/>
  <c r="G188" i="26" s="1"/>
  <c r="G192" i="26"/>
  <c r="G191" i="26"/>
  <c r="G190" i="26"/>
  <c r="G189" i="26"/>
  <c r="F189" i="26"/>
  <c r="E189" i="26"/>
  <c r="F188" i="26"/>
  <c r="G187" i="26"/>
  <c r="G186" i="26"/>
  <c r="G185" i="26"/>
  <c r="F184" i="26"/>
  <c r="E184" i="26"/>
  <c r="G184" i="26" s="1"/>
  <c r="G183" i="26"/>
  <c r="G182" i="26"/>
  <c r="G181" i="26"/>
  <c r="F180" i="26"/>
  <c r="F179" i="26" s="1"/>
  <c r="E180" i="26"/>
  <c r="H175" i="26"/>
  <c r="G171" i="26"/>
  <c r="G170" i="26"/>
  <c r="G169" i="26"/>
  <c r="F168" i="26"/>
  <c r="G168" i="26" s="1"/>
  <c r="E168" i="26"/>
  <c r="G167" i="26"/>
  <c r="G166" i="26"/>
  <c r="G165" i="26"/>
  <c r="F164" i="26"/>
  <c r="E164" i="26"/>
  <c r="G164" i="26" s="1"/>
  <c r="G163" i="26"/>
  <c r="G162" i="26"/>
  <c r="G161" i="26"/>
  <c r="F160" i="26"/>
  <c r="E160" i="26"/>
  <c r="G160" i="26" s="1"/>
  <c r="G159" i="26"/>
  <c r="G158" i="26"/>
  <c r="G157" i="26"/>
  <c r="F156" i="26"/>
  <c r="E156" i="26"/>
  <c r="G155" i="26"/>
  <c r="G154" i="26"/>
  <c r="G153" i="26"/>
  <c r="F152" i="26"/>
  <c r="E152" i="26"/>
  <c r="G152" i="26" s="1"/>
  <c r="G151" i="26"/>
  <c r="G150" i="26"/>
  <c r="G149" i="26"/>
  <c r="F148" i="26"/>
  <c r="E148" i="26"/>
  <c r="E147" i="26" s="1"/>
  <c r="G146" i="26"/>
  <c r="G145" i="26"/>
  <c r="G144" i="26"/>
  <c r="G143" i="26"/>
  <c r="G142" i="26"/>
  <c r="G141" i="26"/>
  <c r="G140" i="26"/>
  <c r="G139" i="26"/>
  <c r="F138" i="26"/>
  <c r="E138" i="26"/>
  <c r="G138" i="26" s="1"/>
  <c r="G137" i="26"/>
  <c r="G136" i="26"/>
  <c r="G135" i="26"/>
  <c r="F134" i="26"/>
  <c r="E134" i="26"/>
  <c r="E129" i="26" s="1"/>
  <c r="G129" i="26" s="1"/>
  <c r="G133" i="26"/>
  <c r="G132" i="26"/>
  <c r="G131" i="26"/>
  <c r="G130" i="26"/>
  <c r="F130" i="26"/>
  <c r="E130" i="26"/>
  <c r="F129" i="26"/>
  <c r="G128" i="26"/>
  <c r="G127" i="26"/>
  <c r="G126" i="26"/>
  <c r="F125" i="26"/>
  <c r="E125" i="26"/>
  <c r="G125" i="26" s="1"/>
  <c r="G124" i="26"/>
  <c r="G123" i="26"/>
  <c r="G122" i="26"/>
  <c r="F121" i="26"/>
  <c r="F120" i="26" s="1"/>
  <c r="E121" i="26"/>
  <c r="H116" i="26"/>
  <c r="G112" i="26"/>
  <c r="G111" i="26"/>
  <c r="G110" i="26"/>
  <c r="F109" i="26"/>
  <c r="G109" i="26" s="1"/>
  <c r="E109" i="26"/>
  <c r="G108" i="26"/>
  <c r="G107" i="26"/>
  <c r="G106" i="26"/>
  <c r="F105" i="26"/>
  <c r="E105" i="26"/>
  <c r="G105" i="26" s="1"/>
  <c r="G104" i="26"/>
  <c r="G103" i="26"/>
  <c r="G102" i="26"/>
  <c r="F101" i="26"/>
  <c r="E101" i="26"/>
  <c r="G101" i="26" s="1"/>
  <c r="G100" i="26"/>
  <c r="G99" i="26"/>
  <c r="G98" i="26"/>
  <c r="F97" i="26"/>
  <c r="E97" i="26"/>
  <c r="G96" i="26"/>
  <c r="G95" i="26"/>
  <c r="G94" i="26"/>
  <c r="F93" i="26"/>
  <c r="E93" i="26"/>
  <c r="G93" i="26" s="1"/>
  <c r="G92" i="26"/>
  <c r="G91" i="26"/>
  <c r="G90" i="26"/>
  <c r="F89" i="26"/>
  <c r="E89" i="26"/>
  <c r="G89" i="26" s="1"/>
  <c r="G87" i="26"/>
  <c r="G86" i="26"/>
  <c r="G85" i="26"/>
  <c r="G84" i="26"/>
  <c r="G83" i="26"/>
  <c r="G82" i="26"/>
  <c r="G81" i="26"/>
  <c r="G80" i="26"/>
  <c r="F79" i="26"/>
  <c r="E79" i="26"/>
  <c r="G79" i="26" s="1"/>
  <c r="G78" i="26"/>
  <c r="G77" i="26"/>
  <c r="G76" i="26"/>
  <c r="F75" i="26"/>
  <c r="E75" i="26"/>
  <c r="E70" i="26" s="1"/>
  <c r="G70" i="26" s="1"/>
  <c r="G74" i="26"/>
  <c r="G73" i="26"/>
  <c r="G72" i="26"/>
  <c r="G71" i="26"/>
  <c r="F71" i="26"/>
  <c r="E71" i="26"/>
  <c r="F70" i="26"/>
  <c r="G69" i="26"/>
  <c r="G68" i="26"/>
  <c r="G67" i="26"/>
  <c r="F66" i="26"/>
  <c r="E66" i="26"/>
  <c r="G66" i="26" s="1"/>
  <c r="G65" i="26"/>
  <c r="G64" i="26"/>
  <c r="G63" i="26"/>
  <c r="F62" i="26"/>
  <c r="F61" i="26" s="1"/>
  <c r="E62" i="26"/>
  <c r="G54" i="26"/>
  <c r="G53" i="26"/>
  <c r="G52" i="26"/>
  <c r="F51" i="26"/>
  <c r="E51" i="26"/>
  <c r="G50" i="26"/>
  <c r="G49" i="26"/>
  <c r="G48" i="26"/>
  <c r="F47" i="26"/>
  <c r="E47" i="26"/>
  <c r="G47" i="26" s="1"/>
  <c r="G46" i="26"/>
  <c r="G45" i="26"/>
  <c r="G44" i="26"/>
  <c r="F43" i="26"/>
  <c r="G43" i="26" s="1"/>
  <c r="E43" i="26"/>
  <c r="G42" i="26"/>
  <c r="G41" i="26"/>
  <c r="G40" i="26"/>
  <c r="F39" i="26"/>
  <c r="E39" i="26"/>
  <c r="G39" i="26" s="1"/>
  <c r="G38" i="26"/>
  <c r="G37" i="26"/>
  <c r="G36" i="26"/>
  <c r="F35" i="26"/>
  <c r="E35" i="26"/>
  <c r="G34" i="26"/>
  <c r="G33" i="26"/>
  <c r="G32" i="26"/>
  <c r="F31" i="26"/>
  <c r="E31" i="26"/>
  <c r="G31" i="26" s="1"/>
  <c r="G29" i="26"/>
  <c r="G28" i="26"/>
  <c r="G27" i="26"/>
  <c r="G26" i="26"/>
  <c r="F25" i="26"/>
  <c r="E25" i="26"/>
  <c r="G24" i="26"/>
  <c r="G23" i="26"/>
  <c r="G22" i="26"/>
  <c r="F21" i="26"/>
  <c r="E21" i="26"/>
  <c r="G21" i="26" s="1"/>
  <c r="G20" i="26"/>
  <c r="G19" i="26"/>
  <c r="G18" i="26"/>
  <c r="F17" i="26"/>
  <c r="E17" i="26"/>
  <c r="E16" i="26" s="1"/>
  <c r="G15" i="26"/>
  <c r="G14" i="26"/>
  <c r="G13" i="26"/>
  <c r="F12" i="26"/>
  <c r="E12" i="26"/>
  <c r="G12" i="26" s="1"/>
  <c r="G11" i="26"/>
  <c r="G10" i="26"/>
  <c r="G9" i="26"/>
  <c r="F8" i="26"/>
  <c r="F7" i="26" s="1"/>
  <c r="E8" i="26"/>
  <c r="E7" i="26" s="1"/>
  <c r="G17" i="26" l="1"/>
  <c r="F30" i="26"/>
  <c r="F88" i="26"/>
  <c r="F113" i="26" s="1"/>
  <c r="F147" i="26"/>
  <c r="F172" i="26" s="1"/>
  <c r="F206" i="26"/>
  <c r="G206" i="26" s="1"/>
  <c r="F265" i="26"/>
  <c r="F324" i="26"/>
  <c r="G35" i="26"/>
  <c r="G51" i="26"/>
  <c r="E61" i="26"/>
  <c r="G61" i="26" s="1"/>
  <c r="E120" i="26"/>
  <c r="E179" i="26"/>
  <c r="E231" i="26" s="1"/>
  <c r="G231" i="26" s="1"/>
  <c r="E238" i="26"/>
  <c r="E297" i="26"/>
  <c r="G297" i="26" s="1"/>
  <c r="G25" i="26"/>
  <c r="G97" i="26"/>
  <c r="G156" i="26"/>
  <c r="G215" i="26"/>
  <c r="G274" i="26"/>
  <c r="G333" i="26"/>
  <c r="G147" i="26"/>
  <c r="F231" i="26"/>
  <c r="F349" i="26"/>
  <c r="G120" i="26"/>
  <c r="G7" i="26"/>
  <c r="F55" i="26"/>
  <c r="E172" i="26"/>
  <c r="F16" i="26"/>
  <c r="G16" i="26" s="1"/>
  <c r="G62" i="26"/>
  <c r="E88" i="26"/>
  <c r="G88" i="26" s="1"/>
  <c r="G121" i="26"/>
  <c r="G180" i="26"/>
  <c r="F238" i="26"/>
  <c r="F290" i="26" s="1"/>
  <c r="E265" i="26"/>
  <c r="G298" i="26"/>
  <c r="E324" i="26"/>
  <c r="G324" i="26" s="1"/>
  <c r="G8" i="26"/>
  <c r="E30" i="26"/>
  <c r="G75" i="26"/>
  <c r="G134" i="26"/>
  <c r="G148" i="26"/>
  <c r="G193" i="26"/>
  <c r="G207" i="26"/>
  <c r="G252" i="26"/>
  <c r="G311" i="26"/>
  <c r="E108" i="22"/>
  <c r="E349" i="26" l="1"/>
  <c r="G349" i="26" s="1"/>
  <c r="G179" i="26"/>
  <c r="G30" i="26"/>
  <c r="G265" i="26"/>
  <c r="G172" i="26"/>
  <c r="G238" i="26"/>
  <c r="E290" i="26"/>
  <c r="G290" i="26" s="1"/>
  <c r="E55" i="26"/>
  <c r="G55" i="26" s="1"/>
  <c r="E113" i="26"/>
  <c r="G113" i="26" s="1"/>
  <c r="H350" i="22"/>
  <c r="G347" i="22"/>
  <c r="G346" i="22"/>
  <c r="G345" i="22"/>
  <c r="F344" i="22"/>
  <c r="E344" i="22"/>
  <c r="G343" i="22"/>
  <c r="G342" i="22"/>
  <c r="G341" i="22"/>
  <c r="F340" i="22"/>
  <c r="E340" i="22"/>
  <c r="G339" i="22"/>
  <c r="G338" i="22"/>
  <c r="G337" i="22"/>
  <c r="F336" i="22"/>
  <c r="E336" i="22"/>
  <c r="G335" i="22"/>
  <c r="G334" i="22"/>
  <c r="G333" i="22"/>
  <c r="F332" i="22"/>
  <c r="E332" i="22"/>
  <c r="G331" i="22"/>
  <c r="G330" i="22"/>
  <c r="G329" i="22"/>
  <c r="F328" i="22"/>
  <c r="E328" i="22"/>
  <c r="G327" i="22"/>
  <c r="G326" i="22"/>
  <c r="G325" i="22"/>
  <c r="F324" i="22"/>
  <c r="E324" i="22"/>
  <c r="G322" i="22"/>
  <c r="G321" i="22"/>
  <c r="G320" i="22"/>
  <c r="G319" i="22"/>
  <c r="G318" i="22"/>
  <c r="G317" i="22"/>
  <c r="G316" i="22"/>
  <c r="G315" i="22"/>
  <c r="F314" i="22"/>
  <c r="E314" i="22"/>
  <c r="G313" i="22"/>
  <c r="G312" i="22"/>
  <c r="G311" i="22"/>
  <c r="F310" i="22"/>
  <c r="E310" i="22"/>
  <c r="G309" i="22"/>
  <c r="G308" i="22"/>
  <c r="G307" i="22"/>
  <c r="F306" i="22"/>
  <c r="E306" i="22"/>
  <c r="G304" i="22"/>
  <c r="G303" i="22"/>
  <c r="G302" i="22"/>
  <c r="F301" i="22"/>
  <c r="E301" i="22"/>
  <c r="G300" i="22"/>
  <c r="G299" i="22"/>
  <c r="G298" i="22"/>
  <c r="F297" i="22"/>
  <c r="E297" i="22"/>
  <c r="H292" i="22"/>
  <c r="G288" i="22"/>
  <c r="G287" i="22"/>
  <c r="G286" i="22"/>
  <c r="F285" i="22"/>
  <c r="E285" i="22"/>
  <c r="G284" i="22"/>
  <c r="G283" i="22"/>
  <c r="G282" i="22"/>
  <c r="F281" i="22"/>
  <c r="E281" i="22"/>
  <c r="G280" i="22"/>
  <c r="G279" i="22"/>
  <c r="G278" i="22"/>
  <c r="F277" i="22"/>
  <c r="E277" i="22"/>
  <c r="G276" i="22"/>
  <c r="G275" i="22"/>
  <c r="G274" i="22"/>
  <c r="F273" i="22"/>
  <c r="E273" i="22"/>
  <c r="G272" i="22"/>
  <c r="G271" i="22"/>
  <c r="G270" i="22"/>
  <c r="F269" i="22"/>
  <c r="E269" i="22"/>
  <c r="G268" i="22"/>
  <c r="G267" i="22"/>
  <c r="G266" i="22"/>
  <c r="F265" i="22"/>
  <c r="E265" i="22"/>
  <c r="G263" i="22"/>
  <c r="G262" i="22"/>
  <c r="G261" i="22"/>
  <c r="G260" i="22"/>
  <c r="G259" i="22"/>
  <c r="G258" i="22"/>
  <c r="G257" i="22"/>
  <c r="G256" i="22"/>
  <c r="F255" i="22"/>
  <c r="E255" i="22"/>
  <c r="G254" i="22"/>
  <c r="G253" i="22"/>
  <c r="G252" i="22"/>
  <c r="F251" i="22"/>
  <c r="E251" i="22"/>
  <c r="G250" i="22"/>
  <c r="G249" i="22"/>
  <c r="G248" i="22"/>
  <c r="F247" i="22"/>
  <c r="E247" i="22"/>
  <c r="G245" i="22"/>
  <c r="G244" i="22"/>
  <c r="G243" i="22"/>
  <c r="F242" i="22"/>
  <c r="E242" i="22"/>
  <c r="G241" i="22"/>
  <c r="G240" i="22"/>
  <c r="G239" i="22"/>
  <c r="F238" i="22"/>
  <c r="E238" i="22"/>
  <c r="H233" i="22"/>
  <c r="G229" i="22"/>
  <c r="G228" i="22"/>
  <c r="G227" i="22"/>
  <c r="F226" i="22"/>
  <c r="E226" i="22"/>
  <c r="G225" i="22"/>
  <c r="G224" i="22"/>
  <c r="G223" i="22"/>
  <c r="F222" i="22"/>
  <c r="E222" i="22"/>
  <c r="G221" i="22"/>
  <c r="G220" i="22"/>
  <c r="G219" i="22"/>
  <c r="F218" i="22"/>
  <c r="E218" i="22"/>
  <c r="G217" i="22"/>
  <c r="G216" i="22"/>
  <c r="G215" i="22"/>
  <c r="F214" i="22"/>
  <c r="E214" i="22"/>
  <c r="G213" i="22"/>
  <c r="G212" i="22"/>
  <c r="G211" i="22"/>
  <c r="F210" i="22"/>
  <c r="E210" i="22"/>
  <c r="G209" i="22"/>
  <c r="G208" i="22"/>
  <c r="G207" i="22"/>
  <c r="F206" i="22"/>
  <c r="E206" i="22"/>
  <c r="G204" i="22"/>
  <c r="G203" i="22"/>
  <c r="G202" i="22"/>
  <c r="G201" i="22"/>
  <c r="G200" i="22"/>
  <c r="G199" i="22"/>
  <c r="G198" i="22"/>
  <c r="G197" i="22"/>
  <c r="F196" i="22"/>
  <c r="E196" i="22"/>
  <c r="G195" i="22"/>
  <c r="G194" i="22"/>
  <c r="G193" i="22"/>
  <c r="F192" i="22"/>
  <c r="E192" i="22"/>
  <c r="G191" i="22"/>
  <c r="G190" i="22"/>
  <c r="G189" i="22"/>
  <c r="F188" i="22"/>
  <c r="E188" i="22"/>
  <c r="G186" i="22"/>
  <c r="G185" i="22"/>
  <c r="G184" i="22"/>
  <c r="F183" i="22"/>
  <c r="E183" i="22"/>
  <c r="G182" i="22"/>
  <c r="G181" i="22"/>
  <c r="G180" i="22"/>
  <c r="F179" i="22"/>
  <c r="E179" i="22"/>
  <c r="H174" i="22"/>
  <c r="G170" i="22"/>
  <c r="G169" i="22"/>
  <c r="G168" i="22"/>
  <c r="F167" i="22"/>
  <c r="E167" i="22"/>
  <c r="G166" i="22"/>
  <c r="G165" i="22"/>
  <c r="G164" i="22"/>
  <c r="F163" i="22"/>
  <c r="E163" i="22"/>
  <c r="G162" i="22"/>
  <c r="G161" i="22"/>
  <c r="G160" i="22"/>
  <c r="F159" i="22"/>
  <c r="E159" i="22"/>
  <c r="G158" i="22"/>
  <c r="G157" i="22"/>
  <c r="G156" i="22"/>
  <c r="F155" i="22"/>
  <c r="E155" i="22"/>
  <c r="G154" i="22"/>
  <c r="G153" i="22"/>
  <c r="G152" i="22"/>
  <c r="F151" i="22"/>
  <c r="E151" i="22"/>
  <c r="G150" i="22"/>
  <c r="G149" i="22"/>
  <c r="G148" i="22"/>
  <c r="F147" i="22"/>
  <c r="E147" i="22"/>
  <c r="G145" i="22"/>
  <c r="G144" i="22"/>
  <c r="G143" i="22"/>
  <c r="G142" i="22"/>
  <c r="G141" i="22"/>
  <c r="G140" i="22"/>
  <c r="G139" i="22"/>
  <c r="G138" i="22"/>
  <c r="F137" i="22"/>
  <c r="E137" i="22"/>
  <c r="G136" i="22"/>
  <c r="G135" i="22"/>
  <c r="G134" i="22"/>
  <c r="F133" i="22"/>
  <c r="E133" i="22"/>
  <c r="G132" i="22"/>
  <c r="G131" i="22"/>
  <c r="G130" i="22"/>
  <c r="F129" i="22"/>
  <c r="E129" i="22"/>
  <c r="G127" i="22"/>
  <c r="G126" i="22"/>
  <c r="G125" i="22"/>
  <c r="F124" i="22"/>
  <c r="E124" i="22"/>
  <c r="G123" i="22"/>
  <c r="G122" i="22"/>
  <c r="G121" i="22"/>
  <c r="F120" i="22"/>
  <c r="E120" i="22"/>
  <c r="H115" i="22"/>
  <c r="G111" i="22"/>
  <c r="G110" i="22"/>
  <c r="G109" i="22"/>
  <c r="F108" i="22"/>
  <c r="G108" i="22" s="1"/>
  <c r="G107" i="22"/>
  <c r="G106" i="22"/>
  <c r="G105" i="22"/>
  <c r="F104" i="22"/>
  <c r="E104" i="22"/>
  <c r="G103" i="22"/>
  <c r="G102" i="22"/>
  <c r="G101" i="22"/>
  <c r="F100" i="22"/>
  <c r="E100" i="22"/>
  <c r="G99" i="22"/>
  <c r="G98" i="22"/>
  <c r="G97" i="22"/>
  <c r="F96" i="22"/>
  <c r="E96" i="22"/>
  <c r="G95" i="22"/>
  <c r="G94" i="22"/>
  <c r="G93" i="22"/>
  <c r="F92" i="22"/>
  <c r="E92" i="22"/>
  <c r="G91" i="22"/>
  <c r="G90" i="22"/>
  <c r="G89" i="22"/>
  <c r="F88" i="22"/>
  <c r="E88" i="22"/>
  <c r="G86" i="22"/>
  <c r="G85" i="22"/>
  <c r="G84" i="22"/>
  <c r="G83" i="22"/>
  <c r="G82" i="22"/>
  <c r="G81" i="22"/>
  <c r="G80" i="22"/>
  <c r="G79" i="22"/>
  <c r="F78" i="22"/>
  <c r="E78" i="22"/>
  <c r="G77" i="22"/>
  <c r="G76" i="22"/>
  <c r="G75" i="22"/>
  <c r="F74" i="22"/>
  <c r="E74" i="22"/>
  <c r="G73" i="22"/>
  <c r="G72" i="22"/>
  <c r="G71" i="22"/>
  <c r="F70" i="22"/>
  <c r="E70" i="22"/>
  <c r="G68" i="22"/>
  <c r="G67" i="22"/>
  <c r="G66" i="22"/>
  <c r="F65" i="22"/>
  <c r="E65" i="22"/>
  <c r="G64" i="22"/>
  <c r="G63" i="22"/>
  <c r="G62" i="22"/>
  <c r="F61" i="22"/>
  <c r="E61"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E24" i="22"/>
  <c r="G23" i="22"/>
  <c r="G22" i="22"/>
  <c r="G21" i="22"/>
  <c r="F20" i="22"/>
  <c r="E20" i="22"/>
  <c r="G19" i="22"/>
  <c r="G18" i="22"/>
  <c r="G17" i="22"/>
  <c r="F16" i="22"/>
  <c r="E16" i="22"/>
  <c r="G14" i="22"/>
  <c r="G13" i="22"/>
  <c r="G12" i="22"/>
  <c r="F11" i="22"/>
  <c r="E11" i="22"/>
  <c r="G10" i="22"/>
  <c r="G9" i="22"/>
  <c r="G8" i="22"/>
  <c r="F7" i="22"/>
  <c r="E7" i="22"/>
  <c r="E305" i="22" l="1"/>
  <c r="G305" i="22" s="1"/>
  <c r="G70" i="22"/>
  <c r="G163" i="22"/>
  <c r="F246" i="22"/>
  <c r="G269" i="22"/>
  <c r="E187" i="22"/>
  <c r="E296" i="22"/>
  <c r="G285" i="22"/>
  <c r="G104" i="22"/>
  <c r="F305" i="22"/>
  <c r="G328" i="22"/>
  <c r="G20" i="22"/>
  <c r="E246" i="22"/>
  <c r="G246" i="22" s="1"/>
  <c r="G7" i="22"/>
  <c r="G38" i="22"/>
  <c r="G129" i="22"/>
  <c r="G222" i="22"/>
  <c r="F29" i="22"/>
  <c r="F69" i="22"/>
  <c r="G336" i="22"/>
  <c r="E128" i="22"/>
  <c r="G151" i="22"/>
  <c r="G167" i="22"/>
  <c r="G344" i="22"/>
  <c r="F6" i="22"/>
  <c r="G11" i="22"/>
  <c r="G100" i="22"/>
  <c r="F187" i="22"/>
  <c r="G210" i="22"/>
  <c r="G226" i="22"/>
  <c r="G277" i="22"/>
  <c r="G281" i="22"/>
  <c r="F146" i="22"/>
  <c r="G179" i="22"/>
  <c r="G188" i="22"/>
  <c r="F205" i="22"/>
  <c r="G238" i="22"/>
  <c r="G247" i="22"/>
  <c r="F264" i="22"/>
  <c r="F323" i="22"/>
  <c r="E60" i="22"/>
  <c r="E69" i="22"/>
  <c r="F87" i="22"/>
  <c r="G92" i="22"/>
  <c r="G120" i="22"/>
  <c r="E119" i="22"/>
  <c r="F128" i="22"/>
  <c r="G137" i="22"/>
  <c r="G196" i="22"/>
  <c r="G255" i="22"/>
  <c r="G273" i="22"/>
  <c r="G314" i="22"/>
  <c r="G332" i="22"/>
  <c r="E178" i="22"/>
  <c r="E237" i="22"/>
  <c r="G42" i="22"/>
  <c r="G78" i="22"/>
  <c r="G159" i="22"/>
  <c r="G218" i="22"/>
  <c r="G34" i="22"/>
  <c r="G50" i="22"/>
  <c r="G340" i="22"/>
  <c r="G24" i="22"/>
  <c r="G96" i="22"/>
  <c r="G155" i="22"/>
  <c r="G214" i="22"/>
  <c r="E15" i="22"/>
  <c r="G30" i="22"/>
  <c r="G46" i="22"/>
  <c r="F60" i="22"/>
  <c r="F112" i="22" s="1"/>
  <c r="G65" i="22"/>
  <c r="G88" i="22"/>
  <c r="G124" i="22"/>
  <c r="G147" i="22"/>
  <c r="G183" i="22"/>
  <c r="G206" i="22"/>
  <c r="G242" i="22"/>
  <c r="G265" i="22"/>
  <c r="G297" i="22"/>
  <c r="G301" i="22"/>
  <c r="G306" i="22"/>
  <c r="G310" i="22"/>
  <c r="G324" i="22"/>
  <c r="G16" i="22"/>
  <c r="F15" i="22"/>
  <c r="G61" i="22"/>
  <c r="E87" i="22"/>
  <c r="F119" i="22"/>
  <c r="E146" i="22"/>
  <c r="F178" i="22"/>
  <c r="E205" i="22"/>
  <c r="F237" i="22"/>
  <c r="E264" i="22"/>
  <c r="F296" i="22"/>
  <c r="E323" i="22"/>
  <c r="G74" i="22"/>
  <c r="G133" i="22"/>
  <c r="G192" i="22"/>
  <c r="G251" i="22"/>
  <c r="E6" i="22"/>
  <c r="E29" i="22"/>
  <c r="E348" i="22" l="1"/>
  <c r="E289" i="22"/>
  <c r="E230" i="22"/>
  <c r="E171" i="22"/>
  <c r="E112" i="22"/>
  <c r="G112" i="22" s="1"/>
  <c r="G15" i="22"/>
  <c r="E54" i="22"/>
  <c r="F54" i="22"/>
  <c r="G69" i="22"/>
  <c r="G187" i="22"/>
  <c r="F289" i="22"/>
  <c r="G60" i="22"/>
  <c r="F171" i="22"/>
  <c r="G171" i="22" s="1"/>
  <c r="G29" i="22"/>
  <c r="G87" i="22"/>
  <c r="G128" i="22"/>
  <c r="G146" i="22"/>
  <c r="G205" i="22"/>
  <c r="G323" i="22"/>
  <c r="F348" i="22"/>
  <c r="F230" i="22"/>
  <c r="G264" i="22"/>
  <c r="G119" i="22"/>
  <c r="G237" i="22"/>
  <c r="G6" i="22"/>
  <c r="G178" i="22"/>
  <c r="G296" i="22"/>
  <c r="G54" i="22" l="1"/>
  <c r="G289" i="22"/>
  <c r="G230" i="22"/>
  <c r="G348" i="22"/>
  <c r="K136" i="20"/>
  <c r="J136" i="20"/>
  <c r="I136" i="20"/>
  <c r="H136" i="20"/>
  <c r="G136" i="20"/>
  <c r="F136" i="20"/>
</calcChain>
</file>

<file path=xl/sharedStrings.xml><?xml version="1.0" encoding="utf-8"?>
<sst xmlns="http://schemas.openxmlformats.org/spreadsheetml/2006/main" count="2139" uniqueCount="231">
  <si>
    <t>内訳</t>
    <rPh sb="0" eb="2">
      <t>ウチワケ</t>
    </rPh>
    <phoneticPr fontId="4"/>
  </si>
  <si>
    <t>申請資格の適合状況</t>
    <rPh sb="0" eb="2">
      <t>シンセイ</t>
    </rPh>
    <rPh sb="2" eb="4">
      <t>シカク</t>
    </rPh>
    <rPh sb="5" eb="7">
      <t>テキゴウ</t>
    </rPh>
    <rPh sb="7" eb="9">
      <t>ジョウキョウ</t>
    </rPh>
    <phoneticPr fontId="4"/>
  </si>
  <si>
    <t>該当する</t>
    <rPh sb="0" eb="2">
      <t>ガイトウ</t>
    </rPh>
    <phoneticPr fontId="4"/>
  </si>
  <si>
    <t>該当しない</t>
    <rPh sb="0" eb="2">
      <t>ガイトウ</t>
    </rPh>
    <phoneticPr fontId="4"/>
  </si>
  <si>
    <t>（組織運営関係）</t>
    <rPh sb="1" eb="3">
      <t>ソシキ</t>
    </rPh>
    <rPh sb="3" eb="5">
      <t>ウンエイ</t>
    </rPh>
    <rPh sb="5" eb="7">
      <t>カンケイ</t>
    </rPh>
    <phoneticPr fontId="4"/>
  </si>
  <si>
    <t>学生募集停止中の大学</t>
    <rPh sb="0" eb="2">
      <t>ガクセイ</t>
    </rPh>
    <rPh sb="2" eb="4">
      <t>ボシュウ</t>
    </rPh>
    <rPh sb="4" eb="6">
      <t>テイシ</t>
    </rPh>
    <rPh sb="6" eb="7">
      <t>チュウ</t>
    </rPh>
    <rPh sb="8" eb="10">
      <t>ダイガク</t>
    </rPh>
    <phoneticPr fontId="4"/>
  </si>
  <si>
    <t>区分</t>
    <rPh sb="0" eb="2">
      <t>クブン</t>
    </rPh>
    <phoneticPr fontId="4"/>
  </si>
  <si>
    <t>学士課程
（全学部）</t>
    <rPh sb="0" eb="2">
      <t>ガクシ</t>
    </rPh>
    <rPh sb="2" eb="4">
      <t>カテイ</t>
    </rPh>
    <rPh sb="6" eb="9">
      <t>ゼンガクブ</t>
    </rPh>
    <phoneticPr fontId="4"/>
  </si>
  <si>
    <t>収容定員充足率</t>
    <rPh sb="0" eb="2">
      <t>シュウヨウ</t>
    </rPh>
    <rPh sb="2" eb="4">
      <t>テイイン</t>
    </rPh>
    <rPh sb="4" eb="7">
      <t>ジュウソクリツ</t>
    </rPh>
    <phoneticPr fontId="4"/>
  </si>
  <si>
    <t>（設置関係）</t>
    <rPh sb="1" eb="3">
      <t>セッチ</t>
    </rPh>
    <rPh sb="3" eb="5">
      <t>カンケイ</t>
    </rPh>
    <phoneticPr fontId="4"/>
  </si>
  <si>
    <t>大学規模
（収容定員）</t>
    <rPh sb="0" eb="2">
      <t>ダイガク</t>
    </rPh>
    <rPh sb="2" eb="4">
      <t>キボ</t>
    </rPh>
    <rPh sb="6" eb="8">
      <t>シュウヨウ</t>
    </rPh>
    <rPh sb="8" eb="10">
      <t>テイイン</t>
    </rPh>
    <phoneticPr fontId="4"/>
  </si>
  <si>
    <t>4,000人以上</t>
    <rPh sb="5" eb="8">
      <t>ニンイジョウ</t>
    </rPh>
    <phoneticPr fontId="4"/>
  </si>
  <si>
    <t>4,000人未満</t>
    <rPh sb="5" eb="6">
      <t>ニン</t>
    </rPh>
    <rPh sb="6" eb="8">
      <t>ミマン</t>
    </rPh>
    <phoneticPr fontId="4"/>
  </si>
  <si>
    <t>学部規模
（入学定員）</t>
    <rPh sb="0" eb="2">
      <t>ガクブ</t>
    </rPh>
    <rPh sb="2" eb="4">
      <t>キボ</t>
    </rPh>
    <rPh sb="6" eb="8">
      <t>ニュウガク</t>
    </rPh>
    <rPh sb="8" eb="10">
      <t>テイイン</t>
    </rPh>
    <phoneticPr fontId="4"/>
  </si>
  <si>
    <t>300人以上</t>
    <rPh sb="3" eb="6">
      <t>ニンイジョウ</t>
    </rPh>
    <phoneticPr fontId="4"/>
  </si>
  <si>
    <t>100人以上
300人未満</t>
    <rPh sb="3" eb="6">
      <t>ニンイジョウ</t>
    </rPh>
    <rPh sb="10" eb="11">
      <t>ニン</t>
    </rPh>
    <rPh sb="11" eb="13">
      <t>ミマン</t>
    </rPh>
    <phoneticPr fontId="4"/>
  </si>
  <si>
    <t>100人未満</t>
    <rPh sb="3" eb="4">
      <t>ニン</t>
    </rPh>
    <rPh sb="4" eb="6">
      <t>ミマン</t>
    </rPh>
    <phoneticPr fontId="4"/>
  </si>
  <si>
    <t>1.15倍
未満</t>
    <rPh sb="4" eb="5">
      <t>バイ</t>
    </rPh>
    <rPh sb="6" eb="8">
      <t>ミマン</t>
    </rPh>
    <phoneticPr fontId="4"/>
  </si>
  <si>
    <t>1.20倍
未満</t>
    <rPh sb="4" eb="5">
      <t>バイ</t>
    </rPh>
    <rPh sb="6" eb="8">
      <t>ミマン</t>
    </rPh>
    <phoneticPr fontId="4"/>
  </si>
  <si>
    <t>1.25倍
未満</t>
    <rPh sb="4" eb="5">
      <t>バイ</t>
    </rPh>
    <rPh sb="6" eb="8">
      <t>ミマン</t>
    </rPh>
    <phoneticPr fontId="4"/>
  </si>
  <si>
    <t>1.05倍
未満</t>
    <rPh sb="4" eb="5">
      <t>バイ</t>
    </rPh>
    <rPh sb="6" eb="8">
      <t>ミマン</t>
    </rPh>
    <phoneticPr fontId="4"/>
  </si>
  <si>
    <t>1.10倍
未満</t>
    <rPh sb="4" eb="5">
      <t>バイ</t>
    </rPh>
    <rPh sb="6" eb="8">
      <t>ミマン</t>
    </rPh>
    <phoneticPr fontId="4"/>
  </si>
  <si>
    <t>1.15倍
未満※</t>
    <rPh sb="4" eb="5">
      <t>バイ</t>
    </rPh>
    <rPh sb="6" eb="8">
      <t>ミマン</t>
    </rPh>
    <phoneticPr fontId="4"/>
  </si>
  <si>
    <t>事業責任者職名・氏名</t>
    <rPh sb="0" eb="2">
      <t>ジギョウ</t>
    </rPh>
    <rPh sb="2" eb="5">
      <t>セキニンシャ</t>
    </rPh>
    <rPh sb="5" eb="7">
      <t>ショクメイ</t>
    </rPh>
    <rPh sb="8" eb="10">
      <t>シメイ</t>
    </rPh>
    <phoneticPr fontId="4"/>
  </si>
  <si>
    <t>○</t>
    <phoneticPr fontId="4"/>
  </si>
  <si>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4"/>
  </si>
  <si>
    <t>大学名：○○大学</t>
    <rPh sb="0" eb="3">
      <t>ダイガクメイ</t>
    </rPh>
    <rPh sb="6" eb="8">
      <t>ダイガク</t>
    </rPh>
    <phoneticPr fontId="4"/>
  </si>
  <si>
    <t>（教育改革関係）</t>
    <rPh sb="1" eb="3">
      <t>キョウイク</t>
    </rPh>
    <rPh sb="3" eb="5">
      <t>カイカク</t>
    </rPh>
    <rPh sb="5" eb="7">
      <t>カンケイ</t>
    </rPh>
    <phoneticPr fontId="4"/>
  </si>
  <si>
    <t>　ⅰ）３つのポリシーの策定</t>
    <rPh sb="11" eb="13">
      <t>サクテイ</t>
    </rPh>
    <phoneticPr fontId="4"/>
  </si>
  <si>
    <t>【指標への対応状況】</t>
    <rPh sb="1" eb="3">
      <t>シヒョウ</t>
    </rPh>
    <rPh sb="5" eb="7">
      <t>タイオウ</t>
    </rPh>
    <rPh sb="7" eb="9">
      <t>ジョウキョウ</t>
    </rPh>
    <phoneticPr fontId="4"/>
  </si>
  <si>
    <t>対応済</t>
    <rPh sb="0" eb="2">
      <t>タイオウ</t>
    </rPh>
    <rPh sb="2" eb="3">
      <t>ズ</t>
    </rPh>
    <phoneticPr fontId="4"/>
  </si>
  <si>
    <t>未対応</t>
    <rPh sb="0" eb="3">
      <t>ミタイオウ</t>
    </rPh>
    <phoneticPr fontId="4"/>
  </si>
  <si>
    <t>（全学での対応完了予定時期）</t>
    <phoneticPr fontId="4"/>
  </si>
  <si>
    <t>学部等名</t>
    <rPh sb="0" eb="1">
      <t>ガク</t>
    </rPh>
    <rPh sb="1" eb="2">
      <t>ブ</t>
    </rPh>
    <rPh sb="2" eb="3">
      <t>トウ</t>
    </rPh>
    <rPh sb="3" eb="4">
      <t>メイ</t>
    </rPh>
    <phoneticPr fontId="17"/>
  </si>
  <si>
    <t>項目</t>
    <rPh sb="0" eb="2">
      <t>コウモク</t>
    </rPh>
    <phoneticPr fontId="17"/>
  </si>
  <si>
    <t>年度</t>
    <rPh sb="0" eb="2">
      <t>ネンド</t>
    </rPh>
    <phoneticPr fontId="17"/>
  </si>
  <si>
    <t>○○学部</t>
    <rPh sb="2" eb="4">
      <t>ガクブ</t>
    </rPh>
    <phoneticPr fontId="17"/>
  </si>
  <si>
    <t>収容定員充足率</t>
    <rPh sb="0" eb="2">
      <t>シュウヨウ</t>
    </rPh>
    <rPh sb="2" eb="4">
      <t>テイイン</t>
    </rPh>
    <rPh sb="4" eb="6">
      <t>ジュウソク</t>
    </rPh>
    <rPh sb="6" eb="7">
      <t>リツ</t>
    </rPh>
    <phoneticPr fontId="17"/>
  </si>
  <si>
    <t>在籍者数</t>
    <rPh sb="0" eb="2">
      <t>ザイセキ</t>
    </rPh>
    <rPh sb="2" eb="3">
      <t>シャ</t>
    </rPh>
    <rPh sb="3" eb="4">
      <t>スウ</t>
    </rPh>
    <phoneticPr fontId="17"/>
  </si>
  <si>
    <t>収容定員</t>
    <rPh sb="0" eb="2">
      <t>シュウヨウ</t>
    </rPh>
    <rPh sb="2" eb="4">
      <t>テイイン</t>
    </rPh>
    <phoneticPr fontId="17"/>
  </si>
  <si>
    <t>全学部</t>
    <rPh sb="0" eb="1">
      <t>ゼン</t>
    </rPh>
    <rPh sb="1" eb="3">
      <t>ガクブ</t>
    </rPh>
    <phoneticPr fontId="17"/>
  </si>
  <si>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7"/>
  </si>
  <si>
    <t>令和3年度</t>
    <phoneticPr fontId="17"/>
  </si>
  <si>
    <t>入学定員超過率</t>
    <rPh sb="0" eb="2">
      <t>ニュウガク</t>
    </rPh>
    <rPh sb="2" eb="4">
      <t>テイイン</t>
    </rPh>
    <rPh sb="4" eb="6">
      <t>チョウカ</t>
    </rPh>
    <rPh sb="6" eb="7">
      <t>リツ</t>
    </rPh>
    <phoneticPr fontId="17"/>
  </si>
  <si>
    <t>入学者数</t>
    <rPh sb="0" eb="2">
      <t>ニュウガク</t>
    </rPh>
    <rPh sb="2" eb="3">
      <t>シャ</t>
    </rPh>
    <rPh sb="3" eb="4">
      <t>スウ</t>
    </rPh>
    <phoneticPr fontId="17"/>
  </si>
  <si>
    <t>入学定員</t>
    <rPh sb="0" eb="2">
      <t>ニュウガク</t>
    </rPh>
    <rPh sb="2" eb="4">
      <t>テイイン</t>
    </rPh>
    <phoneticPr fontId="17"/>
  </si>
  <si>
    <t>入学定員超過率</t>
    <phoneticPr fontId="17"/>
  </si>
  <si>
    <t>入学者数</t>
    <phoneticPr fontId="17"/>
  </si>
  <si>
    <t>入学定員</t>
    <phoneticPr fontId="17"/>
  </si>
  <si>
    <t>【記入要領】</t>
    <rPh sb="1" eb="3">
      <t>キニュウ</t>
    </rPh>
    <rPh sb="3" eb="5">
      <t>ヨウリョウ</t>
    </rPh>
    <phoneticPr fontId="17"/>
  </si>
  <si>
    <t>1．本調査票は大学ごとに作成してください。</t>
    <rPh sb="2" eb="3">
      <t>ホン</t>
    </rPh>
    <rPh sb="3" eb="6">
      <t>チョウサヒョウ</t>
    </rPh>
    <rPh sb="7" eb="9">
      <t>ダイガク</t>
    </rPh>
    <rPh sb="12" eb="14">
      <t>サクセイ</t>
    </rPh>
    <phoneticPr fontId="17"/>
  </si>
  <si>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7"/>
  </si>
  <si>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7"/>
  </si>
  <si>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7"/>
  </si>
  <si>
    <t>7．入学定員に編入学定員は含めないでください。</t>
    <rPh sb="2" eb="4">
      <t>ニュウガク</t>
    </rPh>
    <rPh sb="4" eb="6">
      <t>テイイン</t>
    </rPh>
    <rPh sb="13" eb="14">
      <t>フク</t>
    </rPh>
    <phoneticPr fontId="17"/>
  </si>
  <si>
    <t>事業責任者連絡先</t>
    <rPh sb="0" eb="2">
      <t>ジギョウ</t>
    </rPh>
    <rPh sb="2" eb="5">
      <t>セキニンシャ</t>
    </rPh>
    <rPh sb="5" eb="8">
      <t>レンラクサキ</t>
    </rPh>
    <phoneticPr fontId="4"/>
  </si>
  <si>
    <t>職名・氏名</t>
    <rPh sb="0" eb="2">
      <t>ショクメイ</t>
    </rPh>
    <rPh sb="3" eb="5">
      <t>シメイ</t>
    </rPh>
    <phoneticPr fontId="4"/>
  </si>
  <si>
    <t>TEL</t>
    <phoneticPr fontId="4"/>
  </si>
  <si>
    <t>E-mail</t>
    <phoneticPr fontId="4"/>
  </si>
  <si>
    <t>事務担当者連絡先</t>
    <rPh sb="0" eb="2">
      <t>ジム</t>
    </rPh>
    <rPh sb="2" eb="5">
      <t>タントウシャ</t>
    </rPh>
    <rPh sb="5" eb="8">
      <t>レンラクサキ</t>
    </rPh>
    <phoneticPr fontId="4"/>
  </si>
  <si>
    <t>（１）全体構想</t>
    <rPh sb="3" eb="5">
      <t>ゼンタイ</t>
    </rPh>
    <rPh sb="5" eb="7">
      <t>コウソウ</t>
    </rPh>
    <phoneticPr fontId="4"/>
  </si>
  <si>
    <t>２．事業の実現可能性</t>
    <rPh sb="2" eb="4">
      <t>ジギョウ</t>
    </rPh>
    <rPh sb="5" eb="7">
      <t>ジツゲン</t>
    </rPh>
    <rPh sb="7" eb="10">
      <t>カノウセイ</t>
    </rPh>
    <phoneticPr fontId="4"/>
  </si>
  <si>
    <t>（１）運営体制</t>
    <rPh sb="3" eb="5">
      <t>ウンエイ</t>
    </rPh>
    <rPh sb="5" eb="7">
      <t>タイセイ</t>
    </rPh>
    <phoneticPr fontId="4"/>
  </si>
  <si>
    <t>３．実施計画</t>
    <rPh sb="2" eb="4">
      <t>ジッシ</t>
    </rPh>
    <rPh sb="4" eb="6">
      <t>ケイカク</t>
    </rPh>
    <phoneticPr fontId="4"/>
  </si>
  <si>
    <t>（１）年度別の計画</t>
    <rPh sb="3" eb="5">
      <t>ネンド</t>
    </rPh>
    <rPh sb="5" eb="6">
      <t>ベツ</t>
    </rPh>
    <rPh sb="7" eb="9">
      <t>ケイカク</t>
    </rPh>
    <phoneticPr fontId="4"/>
  </si>
  <si>
    <t>①　○月　・・・のための・・・の実施
②　○月　・・・のための・・・の調査
③　○月　・・・のための・・・の導入
④　○月　・・・のための・・・の開催
・・・</t>
    <phoneticPr fontId="4"/>
  </si>
  <si>
    <t>令和５年度</t>
    <rPh sb="0" eb="2">
      <t>レイワ</t>
    </rPh>
    <rPh sb="3" eb="5">
      <t>ネンド</t>
    </rPh>
    <phoneticPr fontId="4"/>
  </si>
  <si>
    <t>令和６年度</t>
    <rPh sb="0" eb="2">
      <t>レイワ</t>
    </rPh>
    <rPh sb="3" eb="5">
      <t>ネンド</t>
    </rPh>
    <phoneticPr fontId="4"/>
  </si>
  <si>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</si>
  <si>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</si>
  <si>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</si>
  <si>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（２）補助期間に係る補助事業予定額</t>
    <rPh sb="3" eb="5">
      <t>ホジョ</t>
    </rPh>
    <rPh sb="5" eb="7">
      <t>キカン</t>
    </rPh>
    <rPh sb="8" eb="9">
      <t>カカ</t>
    </rPh>
    <rPh sb="10" eb="12">
      <t>ホジョ</t>
    </rPh>
    <rPh sb="12" eb="14">
      <t>ジギョウ</t>
    </rPh>
    <rPh sb="14" eb="17">
      <t>ヨテイガク</t>
    </rPh>
    <phoneticPr fontId="4"/>
  </si>
  <si>
    <t>（単位：千円）</t>
    <rPh sb="1" eb="3">
      <t>タンイ</t>
    </rPh>
    <rPh sb="4" eb="6">
      <t>センエン</t>
    </rPh>
    <phoneticPr fontId="4"/>
  </si>
  <si>
    <t>年　度</t>
    <rPh sb="0" eb="1">
      <t>トシ</t>
    </rPh>
    <rPh sb="2" eb="3">
      <t>ド</t>
    </rPh>
    <phoneticPr fontId="4"/>
  </si>
  <si>
    <t>補助事業予定額</t>
    <rPh sb="0" eb="2">
      <t>ホジョ</t>
    </rPh>
    <rPh sb="2" eb="4">
      <t>ジギョウ</t>
    </rPh>
    <rPh sb="4" eb="7">
      <t>ヨテイガク</t>
    </rPh>
    <phoneticPr fontId="4"/>
  </si>
  <si>
    <t>補助金申請予定額</t>
    <rPh sb="0" eb="3">
      <t>ホジョキン</t>
    </rPh>
    <rPh sb="3" eb="5">
      <t>シンセイ</t>
    </rPh>
    <rPh sb="5" eb="8">
      <t>ヨテイガク</t>
    </rPh>
    <phoneticPr fontId="4"/>
  </si>
  <si>
    <t>自己負担予定額</t>
    <rPh sb="0" eb="2">
      <t>ジコ</t>
    </rPh>
    <rPh sb="2" eb="4">
      <t>フタン</t>
    </rPh>
    <rPh sb="4" eb="7">
      <t>ヨテイガク</t>
    </rPh>
    <phoneticPr fontId="4"/>
  </si>
  <si>
    <t>合計</t>
    <rPh sb="0" eb="2">
      <t>ゴウケイ</t>
    </rPh>
    <phoneticPr fontId="4"/>
  </si>
  <si>
    <t>事業の実施体制（担当者一覧）</t>
    <rPh sb="0" eb="2">
      <t>ジギョウ</t>
    </rPh>
    <rPh sb="3" eb="5">
      <t>ジッシ</t>
    </rPh>
    <rPh sb="5" eb="7">
      <t>タイセイ</t>
    </rPh>
    <rPh sb="8" eb="11">
      <t>タントウシャ</t>
    </rPh>
    <rPh sb="11" eb="13">
      <t>イチラン</t>
    </rPh>
    <phoneticPr fontId="4"/>
  </si>
  <si>
    <t>氏名</t>
    <rPh sb="0" eb="2">
      <t>シメイ</t>
    </rPh>
    <phoneticPr fontId="4"/>
  </si>
  <si>
    <t>事業における役割</t>
    <rPh sb="0" eb="2">
      <t>ジギョウ</t>
    </rPh>
    <rPh sb="6" eb="8">
      <t>ヤクワリ</t>
    </rPh>
    <phoneticPr fontId="4"/>
  </si>
  <si>
    <t>（事業責任者）</t>
    <rPh sb="1" eb="3">
      <t>ジギョウ</t>
    </rPh>
    <rPh sb="3" eb="6">
      <t>セキニンシャ</t>
    </rPh>
    <phoneticPr fontId="4"/>
  </si>
  <si>
    <t>事業連携機関
（連携校を除く）</t>
    <rPh sb="0" eb="2">
      <t>ジギョウ</t>
    </rPh>
    <rPh sb="2" eb="4">
      <t>レンケイ</t>
    </rPh>
    <rPh sb="4" eb="6">
      <t>キカン</t>
    </rPh>
    <rPh sb="8" eb="11">
      <t>レンケイコウ</t>
    </rPh>
    <rPh sb="12" eb="13">
      <t>ノゾ</t>
    </rPh>
    <phoneticPr fontId="4"/>
  </si>
  <si>
    <t>※採択時に他の様式を含め一部公表する可能性があります。</t>
    <phoneticPr fontId="4"/>
  </si>
  <si>
    <t>（単位：千円）</t>
    <rPh sb="1" eb="3">
      <t>タンイ</t>
    </rPh>
    <rPh sb="4" eb="5">
      <t>セン</t>
    </rPh>
    <rPh sb="5" eb="6">
      <t>エン</t>
    </rPh>
    <phoneticPr fontId="4"/>
  </si>
  <si>
    <t>補助金申請額
（①）</t>
    <rPh sb="0" eb="3">
      <t>ホジョキン</t>
    </rPh>
    <rPh sb="3" eb="5">
      <t>シンセイ</t>
    </rPh>
    <rPh sb="5" eb="6">
      <t>ガク</t>
    </rPh>
    <phoneticPr fontId="30"/>
  </si>
  <si>
    <t>事業規模　
（①＋②）</t>
    <rPh sb="0" eb="2">
      <t>ジギョウ</t>
    </rPh>
    <rPh sb="2" eb="4">
      <t>キボ</t>
    </rPh>
    <phoneticPr fontId="30"/>
  </si>
  <si>
    <t>［物品費］</t>
    <rPh sb="1" eb="3">
      <t>ブッピン</t>
    </rPh>
    <phoneticPr fontId="4"/>
  </si>
  <si>
    <t>①設備備品費</t>
    <rPh sb="1" eb="3">
      <t>セツビ</t>
    </rPh>
    <rPh sb="3" eb="5">
      <t>ビヒン</t>
    </rPh>
    <rPh sb="5" eb="6">
      <t>ヒ</t>
    </rPh>
    <phoneticPr fontId="4"/>
  </si>
  <si>
    <t>　・</t>
    <phoneticPr fontId="4"/>
  </si>
  <si>
    <t>②消耗品費</t>
    <rPh sb="1" eb="3">
      <t>ショウモウ</t>
    </rPh>
    <rPh sb="3" eb="4">
      <t>ヒン</t>
    </rPh>
    <rPh sb="4" eb="5">
      <t>ヒ</t>
    </rPh>
    <phoneticPr fontId="4"/>
  </si>
  <si>
    <t>［人件費・謝金］</t>
    <rPh sb="1" eb="4">
      <t>ジンケンヒ</t>
    </rPh>
    <rPh sb="5" eb="7">
      <t>シャキン</t>
    </rPh>
    <phoneticPr fontId="4"/>
  </si>
  <si>
    <t>①人件費</t>
    <rPh sb="1" eb="4">
      <t>ジンケンヒ</t>
    </rPh>
    <phoneticPr fontId="4"/>
  </si>
  <si>
    <t>②謝金</t>
    <rPh sb="1" eb="3">
      <t>シャキン</t>
    </rPh>
    <phoneticPr fontId="4"/>
  </si>
  <si>
    <t>［旅費］</t>
    <rPh sb="1" eb="3">
      <t>リョヒ</t>
    </rPh>
    <phoneticPr fontId="4"/>
  </si>
  <si>
    <t>［その他］</t>
    <rPh sb="3" eb="4">
      <t>タ</t>
    </rPh>
    <phoneticPr fontId="30"/>
  </si>
  <si>
    <t>①外注費</t>
    <rPh sb="1" eb="4">
      <t>ガイチュウヒ</t>
    </rPh>
    <phoneticPr fontId="30"/>
  </si>
  <si>
    <t>②印刷製本費</t>
    <rPh sb="1" eb="3">
      <t>インサツ</t>
    </rPh>
    <rPh sb="3" eb="5">
      <t>セイホン</t>
    </rPh>
    <rPh sb="5" eb="6">
      <t>ヒ</t>
    </rPh>
    <phoneticPr fontId="4"/>
  </si>
  <si>
    <t>③会議費</t>
    <rPh sb="1" eb="4">
      <t>カイギヒ</t>
    </rPh>
    <phoneticPr fontId="4"/>
  </si>
  <si>
    <t>④通信運搬費</t>
    <rPh sb="1" eb="3">
      <t>ツウシン</t>
    </rPh>
    <rPh sb="3" eb="5">
      <t>ウンパン</t>
    </rPh>
    <rPh sb="5" eb="6">
      <t>ヒ</t>
    </rPh>
    <phoneticPr fontId="4"/>
  </si>
  <si>
    <t>⑤光熱水料</t>
    <rPh sb="1" eb="3">
      <t>コウネツ</t>
    </rPh>
    <rPh sb="3" eb="4">
      <t>スイ</t>
    </rPh>
    <rPh sb="4" eb="5">
      <t>リョウ</t>
    </rPh>
    <phoneticPr fontId="4"/>
  </si>
  <si>
    <t>⑥その他（諸経費）</t>
    <rPh sb="3" eb="4">
      <t>タ</t>
    </rPh>
    <rPh sb="5" eb="8">
      <t>ショケイヒ</t>
    </rPh>
    <phoneticPr fontId="4"/>
  </si>
  <si>
    <t>（事業責任大学名：）</t>
    <rPh sb="1" eb="3">
      <t>ジギョウ</t>
    </rPh>
    <rPh sb="3" eb="5">
      <t>セキニン</t>
    </rPh>
    <phoneticPr fontId="4"/>
  </si>
  <si>
    <t>（前ページの続き）</t>
    <rPh sb="1" eb="2">
      <t>ゼン</t>
    </rPh>
    <rPh sb="6" eb="7">
      <t>ツヅ</t>
    </rPh>
    <phoneticPr fontId="30"/>
  </si>
  <si>
    <t>令和５年度</t>
    <rPh sb="0" eb="2">
      <t>レイワ</t>
    </rPh>
    <rPh sb="3" eb="5">
      <t>ネンド</t>
    </rPh>
    <phoneticPr fontId="30"/>
  </si>
  <si>
    <t>令和６年度</t>
    <rPh sb="0" eb="2">
      <t>レイワ</t>
    </rPh>
    <rPh sb="3" eb="5">
      <t>ネンド</t>
    </rPh>
    <phoneticPr fontId="30"/>
  </si>
  <si>
    <t>令和７年度</t>
    <rPh sb="0" eb="2">
      <t>レイワ</t>
    </rPh>
    <rPh sb="3" eb="5">
      <t>ネンド</t>
    </rPh>
    <phoneticPr fontId="30"/>
  </si>
  <si>
    <t>令和８年度</t>
    <rPh sb="0" eb="2">
      <t>レイワ</t>
    </rPh>
    <rPh sb="3" eb="5">
      <t>ネンド</t>
    </rPh>
    <phoneticPr fontId="30"/>
  </si>
  <si>
    <t>＜令和９年度＞　　　経　費　区　分</t>
    <rPh sb="1" eb="3">
      <t>レイワ</t>
    </rPh>
    <rPh sb="4" eb="6">
      <t>ネンド</t>
    </rPh>
    <rPh sb="10" eb="11">
      <t>キョウ</t>
    </rPh>
    <rPh sb="12" eb="13">
      <t>ヒ</t>
    </rPh>
    <rPh sb="14" eb="15">
      <t>ク</t>
    </rPh>
    <rPh sb="16" eb="17">
      <t>ブン</t>
    </rPh>
    <phoneticPr fontId="30"/>
  </si>
  <si>
    <t>令和９年度</t>
    <rPh sb="0" eb="2">
      <t>レイワ</t>
    </rPh>
    <rPh sb="3" eb="5">
      <t>ネンド</t>
    </rPh>
    <phoneticPr fontId="30"/>
  </si>
  <si>
    <t>計画との関係等</t>
    <rPh sb="0" eb="2">
      <t>ケイカク</t>
    </rPh>
    <rPh sb="4" eb="6">
      <t>カンケイ</t>
    </rPh>
    <rPh sb="6" eb="7">
      <t>トウ</t>
    </rPh>
    <phoneticPr fontId="4"/>
  </si>
  <si>
    <t>事業者</t>
    <rPh sb="0" eb="3">
      <t>ジギョウシャ</t>
    </rPh>
    <phoneticPr fontId="4"/>
  </si>
  <si>
    <t>申請者</t>
    <rPh sb="0" eb="3">
      <t>シンセイシャ</t>
    </rPh>
    <phoneticPr fontId="4"/>
  </si>
  <si>
    <t>令和５年度 大学教育再生戦略推進費
人文・社会科学系ネットワーク型大学院構築事業
申請書</t>
    <rPh sb="0" eb="2">
      <t>レイワ</t>
    </rPh>
    <rPh sb="3" eb="5">
      <t>ネンド</t>
    </rPh>
    <rPh sb="6" eb="8">
      <t>ダイガク</t>
    </rPh>
    <rPh sb="8" eb="10">
      <t>キョウイク</t>
    </rPh>
    <rPh sb="10" eb="12">
      <t>サイセイ</t>
    </rPh>
    <rPh sb="12" eb="14">
      <t>センリャク</t>
    </rPh>
    <rPh sb="14" eb="16">
      <t>スイシン</t>
    </rPh>
    <rPh sb="16" eb="17">
      <t>ヒ</t>
    </rPh>
    <rPh sb="18" eb="20">
      <t>ジンブン</t>
    </rPh>
    <rPh sb="21" eb="26">
      <t>シャカイカガクケイ</t>
    </rPh>
    <rPh sb="32" eb="40">
      <t>ガタダイガクインコウチクジギョウ</t>
    </rPh>
    <phoneticPr fontId="4"/>
  </si>
  <si>
    <t>＜令和５年度＞　　　経　費　区　分</t>
    <rPh sb="1" eb="3">
      <t>レイワ</t>
    </rPh>
    <phoneticPr fontId="30"/>
  </si>
  <si>
    <t>＜令和６年度＞　　　経　費　区　分</t>
    <rPh sb="1" eb="3">
      <t>レイワ</t>
    </rPh>
    <rPh sb="10" eb="11">
      <t>キョウ</t>
    </rPh>
    <rPh sb="12" eb="13">
      <t>ヒ</t>
    </rPh>
    <rPh sb="14" eb="15">
      <t>ク</t>
    </rPh>
    <rPh sb="16" eb="17">
      <t>ブン</t>
    </rPh>
    <phoneticPr fontId="30"/>
  </si>
  <si>
    <t>＜令和７年度＞　　　経　費　区　分</t>
    <rPh sb="1" eb="3">
      <t>レイワ</t>
    </rPh>
    <rPh sb="4" eb="6">
      <t>ネンド</t>
    </rPh>
    <rPh sb="10" eb="11">
      <t>キョウ</t>
    </rPh>
    <rPh sb="12" eb="13">
      <t>ヒ</t>
    </rPh>
    <rPh sb="14" eb="15">
      <t>ク</t>
    </rPh>
    <rPh sb="16" eb="17">
      <t>ブン</t>
    </rPh>
    <phoneticPr fontId="30"/>
  </si>
  <si>
    <t>＜令和８年度＞　　　経　費　区　分</t>
    <rPh sb="1" eb="3">
      <t>レイワ</t>
    </rPh>
    <rPh sb="10" eb="11">
      <t>キョウ</t>
    </rPh>
    <rPh sb="12" eb="13">
      <t>ヒ</t>
    </rPh>
    <rPh sb="14" eb="15">
      <t>ク</t>
    </rPh>
    <rPh sb="16" eb="17">
      <t>ブン</t>
    </rPh>
    <phoneticPr fontId="30"/>
  </si>
  <si>
    <t>＜令和10年度＞　　　経　費　区　分</t>
    <rPh sb="1" eb="3">
      <t>レイワ</t>
    </rPh>
    <rPh sb="5" eb="7">
      <t>ネンド</t>
    </rPh>
    <rPh sb="11" eb="12">
      <t>キョウ</t>
    </rPh>
    <rPh sb="13" eb="14">
      <t>ヒ</t>
    </rPh>
    <rPh sb="15" eb="16">
      <t>ク</t>
    </rPh>
    <rPh sb="17" eb="18">
      <t>ブン</t>
    </rPh>
    <phoneticPr fontId="30"/>
  </si>
  <si>
    <t>令和10年度</t>
    <rPh sb="0" eb="2">
      <t>レイワ</t>
    </rPh>
    <rPh sb="4" eb="6">
      <t>ネンド</t>
    </rPh>
    <phoneticPr fontId="30"/>
  </si>
  <si>
    <r>
      <t>大学名（</t>
    </r>
    <r>
      <rPr>
        <u/>
        <sz val="10.5"/>
        <rFont val="ＭＳ ゴシック"/>
        <family val="3"/>
        <charset val="128"/>
      </rPr>
      <t>連携</t>
    </r>
    <r>
      <rPr>
        <sz val="10.5"/>
        <rFont val="ＭＳ ゴシック"/>
        <family val="3"/>
        <charset val="128"/>
      </rPr>
      <t>校）：</t>
    </r>
    <rPh sb="0" eb="3">
      <t>ダイガクメイ</t>
    </rPh>
    <rPh sb="4" eb="6">
      <t>レンケイ</t>
    </rPh>
    <rPh sb="6" eb="7">
      <t>コウ</t>
    </rPh>
    <phoneticPr fontId="4"/>
  </si>
  <si>
    <r>
      <t>大学名（</t>
    </r>
    <r>
      <rPr>
        <u/>
        <sz val="10.5"/>
        <rFont val="ＭＳ ゴシック"/>
        <family val="3"/>
        <charset val="128"/>
      </rPr>
      <t>代表</t>
    </r>
    <r>
      <rPr>
        <sz val="10.5"/>
        <rFont val="ＭＳ ゴシック"/>
        <family val="3"/>
        <charset val="128"/>
      </rPr>
      <t>校）：</t>
    </r>
    <rPh sb="0" eb="3">
      <t>ダイガクメイ</t>
    </rPh>
    <rPh sb="4" eb="7">
      <t>ダイヒョウコウ</t>
    </rPh>
    <phoneticPr fontId="4"/>
  </si>
  <si>
    <t>様式2-1</t>
    <rPh sb="0" eb="2">
      <t>ヨウシキ</t>
    </rPh>
    <phoneticPr fontId="4"/>
  </si>
  <si>
    <t>様式2-2</t>
    <rPh sb="0" eb="2">
      <t>ヨウシキ</t>
    </rPh>
    <phoneticPr fontId="4"/>
  </si>
  <si>
    <t>所属(大学、企業・官公庁、研究所等)・職名</t>
    <rPh sb="3" eb="5">
      <t>ダイガク</t>
    </rPh>
    <rPh sb="6" eb="8">
      <t>キギョウ</t>
    </rPh>
    <rPh sb="9" eb="12">
      <t>カンコウチョウ</t>
    </rPh>
    <rPh sb="13" eb="16">
      <t>ケンキュウジョ</t>
    </rPh>
    <phoneticPr fontId="4"/>
  </si>
  <si>
    <t>補助金申請ができる経費は、本事業計画の遂行に必要な経費であり、本事業の目的を実現するための使途に限定されます（令和５年度大学教育再生戦略推進費「人文・社会科学系ネットワーク型大学院構築事業」公募要領参照。)。【年度ごとに１ページ】</t>
    <rPh sb="13" eb="14">
      <t>ホン</t>
    </rPh>
    <rPh sb="14" eb="16">
      <t>ジギョウ</t>
    </rPh>
    <rPh sb="16" eb="18">
      <t>ケイカク</t>
    </rPh>
    <rPh sb="38" eb="40">
      <t>ジツゲン</t>
    </rPh>
    <rPh sb="55" eb="57">
      <t>レイワ</t>
    </rPh>
    <rPh sb="60" eb="62">
      <t>ダイガク</t>
    </rPh>
    <rPh sb="62" eb="64">
      <t>キョウイク</t>
    </rPh>
    <rPh sb="64" eb="66">
      <t>サイセイ</t>
    </rPh>
    <rPh sb="66" eb="68">
      <t>センリャク</t>
    </rPh>
    <rPh sb="68" eb="70">
      <t>スイシン</t>
    </rPh>
    <rPh sb="70" eb="71">
      <t>ヒ</t>
    </rPh>
    <rPh sb="72" eb="74">
      <t>ジンブン</t>
    </rPh>
    <rPh sb="75" eb="80">
      <t>シャカイカガクケイ</t>
    </rPh>
    <rPh sb="86" eb="94">
      <t>ガタダイガクインコウチクジギョウ</t>
    </rPh>
    <phoneticPr fontId="30"/>
  </si>
  <si>
    <r>
      <t>＜事業全体＞補助金申請予定額の積算内訳</t>
    </r>
    <r>
      <rPr>
        <b/>
        <sz val="10"/>
        <rFont val="ＭＳ ゴシック"/>
        <family val="3"/>
        <charset val="128"/>
      </rPr>
      <t>【年度ごとに１ページ】</t>
    </r>
    <rPh sb="1" eb="3">
      <t>ジギョウ</t>
    </rPh>
    <rPh sb="3" eb="5">
      <t>ゼンタイ</t>
    </rPh>
    <rPh sb="6" eb="9">
      <t>ホジョキン</t>
    </rPh>
    <rPh sb="9" eb="11">
      <t>シンセイ</t>
    </rPh>
    <rPh sb="11" eb="13">
      <t>ヨテイ</t>
    </rPh>
    <rPh sb="13" eb="14">
      <t>ガク</t>
    </rPh>
    <rPh sb="15" eb="17">
      <t>セキサン</t>
    </rPh>
    <rPh sb="17" eb="19">
      <t>ウチワケ</t>
    </rPh>
    <phoneticPr fontId="30"/>
  </si>
  <si>
    <r>
      <t>＜大学別＞補助金申請予定額の積算内訳</t>
    </r>
    <r>
      <rPr>
        <b/>
        <sz val="10"/>
        <rFont val="ＭＳ ゴシック"/>
        <family val="3"/>
        <charset val="128"/>
      </rPr>
      <t>【年度ごとに１ページ】</t>
    </r>
    <rPh sb="1" eb="4">
      <t>ダイガクベツ</t>
    </rPh>
    <rPh sb="5" eb="8">
      <t>ホジョキン</t>
    </rPh>
    <rPh sb="8" eb="10">
      <t>シンセイ</t>
    </rPh>
    <rPh sb="10" eb="12">
      <t>ヨテイ</t>
    </rPh>
    <rPh sb="12" eb="13">
      <t>ガク</t>
    </rPh>
    <rPh sb="14" eb="16">
      <t>セキサン</t>
    </rPh>
    <rPh sb="16" eb="18">
      <t>ウチワケ</t>
    </rPh>
    <phoneticPr fontId="30"/>
  </si>
  <si>
    <r>
      <t>　以下に記載の①から⑨の各指標について、該当する場合は「該当する」欄に○を、該当しない場合は「該当しない」欄に○を記入してください。
　なお、</t>
    </r>
    <r>
      <rPr>
        <u/>
        <sz val="12"/>
        <rFont val="ＭＳ ゴシック"/>
        <family val="3"/>
        <charset val="128"/>
      </rPr>
      <t>⑨を除き代表校のみならず連携校も対象となる</t>
    </r>
    <r>
      <rPr>
        <sz val="12"/>
        <rFont val="ＭＳ ゴシック"/>
        <family val="3"/>
        <charset val="128"/>
      </rPr>
      <t>ため、①～⑧については、申請する全ての大学（連携校含む）でいずれの指標にも該当しないことを確認のうえ、代表校が提出してください。</t>
    </r>
    <rPh sb="1" eb="3">
      <t>イカ</t>
    </rPh>
    <rPh sb="4" eb="6">
      <t>キサイ</t>
    </rPh>
    <rPh sb="12" eb="13">
      <t>カク</t>
    </rPh>
    <rPh sb="13" eb="15">
      <t>シヒョウ</t>
    </rPh>
    <rPh sb="20" eb="22">
      <t>ガイトウ</t>
    </rPh>
    <rPh sb="24" eb="26">
      <t>バアイ</t>
    </rPh>
    <rPh sb="28" eb="30">
      <t>ガイトウ</t>
    </rPh>
    <rPh sb="33" eb="34">
      <t>ラン</t>
    </rPh>
    <rPh sb="38" eb="40">
      <t>ガイトウ</t>
    </rPh>
    <rPh sb="43" eb="45">
      <t>バアイ</t>
    </rPh>
    <rPh sb="47" eb="49">
      <t>ガイトウ</t>
    </rPh>
    <rPh sb="53" eb="54">
      <t>ラン</t>
    </rPh>
    <rPh sb="57" eb="59">
      <t>キニュウ</t>
    </rPh>
    <rPh sb="73" eb="74">
      <t>ノゾ</t>
    </rPh>
    <rPh sb="75" eb="78">
      <t>ダイヒョウコウ</t>
    </rPh>
    <rPh sb="83" eb="86">
      <t>レンケイコウ</t>
    </rPh>
    <rPh sb="87" eb="89">
      <t>タイショウ</t>
    </rPh>
    <rPh sb="104" eb="106">
      <t>シンセイ</t>
    </rPh>
    <rPh sb="108" eb="109">
      <t>スベ</t>
    </rPh>
    <rPh sb="111" eb="113">
      <t>ダイガク</t>
    </rPh>
    <rPh sb="114" eb="117">
      <t>レンケイコウ</t>
    </rPh>
    <rPh sb="117" eb="118">
      <t>フク</t>
    </rPh>
    <rPh sb="125" eb="127">
      <t>シヒョウ</t>
    </rPh>
    <rPh sb="129" eb="131">
      <t>ガイトウ</t>
    </rPh>
    <rPh sb="137" eb="139">
      <t>カクニン</t>
    </rPh>
    <rPh sb="143" eb="146">
      <t>ダイヒョウコウ</t>
    </rPh>
    <rPh sb="147" eb="149">
      <t>テイシュツ</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</si>
  <si>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</si>
  <si>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</si>
  <si>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</si>
  <si>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</si>
  <si>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</si>
  <si>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</si>
  <si>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</si>
  <si>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</si>
  <si>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</si>
  <si>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　上記の回答について、間違いありません。</t>
    <rPh sb="1" eb="3">
      <t>ジョウキ</t>
    </rPh>
    <rPh sb="4" eb="6">
      <t>カイトウ</t>
    </rPh>
    <rPh sb="11" eb="13">
      <t>マチガ</t>
    </rPh>
    <phoneticPr fontId="4"/>
  </si>
  <si>
    <t>＜代表校のみ＞</t>
    <rPh sb="1" eb="4">
      <t>ダイヒョウコウ</t>
    </rPh>
    <phoneticPr fontId="4"/>
  </si>
  <si>
    <t>学校教育法第109条の規定に基づき文部科学大臣の認証を受けた者による直近の評価の結果、「不適合」の判定を受けている大学</t>
    <phoneticPr fontId="4"/>
  </si>
  <si>
    <t>次に掲げる表において、上段の区分の令和５年度のものを含む直近の修業年限期間中、連続して下段の収容定員充足率を満たしていない大学</t>
    <rPh sb="0" eb="1">
      <t>ツギ</t>
    </rPh>
    <rPh sb="2" eb="3">
      <t>カカ</t>
    </rPh>
    <rPh sb="5" eb="6">
      <t>オモテ</t>
    </rPh>
    <rPh sb="11" eb="13">
      <t>ジョウダン</t>
    </rPh>
    <rPh sb="14" eb="16">
      <t>クブン</t>
    </rPh>
    <rPh sb="17" eb="19">
      <t>レイワ</t>
    </rPh>
    <rPh sb="20" eb="22">
      <t>ネンド</t>
    </rPh>
    <rPh sb="26" eb="27">
      <t>フク</t>
    </rPh>
    <rPh sb="28" eb="30">
      <t>チョッキン</t>
    </rPh>
    <rPh sb="31" eb="33">
      <t>シュウギョウ</t>
    </rPh>
    <rPh sb="33" eb="35">
      <t>ネンゲン</t>
    </rPh>
    <rPh sb="35" eb="37">
      <t>キカン</t>
    </rPh>
    <rPh sb="37" eb="38">
      <t>チュウ</t>
    </rPh>
    <rPh sb="39" eb="41">
      <t>レンゾク</t>
    </rPh>
    <rPh sb="43" eb="45">
      <t>カダン</t>
    </rPh>
    <rPh sb="46" eb="48">
      <t>シュウヨウ</t>
    </rPh>
    <rPh sb="48" eb="50">
      <t>テイイン</t>
    </rPh>
    <rPh sb="50" eb="53">
      <t>ジュウソクリツ</t>
    </rPh>
    <rPh sb="54" eb="55">
      <t>ミ</t>
    </rPh>
    <rPh sb="61" eb="63">
      <t>ダイガク</t>
    </rPh>
    <phoneticPr fontId="4"/>
  </si>
  <si>
    <t>「私立大学等経常費補助金」において、定員の充足状況に係る基準以外の事由により、前年度に不交付又は減額の措置を受けた大学</t>
    <phoneticPr fontId="4"/>
  </si>
  <si>
    <t>再推費における事業のうち令和４年度実施の事後評価において、「事業目的が達成できなかった」等の最も低い評価を受けた大学（対象プログラムは公募要領別添２のとおり。）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ジゴ</t>
    </rPh>
    <rPh sb="22" eb="24">
      <t>ヒョウカ</t>
    </rPh>
    <rPh sb="30" eb="32">
      <t>ジギョウ</t>
    </rPh>
    <rPh sb="32" eb="34">
      <t>モクテキ</t>
    </rPh>
    <rPh sb="35" eb="37">
      <t>タッセイ</t>
    </rPh>
    <rPh sb="44" eb="45">
      <t>ナド</t>
    </rPh>
    <rPh sb="46" eb="47">
      <t>モット</t>
    </rPh>
    <rPh sb="48" eb="49">
      <t>ヒク</t>
    </rPh>
    <rPh sb="50" eb="52">
      <t>ヒョウカ</t>
    </rPh>
    <rPh sb="53" eb="54">
      <t>ウ</t>
    </rPh>
    <rPh sb="56" eb="58">
      <t>ダイガク</t>
    </rPh>
    <rPh sb="59" eb="61">
      <t>タイショウ</t>
    </rPh>
    <rPh sb="67" eb="71">
      <t>コウボヨウリョウ</t>
    </rPh>
    <rPh sb="71" eb="73">
      <t>ベッテン</t>
    </rPh>
    <phoneticPr fontId="4"/>
  </si>
  <si>
    <t>再推費における事業のうち令和４年度実施の中間評価において、「中止することが必要」等の最も低い評価を受けた大学（対象プログラムは公募要領別添２のとおり。）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チュウカン</t>
    </rPh>
    <rPh sb="22" eb="24">
      <t>ヒョウカ</t>
    </rPh>
    <rPh sb="30" eb="32">
      <t>チュウシ</t>
    </rPh>
    <rPh sb="37" eb="39">
      <t>ヒツヨウ</t>
    </rPh>
    <rPh sb="40" eb="41">
      <t>ナド</t>
    </rPh>
    <rPh sb="42" eb="43">
      <t>モット</t>
    </rPh>
    <rPh sb="44" eb="45">
      <t>ヒク</t>
    </rPh>
    <rPh sb="46" eb="48">
      <t>ヒョウカ</t>
    </rPh>
    <rPh sb="49" eb="50">
      <t>ウ</t>
    </rPh>
    <rPh sb="52" eb="54">
      <t>ダイガク</t>
    </rPh>
    <rPh sb="55" eb="57">
      <t>タイショウ</t>
    </rPh>
    <rPh sb="63" eb="67">
      <t>コウボヨウリョウ</t>
    </rPh>
    <rPh sb="67" eb="69">
      <t>ベッテン</t>
    </rPh>
    <phoneticPr fontId="4"/>
  </si>
  <si>
    <t>設置計画履行状況等調査において、「指摘事項（法令違反）」が付されている大学</t>
    <phoneticPr fontId="4"/>
  </si>
  <si>
    <t>大学、短期大学及び高等専門学校の設置等に係る認可の基準（平成15 年文部科学省告示第45 号）第２条第１号若しくは第２号のいずれかに該当する者が設置する大学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3" eb="34">
      <t>トシ</t>
    </rPh>
    <rPh sb="34" eb="36">
      <t>モンブ</t>
    </rPh>
    <rPh sb="36" eb="39">
      <t>カガクショウ</t>
    </rPh>
    <rPh sb="39" eb="41">
      <t>コクジ</t>
    </rPh>
    <rPh sb="41" eb="42">
      <t>ダイ</t>
    </rPh>
    <rPh sb="45" eb="46">
      <t>ゴウ</t>
    </rPh>
    <rPh sb="47" eb="48">
      <t>ダイ</t>
    </rPh>
    <rPh sb="49" eb="50">
      <t>ジョウ</t>
    </rPh>
    <rPh sb="50" eb="51">
      <t>ダイ</t>
    </rPh>
    <rPh sb="52" eb="53">
      <t>ゴウ</t>
    </rPh>
    <rPh sb="53" eb="54">
      <t>モ</t>
    </rPh>
    <rPh sb="57" eb="58">
      <t>ダイ</t>
    </rPh>
    <rPh sb="59" eb="60">
      <t>ゴウ</t>
    </rPh>
    <rPh sb="66" eb="68">
      <t>ガイトウ</t>
    </rPh>
    <rPh sb="70" eb="71">
      <t>シャ</t>
    </rPh>
    <rPh sb="72" eb="74">
      <t>セッチ</t>
    </rPh>
    <rPh sb="76" eb="78">
      <t>ダイガク</t>
    </rPh>
    <phoneticPr fontId="4"/>
  </si>
  <si>
    <t xml:space="preserve">
　※大学規模（収容定員）が8,000人以上の場合は「1.15倍未満」を「1.10倍未満」と読み替える。</t>
    <phoneticPr fontId="4"/>
  </si>
  <si>
    <t>令和２年度
～令和５年度
平均収容定員
充足率</t>
    <rPh sb="0" eb="2">
      <t>レイワ</t>
    </rPh>
    <rPh sb="3" eb="5">
      <t>ネンド</t>
    </rPh>
    <rPh sb="4" eb="5">
      <t>ド</t>
    </rPh>
    <rPh sb="6" eb="8">
      <t>ヘイネンド</t>
    </rPh>
    <rPh sb="10" eb="12">
      <t>ネンド</t>
    </rPh>
    <rPh sb="13" eb="15">
      <t>ヘイキン</t>
    </rPh>
    <rPh sb="15" eb="17">
      <t>シュウヨウ</t>
    </rPh>
    <rPh sb="17" eb="19">
      <t>テイイン</t>
    </rPh>
    <rPh sb="20" eb="23">
      <t>ジュウソクリツ</t>
    </rPh>
    <phoneticPr fontId="4"/>
  </si>
  <si>
    <t>令和５年度
収容定員
充足率</t>
    <rPh sb="0" eb="2">
      <t>レイワ</t>
    </rPh>
    <rPh sb="3" eb="5">
      <t>ネンド</t>
    </rPh>
    <rPh sb="6" eb="8">
      <t>シュウヨウ</t>
    </rPh>
    <rPh sb="8" eb="10">
      <t>テイイン</t>
    </rPh>
    <rPh sb="11" eb="14">
      <t>ジュウソクリツ</t>
    </rPh>
    <phoneticPr fontId="4"/>
  </si>
  <si>
    <r>
      <t xml:space="preserve">全学の収容定員充足率（設置する学部の在籍者数の和／設置する学部の収容定員の和）が、下記の表に掲げる令和２年度から令和５年度の平均収容定員充足率又は令和５年度の収容定員充足率の基準を満たしていない大学（下掲表における区分「学部規模（入学定員）」は、「学部規模（設置する学部の平均入学定員）」と読み替える）
</t>
    </r>
    <r>
      <rPr>
        <sz val="11"/>
        <rFont val="ＭＳ ゴシック"/>
        <family val="3"/>
        <charset val="128"/>
      </rPr>
      <t xml:space="preserve">
※⑨については、従前の取扱いで要件を満たしていることをもって、今回の申請要件を満たすことができるものとする。</t>
    </r>
    <phoneticPr fontId="4"/>
  </si>
  <si>
    <t>大学</t>
    <phoneticPr fontId="4"/>
  </si>
  <si>
    <t>-</t>
    <phoneticPr fontId="4"/>
  </si>
  <si>
    <t>0.5を
上回る</t>
    <rPh sb="5" eb="7">
      <t>ウワマワ</t>
    </rPh>
    <phoneticPr fontId="4"/>
  </si>
  <si>
    <t>※代表校及び連携校の担当者、及び連携先機関がある場合はその事業担当者のみについて記載すること</t>
    <rPh sb="1" eb="4">
      <t>ダイヒョウコウ</t>
    </rPh>
    <rPh sb="4" eb="5">
      <t>オヨ</t>
    </rPh>
    <rPh sb="6" eb="9">
      <t>レンケイコウ</t>
    </rPh>
    <rPh sb="10" eb="13">
      <t>タントウシャ</t>
    </rPh>
    <rPh sb="14" eb="15">
      <t>オヨ</t>
    </rPh>
    <rPh sb="16" eb="21">
      <t>レンケイサキキカン</t>
    </rPh>
    <rPh sb="24" eb="26">
      <t>バアイ</t>
    </rPh>
    <rPh sb="29" eb="31">
      <t>ジギョウ</t>
    </rPh>
    <rPh sb="31" eb="34">
      <t>タントウシャ</t>
    </rPh>
    <rPh sb="40" eb="42">
      <t>キサイ</t>
    </rPh>
    <phoneticPr fontId="4"/>
  </si>
  <si>
    <t>　①３つのポリシーの策定</t>
    <rPh sb="10" eb="12">
      <t>サクテイ</t>
    </rPh>
    <phoneticPr fontId="4"/>
  </si>
  <si>
    <t>　②設置計画履行状況等調査への対応状況</t>
    <rPh sb="2" eb="4">
      <t>セッチ</t>
    </rPh>
    <rPh sb="4" eb="6">
      <t>ケイカク</t>
    </rPh>
    <rPh sb="6" eb="8">
      <t>リコウ</t>
    </rPh>
    <rPh sb="8" eb="10">
      <t>ジョウキョウ</t>
    </rPh>
    <rPh sb="10" eb="11">
      <t>トウ</t>
    </rPh>
    <rPh sb="11" eb="13">
      <t>チョウサ</t>
    </rPh>
    <rPh sb="15" eb="17">
      <t>タイオウ</t>
    </rPh>
    <rPh sb="17" eb="19">
      <t>ジョウキョウ</t>
    </rPh>
    <phoneticPr fontId="4"/>
  </si>
  <si>
    <t>申請の基礎となる教育改革の取組状況（申請要件）</t>
    <rPh sb="0" eb="2">
      <t>シンセイ</t>
    </rPh>
    <rPh sb="3" eb="5">
      <t>キソ</t>
    </rPh>
    <rPh sb="8" eb="10">
      <t>キョウイク</t>
    </rPh>
    <rPh sb="10" eb="12">
      <t>カイカク</t>
    </rPh>
    <rPh sb="13" eb="15">
      <t>トリクミ</t>
    </rPh>
    <rPh sb="15" eb="17">
      <t>ジョウキョウ</t>
    </rPh>
    <rPh sb="18" eb="22">
      <t>シンセイヨウケン</t>
    </rPh>
    <phoneticPr fontId="4"/>
  </si>
  <si>
    <t>【実施計画】※対応状況が「未対応」の場合に記載</t>
    <rPh sb="1" eb="3">
      <t>ジッシ</t>
    </rPh>
    <rPh sb="3" eb="5">
      <t>ケイカク</t>
    </rPh>
    <rPh sb="7" eb="11">
      <t>タイオウジョウキョウ</t>
    </rPh>
    <rPh sb="13" eb="16">
      <t>ミタイオウ</t>
    </rPh>
    <rPh sb="18" eb="20">
      <t>バアイ</t>
    </rPh>
    <rPh sb="21" eb="23">
      <t>キサイ</t>
    </rPh>
    <phoneticPr fontId="4"/>
  </si>
  <si>
    <t>【実施計画】※対応状況が「未対応」の場合に記載</t>
    <rPh sb="1" eb="3">
      <t>ジッシ</t>
    </rPh>
    <rPh sb="3" eb="5">
      <t>ケイカク</t>
    </rPh>
    <phoneticPr fontId="4"/>
  </si>
  <si>
    <t>令和10年度</t>
    <rPh sb="0" eb="2">
      <t>レイワ</t>
    </rPh>
    <rPh sb="4" eb="6">
      <t>ネンド</t>
    </rPh>
    <phoneticPr fontId="4"/>
  </si>
  <si>
    <t>（３）補助金申請予定額の積算内訳　→　【様式2-1】【様式2-2】</t>
    <rPh sb="3" eb="6">
      <t>ホジョキン</t>
    </rPh>
    <rPh sb="4" eb="5">
      <t>ヘイネンド</t>
    </rPh>
    <rPh sb="6" eb="8">
      <t>シンセイ</t>
    </rPh>
    <rPh sb="8" eb="11">
      <t>ヨテイガク</t>
    </rPh>
    <rPh sb="12" eb="14">
      <t>セキサン</t>
    </rPh>
    <rPh sb="14" eb="16">
      <t>ウチワケ</t>
    </rPh>
    <rPh sb="20" eb="22">
      <t>ヨウシキ</t>
    </rPh>
    <rPh sb="27" eb="29">
      <t>ヨウシキ</t>
    </rPh>
    <phoneticPr fontId="4"/>
  </si>
  <si>
    <t>４．他の公的資金との重複状況（該当が無い場合は「なし」と記入）</t>
    <rPh sb="2" eb="3">
      <t>タ</t>
    </rPh>
    <rPh sb="4" eb="6">
      <t>コウテキ</t>
    </rPh>
    <rPh sb="6" eb="8">
      <t>シキン</t>
    </rPh>
    <rPh sb="10" eb="12">
      <t>チョウフク</t>
    </rPh>
    <rPh sb="12" eb="14">
      <t>ジョウキョウ</t>
    </rPh>
    <rPh sb="15" eb="17">
      <t>ガイトウ</t>
    </rPh>
    <rPh sb="18" eb="19">
      <t>ナ</t>
    </rPh>
    <rPh sb="20" eb="22">
      <t>バアイ</t>
    </rPh>
    <rPh sb="28" eb="30">
      <t>キニュウ</t>
    </rPh>
    <phoneticPr fontId="4"/>
  </si>
  <si>
    <t xml:space="preserve">【大学名】
＜事業名●●＞
（概要）※３～４行程度
・・・・・・・・・・・・・
（本申請との関係及び相違点）※３～４行程度
・・・・・・・・・・・・・
【大学名】
＜事業名●●＞
（概要）※３～４行程度
・・・・・・・・・・・・・
（本申請との関係及び相違点）※３～４行程度
・・・・・・・・・・・・・
【大学名】
＜事業名●●＞
（概要）※３～４行程度
・・・・・・・・・・・・・
（本申請との関係及び相違点）※３～４行程度
・・・・・・・・・・・・・
</t>
    <rPh sb="1" eb="4">
      <t>ダイガクメイ</t>
    </rPh>
    <rPh sb="7" eb="10">
      <t>ジギョウメイ</t>
    </rPh>
    <rPh sb="15" eb="17">
      <t>ガイヨウ</t>
    </rPh>
    <rPh sb="22" eb="23">
      <t>ギョウ</t>
    </rPh>
    <rPh sb="23" eb="25">
      <t>テイド</t>
    </rPh>
    <rPh sb="41" eb="42">
      <t>ホン</t>
    </rPh>
    <rPh sb="42" eb="44">
      <t>シンセイ</t>
    </rPh>
    <rPh sb="46" eb="48">
      <t>カンケイ</t>
    </rPh>
    <rPh sb="48" eb="49">
      <t>オヨ</t>
    </rPh>
    <rPh sb="50" eb="53">
      <t>ソウイテン</t>
    </rPh>
    <phoneticPr fontId="4"/>
  </si>
  <si>
    <t>連携校名</t>
    <rPh sb="0" eb="2">
      <t>レンケイ</t>
    </rPh>
    <rPh sb="2" eb="3">
      <t>コウ</t>
    </rPh>
    <rPh sb="3" eb="4">
      <t>メイ</t>
    </rPh>
    <phoneticPr fontId="4"/>
  </si>
  <si>
    <t>代表校名</t>
    <rPh sb="0" eb="3">
      <t>ダイヒョウコウ</t>
    </rPh>
    <rPh sb="3" eb="4">
      <t>メイ</t>
    </rPh>
    <phoneticPr fontId="4"/>
  </si>
  <si>
    <t>プログラム名</t>
    <rPh sb="5" eb="6">
      <t>メイ</t>
    </rPh>
    <phoneticPr fontId="4"/>
  </si>
  <si>
    <t>※事業の全体像を示した資料及びカリキュラムツリー等（それぞれポンチ絵Ａ４横１枚）を末尾に添付すること。</t>
    <phoneticPr fontId="4"/>
  </si>
  <si>
    <t>１．プログラムの構想</t>
    <rPh sb="8" eb="10">
      <t>コウソウ</t>
    </rPh>
    <phoneticPr fontId="4"/>
  </si>
  <si>
    <t>プログラムの構想等</t>
    <rPh sb="6" eb="8">
      <t>コウソウ</t>
    </rPh>
    <rPh sb="8" eb="9">
      <t>トウ</t>
    </rPh>
    <phoneticPr fontId="4"/>
  </si>
  <si>
    <t>（５）達成目標・アウトプット・アウトカム（評価指標）</t>
    <rPh sb="3" eb="5">
      <t>タッセイ</t>
    </rPh>
    <rPh sb="5" eb="7">
      <t>モクヒョウ</t>
    </rPh>
    <rPh sb="21" eb="23">
      <t>ヒョウカ</t>
    </rPh>
    <rPh sb="23" eb="25">
      <t>シヒョウ</t>
    </rPh>
    <phoneticPr fontId="4"/>
  </si>
  <si>
    <t>（２）教育研究テーマ・コンセプト</t>
    <rPh sb="3" eb="5">
      <t>キョウイク</t>
    </rPh>
    <rPh sb="5" eb="7">
      <t>ケンキュウ</t>
    </rPh>
    <phoneticPr fontId="4"/>
  </si>
  <si>
    <t>（３）大学院の改革方針を踏まえた本事業の位置付け</t>
    <rPh sb="3" eb="6">
      <t>ダイガクイン</t>
    </rPh>
    <rPh sb="7" eb="9">
      <t>カイカク</t>
    </rPh>
    <rPh sb="9" eb="11">
      <t>ホウシン</t>
    </rPh>
    <rPh sb="12" eb="13">
      <t>フ</t>
    </rPh>
    <rPh sb="16" eb="17">
      <t>ホン</t>
    </rPh>
    <rPh sb="17" eb="19">
      <t>ジギョウ</t>
    </rPh>
    <rPh sb="20" eb="23">
      <t>イチヅ</t>
    </rPh>
    <phoneticPr fontId="4"/>
  </si>
  <si>
    <t>※本事業の背景・目的の観点から、各大学院における改革の現状と課題、及び本事業における取組との関係（現状や課題の解決にどのように資するものであるか等）を、明確かつ簡潔に記入してください。</t>
    <phoneticPr fontId="4"/>
  </si>
  <si>
    <t>（１）プログラムの概要【400字以内（厳守）】</t>
    <rPh sb="9" eb="11">
      <t>ガイヨウ</t>
    </rPh>
    <rPh sb="15" eb="16">
      <t>ジ</t>
    </rPh>
    <rPh sb="16" eb="18">
      <t>イナイ</t>
    </rPh>
    <rPh sb="19" eb="21">
      <t>ゲンシュ</t>
    </rPh>
    <phoneticPr fontId="4"/>
  </si>
  <si>
    <t>※本事業の背景・目的を踏まえた、プログラムの実施目的・取組内容等の全体概要を簡潔かつ分かりやすく記入してください。</t>
    <rPh sb="1" eb="2">
      <t>ホン</t>
    </rPh>
    <rPh sb="2" eb="4">
      <t>ジギョウ</t>
    </rPh>
    <rPh sb="5" eb="7">
      <t>ハイケイ</t>
    </rPh>
    <rPh sb="8" eb="10">
      <t>モクテキ</t>
    </rPh>
    <rPh sb="11" eb="12">
      <t>フ</t>
    </rPh>
    <rPh sb="22" eb="24">
      <t>ジッシ</t>
    </rPh>
    <rPh sb="24" eb="26">
      <t>モクテキ</t>
    </rPh>
    <rPh sb="27" eb="29">
      <t>トリクミ</t>
    </rPh>
    <rPh sb="29" eb="31">
      <t>ナイヨウ</t>
    </rPh>
    <rPh sb="31" eb="32">
      <t>ナド</t>
    </rPh>
    <rPh sb="33" eb="35">
      <t>ゼンタイ</t>
    </rPh>
    <rPh sb="35" eb="37">
      <t>ガイヨウ</t>
    </rPh>
    <rPh sb="38" eb="40">
      <t>カンケツ</t>
    </rPh>
    <rPh sb="42" eb="43">
      <t>ワ</t>
    </rPh>
    <rPh sb="48" eb="50">
      <t>キニュウ</t>
    </rPh>
    <phoneticPr fontId="4"/>
  </si>
  <si>
    <t>※公募要領３．（２）に関して、プログラムにおける教育研究テーマ・コンセプトの①名称及び②概要を、それぞれ記入してください。その際、主に概要に関して、公表されることを前提に簡潔かつ分かりやすく記入してください。</t>
    <rPh sb="41" eb="42">
      <t>オヨ</t>
    </rPh>
    <phoneticPr fontId="4"/>
  </si>
  <si>
    <t>　①名称【100字以内（厳守）】</t>
    <rPh sb="2" eb="4">
      <t>メイショウ</t>
    </rPh>
    <rPh sb="8" eb="9">
      <t>ジ</t>
    </rPh>
    <rPh sb="9" eb="11">
      <t>イナイ</t>
    </rPh>
    <rPh sb="12" eb="14">
      <t>ゲンシュ</t>
    </rPh>
    <phoneticPr fontId="4"/>
  </si>
  <si>
    <t>　②概要【400字以内（厳守）】</t>
    <rPh sb="2" eb="4">
      <t>ガイヨウ</t>
    </rPh>
    <rPh sb="8" eb="9">
      <t>ジ</t>
    </rPh>
    <rPh sb="9" eb="11">
      <t>イナイ</t>
    </rPh>
    <rPh sb="12" eb="14">
      <t>ゲンシュ</t>
    </rPh>
    <phoneticPr fontId="4"/>
  </si>
  <si>
    <t>（４）具体的な取組内容【５ページ以内、分かりやすくするために図等を使用することは可】</t>
    <rPh sb="3" eb="6">
      <t>グタイテキ</t>
    </rPh>
    <rPh sb="7" eb="9">
      <t>トリクミ</t>
    </rPh>
    <rPh sb="9" eb="11">
      <t>ナイヨウ</t>
    </rPh>
    <rPh sb="16" eb="18">
      <t>イナイ</t>
    </rPh>
    <rPh sb="19" eb="20">
      <t>ワ</t>
    </rPh>
    <rPh sb="30" eb="31">
      <t>ズ</t>
    </rPh>
    <rPh sb="31" eb="32">
      <t>トウ</t>
    </rPh>
    <rPh sb="33" eb="35">
      <t>シヨウ</t>
    </rPh>
    <rPh sb="40" eb="41">
      <t>カ</t>
    </rPh>
    <phoneticPr fontId="4"/>
  </si>
  <si>
    <t>※本事業で実施する取組について、スケジュール感を含む具体的な計画を５ページ以内で記入（分かりやすくするために図等を使用することは可）してください。
※公募要領３．（１）の事項に関する内容を含む記載とした上で、従来の人材育成に関する取組との違い（新規性）や特色（独創性）、取組の効果等を記入してください。
※組織整備に関する記載については、いずれの組織を基礎として、いつまでにどのように整備していくかの計画が分かる記載としてください。
※教育内容については、現状の計画における、実施組織名（研究科・専攻名等）、必要単位数、実施する教育内容、取得可能な学位名称等の詳細を記載願います。
※他大学または企業等との連携を行う場合、役割分担を明示願います。</t>
    <phoneticPr fontId="4"/>
  </si>
  <si>
    <t>　②評価体制</t>
    <rPh sb="2" eb="4">
      <t>ヒョウカ</t>
    </rPh>
    <rPh sb="4" eb="6">
      <t>タイセイ</t>
    </rPh>
    <phoneticPr fontId="4"/>
  </si>
  <si>
    <t>　①実施体制</t>
    <rPh sb="2" eb="4">
      <t>ジッシ</t>
    </rPh>
    <phoneticPr fontId="4"/>
  </si>
  <si>
    <t>　②事業成果の波及に関する計画</t>
    <rPh sb="2" eb="4">
      <t>ジギョウ</t>
    </rPh>
    <rPh sb="4" eb="6">
      <t>セイカ</t>
    </rPh>
    <rPh sb="7" eb="9">
      <t>ハキュウ</t>
    </rPh>
    <phoneticPr fontId="4"/>
  </si>
  <si>
    <t>※本事業により構築するネットワーク型の教育研究体制や新たな人文・社会科学系の高度人材養成モデルを、他大学や広く社会へ波及させるための具体的な取組計画について、記入してください。</t>
    <phoneticPr fontId="4"/>
  </si>
  <si>
    <t>（２）取組の継続及び発展・事業成果の波及に関する構想等</t>
    <rPh sb="3" eb="5">
      <t>トリクミ</t>
    </rPh>
    <rPh sb="6" eb="8">
      <t>ケイゾク</t>
    </rPh>
    <rPh sb="8" eb="9">
      <t>オヨ</t>
    </rPh>
    <rPh sb="10" eb="12">
      <t>ハッテン</t>
    </rPh>
    <rPh sb="13" eb="15">
      <t>ジギョウ</t>
    </rPh>
    <rPh sb="15" eb="17">
      <t>セイカ</t>
    </rPh>
    <rPh sb="18" eb="20">
      <t>ハキュウ</t>
    </rPh>
    <phoneticPr fontId="4"/>
  </si>
  <si>
    <t>　①取組の継続及び発展に関する具体的な構想</t>
    <rPh sb="5" eb="7">
      <t>ケイゾク</t>
    </rPh>
    <rPh sb="7" eb="8">
      <t>オヨ</t>
    </rPh>
    <rPh sb="9" eb="11">
      <t>ハッテン</t>
    </rPh>
    <rPh sb="15" eb="18">
      <t>グタイテキ</t>
    </rPh>
    <phoneticPr fontId="4"/>
  </si>
  <si>
    <t>※事業実施に際しての自己評価（外部評価等の客観的評価を含む。）の体制や評価方法、評価結果の事業計画見直しへの反映方法等について、具体的に記入してください。</t>
    <phoneticPr fontId="4"/>
  </si>
  <si>
    <t>※ 文部科学省や他省庁が実施する他の補助金は「自己負担予定額」に計上しないこと。
※　補助期間最終年度の前年（令和９年度）は当初配分額の２／３に、最終年度（令和10年度）は当初配分額の１／３に逓減予定いうことを踏まえて、補助事業予定額を計上願います。</t>
    <rPh sb="23" eb="30">
      <t>ジコフタンヨテイガク</t>
    </rPh>
    <phoneticPr fontId="4"/>
  </si>
  <si>
    <t>　①達成目標</t>
    <rPh sb="2" eb="4">
      <t>タッセイ</t>
    </rPh>
    <rPh sb="4" eb="6">
      <t>モクヒョウ</t>
    </rPh>
    <phoneticPr fontId="4"/>
  </si>
  <si>
    <t>※事業を運営する組織体制や、事業実施にかかる責任体制、事業開始に向けての準備状況等について、具体的に記入してください。</t>
    <rPh sb="50" eb="52">
      <t>キニュウ</t>
    </rPh>
    <phoneticPr fontId="4"/>
  </si>
  <si>
    <t>※事業の実施により目指す成果や社会的効果、キャリアパス拡充の観点から構築したプログラムを修了した者の想定される進路について、現状の課題とあわせて記入してください。</t>
    <rPh sb="27" eb="29">
      <t>カクジュウ</t>
    </rPh>
    <rPh sb="30" eb="32">
      <t>カンテン</t>
    </rPh>
    <rPh sb="34" eb="36">
      <t>コウチク</t>
    </rPh>
    <rPh sb="44" eb="46">
      <t>シュウリョウ</t>
    </rPh>
    <rPh sb="48" eb="49">
      <t>シャ</t>
    </rPh>
    <rPh sb="50" eb="52">
      <t>ソウテイ</t>
    </rPh>
    <rPh sb="55" eb="57">
      <t>シンロ</t>
    </rPh>
    <phoneticPr fontId="4"/>
  </si>
  <si>
    <t>　②評価指標（アウトプット・アウトカム）</t>
    <rPh sb="2" eb="4">
      <t>ヒョウカ</t>
    </rPh>
    <rPh sb="4" eb="6">
      <t>シヒョウ</t>
    </rPh>
    <phoneticPr fontId="4"/>
  </si>
  <si>
    <t>※事業実施によるアウトプットやアウトカム及びその評価指標について記入してください。評価指標は、公募要領４．（２）に記載している【必須指標】について、必ず具体的に設定するとともに、事業計画に基づき任意の指標を追加ください。
※任意の指標については、プログラムの選定校と非選定校との比較が可能なものであるか検討の上、比較が可能なものはその比較方法を具体的に記入してください。</t>
    <phoneticPr fontId="4"/>
  </si>
  <si>
    <t>チェックリスト</t>
    <phoneticPr fontId="17"/>
  </si>
  <si>
    <t>大学規模（収容定員）</t>
    <rPh sb="0" eb="2">
      <t>ダイガク</t>
    </rPh>
    <rPh sb="2" eb="4">
      <t>キボ</t>
    </rPh>
    <rPh sb="5" eb="7">
      <t>シュウヨウ</t>
    </rPh>
    <rPh sb="7" eb="9">
      <t>テイイン</t>
    </rPh>
    <phoneticPr fontId="17"/>
  </si>
  <si>
    <t>※プルダウンリストから選択</t>
    <rPh sb="11" eb="13">
      <t>センタク</t>
    </rPh>
    <phoneticPr fontId="17"/>
  </si>
  <si>
    <t>学部規模（入学定員）</t>
    <rPh sb="0" eb="2">
      <t>ガクブ</t>
    </rPh>
    <rPh sb="2" eb="4">
      <t>キボ</t>
    </rPh>
    <rPh sb="5" eb="7">
      <t>ニュウガク</t>
    </rPh>
    <rPh sb="7" eb="9">
      <t>テイイン</t>
    </rPh>
    <phoneticPr fontId="17"/>
  </si>
  <si>
    <t>※数値を入力</t>
    <rPh sb="1" eb="3">
      <t>スウチ</t>
    </rPh>
    <rPh sb="4" eb="6">
      <t>ニュウリョク</t>
    </rPh>
    <phoneticPr fontId="17"/>
  </si>
  <si>
    <t>学部規模（入学定員）区分</t>
    <rPh sb="0" eb="2">
      <t>ガクブ</t>
    </rPh>
    <rPh sb="2" eb="4">
      <t>キボ</t>
    </rPh>
    <rPh sb="5" eb="7">
      <t>ニュウガク</t>
    </rPh>
    <rPh sb="7" eb="9">
      <t>テイイン</t>
    </rPh>
    <rPh sb="10" eb="12">
      <t>クブン</t>
    </rPh>
    <phoneticPr fontId="17"/>
  </si>
  <si>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7"/>
  </si>
  <si>
    <t>4000人以上</t>
    <rPh sb="4" eb="7">
      <t>ニンイジョウ</t>
    </rPh>
    <phoneticPr fontId="17"/>
  </si>
  <si>
    <t>令和5年度</t>
    <rPh sb="0" eb="2">
      <t>レイワ</t>
    </rPh>
    <rPh sb="3" eb="4">
      <t>ネン</t>
    </rPh>
    <rPh sb="4" eb="5">
      <t>ド</t>
    </rPh>
    <phoneticPr fontId="17"/>
  </si>
  <si>
    <t>令和4年度</t>
    <rPh sb="0" eb="2">
      <t>レイワ</t>
    </rPh>
    <rPh sb="3" eb="5">
      <t>ネンド</t>
    </rPh>
    <rPh sb="4" eb="5">
      <t>ド</t>
    </rPh>
    <phoneticPr fontId="17"/>
  </si>
  <si>
    <t>令和3年度</t>
    <rPh sb="0" eb="2">
      <t>レイワ</t>
    </rPh>
    <rPh sb="3" eb="4">
      <t>ネン</t>
    </rPh>
    <rPh sb="4" eb="5">
      <t>ド</t>
    </rPh>
    <phoneticPr fontId="17"/>
  </si>
  <si>
    <t>令和2年度</t>
    <rPh sb="0" eb="2">
      <t>レイワ</t>
    </rPh>
    <rPh sb="3" eb="5">
      <t>ネンド</t>
    </rPh>
    <rPh sb="4" eb="5">
      <t>ド</t>
    </rPh>
    <phoneticPr fontId="17"/>
  </si>
  <si>
    <t>令和元年度</t>
    <rPh sb="0" eb="2">
      <t>レイワ</t>
    </rPh>
    <rPh sb="2" eb="3">
      <t>ガン</t>
    </rPh>
    <rPh sb="3" eb="4">
      <t>ネン</t>
    </rPh>
    <rPh sb="4" eb="5">
      <t>ド</t>
    </rPh>
    <phoneticPr fontId="17"/>
  </si>
  <si>
    <t>平成30年度</t>
    <rPh sb="0" eb="2">
      <t>ヘイセイ</t>
    </rPh>
    <rPh sb="4" eb="6">
      <t>ネンド</t>
    </rPh>
    <rPh sb="5" eb="6">
      <t>ド</t>
    </rPh>
    <phoneticPr fontId="17"/>
  </si>
  <si>
    <t>摘要率</t>
    <rPh sb="0" eb="2">
      <t>テキヨウ</t>
    </rPh>
    <rPh sb="2" eb="3">
      <t>リツ</t>
    </rPh>
    <phoneticPr fontId="17"/>
  </si>
  <si>
    <t>チェック</t>
    <phoneticPr fontId="17"/>
  </si>
  <si>
    <t>修業年限平均</t>
    <rPh sb="0" eb="2">
      <t>シュウギョウ</t>
    </rPh>
    <rPh sb="2" eb="4">
      <t>ネンゲン</t>
    </rPh>
    <rPh sb="4" eb="6">
      <t>ヘイキン</t>
    </rPh>
    <phoneticPr fontId="17"/>
  </si>
  <si>
    <t>単年度</t>
    <rPh sb="0" eb="3">
      <t>タンネンド</t>
    </rPh>
    <phoneticPr fontId="17"/>
  </si>
  <si>
    <t>令和２年度から令和５年度の平均収容定員充足率</t>
    <rPh sb="0" eb="2">
      <t>レイワ</t>
    </rPh>
    <rPh sb="3" eb="5">
      <t>ネンド</t>
    </rPh>
    <rPh sb="7" eb="9">
      <t>レイワ</t>
    </rPh>
    <rPh sb="10" eb="12">
      <t>ネンド</t>
    </rPh>
    <rPh sb="13" eb="15">
      <t>ヘイキン</t>
    </rPh>
    <rPh sb="15" eb="17">
      <t>シュウヨウ</t>
    </rPh>
    <rPh sb="17" eb="19">
      <t>テイイン</t>
    </rPh>
    <rPh sb="19" eb="22">
      <t>ジュウソクリツ</t>
    </rPh>
    <phoneticPr fontId="17"/>
  </si>
  <si>
    <t>令和4年度</t>
    <phoneticPr fontId="17"/>
  </si>
  <si>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7"/>
  </si>
  <si>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7"/>
  </si>
  <si>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7"/>
  </si>
  <si>
    <t>○○大学</t>
    <phoneticPr fontId="4"/>
  </si>
  <si>
    <t>代表校：</t>
    <rPh sb="0" eb="3">
      <t>ダイヒョウコウ</t>
    </rPh>
    <phoneticPr fontId="4"/>
  </si>
  <si>
    <r>
      <t>◆各学部（学科）の入学定員超過率（直近４カ年）　　</t>
    </r>
    <r>
      <rPr>
        <b/>
        <sz val="10"/>
        <color rgb="FFFF0000"/>
        <rFont val="ＭＳ Ｐゴシック"/>
        <family val="3"/>
        <charset val="128"/>
        <scheme val="major"/>
      </rPr>
      <t>※申請資格⑨について、「従前の取扱い」により申請する場合のみ、必ず記入すること。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7" eb="39">
      <t>ジュウゼン</t>
    </rPh>
    <rPh sb="40" eb="42">
      <t>トリアツカ</t>
    </rPh>
    <rPh sb="47" eb="49">
      <t>シンセイ</t>
    </rPh>
    <rPh sb="51" eb="53">
      <t>バアイ</t>
    </rPh>
    <rPh sb="56" eb="57">
      <t>カナラ</t>
    </rPh>
    <rPh sb="58" eb="60">
      <t>キニュウ</t>
    </rPh>
    <phoneticPr fontId="17"/>
  </si>
  <si>
    <t>連携校：</t>
    <rPh sb="0" eb="2">
      <t>レンケイ</t>
    </rPh>
    <rPh sb="2" eb="3">
      <t>コウ</t>
    </rPh>
    <phoneticPr fontId="4"/>
  </si>
  <si>
    <t>6．収容定員充足率は小数点第2位まで（第3位切り捨て）自動計算されます。</t>
    <rPh sb="2" eb="4">
      <t>シュウヨウ</t>
    </rPh>
    <rPh sb="4" eb="6">
      <t>テイイン</t>
    </rPh>
    <rPh sb="6" eb="9">
      <t>ジュウソクリツ</t>
    </rPh>
    <rPh sb="10" eb="13">
      <t>ショウスウテン</t>
    </rPh>
    <rPh sb="13" eb="14">
      <t>ダイ</t>
    </rPh>
    <rPh sb="15" eb="16">
      <t>イ</t>
    </rPh>
    <rPh sb="19" eb="20">
      <t>ダイ</t>
    </rPh>
    <rPh sb="21" eb="22">
      <t>イ</t>
    </rPh>
    <rPh sb="22" eb="23">
      <t>キ</t>
    </rPh>
    <rPh sb="24" eb="25">
      <t>ス</t>
    </rPh>
    <phoneticPr fontId="17"/>
  </si>
  <si>
    <t>７．完成年度を迎えていない学部の設置以前の年度の各欄及び修業年限が4年の学部における平成30・令和元年度の収容定員・在籍者数欄については、いずれも空欄で結構です。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7"/>
  </si>
  <si>
    <t>【補足表】収容定員充足及び入学定員超過の状況（代表校）</t>
    <rPh sb="1" eb="3">
      <t>ホソク</t>
    </rPh>
    <rPh sb="3" eb="4">
      <t>ヒョウ</t>
    </rPh>
    <rPh sb="5" eb="7">
      <t>シュウヨウ</t>
    </rPh>
    <rPh sb="7" eb="9">
      <t>テイイン</t>
    </rPh>
    <rPh sb="9" eb="11">
      <t>ジュウソク</t>
    </rPh>
    <rPh sb="11" eb="12">
      <t>オヨ</t>
    </rPh>
    <rPh sb="13" eb="15">
      <t>ニュウガク</t>
    </rPh>
    <rPh sb="15" eb="17">
      <t>テイイン</t>
    </rPh>
    <rPh sb="17" eb="19">
      <t>チョウカ</t>
    </rPh>
    <rPh sb="20" eb="22">
      <t>ジョウキョウ</t>
    </rPh>
    <rPh sb="23" eb="26">
      <t>ダイヒョウコウ</t>
    </rPh>
    <phoneticPr fontId="17"/>
  </si>
  <si>
    <t>【補足表】収容定員充足の状況（連携校）</t>
    <rPh sb="1" eb="3">
      <t>ホソク</t>
    </rPh>
    <rPh sb="3" eb="4">
      <t>ヒョウ</t>
    </rPh>
    <rPh sb="5" eb="7">
      <t>シュウヨウ</t>
    </rPh>
    <rPh sb="7" eb="9">
      <t>テイイン</t>
    </rPh>
    <rPh sb="9" eb="11">
      <t>ジュウソク</t>
    </rPh>
    <rPh sb="12" eb="14">
      <t>ジョウキョウ</t>
    </rPh>
    <rPh sb="15" eb="18">
      <t>レンケイコウ</t>
    </rPh>
    <phoneticPr fontId="17"/>
  </si>
  <si>
    <t>自己負担額
（②）</t>
    <rPh sb="0" eb="2">
      <t>ジコ</t>
    </rPh>
    <rPh sb="2" eb="4">
      <t>フタン</t>
    </rPh>
    <rPh sb="4" eb="5">
      <t>ガク</t>
    </rPh>
    <phoneticPr fontId="4"/>
  </si>
  <si>
    <t>自己負担額
（②）</t>
    <rPh sb="2" eb="4">
      <t>フタン</t>
    </rPh>
    <rPh sb="4" eb="5">
      <t>ガク</t>
    </rPh>
    <phoneticPr fontId="4"/>
  </si>
  <si>
    <t>　　10月入学など４月以外の時期の入学がある場合、募集人員が明確に分けられる場合は行を分けて記載いただき、若干名など明確に分けられない場合は10月入学等の入学情報と</t>
    <phoneticPr fontId="4"/>
  </si>
  <si>
    <t>　　合算した任意の時点での在籍者数・入学者数の数値を記載願います。</t>
    <phoneticPr fontId="4"/>
  </si>
  <si>
    <t>　　その場合、「○○学部」と記載いただく箇所の下部（緑塗りセル部分）に「○月入学を含む」「○月○日時点」などと補記願います。</t>
    <phoneticPr fontId="4"/>
  </si>
  <si>
    <t>i</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</si>
</sst>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_);[Red]\(#,##0\)"/>
    <numFmt numFmtId="179" formatCode="0_ "/>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u/>
      <sz val="10.5"/>
      <name val="ＭＳ ゴシック"/>
      <family val="3"/>
      <charset val="128"/>
    </font>
    <font>
      <sz val="10.5"/>
      <color theme="1"/>
      <name val="ＭＳ ゴシック"/>
      <family val="3"/>
      <charset val="128"/>
    </font>
    <font>
      <b/>
      <sz val="10.5"/>
      <color theme="1"/>
      <name val="ＭＳ 明朝"/>
      <family val="1"/>
      <charset val="128"/>
    </font>
    <font>
      <u/>
      <sz val="12"/>
      <name val="ＭＳ ゴシック"/>
      <family val="3"/>
      <charset val="128"/>
    </font>
    <font>
      <b/>
      <sz val="12"/>
      <color rgb="FFFF0000"/>
      <name val="ＭＳ ゴシック"/>
      <family val="3"/>
      <charset val="128"/>
    </font>
    <font>
      <sz val="12"/>
      <name val="ＭＳ Ｐゴシック"/>
      <family val="3"/>
      <charset val="128"/>
    </font>
    <font>
      <b/>
      <u/>
      <sz val="8"/>
      <color rgb="FFFF0000"/>
      <name val="ＭＳ 明朝"/>
      <family val="1"/>
      <charset val="128"/>
    </font>
    <font>
      <sz val="9"/>
      <color rgb="FF0000FF"/>
      <name val="ＭＳ 明朝"/>
      <family val="1"/>
      <charset val="128"/>
    </font>
    <font>
      <sz val="11"/>
      <color rgb="FF0000FF"/>
      <name val="ＭＳ Ｐゴシック"/>
      <family val="3"/>
      <charset val="128"/>
    </font>
    <font>
      <b/>
      <sz val="10"/>
      <color rgb="FFFF0000"/>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2">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auto="1"/>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right style="thin">
        <color auto="1"/>
      </right>
      <top style="double">
        <color auto="1"/>
      </top>
      <bottom/>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s>
  <cellStyleXfs count="9">
    <xf numFmtId="0" fontId="0" fillId="0" borderId="0"/>
    <xf numFmtId="0" fontId="3"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xf numFmtId="0" fontId="25" fillId="0" borderId="0"/>
    <xf numFmtId="0" fontId="1" fillId="0" borderId="0">
      <alignment vertical="center"/>
    </xf>
  </cellStyleXfs>
  <cellXfs count="371">
    <xf numFmtId="0" fontId="0" fillId="0" borderId="0" xfId="0"/>
    <xf numFmtId="0" fontId="6" fillId="0" borderId="0" xfId="1" applyFont="1" applyAlignment="1">
      <alignment vertical="top"/>
    </xf>
    <xf numFmtId="0" fontId="7" fillId="0" borderId="0" xfId="1" applyFont="1" applyAlignment="1">
      <alignment horizontal="right" vertical="top"/>
    </xf>
    <xf numFmtId="0" fontId="6" fillId="0" borderId="0" xfId="1" applyFont="1">
      <alignment vertical="center"/>
    </xf>
    <xf numFmtId="0" fontId="9" fillId="0" borderId="0" xfId="1" applyFont="1" applyAlignment="1">
      <alignment vertical="top"/>
    </xf>
    <xf numFmtId="0" fontId="10" fillId="0" borderId="19" xfId="1" applyFont="1" applyBorder="1" applyAlignment="1">
      <alignment horizontal="center" vertical="center"/>
    </xf>
    <xf numFmtId="0" fontId="9" fillId="0" borderId="3" xfId="1" applyFont="1" applyBorder="1" applyAlignment="1">
      <alignment horizontal="center" vertical="center" wrapText="1"/>
    </xf>
    <xf numFmtId="0" fontId="6" fillId="0" borderId="0" xfId="1" applyFont="1" applyAlignment="1">
      <alignment horizontal="center" vertical="center" wrapText="1"/>
    </xf>
    <xf numFmtId="9"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top" wrapText="1"/>
    </xf>
    <xf numFmtId="9" fontId="6" fillId="0" borderId="0" xfId="1" applyNumberFormat="1" applyFont="1" applyAlignment="1">
      <alignment horizontal="center" vertical="top" wrapText="1"/>
    </xf>
    <xf numFmtId="0" fontId="9" fillId="0" borderId="0" xfId="1" applyFont="1" applyAlignment="1">
      <alignment horizontal="left" vertical="top" wrapText="1"/>
    </xf>
    <xf numFmtId="0" fontId="3" fillId="0" borderId="0" xfId="1" applyAlignment="1">
      <alignment vertical="top"/>
    </xf>
    <xf numFmtId="0" fontId="9" fillId="0" borderId="3" xfId="1" applyFont="1" applyBorder="1" applyAlignment="1">
      <alignment horizontal="center" vertical="center"/>
    </xf>
    <xf numFmtId="0" fontId="9" fillId="0" borderId="21" xfId="1" applyFont="1" applyBorder="1" applyAlignment="1">
      <alignment horizontal="center" vertical="center" wrapText="1"/>
    </xf>
    <xf numFmtId="0" fontId="9" fillId="0" borderId="21" xfId="1" applyFont="1" applyBorder="1" applyAlignment="1">
      <alignment horizontal="center" vertical="center"/>
    </xf>
    <xf numFmtId="0" fontId="9" fillId="0" borderId="24" xfId="1" applyFont="1" applyBorder="1" applyAlignment="1">
      <alignment horizontal="center" vertical="center" wrapText="1"/>
    </xf>
    <xf numFmtId="0" fontId="8" fillId="0" borderId="0" xfId="1" applyFont="1" applyAlignment="1">
      <alignment vertical="top"/>
    </xf>
    <xf numFmtId="0" fontId="7" fillId="0" borderId="0" xfId="1" applyFont="1" applyAlignment="1"/>
    <xf numFmtId="0" fontId="13" fillId="0" borderId="1" xfId="1" applyFont="1" applyBorder="1" applyAlignment="1"/>
    <xf numFmtId="0" fontId="7" fillId="0" borderId="1" xfId="1" applyFont="1" applyBorder="1" applyAlignment="1"/>
    <xf numFmtId="0" fontId="12" fillId="0" borderId="0" xfId="1" applyFont="1" applyAlignment="1">
      <alignment vertical="top"/>
    </xf>
    <xf numFmtId="0" fontId="6" fillId="0" borderId="0" xfId="2" applyFont="1">
      <alignment vertical="center"/>
    </xf>
    <xf numFmtId="0" fontId="9" fillId="0" borderId="0" xfId="2" applyFont="1" applyAlignment="1">
      <alignment horizontal="right" vertical="center"/>
    </xf>
    <xf numFmtId="0" fontId="12" fillId="0" borderId="0" xfId="2" applyFont="1" applyAlignment="1">
      <alignment horizontal="left" vertical="center" shrinkToFit="1"/>
    </xf>
    <xf numFmtId="0" fontId="16" fillId="0" borderId="3"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6" fillId="0" borderId="0" xfId="2" applyFont="1" applyAlignment="1">
      <alignment horizontal="left" vertical="center"/>
    </xf>
    <xf numFmtId="0" fontId="5" fillId="0" borderId="0" xfId="2" applyFont="1">
      <alignment vertical="center"/>
    </xf>
    <xf numFmtId="0" fontId="12" fillId="0" borderId="0" xfId="2" applyFont="1">
      <alignment vertical="center"/>
    </xf>
    <xf numFmtId="0" fontId="7" fillId="0" borderId="0" xfId="5" applyFont="1">
      <alignment vertical="center"/>
    </xf>
    <xf numFmtId="0" fontId="16" fillId="0" borderId="0" xfId="5" applyFont="1">
      <alignment vertical="center"/>
    </xf>
    <xf numFmtId="0" fontId="9" fillId="0" borderId="0" xfId="5" applyFont="1" applyAlignment="1">
      <alignment horizontal="right" vertical="center"/>
    </xf>
    <xf numFmtId="0" fontId="16" fillId="7" borderId="3" xfId="5" applyFont="1" applyFill="1" applyBorder="1" applyAlignment="1">
      <alignment vertical="center" shrinkToFit="1"/>
    </xf>
    <xf numFmtId="0" fontId="6" fillId="0" borderId="0" xfId="5" applyFont="1">
      <alignment vertical="center"/>
    </xf>
    <xf numFmtId="0" fontId="5" fillId="0" borderId="0" xfId="5" applyFont="1">
      <alignment vertical="center"/>
    </xf>
    <xf numFmtId="0" fontId="16" fillId="0" borderId="0" xfId="5" applyFont="1" applyAlignment="1">
      <alignment horizontal="right" vertical="center"/>
    </xf>
    <xf numFmtId="0" fontId="16" fillId="7" borderId="3" xfId="5" applyFont="1" applyFill="1" applyBorder="1" applyAlignment="1">
      <alignment horizontal="center" vertical="center"/>
    </xf>
    <xf numFmtId="0" fontId="16" fillId="7" borderId="12" xfId="5" applyFont="1" applyFill="1" applyBorder="1">
      <alignment vertical="center"/>
    </xf>
    <xf numFmtId="0" fontId="16" fillId="7" borderId="2" xfId="5" applyFont="1" applyFill="1" applyBorder="1">
      <alignment vertical="center"/>
    </xf>
    <xf numFmtId="0" fontId="16" fillId="7" borderId="13" xfId="5" applyFont="1" applyFill="1" applyBorder="1">
      <alignment vertical="center"/>
    </xf>
    <xf numFmtId="38" fontId="16" fillId="0" borderId="3" xfId="4" applyFont="1" applyBorder="1" applyAlignment="1">
      <alignment vertical="center"/>
    </xf>
    <xf numFmtId="0" fontId="16" fillId="7" borderId="14" xfId="5" applyFont="1" applyFill="1" applyBorder="1">
      <alignment vertical="center"/>
    </xf>
    <xf numFmtId="38" fontId="16" fillId="0" borderId="3" xfId="4" applyFont="1" applyBorder="1">
      <alignment vertical="center"/>
    </xf>
    <xf numFmtId="0" fontId="3" fillId="0" borderId="0" xfId="5">
      <alignment vertical="center"/>
    </xf>
    <xf numFmtId="0" fontId="6" fillId="8" borderId="0" xfId="6" applyFont="1" applyFill="1" applyAlignment="1">
      <alignment vertical="center"/>
    </xf>
    <xf numFmtId="0" fontId="6" fillId="8" borderId="0" xfId="6" applyFont="1" applyFill="1"/>
    <xf numFmtId="0" fontId="9" fillId="8" borderId="0" xfId="6" applyFont="1" applyFill="1" applyAlignment="1">
      <alignment horizontal="right"/>
    </xf>
    <xf numFmtId="0" fontId="16" fillId="8" borderId="0" xfId="6" applyFont="1" applyFill="1" applyAlignment="1">
      <alignment vertical="center"/>
    </xf>
    <xf numFmtId="0" fontId="16" fillId="8" borderId="0" xfId="6" applyFont="1" applyFill="1"/>
    <xf numFmtId="0" fontId="16" fillId="8" borderId="12" xfId="6" applyFont="1" applyFill="1" applyBorder="1"/>
    <xf numFmtId="0" fontId="16" fillId="8" borderId="27" xfId="6" applyFont="1" applyFill="1" applyBorder="1"/>
    <xf numFmtId="0" fontId="23" fillId="8" borderId="0" xfId="6" applyFont="1" applyFill="1" applyAlignment="1">
      <alignment vertical="center"/>
    </xf>
    <xf numFmtId="0" fontId="21" fillId="8" borderId="4" xfId="6" applyFont="1" applyFill="1" applyBorder="1" applyAlignment="1" applyProtection="1">
      <alignment horizontal="center" vertical="center" shrinkToFit="1"/>
      <protection locked="0"/>
    </xf>
    <xf numFmtId="0" fontId="21" fillId="8" borderId="4" xfId="6" applyFont="1" applyFill="1" applyBorder="1" applyAlignment="1">
      <alignment vertical="center" wrapText="1"/>
    </xf>
    <xf numFmtId="0" fontId="21" fillId="8" borderId="29" xfId="6" applyFont="1" applyFill="1" applyBorder="1" applyAlignment="1">
      <alignment vertical="center" wrapText="1"/>
    </xf>
    <xf numFmtId="0" fontId="21" fillId="2" borderId="4" xfId="6" applyFont="1" applyFill="1" applyBorder="1" applyAlignment="1" applyProtection="1">
      <alignment horizontal="center" vertical="center" shrinkToFit="1"/>
      <protection locked="0"/>
    </xf>
    <xf numFmtId="0" fontId="21" fillId="2" borderId="4" xfId="6" applyFont="1" applyFill="1" applyBorder="1" applyAlignment="1">
      <alignment vertical="center" wrapText="1"/>
    </xf>
    <xf numFmtId="0" fontId="21" fillId="2" borderId="29" xfId="6" applyFont="1" applyFill="1" applyBorder="1" applyAlignment="1">
      <alignment vertical="center" wrapText="1"/>
    </xf>
    <xf numFmtId="0" fontId="16" fillId="8" borderId="4" xfId="6" applyFont="1" applyFill="1" applyBorder="1" applyAlignment="1">
      <alignment vertical="center" wrapText="1"/>
    </xf>
    <xf numFmtId="0" fontId="16" fillId="8" borderId="29" xfId="6" applyFont="1" applyFill="1" applyBorder="1" applyAlignment="1">
      <alignment vertical="center" wrapText="1"/>
    </xf>
    <xf numFmtId="0" fontId="16" fillId="8" borderId="4" xfId="6" applyFont="1" applyFill="1" applyBorder="1" applyAlignment="1" applyProtection="1">
      <alignment horizontal="center" vertical="center" shrinkToFit="1"/>
      <protection locked="0"/>
    </xf>
    <xf numFmtId="0" fontId="16" fillId="8" borderId="17" xfId="6" applyFont="1" applyFill="1" applyBorder="1" applyAlignment="1" applyProtection="1">
      <alignment horizontal="center" vertical="center" shrinkToFit="1"/>
      <protection locked="0"/>
    </xf>
    <xf numFmtId="0" fontId="16" fillId="8" borderId="17" xfId="6" applyFont="1" applyFill="1" applyBorder="1" applyAlignment="1">
      <alignment vertical="center" wrapText="1"/>
    </xf>
    <xf numFmtId="0" fontId="16" fillId="8" borderId="30" xfId="6" applyFont="1" applyFill="1" applyBorder="1" applyAlignment="1">
      <alignment vertical="center" wrapText="1"/>
    </xf>
    <xf numFmtId="0" fontId="16" fillId="8" borderId="31" xfId="6" applyFont="1" applyFill="1" applyBorder="1" applyAlignment="1" applyProtection="1">
      <alignment horizontal="center" vertical="center" shrinkToFit="1"/>
      <protection locked="0"/>
    </xf>
    <xf numFmtId="0" fontId="16" fillId="8" borderId="31" xfId="6" applyFont="1" applyFill="1" applyBorder="1" applyAlignment="1">
      <alignment vertical="center" wrapText="1"/>
    </xf>
    <xf numFmtId="0" fontId="16" fillId="8" borderId="32" xfId="6" applyFont="1" applyFill="1" applyBorder="1" applyAlignment="1">
      <alignment vertical="center" wrapText="1"/>
    </xf>
    <xf numFmtId="178" fontId="26" fillId="0" borderId="0" xfId="7" applyNumberFormat="1" applyFont="1" applyProtection="1">
      <protection locked="0"/>
    </xf>
    <xf numFmtId="178" fontId="27" fillId="0" borderId="0" xfId="7" applyNumberFormat="1" applyFont="1" applyProtection="1">
      <protection locked="0"/>
    </xf>
    <xf numFmtId="0" fontId="28" fillId="0" borderId="10" xfId="0" applyFont="1" applyBorder="1" applyProtection="1">
      <protection locked="0"/>
    </xf>
    <xf numFmtId="0" fontId="28" fillId="0" borderId="8" xfId="0" applyFont="1" applyBorder="1" applyAlignment="1" applyProtection="1">
      <alignment wrapText="1"/>
      <protection locked="0"/>
    </xf>
    <xf numFmtId="0" fontId="6" fillId="0" borderId="8" xfId="0" applyFont="1" applyBorder="1" applyProtection="1">
      <protection locked="0"/>
    </xf>
    <xf numFmtId="178" fontId="11" fillId="0" borderId="8" xfId="7" applyNumberFormat="1" applyFont="1" applyBorder="1" applyAlignment="1" applyProtection="1">
      <alignment horizontal="right"/>
      <protection locked="0"/>
    </xf>
    <xf numFmtId="178" fontId="31" fillId="0" borderId="34" xfId="7" applyNumberFormat="1" applyFont="1" applyBorder="1" applyAlignment="1" applyProtection="1">
      <alignment horizontal="center" vertical="center" wrapText="1"/>
      <protection locked="0"/>
    </xf>
    <xf numFmtId="178" fontId="31" fillId="0" borderId="35" xfId="7" applyNumberFormat="1" applyFont="1" applyBorder="1" applyAlignment="1" applyProtection="1">
      <alignment horizontal="center" vertical="center" wrapText="1"/>
      <protection locked="0"/>
    </xf>
    <xf numFmtId="178" fontId="31" fillId="0" borderId="3" xfId="7" applyNumberFormat="1" applyFont="1" applyBorder="1" applyAlignment="1" applyProtection="1">
      <alignment horizontal="center" vertical="center" wrapText="1"/>
      <protection locked="0"/>
    </xf>
    <xf numFmtId="178" fontId="32" fillId="3" borderId="36" xfId="7" applyNumberFormat="1" applyFont="1" applyFill="1" applyBorder="1" applyAlignment="1" applyProtection="1">
      <alignment vertical="center"/>
      <protection locked="0"/>
    </xf>
    <xf numFmtId="178" fontId="32" fillId="3" borderId="37" xfId="7" applyNumberFormat="1" applyFont="1" applyFill="1" applyBorder="1" applyAlignment="1" applyProtection="1">
      <alignment vertical="center"/>
      <protection locked="0"/>
    </xf>
    <xf numFmtId="178" fontId="32" fillId="3" borderId="27" xfId="7" applyNumberFormat="1" applyFont="1" applyFill="1" applyBorder="1" applyAlignment="1" applyProtection="1">
      <alignment vertical="center"/>
      <protection locked="0"/>
    </xf>
    <xf numFmtId="178" fontId="32" fillId="10" borderId="36" xfId="7" applyNumberFormat="1" applyFont="1" applyFill="1" applyBorder="1" applyAlignment="1" applyProtection="1">
      <alignment vertical="center"/>
      <protection locked="0"/>
    </xf>
    <xf numFmtId="178" fontId="32" fillId="10" borderId="37" xfId="7" applyNumberFormat="1" applyFont="1" applyFill="1" applyBorder="1" applyAlignment="1" applyProtection="1">
      <alignment vertical="center"/>
      <protection locked="0"/>
    </xf>
    <xf numFmtId="178" fontId="32" fillId="10" borderId="18" xfId="7" applyNumberFormat="1" applyFont="1" applyFill="1" applyBorder="1" applyAlignment="1" applyProtection="1">
      <alignment vertical="center"/>
      <protection locked="0"/>
    </xf>
    <xf numFmtId="178" fontId="27" fillId="0" borderId="0" xfId="7" applyNumberFormat="1" applyFont="1" applyAlignment="1" applyProtection="1">
      <alignment vertical="center" wrapText="1"/>
      <protection locked="0"/>
    </xf>
    <xf numFmtId="0" fontId="27" fillId="0" borderId="0" xfId="7" applyFont="1" applyAlignment="1" applyProtection="1">
      <alignment vertical="center" wrapText="1"/>
      <protection locked="0"/>
    </xf>
    <xf numFmtId="178" fontId="16" fillId="0" borderId="36" xfId="7" applyNumberFormat="1" applyFont="1" applyBorder="1" applyAlignment="1" applyProtection="1">
      <alignment vertical="center"/>
      <protection locked="0"/>
    </xf>
    <xf numFmtId="178" fontId="16" fillId="0" borderId="37" xfId="7" applyNumberFormat="1" applyFont="1" applyBorder="1" applyAlignment="1" applyProtection="1">
      <alignment vertical="center"/>
      <protection locked="0"/>
    </xf>
    <xf numFmtId="178" fontId="16" fillId="0" borderId="18" xfId="7" applyNumberFormat="1" applyFont="1" applyBorder="1" applyAlignment="1" applyProtection="1">
      <alignment vertical="center"/>
      <protection locked="0"/>
    </xf>
    <xf numFmtId="178" fontId="32" fillId="3" borderId="40" xfId="7" applyNumberFormat="1" applyFont="1" applyFill="1" applyBorder="1" applyAlignment="1" applyProtection="1">
      <alignment vertical="center"/>
      <protection locked="0"/>
    </xf>
    <xf numFmtId="178" fontId="32" fillId="3" borderId="41" xfId="7" applyNumberFormat="1" applyFont="1" applyFill="1" applyBorder="1" applyAlignment="1" applyProtection="1">
      <alignment vertical="center"/>
      <protection locked="0"/>
    </xf>
    <xf numFmtId="178" fontId="32" fillId="3" borderId="42" xfId="7" applyNumberFormat="1" applyFont="1" applyFill="1" applyBorder="1" applyAlignment="1" applyProtection="1">
      <alignment vertical="center"/>
      <protection locked="0"/>
    </xf>
    <xf numFmtId="178" fontId="11" fillId="9" borderId="24" xfId="7" applyNumberFormat="1" applyFont="1" applyFill="1" applyBorder="1" applyAlignment="1" applyProtection="1">
      <alignment horizontal="center" vertical="center"/>
      <protection locked="0"/>
    </xf>
    <xf numFmtId="178" fontId="33" fillId="9" borderId="44" xfId="7" applyNumberFormat="1" applyFont="1" applyFill="1" applyBorder="1" applyAlignment="1" applyProtection="1">
      <alignment vertical="center"/>
      <protection locked="0"/>
    </xf>
    <xf numFmtId="178" fontId="33" fillId="9" borderId="45" xfId="7" applyNumberFormat="1" applyFont="1" applyFill="1" applyBorder="1" applyAlignment="1" applyProtection="1">
      <alignment vertical="center"/>
      <protection locked="0"/>
    </xf>
    <xf numFmtId="178" fontId="33" fillId="9" borderId="24" xfId="7" applyNumberFormat="1" applyFont="1" applyFill="1" applyBorder="1" applyAlignment="1" applyProtection="1">
      <alignment vertical="center"/>
      <protection locked="0"/>
    </xf>
    <xf numFmtId="178" fontId="35" fillId="0" borderId="0" xfId="7" applyNumberFormat="1" applyFont="1" applyProtection="1">
      <protection locked="0"/>
    </xf>
    <xf numFmtId="0" fontId="28" fillId="0" borderId="0" xfId="0" applyFont="1" applyProtection="1">
      <protection locked="0"/>
    </xf>
    <xf numFmtId="0" fontId="6" fillId="0" borderId="0" xfId="0" applyFont="1" applyProtection="1">
      <protection locked="0"/>
    </xf>
    <xf numFmtId="178" fontId="11" fillId="0" borderId="0" xfId="7" applyNumberFormat="1" applyFont="1" applyAlignment="1" applyProtection="1">
      <alignment horizontal="right"/>
      <protection locked="0"/>
    </xf>
    <xf numFmtId="178" fontId="36" fillId="0" borderId="0" xfId="7" applyNumberFormat="1" applyFont="1" applyAlignment="1" applyProtection="1">
      <alignment horizontal="center" vertical="center"/>
      <protection locked="0"/>
    </xf>
    <xf numFmtId="178" fontId="27" fillId="0" borderId="0" xfId="7" applyNumberFormat="1" applyFont="1" applyAlignment="1" applyProtection="1">
      <alignment horizontal="center" vertical="center"/>
      <protection locked="0"/>
    </xf>
    <xf numFmtId="178" fontId="37" fillId="0" borderId="0" xfId="7" applyNumberFormat="1" applyFont="1" applyAlignment="1" applyProtection="1">
      <alignment vertical="center"/>
      <protection locked="0"/>
    </xf>
    <xf numFmtId="178" fontId="31" fillId="0" borderId="0" xfId="7" applyNumberFormat="1" applyFont="1" applyAlignment="1" applyProtection="1">
      <alignment horizontal="left"/>
      <protection locked="0"/>
    </xf>
    <xf numFmtId="178" fontId="12" fillId="0" borderId="0" xfId="7" applyNumberFormat="1" applyFont="1" applyAlignment="1" applyProtection="1">
      <alignment horizontal="left"/>
      <protection locked="0"/>
    </xf>
    <xf numFmtId="178" fontId="11" fillId="0" borderId="0" xfId="7" applyNumberFormat="1" applyFont="1" applyAlignment="1" applyProtection="1">
      <alignment horizontal="left"/>
      <protection locked="0"/>
    </xf>
    <xf numFmtId="178" fontId="5" fillId="0" borderId="3" xfId="7" applyNumberFormat="1" applyFont="1" applyBorder="1" applyAlignment="1" applyProtection="1">
      <alignment horizontal="center" shrinkToFit="1"/>
      <protection locked="0"/>
    </xf>
    <xf numFmtId="178" fontId="31" fillId="0" borderId="3" xfId="7" applyNumberFormat="1" applyFont="1" applyBorder="1" applyAlignment="1" applyProtection="1">
      <alignment horizontal="center" vertical="center" shrinkToFit="1"/>
      <protection locked="0"/>
    </xf>
    <xf numFmtId="178" fontId="16" fillId="0" borderId="27" xfId="7" applyNumberFormat="1" applyFont="1" applyBorder="1" applyAlignment="1" applyProtection="1">
      <alignment shrinkToFit="1"/>
      <protection locked="0"/>
    </xf>
    <xf numFmtId="178" fontId="16" fillId="0" borderId="18" xfId="7" applyNumberFormat="1" applyFont="1" applyBorder="1" applyAlignment="1" applyProtection="1">
      <alignment shrinkToFit="1"/>
      <protection locked="0"/>
    </xf>
    <xf numFmtId="178" fontId="16" fillId="0" borderId="42" xfId="7" applyNumberFormat="1" applyFont="1" applyBorder="1" applyAlignment="1" applyProtection="1">
      <alignment shrinkToFit="1"/>
      <protection locked="0"/>
    </xf>
    <xf numFmtId="178" fontId="16" fillId="0" borderId="29" xfId="7" applyNumberFormat="1" applyFont="1" applyBorder="1" applyAlignment="1" applyProtection="1">
      <alignment shrinkToFit="1"/>
      <protection locked="0"/>
    </xf>
    <xf numFmtId="178" fontId="34" fillId="0" borderId="24" xfId="7" applyNumberFormat="1" applyFont="1" applyBorder="1" applyAlignment="1" applyProtection="1">
      <alignment vertical="top" shrinkToFit="1"/>
      <protection locked="0"/>
    </xf>
    <xf numFmtId="0" fontId="31" fillId="0" borderId="0" xfId="0" applyFont="1" applyAlignment="1" applyProtection="1">
      <alignment horizontal="right" shrinkToFit="1"/>
      <protection locked="0"/>
    </xf>
    <xf numFmtId="178" fontId="11" fillId="0" borderId="0" xfId="7" applyNumberFormat="1" applyFont="1" applyAlignment="1" applyProtection="1">
      <alignment horizontal="right" shrinkToFit="1"/>
      <protection locked="0"/>
    </xf>
    <xf numFmtId="178" fontId="34" fillId="0" borderId="0" xfId="7" applyNumberFormat="1" applyFont="1" applyAlignment="1" applyProtection="1">
      <alignment vertical="top" shrinkToFit="1"/>
      <protection locked="0"/>
    </xf>
    <xf numFmtId="178" fontId="16" fillId="0" borderId="24" xfId="7" applyNumberFormat="1" applyFont="1" applyBorder="1" applyAlignment="1" applyProtection="1">
      <alignment shrinkToFit="1"/>
      <protection locked="0"/>
    </xf>
    <xf numFmtId="178" fontId="26" fillId="0" borderId="0" xfId="7" applyNumberFormat="1" applyFont="1" applyAlignment="1" applyProtection="1">
      <alignment shrinkToFit="1"/>
      <protection locked="0"/>
    </xf>
    <xf numFmtId="178" fontId="31" fillId="0" borderId="47" xfId="7" applyNumberFormat="1" applyFont="1" applyBorder="1" applyAlignment="1" applyProtection="1">
      <alignment horizontal="center" vertical="center" wrapText="1"/>
      <protection locked="0"/>
    </xf>
    <xf numFmtId="178" fontId="31" fillId="0" borderId="48" xfId="7" applyNumberFormat="1" applyFont="1" applyBorder="1" applyAlignment="1" applyProtection="1">
      <alignment horizontal="center" vertical="center" wrapText="1"/>
      <protection locked="0"/>
    </xf>
    <xf numFmtId="178" fontId="31" fillId="0" borderId="28" xfId="7" applyNumberFormat="1" applyFont="1" applyBorder="1" applyAlignment="1" applyProtection="1">
      <alignment horizontal="center" vertical="center" wrapText="1"/>
      <protection locked="0"/>
    </xf>
    <xf numFmtId="178" fontId="31" fillId="0" borderId="28" xfId="7" applyNumberFormat="1" applyFont="1" applyBorder="1" applyAlignment="1" applyProtection="1">
      <alignment horizontal="center" vertical="center" shrinkToFit="1"/>
      <protection locked="0"/>
    </xf>
    <xf numFmtId="178" fontId="40" fillId="10" borderId="36" xfId="7" applyNumberFormat="1" applyFont="1" applyFill="1" applyBorder="1" applyAlignment="1" applyProtection="1">
      <alignment vertical="center"/>
      <protection locked="0"/>
    </xf>
    <xf numFmtId="178" fontId="40" fillId="10" borderId="37" xfId="7" applyNumberFormat="1" applyFont="1" applyFill="1" applyBorder="1" applyAlignment="1" applyProtection="1">
      <alignment vertical="center"/>
      <protection locked="0"/>
    </xf>
    <xf numFmtId="178" fontId="40" fillId="10" borderId="18" xfId="7" applyNumberFormat="1" applyFont="1" applyFill="1" applyBorder="1" applyAlignment="1" applyProtection="1">
      <alignment vertical="center"/>
      <protection locked="0"/>
    </xf>
    <xf numFmtId="178" fontId="24" fillId="0" borderId="18" xfId="7" applyNumberFormat="1" applyFont="1" applyBorder="1" applyAlignment="1" applyProtection="1">
      <alignment shrinkToFit="1"/>
      <protection locked="0"/>
    </xf>
    <xf numFmtId="178" fontId="24" fillId="0" borderId="36" xfId="7" applyNumberFormat="1" applyFont="1" applyBorder="1" applyAlignment="1" applyProtection="1">
      <alignment vertical="center"/>
      <protection locked="0"/>
    </xf>
    <xf numFmtId="178" fontId="24" fillId="0" borderId="37" xfId="7" applyNumberFormat="1" applyFont="1" applyBorder="1" applyAlignment="1" applyProtection="1">
      <alignment vertical="center"/>
      <protection locked="0"/>
    </xf>
    <xf numFmtId="178" fontId="24" fillId="0" borderId="18" xfId="7" applyNumberFormat="1" applyFont="1" applyBorder="1" applyAlignment="1" applyProtection="1">
      <alignment vertical="center"/>
      <protection locked="0"/>
    </xf>
    <xf numFmtId="178" fontId="40" fillId="3" borderId="40" xfId="7" applyNumberFormat="1" applyFont="1" applyFill="1" applyBorder="1" applyAlignment="1" applyProtection="1">
      <alignment vertical="center"/>
      <protection locked="0"/>
    </xf>
    <xf numFmtId="178" fontId="40" fillId="3" borderId="41" xfId="7" applyNumberFormat="1" applyFont="1" applyFill="1" applyBorder="1" applyAlignment="1" applyProtection="1">
      <alignment vertical="center"/>
      <protection locked="0"/>
    </xf>
    <xf numFmtId="178" fontId="40" fillId="3" borderId="42" xfId="7" applyNumberFormat="1" applyFont="1" applyFill="1" applyBorder="1" applyAlignment="1" applyProtection="1">
      <alignment vertical="center"/>
      <protection locked="0"/>
    </xf>
    <xf numFmtId="178" fontId="24" fillId="0" borderId="42" xfId="7" applyNumberFormat="1" applyFont="1" applyBorder="1" applyAlignment="1" applyProtection="1">
      <alignment shrinkToFit="1"/>
      <protection locked="0"/>
    </xf>
    <xf numFmtId="178" fontId="24" fillId="0" borderId="29" xfId="7" applyNumberFormat="1" applyFont="1" applyBorder="1" applyAlignment="1" applyProtection="1">
      <alignment shrinkToFit="1"/>
      <protection locked="0"/>
    </xf>
    <xf numFmtId="178" fontId="40" fillId="3" borderId="36" xfId="7" applyNumberFormat="1" applyFont="1" applyFill="1" applyBorder="1" applyAlignment="1" applyProtection="1">
      <alignment vertical="center"/>
      <protection locked="0"/>
    </xf>
    <xf numFmtId="178" fontId="40" fillId="3" borderId="37" xfId="7" applyNumberFormat="1" applyFont="1" applyFill="1" applyBorder="1" applyAlignment="1" applyProtection="1">
      <alignment vertical="center"/>
      <protection locked="0"/>
    </xf>
    <xf numFmtId="178" fontId="40" fillId="3" borderId="27" xfId="7" applyNumberFormat="1" applyFont="1" applyFill="1" applyBorder="1" applyAlignment="1" applyProtection="1">
      <alignment vertical="center"/>
      <protection locked="0"/>
    </xf>
    <xf numFmtId="178" fontId="24" fillId="0" borderId="27" xfId="7" applyNumberFormat="1" applyFont="1" applyBorder="1" applyAlignment="1" applyProtection="1">
      <alignment shrinkToFit="1"/>
      <protection locked="0"/>
    </xf>
    <xf numFmtId="0" fontId="9" fillId="0" borderId="10" xfId="1" applyFont="1" applyBorder="1" applyAlignment="1">
      <alignment horizontal="center" vertical="center" wrapText="1"/>
    </xf>
    <xf numFmtId="0" fontId="6" fillId="9" borderId="10" xfId="6" applyFont="1" applyFill="1" applyBorder="1" applyAlignment="1">
      <alignment horizontal="center" vertical="center"/>
    </xf>
    <xf numFmtId="0" fontId="6" fillId="9" borderId="10" xfId="6" applyFont="1" applyFill="1" applyBorder="1" applyAlignment="1">
      <alignment horizontal="center" vertical="center" shrinkToFit="1"/>
    </xf>
    <xf numFmtId="0" fontId="6" fillId="9" borderId="3" xfId="6" applyFont="1" applyFill="1" applyBorder="1" applyAlignment="1">
      <alignment horizontal="center" vertical="center" shrinkToFit="1"/>
    </xf>
    <xf numFmtId="0" fontId="12" fillId="0" borderId="0" xfId="1" applyFont="1" applyAlignment="1">
      <alignment vertical="top" wrapText="1"/>
    </xf>
    <xf numFmtId="0" fontId="0" fillId="0" borderId="0" xfId="1" applyFont="1" applyAlignment="1">
      <alignment vertical="top"/>
    </xf>
    <xf numFmtId="0" fontId="42" fillId="0" borderId="0" xfId="1" applyFont="1" applyAlignment="1"/>
    <xf numFmtId="0" fontId="28" fillId="0" borderId="0" xfId="1" applyFont="1" applyAlignment="1">
      <alignment horizontal="center" vertical="top"/>
    </xf>
    <xf numFmtId="0" fontId="28" fillId="0" borderId="0" xfId="1" applyFont="1" applyAlignment="1">
      <alignment vertical="top"/>
    </xf>
    <xf numFmtId="0" fontId="9" fillId="0" borderId="0" xfId="1" applyFont="1" applyAlignment="1">
      <alignment horizontal="center" vertical="top"/>
    </xf>
    <xf numFmtId="0" fontId="16" fillId="0" borderId="0" xfId="5" applyFont="1" applyAlignment="1">
      <alignment horizontal="left" vertical="center" wrapText="1"/>
    </xf>
    <xf numFmtId="0" fontId="44" fillId="0" borderId="0" xfId="5" applyFont="1">
      <alignment vertical="center"/>
    </xf>
    <xf numFmtId="0" fontId="16" fillId="7" borderId="6" xfId="5" applyFont="1" applyFill="1" applyBorder="1">
      <alignment vertical="center"/>
    </xf>
    <xf numFmtId="0" fontId="19" fillId="0" borderId="0" xfId="8" applyFont="1">
      <alignment vertical="center"/>
    </xf>
    <xf numFmtId="0" fontId="18" fillId="0" borderId="0" xfId="8" applyFont="1">
      <alignment vertical="center"/>
    </xf>
    <xf numFmtId="0" fontId="18" fillId="0" borderId="0" xfId="8" applyFont="1" applyAlignment="1">
      <alignment horizontal="center" vertical="center"/>
    </xf>
    <xf numFmtId="0" fontId="20" fillId="0" borderId="0" xfId="8" applyFont="1">
      <alignment vertical="center"/>
    </xf>
    <xf numFmtId="0" fontId="1" fillId="0" borderId="0" xfId="8">
      <alignment vertical="center"/>
    </xf>
    <xf numFmtId="0" fontId="18" fillId="4" borderId="10" xfId="8" applyFont="1" applyFill="1" applyBorder="1" applyAlignment="1">
      <alignment horizontal="center" vertical="center"/>
    </xf>
    <xf numFmtId="0" fontId="18" fillId="4" borderId="11" xfId="8" applyFont="1" applyFill="1" applyBorder="1" applyAlignment="1">
      <alignment horizontal="center" vertical="center"/>
    </xf>
    <xf numFmtId="0" fontId="18" fillId="4" borderId="3" xfId="8" applyFont="1" applyFill="1" applyBorder="1" applyAlignment="1">
      <alignment horizontal="center" vertical="center"/>
    </xf>
    <xf numFmtId="0" fontId="18" fillId="0" borderId="27" xfId="8" applyFont="1" applyBorder="1">
      <alignment vertical="center"/>
    </xf>
    <xf numFmtId="0" fontId="18" fillId="4" borderId="27" xfId="8" applyFont="1" applyFill="1" applyBorder="1">
      <alignment vertical="center"/>
    </xf>
    <xf numFmtId="177" fontId="18" fillId="5" borderId="27" xfId="8" applyNumberFormat="1" applyFont="1" applyFill="1" applyBorder="1">
      <alignment vertical="center"/>
    </xf>
    <xf numFmtId="0" fontId="18" fillId="4" borderId="18" xfId="8" applyFont="1" applyFill="1" applyBorder="1">
      <alignment vertical="center"/>
    </xf>
    <xf numFmtId="176" fontId="18" fillId="0" borderId="18" xfId="8" applyNumberFormat="1" applyFont="1" applyBorder="1">
      <alignment vertical="center"/>
    </xf>
    <xf numFmtId="0" fontId="18" fillId="0" borderId="0" xfId="8" applyFont="1" applyAlignment="1">
      <alignment vertical="center" shrinkToFit="1"/>
    </xf>
    <xf numFmtId="0" fontId="18" fillId="4" borderId="28" xfId="8" applyFont="1" applyFill="1" applyBorder="1">
      <alignment vertical="center"/>
    </xf>
    <xf numFmtId="176" fontId="18" fillId="0" borderId="28" xfId="8" applyNumberFormat="1" applyFont="1" applyBorder="1">
      <alignment vertical="center"/>
    </xf>
    <xf numFmtId="0" fontId="18" fillId="4" borderId="12" xfId="8" applyFont="1" applyFill="1" applyBorder="1">
      <alignment vertical="center"/>
    </xf>
    <xf numFmtId="177" fontId="18" fillId="5" borderId="52" xfId="8" applyNumberFormat="1" applyFont="1" applyFill="1" applyBorder="1">
      <alignment vertical="center"/>
    </xf>
    <xf numFmtId="177" fontId="18" fillId="5" borderId="53" xfId="8" applyNumberFormat="1" applyFont="1" applyFill="1" applyBorder="1">
      <alignment vertical="center"/>
    </xf>
    <xf numFmtId="177" fontId="18" fillId="5" borderId="54" xfId="8" applyNumberFormat="1" applyFont="1" applyFill="1" applyBorder="1">
      <alignment vertical="center"/>
    </xf>
    <xf numFmtId="177" fontId="18" fillId="5" borderId="55" xfId="8" applyNumberFormat="1" applyFont="1" applyFill="1" applyBorder="1">
      <alignment vertical="center"/>
    </xf>
    <xf numFmtId="0" fontId="18" fillId="4" borderId="14" xfId="8" applyFont="1" applyFill="1" applyBorder="1">
      <alignment vertical="center"/>
    </xf>
    <xf numFmtId="176" fontId="18" fillId="0" borderId="56" xfId="8" applyNumberFormat="1" applyFont="1" applyBorder="1">
      <alignment vertical="center"/>
    </xf>
    <xf numFmtId="176" fontId="18" fillId="0" borderId="0" xfId="8" applyNumberFormat="1" applyFont="1">
      <alignment vertical="center"/>
    </xf>
    <xf numFmtId="176" fontId="18" fillId="0" borderId="57" xfId="8" applyNumberFormat="1" applyFont="1" applyBorder="1">
      <alignment vertical="center"/>
    </xf>
    <xf numFmtId="0" fontId="18" fillId="4" borderId="6" xfId="8" applyFont="1" applyFill="1" applyBorder="1">
      <alignment vertical="center"/>
    </xf>
    <xf numFmtId="176" fontId="18" fillId="0" borderId="58" xfId="8" applyNumberFormat="1" applyFont="1" applyBorder="1">
      <alignment vertical="center"/>
    </xf>
    <xf numFmtId="176" fontId="18" fillId="0" borderId="59" xfId="8" applyNumberFormat="1" applyFont="1" applyBorder="1">
      <alignment vertical="center"/>
    </xf>
    <xf numFmtId="177" fontId="18" fillId="5" borderId="13" xfId="8" applyNumberFormat="1" applyFont="1" applyFill="1" applyBorder="1">
      <alignment vertical="center"/>
    </xf>
    <xf numFmtId="177" fontId="18" fillId="5" borderId="12" xfId="8" applyNumberFormat="1" applyFont="1" applyFill="1" applyBorder="1">
      <alignment vertical="center"/>
    </xf>
    <xf numFmtId="176" fontId="18" fillId="0" borderId="9" xfId="8" applyNumberFormat="1" applyFont="1" applyBorder="1">
      <alignment vertical="center"/>
    </xf>
    <xf numFmtId="176" fontId="18" fillId="0" borderId="14" xfId="8" applyNumberFormat="1" applyFont="1" applyBorder="1">
      <alignment vertical="center"/>
    </xf>
    <xf numFmtId="0" fontId="18" fillId="0" borderId="63" xfId="8" applyFont="1" applyBorder="1">
      <alignment vertical="center"/>
    </xf>
    <xf numFmtId="176" fontId="18" fillId="0" borderId="16" xfId="8" applyNumberFormat="1" applyFont="1" applyBorder="1">
      <alignment vertical="center"/>
    </xf>
    <xf numFmtId="176" fontId="18" fillId="0" borderId="6" xfId="8" applyNumberFormat="1" applyFont="1" applyBorder="1">
      <alignment vertical="center"/>
    </xf>
    <xf numFmtId="0" fontId="18" fillId="0" borderId="64" xfId="8" applyFont="1" applyBorder="1">
      <alignment vertical="center"/>
    </xf>
    <xf numFmtId="177" fontId="18" fillId="5" borderId="65" xfId="8" applyNumberFormat="1" applyFont="1" applyFill="1" applyBorder="1">
      <alignment vertical="center"/>
    </xf>
    <xf numFmtId="177" fontId="18" fillId="5" borderId="66" xfId="8" applyNumberFormat="1" applyFont="1" applyFill="1" applyBorder="1">
      <alignment vertical="center"/>
    </xf>
    <xf numFmtId="0" fontId="18" fillId="0" borderId="67" xfId="8" applyFont="1" applyBorder="1">
      <alignment vertical="center"/>
    </xf>
    <xf numFmtId="176" fontId="18" fillId="0" borderId="68" xfId="8" applyNumberFormat="1" applyFont="1" applyBorder="1">
      <alignment vertical="center"/>
    </xf>
    <xf numFmtId="176" fontId="18" fillId="0" borderId="69" xfId="8" applyNumberFormat="1" applyFont="1" applyBorder="1">
      <alignment vertical="center"/>
    </xf>
    <xf numFmtId="176" fontId="18" fillId="0" borderId="70" xfId="8" applyNumberFormat="1" applyFont="1" applyBorder="1">
      <alignment vertical="center"/>
    </xf>
    <xf numFmtId="0" fontId="18" fillId="0" borderId="71" xfId="8" applyFont="1" applyBorder="1">
      <alignment vertical="center"/>
    </xf>
    <xf numFmtId="0" fontId="18" fillId="0" borderId="7" xfId="8" applyFont="1" applyBorder="1" applyAlignment="1">
      <alignment horizontal="right" vertical="center"/>
    </xf>
    <xf numFmtId="0" fontId="21" fillId="0" borderId="10" xfId="5" applyFont="1" applyBorder="1" applyAlignment="1">
      <alignment vertical="center" wrapText="1"/>
    </xf>
    <xf numFmtId="0" fontId="21" fillId="0" borderId="8" xfId="5" applyFont="1" applyBorder="1" applyAlignment="1">
      <alignment vertical="center" wrapText="1"/>
    </xf>
    <xf numFmtId="0" fontId="21" fillId="0" borderId="11" xfId="5" applyFont="1" applyBorder="1" applyAlignment="1">
      <alignment vertical="center" wrapText="1"/>
    </xf>
    <xf numFmtId="0" fontId="16" fillId="7" borderId="12" xfId="5" applyFont="1" applyFill="1" applyBorder="1" applyAlignment="1">
      <alignment horizontal="center" vertical="center" wrapText="1"/>
    </xf>
    <xf numFmtId="0" fontId="16" fillId="7" borderId="13" xfId="5" applyFont="1" applyFill="1" applyBorder="1" applyAlignment="1">
      <alignment horizontal="center" vertical="center" wrapText="1"/>
    </xf>
    <xf numFmtId="0" fontId="16" fillId="7" borderId="14" xfId="5" applyFont="1" applyFill="1" applyBorder="1" applyAlignment="1">
      <alignment horizontal="center" vertical="center" wrapText="1"/>
    </xf>
    <xf numFmtId="0" fontId="16" fillId="7" borderId="9" xfId="5" applyFont="1" applyFill="1" applyBorder="1" applyAlignment="1">
      <alignment horizontal="center" vertical="center" wrapText="1"/>
    </xf>
    <xf numFmtId="0" fontId="16" fillId="7" borderId="6" xfId="5" applyFont="1" applyFill="1" applyBorder="1" applyAlignment="1">
      <alignment horizontal="center" vertical="center" wrapText="1"/>
    </xf>
    <xf numFmtId="0" fontId="16" fillId="7" borderId="16" xfId="5" applyFont="1" applyFill="1" applyBorder="1" applyAlignment="1">
      <alignment horizontal="center" vertical="center" wrapText="1"/>
    </xf>
    <xf numFmtId="0" fontId="16" fillId="0" borderId="10" xfId="5" applyFont="1" applyBorder="1" applyAlignment="1">
      <alignment vertical="center" wrapText="1"/>
    </xf>
    <xf numFmtId="0" fontId="16" fillId="0" borderId="8" xfId="5" applyFont="1" applyBorder="1" applyAlignment="1">
      <alignment vertical="center" wrapText="1"/>
    </xf>
    <xf numFmtId="0" fontId="16" fillId="0" borderId="11" xfId="5" applyFont="1" applyBorder="1" applyAlignment="1">
      <alignment vertical="center" wrapText="1"/>
    </xf>
    <xf numFmtId="0" fontId="45" fillId="0" borderId="0" xfId="5" applyFont="1" applyAlignment="1">
      <alignment vertical="center" wrapText="1"/>
    </xf>
    <xf numFmtId="0" fontId="45" fillId="0" borderId="0" xfId="0" applyFont="1" applyAlignment="1">
      <alignment vertical="center" wrapText="1"/>
    </xf>
    <xf numFmtId="0" fontId="24" fillId="0" borderId="12" xfId="5" applyFont="1" applyBorder="1" applyAlignment="1">
      <alignment horizontal="left" vertical="top" wrapText="1"/>
    </xf>
    <xf numFmtId="0" fontId="24" fillId="0" borderId="2" xfId="5" applyFont="1" applyBorder="1" applyAlignment="1">
      <alignment horizontal="left" vertical="top" wrapText="1"/>
    </xf>
    <xf numFmtId="0" fontId="24" fillId="0" borderId="13" xfId="5" applyFont="1" applyBorder="1" applyAlignment="1">
      <alignment horizontal="left" vertical="top" wrapText="1"/>
    </xf>
    <xf numFmtId="0" fontId="24" fillId="0" borderId="6" xfId="5" applyFont="1" applyBorder="1" applyAlignment="1">
      <alignment horizontal="left" vertical="top" wrapText="1"/>
    </xf>
    <xf numFmtId="0" fontId="24" fillId="0" borderId="7" xfId="5" applyFont="1" applyBorder="1" applyAlignment="1">
      <alignment horizontal="left" vertical="top" wrapText="1"/>
    </xf>
    <xf numFmtId="0" fontId="24" fillId="0" borderId="16" xfId="5" applyFont="1" applyBorder="1" applyAlignment="1">
      <alignment horizontal="left" vertical="top" wrapText="1"/>
    </xf>
    <xf numFmtId="0" fontId="22" fillId="0" borderId="0" xfId="5" applyFont="1" applyAlignment="1">
      <alignment horizontal="center" vertical="center"/>
    </xf>
    <xf numFmtId="0" fontId="21" fillId="0" borderId="14" xfId="5" applyFont="1" applyBorder="1" applyAlignment="1">
      <alignment horizontal="left" vertical="top" wrapText="1"/>
    </xf>
    <xf numFmtId="0" fontId="21" fillId="0" borderId="0" xfId="5" applyFont="1" applyAlignment="1">
      <alignment horizontal="left" vertical="top" wrapText="1"/>
    </xf>
    <xf numFmtId="0" fontId="21" fillId="0" borderId="9" xfId="5" applyFont="1" applyBorder="1" applyAlignment="1">
      <alignment horizontal="left" vertical="top" wrapText="1"/>
    </xf>
    <xf numFmtId="0" fontId="5" fillId="0" borderId="0" xfId="5" applyFont="1" applyAlignment="1">
      <alignment horizontal="left" vertical="center" shrinkToFit="1"/>
    </xf>
    <xf numFmtId="0" fontId="24" fillId="0" borderId="10" xfId="5" applyFont="1" applyBorder="1" applyAlignment="1">
      <alignment horizontal="left" vertical="top" wrapText="1"/>
    </xf>
    <xf numFmtId="0" fontId="24" fillId="0" borderId="8" xfId="5" applyFont="1" applyBorder="1" applyAlignment="1">
      <alignment horizontal="left" vertical="top" wrapText="1"/>
    </xf>
    <xf numFmtId="0" fontId="24" fillId="0" borderId="11" xfId="5" applyFont="1" applyBorder="1" applyAlignment="1">
      <alignment horizontal="left" vertical="top" wrapText="1"/>
    </xf>
    <xf numFmtId="0" fontId="24" fillId="0" borderId="10" xfId="5" applyFont="1" applyBorder="1" applyAlignment="1">
      <alignment vertical="top" wrapText="1"/>
    </xf>
    <xf numFmtId="0" fontId="24" fillId="0" borderId="8" xfId="5" applyFont="1" applyBorder="1" applyAlignment="1">
      <alignment vertical="top" wrapText="1"/>
    </xf>
    <xf numFmtId="0" fontId="24" fillId="0" borderId="11" xfId="5" applyFont="1" applyBorder="1" applyAlignment="1">
      <alignment vertical="top" wrapText="1"/>
    </xf>
    <xf numFmtId="0" fontId="14" fillId="0" borderId="0" xfId="5" applyFont="1" applyAlignment="1">
      <alignment horizontal="center" vertical="center" wrapText="1"/>
    </xf>
    <xf numFmtId="0" fontId="14" fillId="0" borderId="0" xfId="5" applyFont="1" applyAlignment="1">
      <alignment horizontal="center" vertical="center"/>
    </xf>
    <xf numFmtId="0" fontId="16" fillId="6" borderId="10" xfId="5" applyFont="1" applyFill="1" applyBorder="1" applyAlignment="1">
      <alignment horizontal="center" vertical="center" wrapText="1"/>
    </xf>
    <xf numFmtId="0" fontId="16" fillId="7" borderId="8" xfId="5" applyFont="1" applyFill="1" applyBorder="1" applyAlignment="1">
      <alignment horizontal="center" vertical="center"/>
    </xf>
    <xf numFmtId="0" fontId="16" fillId="7" borderId="11" xfId="5" applyFont="1" applyFill="1" applyBorder="1" applyAlignment="1">
      <alignment horizontal="center" vertical="center"/>
    </xf>
    <xf numFmtId="0" fontId="24" fillId="0" borderId="10" xfId="5" applyFont="1" applyBorder="1" applyAlignment="1">
      <alignment vertical="center" wrapText="1"/>
    </xf>
    <xf numFmtId="0" fontId="24" fillId="0" borderId="8" xfId="5" applyFont="1" applyBorder="1" applyAlignment="1">
      <alignment vertical="center" wrapText="1"/>
    </xf>
    <xf numFmtId="0" fontId="24" fillId="0" borderId="11" xfId="5" applyFont="1" applyBorder="1" applyAlignment="1">
      <alignment vertical="center" wrapText="1"/>
    </xf>
    <xf numFmtId="0" fontId="16" fillId="6" borderId="8" xfId="5" applyFont="1" applyFill="1" applyBorder="1" applyAlignment="1">
      <alignment horizontal="center" vertical="center" wrapText="1"/>
    </xf>
    <xf numFmtId="0" fontId="16" fillId="7" borderId="11" xfId="5" applyFont="1" applyFill="1" applyBorder="1" applyAlignment="1">
      <alignment horizontal="center" vertical="center" wrapText="1"/>
    </xf>
    <xf numFmtId="0" fontId="16" fillId="7" borderId="3" xfId="5" applyFont="1" applyFill="1" applyBorder="1" applyAlignment="1">
      <alignment horizontal="center" vertical="center"/>
    </xf>
    <xf numFmtId="0" fontId="16" fillId="7" borderId="10" xfId="5" applyFont="1" applyFill="1" applyBorder="1">
      <alignment vertical="center"/>
    </xf>
    <xf numFmtId="0" fontId="16" fillId="7" borderId="11" xfId="5" applyFont="1" applyFill="1" applyBorder="1">
      <alignment vertical="center"/>
    </xf>
    <xf numFmtId="0" fontId="16" fillId="7" borderId="10" xfId="5" applyFont="1" applyFill="1" applyBorder="1" applyAlignment="1">
      <alignment horizontal="center" vertical="center"/>
    </xf>
    <xf numFmtId="0" fontId="16" fillId="6" borderId="10" xfId="5" applyFont="1" applyFill="1" applyBorder="1" applyAlignment="1">
      <alignment horizontal="center" vertical="center" shrinkToFit="1"/>
    </xf>
    <xf numFmtId="0" fontId="16" fillId="7" borderId="11" xfId="5" applyFont="1" applyFill="1" applyBorder="1" applyAlignment="1">
      <alignment horizontal="center" vertical="center" shrinkToFit="1"/>
    </xf>
    <xf numFmtId="0" fontId="24" fillId="0" borderId="3" xfId="5" applyFont="1" applyBorder="1" applyAlignment="1">
      <alignment vertical="top" wrapText="1"/>
    </xf>
    <xf numFmtId="0" fontId="46" fillId="0" borderId="0" xfId="0" applyFont="1" applyAlignment="1">
      <alignment vertical="center"/>
    </xf>
    <xf numFmtId="0" fontId="16" fillId="0" borderId="10" xfId="5" applyFont="1" applyBorder="1" applyAlignment="1">
      <alignment vertical="top" wrapText="1"/>
    </xf>
    <xf numFmtId="0" fontId="3" fillId="0" borderId="8" xfId="5" applyBorder="1" applyAlignment="1">
      <alignment vertical="top" wrapText="1"/>
    </xf>
    <xf numFmtId="0" fontId="3" fillId="0" borderId="11" xfId="5" applyBorder="1" applyAlignment="1">
      <alignment vertical="top" wrapText="1"/>
    </xf>
    <xf numFmtId="0" fontId="24" fillId="0" borderId="14" xfId="5" applyFont="1" applyBorder="1" applyAlignment="1">
      <alignment horizontal="left" vertical="top" wrapText="1"/>
    </xf>
    <xf numFmtId="0" fontId="24" fillId="0" borderId="0" xfId="5" applyFont="1" applyAlignment="1">
      <alignment horizontal="left" vertical="top" wrapText="1"/>
    </xf>
    <xf numFmtId="0" fontId="24" fillId="0" borderId="9" xfId="5" applyFont="1" applyBorder="1" applyAlignment="1">
      <alignment horizontal="left" vertical="top" wrapText="1"/>
    </xf>
    <xf numFmtId="0" fontId="21" fillId="0" borderId="6" xfId="5" applyFont="1" applyBorder="1" applyAlignment="1">
      <alignment horizontal="left" vertical="top" wrapText="1"/>
    </xf>
    <xf numFmtId="0" fontId="21" fillId="0" borderId="7" xfId="5" applyFont="1" applyBorder="1" applyAlignment="1">
      <alignment horizontal="left" vertical="top" wrapText="1"/>
    </xf>
    <xf numFmtId="0" fontId="21" fillId="0" borderId="16" xfId="5" applyFont="1" applyBorder="1" applyAlignment="1">
      <alignment horizontal="left" vertical="top" wrapText="1"/>
    </xf>
    <xf numFmtId="0" fontId="16" fillId="0" borderId="12" xfId="5" applyFont="1" applyBorder="1" applyAlignment="1">
      <alignment vertical="top" wrapText="1"/>
    </xf>
    <xf numFmtId="0" fontId="16" fillId="0" borderId="2" xfId="5" applyFont="1"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6" xfId="0" applyBorder="1" applyAlignment="1">
      <alignment vertical="top"/>
    </xf>
    <xf numFmtId="0" fontId="16" fillId="9" borderId="3" xfId="5" applyFont="1" applyFill="1" applyBorder="1" applyAlignment="1">
      <alignment horizontal="center" vertical="center" wrapText="1"/>
    </xf>
    <xf numFmtId="0" fontId="16" fillId="9" borderId="3" xfId="5" applyFont="1" applyFill="1" applyBorder="1" applyAlignment="1">
      <alignment horizontal="center" vertical="center"/>
    </xf>
    <xf numFmtId="0" fontId="16" fillId="0" borderId="3" xfId="5" applyFont="1" applyBorder="1" applyAlignment="1">
      <alignment vertical="top" wrapText="1"/>
    </xf>
    <xf numFmtId="178" fontId="39" fillId="10" borderId="14" xfId="7" applyNumberFormat="1" applyFont="1" applyFill="1" applyBorder="1" applyAlignment="1" applyProtection="1">
      <alignment horizontal="left" vertical="center"/>
      <protection locked="0"/>
    </xf>
    <xf numFmtId="178" fontId="39" fillId="10" borderId="0" xfId="7" applyNumberFormat="1" applyFont="1" applyFill="1" applyAlignment="1" applyProtection="1">
      <alignment horizontal="left" vertical="center"/>
      <protection locked="0"/>
    </xf>
    <xf numFmtId="178" fontId="24" fillId="0" borderId="14" xfId="7" applyNumberFormat="1" applyFont="1" applyBorder="1" applyAlignment="1" applyProtection="1">
      <alignment horizontal="left" vertical="center"/>
      <protection locked="0"/>
    </xf>
    <xf numFmtId="178" fontId="24" fillId="0" borderId="0" xfId="7" applyNumberFormat="1" applyFont="1" applyAlignment="1" applyProtection="1">
      <alignment horizontal="left" vertical="center"/>
      <protection locked="0"/>
    </xf>
    <xf numFmtId="0" fontId="28" fillId="9" borderId="10" xfId="0" applyFont="1" applyFill="1" applyBorder="1" applyAlignment="1" applyProtection="1">
      <alignment vertical="center"/>
      <protection locked="0"/>
    </xf>
    <xf numFmtId="0" fontId="28" fillId="9" borderId="8" xfId="0" applyFont="1" applyFill="1" applyBorder="1" applyAlignment="1" applyProtection="1">
      <alignment vertical="center"/>
      <protection locked="0"/>
    </xf>
    <xf numFmtId="0" fontId="28" fillId="9" borderId="11" xfId="0" applyFont="1" applyFill="1" applyBorder="1" applyAlignment="1" applyProtection="1">
      <alignment vertical="center"/>
      <protection locked="0"/>
    </xf>
    <xf numFmtId="178" fontId="11" fillId="0" borderId="8" xfId="7" applyNumberFormat="1" applyFont="1" applyBorder="1" applyAlignment="1" applyProtection="1">
      <alignment horizontal="right" wrapText="1"/>
      <protection locked="0"/>
    </xf>
    <xf numFmtId="178" fontId="11" fillId="0" borderId="11" xfId="7" applyNumberFormat="1" applyFont="1" applyBorder="1" applyAlignment="1" applyProtection="1">
      <alignment horizontal="right" wrapText="1"/>
      <protection locked="0"/>
    </xf>
    <xf numFmtId="178" fontId="6" fillId="0" borderId="10" xfId="7" applyNumberFormat="1" applyFont="1" applyBorder="1" applyAlignment="1" applyProtection="1">
      <alignment horizontal="left" vertical="center" wrapText="1"/>
      <protection locked="0"/>
    </xf>
    <xf numFmtId="178" fontId="6" fillId="0" borderId="8" xfId="7" applyNumberFormat="1" applyFont="1" applyBorder="1" applyAlignment="1" applyProtection="1">
      <alignment horizontal="left" vertical="center" wrapText="1"/>
      <protection locked="0"/>
    </xf>
    <xf numFmtId="178" fontId="6" fillId="3" borderId="12" xfId="7" applyNumberFormat="1" applyFont="1" applyFill="1" applyBorder="1" applyAlignment="1" applyProtection="1">
      <alignment horizontal="left" vertical="center"/>
      <protection locked="0"/>
    </xf>
    <xf numFmtId="178" fontId="6" fillId="3" borderId="2" xfId="7" applyNumberFormat="1" applyFont="1" applyFill="1" applyBorder="1" applyAlignment="1" applyProtection="1">
      <alignment horizontal="left" vertical="center"/>
      <protection locked="0"/>
    </xf>
    <xf numFmtId="178" fontId="31" fillId="0" borderId="10" xfId="7" applyNumberFormat="1" applyFont="1" applyBorder="1" applyAlignment="1" applyProtection="1">
      <alignment horizontal="left" vertical="center" wrapText="1"/>
      <protection locked="0"/>
    </xf>
    <xf numFmtId="178" fontId="31" fillId="0" borderId="8" xfId="7" applyNumberFormat="1" applyFont="1" applyBorder="1" applyAlignment="1" applyProtection="1">
      <alignment horizontal="left" vertical="center" wrapText="1"/>
      <protection locked="0"/>
    </xf>
    <xf numFmtId="178" fontId="31" fillId="0" borderId="11" xfId="7" applyNumberFormat="1" applyFont="1" applyBorder="1" applyAlignment="1" applyProtection="1">
      <alignment horizontal="left" vertical="center" wrapText="1"/>
      <protection locked="0"/>
    </xf>
    <xf numFmtId="178" fontId="6" fillId="3" borderId="38" xfId="7" applyNumberFormat="1" applyFont="1" applyFill="1" applyBorder="1" applyAlignment="1" applyProtection="1">
      <alignment horizontal="left" vertical="center"/>
      <protection locked="0"/>
    </xf>
    <xf numFmtId="178" fontId="6" fillId="3" borderId="39" xfId="7" applyNumberFormat="1" applyFont="1" applyFill="1" applyBorder="1" applyAlignment="1" applyProtection="1">
      <alignment horizontal="left" vertical="center"/>
      <protection locked="0"/>
    </xf>
    <xf numFmtId="178" fontId="39" fillId="3" borderId="38" xfId="7" applyNumberFormat="1" applyFont="1" applyFill="1" applyBorder="1" applyAlignment="1" applyProtection="1">
      <alignment horizontal="left" vertical="center"/>
      <protection locked="0"/>
    </xf>
    <xf numFmtId="178" fontId="39" fillId="3" borderId="39" xfId="7" applyNumberFormat="1" applyFont="1" applyFill="1" applyBorder="1" applyAlignment="1" applyProtection="1">
      <alignment horizontal="left" vertical="center"/>
      <protection locked="0"/>
    </xf>
    <xf numFmtId="178" fontId="16" fillId="0" borderId="14" xfId="7" applyNumberFormat="1" applyFont="1" applyBorder="1" applyAlignment="1" applyProtection="1">
      <alignment horizontal="left" vertical="center"/>
      <protection locked="0"/>
    </xf>
    <xf numFmtId="178" fontId="16" fillId="0" borderId="0" xfId="7" applyNumberFormat="1" applyFont="1" applyAlignment="1" applyProtection="1">
      <alignment horizontal="left" vertical="center"/>
      <protection locked="0"/>
    </xf>
    <xf numFmtId="178" fontId="16" fillId="0" borderId="9" xfId="7" applyNumberFormat="1" applyFont="1" applyBorder="1" applyAlignment="1" applyProtection="1">
      <alignment horizontal="left" vertical="center"/>
      <protection locked="0"/>
    </xf>
    <xf numFmtId="178" fontId="6" fillId="10" borderId="14" xfId="7" applyNumberFormat="1" applyFont="1" applyFill="1" applyBorder="1" applyAlignment="1" applyProtection="1">
      <alignment horizontal="left" vertical="center"/>
      <protection locked="0"/>
    </xf>
    <xf numFmtId="178" fontId="6" fillId="10" borderId="0" xfId="7" applyNumberFormat="1" applyFont="1" applyFill="1" applyAlignment="1" applyProtection="1">
      <alignment horizontal="left" vertical="center"/>
      <protection locked="0"/>
    </xf>
    <xf numFmtId="178" fontId="6" fillId="0" borderId="11" xfId="7" applyNumberFormat="1" applyFont="1" applyBorder="1" applyAlignment="1" applyProtection="1">
      <alignment horizontal="left" vertical="center" wrapText="1"/>
      <protection locked="0"/>
    </xf>
    <xf numFmtId="178" fontId="6" fillId="3" borderId="13" xfId="7" applyNumberFormat="1" applyFont="1" applyFill="1" applyBorder="1" applyAlignment="1" applyProtection="1">
      <alignment horizontal="left" vertical="center"/>
      <protection locked="0"/>
    </xf>
    <xf numFmtId="178" fontId="6" fillId="10" borderId="9" xfId="7" applyNumberFormat="1" applyFont="1" applyFill="1" applyBorder="1" applyAlignment="1" applyProtection="1">
      <alignment horizontal="left" vertical="center"/>
      <protection locked="0"/>
    </xf>
    <xf numFmtId="178" fontId="9" fillId="0" borderId="25" xfId="7" applyNumberFormat="1" applyFont="1" applyBorder="1" applyAlignment="1" applyProtection="1">
      <alignment horizontal="center" vertical="center"/>
      <protection locked="0"/>
    </xf>
    <xf numFmtId="178" fontId="9" fillId="0" borderId="43" xfId="7" applyNumberFormat="1" applyFont="1" applyBorder="1" applyAlignment="1" applyProtection="1">
      <alignment horizontal="center" vertical="center"/>
      <protection locked="0"/>
    </xf>
    <xf numFmtId="178" fontId="9" fillId="0" borderId="26" xfId="7" applyNumberFormat="1" applyFont="1" applyBorder="1" applyAlignment="1" applyProtection="1">
      <alignment horizontal="center" vertical="center"/>
      <protection locked="0"/>
    </xf>
    <xf numFmtId="178" fontId="16" fillId="0" borderId="4" xfId="7" applyNumberFormat="1" applyFont="1" applyBorder="1" applyAlignment="1" applyProtection="1">
      <alignment horizontal="left" vertical="center"/>
      <protection locked="0"/>
    </xf>
    <xf numFmtId="178" fontId="16" fillId="0" borderId="5" xfId="7" applyNumberFormat="1" applyFont="1" applyBorder="1" applyAlignment="1" applyProtection="1">
      <alignment horizontal="left" vertical="center"/>
      <protection locked="0"/>
    </xf>
    <xf numFmtId="178" fontId="16" fillId="0" borderId="33" xfId="7" applyNumberFormat="1" applyFont="1" applyBorder="1" applyAlignment="1" applyProtection="1">
      <alignment horizontal="left" vertical="center"/>
      <protection locked="0"/>
    </xf>
    <xf numFmtId="178" fontId="6" fillId="3" borderId="46" xfId="7" applyNumberFormat="1" applyFont="1" applyFill="1" applyBorder="1" applyAlignment="1" applyProtection="1">
      <alignment horizontal="left" vertical="center"/>
      <protection locked="0"/>
    </xf>
    <xf numFmtId="178" fontId="6" fillId="11" borderId="49" xfId="7" applyNumberFormat="1" applyFont="1" applyFill="1" applyBorder="1" applyAlignment="1" applyProtection="1">
      <alignment horizontal="left" vertical="center" wrapText="1"/>
      <protection locked="0"/>
    </xf>
    <xf numFmtId="178" fontId="6" fillId="11" borderId="50" xfId="7" applyNumberFormat="1" applyFont="1" applyFill="1" applyBorder="1" applyAlignment="1" applyProtection="1">
      <alignment horizontal="left" vertical="center" wrapText="1"/>
      <protection locked="0"/>
    </xf>
    <xf numFmtId="178" fontId="6" fillId="11" borderId="51" xfId="7" applyNumberFormat="1" applyFont="1" applyFill="1" applyBorder="1" applyAlignment="1" applyProtection="1">
      <alignment horizontal="left" vertical="center" wrapText="1"/>
      <protection locked="0"/>
    </xf>
    <xf numFmtId="178" fontId="31" fillId="0" borderId="12" xfId="7" applyNumberFormat="1" applyFont="1" applyBorder="1" applyAlignment="1" applyProtection="1">
      <alignment horizontal="left" vertical="center" wrapText="1"/>
      <protection locked="0"/>
    </xf>
    <xf numFmtId="178" fontId="31" fillId="0" borderId="2" xfId="7" applyNumberFormat="1" applyFont="1" applyBorder="1" applyAlignment="1" applyProtection="1">
      <alignment horizontal="left" vertical="center" wrapText="1"/>
      <protection locked="0"/>
    </xf>
    <xf numFmtId="178" fontId="31" fillId="0" borderId="13" xfId="7" applyNumberFormat="1" applyFont="1" applyBorder="1" applyAlignment="1" applyProtection="1">
      <alignment horizontal="left" vertical="center" wrapText="1"/>
      <protection locked="0"/>
    </xf>
    <xf numFmtId="178" fontId="6" fillId="0" borderId="6" xfId="7" applyNumberFormat="1" applyFont="1" applyBorder="1" applyAlignment="1" applyProtection="1">
      <alignment horizontal="left" vertical="center" wrapText="1"/>
      <protection locked="0"/>
    </xf>
    <xf numFmtId="178" fontId="6" fillId="0" borderId="7" xfId="7" applyNumberFormat="1" applyFont="1" applyBorder="1" applyAlignment="1" applyProtection="1">
      <alignment horizontal="left" vertical="center" wrapText="1"/>
      <protection locked="0"/>
    </xf>
    <xf numFmtId="178" fontId="39" fillId="3" borderId="12" xfId="7" applyNumberFormat="1" applyFont="1" applyFill="1" applyBorder="1" applyAlignment="1" applyProtection="1">
      <alignment horizontal="left" vertical="center"/>
      <protection locked="0"/>
    </xf>
    <xf numFmtId="178" fontId="39" fillId="3" borderId="2" xfId="7" applyNumberFormat="1" applyFont="1" applyFill="1" applyBorder="1" applyAlignment="1" applyProtection="1">
      <alignment horizontal="left" vertical="center"/>
      <protection locked="0"/>
    </xf>
    <xf numFmtId="178" fontId="6" fillId="12" borderId="49" xfId="7" applyNumberFormat="1" applyFont="1" applyFill="1" applyBorder="1" applyAlignment="1" applyProtection="1">
      <alignment horizontal="left" vertical="center" wrapText="1"/>
      <protection locked="0"/>
    </xf>
    <xf numFmtId="178" fontId="6" fillId="12" borderId="50" xfId="7" applyNumberFormat="1" applyFont="1" applyFill="1" applyBorder="1" applyAlignment="1" applyProtection="1">
      <alignment horizontal="left" vertical="center" wrapText="1"/>
      <protection locked="0"/>
    </xf>
    <xf numFmtId="178" fontId="6" fillId="12" borderId="51" xfId="7" applyNumberFormat="1" applyFont="1" applyFill="1" applyBorder="1" applyAlignment="1" applyProtection="1">
      <alignment horizontal="left" vertical="center" wrapText="1"/>
      <protection locked="0"/>
    </xf>
    <xf numFmtId="0" fontId="14" fillId="8" borderId="0" xfId="6" applyFont="1" applyFill="1" applyAlignment="1">
      <alignment horizontal="center" vertical="center"/>
    </xf>
    <xf numFmtId="0" fontId="8" fillId="0" borderId="0" xfId="1" applyFont="1" applyAlignment="1">
      <alignment horizontal="center" vertical="top"/>
    </xf>
    <xf numFmtId="0" fontId="9" fillId="0" borderId="0" xfId="1" applyFont="1" applyAlignment="1">
      <alignment horizontal="left" vertical="center" wrapText="1"/>
    </xf>
    <xf numFmtId="0" fontId="9" fillId="0" borderId="0" xfId="1" applyFont="1" applyAlignment="1">
      <alignment horizontal="left" vertical="top" wrapText="1"/>
    </xf>
    <xf numFmtId="0" fontId="9" fillId="0" borderId="10" xfId="1" applyFont="1" applyBorder="1" applyAlignment="1">
      <alignment horizontal="center" vertical="center" wrapText="1"/>
    </xf>
    <xf numFmtId="0" fontId="43" fillId="0" borderId="11" xfId="0" applyFont="1" applyBorder="1" applyAlignment="1">
      <alignment horizontal="center" vertical="center" wrapText="1"/>
    </xf>
    <xf numFmtId="9" fontId="9" fillId="0" borderId="10" xfId="1" applyNumberFormat="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3" fillId="0" borderId="1" xfId="1" applyFont="1" applyBorder="1" applyAlignment="1">
      <alignment shrinkToFit="1"/>
    </xf>
    <xf numFmtId="0" fontId="0" fillId="0" borderId="1" xfId="0" applyBorder="1" applyAlignment="1">
      <alignment shrinkToFit="1"/>
    </xf>
    <xf numFmtId="0" fontId="12" fillId="0" borderId="2" xfId="1" applyFont="1" applyBorder="1" applyAlignment="1">
      <alignment vertical="top" wrapText="1"/>
    </xf>
    <xf numFmtId="0" fontId="0" fillId="0" borderId="2" xfId="1" applyFont="1" applyBorder="1" applyAlignment="1">
      <alignment vertical="top"/>
    </xf>
    <xf numFmtId="0" fontId="3" fillId="0" borderId="0" xfId="1" applyAlignment="1">
      <alignment vertical="top"/>
    </xf>
    <xf numFmtId="0" fontId="9" fillId="0" borderId="8" xfId="1" applyFont="1" applyBorder="1" applyAlignment="1">
      <alignment horizontal="center" vertical="center"/>
    </xf>
    <xf numFmtId="0" fontId="9" fillId="0" borderId="15" xfId="1" applyFont="1" applyBorder="1" applyAlignment="1">
      <alignment horizontal="center" vertical="center"/>
    </xf>
    <xf numFmtId="0" fontId="9" fillId="0" borderId="20"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16" fillId="0" borderId="10" xfId="2" applyFont="1" applyBorder="1" applyAlignment="1">
      <alignment vertical="top" wrapText="1"/>
    </xf>
    <xf numFmtId="0" fontId="16" fillId="0" borderId="8" xfId="2" applyFont="1" applyBorder="1" applyAlignment="1">
      <alignment vertical="top" wrapText="1"/>
    </xf>
    <xf numFmtId="0" fontId="16" fillId="0" borderId="11" xfId="2" applyFont="1" applyBorder="1" applyAlignment="1">
      <alignment vertical="top"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0" xfId="2" applyFont="1" applyBorder="1" applyAlignment="1">
      <alignment horizontal="left" vertical="center"/>
    </xf>
    <xf numFmtId="0" fontId="6" fillId="0" borderId="8" xfId="2" applyFont="1" applyBorder="1" applyAlignment="1">
      <alignment horizontal="left" vertical="center"/>
    </xf>
    <xf numFmtId="0" fontId="6" fillId="0" borderId="11" xfId="2" applyFont="1" applyBorder="1" applyAlignment="1">
      <alignment horizontal="left" vertical="center"/>
    </xf>
    <xf numFmtId="0" fontId="14" fillId="0" borderId="0" xfId="2" applyFont="1" applyAlignment="1">
      <alignment horizontal="center" vertical="center"/>
    </xf>
    <xf numFmtId="0" fontId="12" fillId="0" borderId="0" xfId="2" applyFont="1" applyAlignment="1">
      <alignment horizontal="left" vertical="center" shrinkToFit="1"/>
    </xf>
    <xf numFmtId="0" fontId="15" fillId="0" borderId="0" xfId="2" applyFont="1" applyAlignment="1">
      <alignment horizontal="right" vertical="center"/>
    </xf>
    <xf numFmtId="0" fontId="18" fillId="4" borderId="27" xfId="8" applyFont="1" applyFill="1" applyBorder="1" applyAlignment="1">
      <alignment horizontal="center" vertical="center"/>
    </xf>
    <xf numFmtId="0" fontId="1" fillId="0" borderId="28" xfId="8" applyBorder="1" applyAlignment="1">
      <alignment horizontal="center" vertical="center"/>
    </xf>
    <xf numFmtId="0" fontId="1" fillId="0" borderId="6" xfId="8" applyBorder="1" applyAlignment="1">
      <alignment horizontal="center" vertical="center"/>
    </xf>
    <xf numFmtId="0" fontId="18" fillId="4" borderId="12" xfId="8" applyFont="1" applyFill="1" applyBorder="1" applyAlignment="1">
      <alignment horizontal="center" vertical="center"/>
    </xf>
    <xf numFmtId="0" fontId="18" fillId="4" borderId="8" xfId="8" applyFont="1" applyFill="1" applyBorder="1" applyAlignment="1">
      <alignment horizontal="center" vertical="center"/>
    </xf>
    <xf numFmtId="0" fontId="20" fillId="4" borderId="27" xfId="8" applyFont="1" applyFill="1" applyBorder="1" applyAlignment="1">
      <alignment horizontal="center" vertical="center" wrapText="1"/>
    </xf>
    <xf numFmtId="0" fontId="20" fillId="4" borderId="28" xfId="8" applyFont="1" applyFill="1" applyBorder="1" applyAlignment="1">
      <alignment horizontal="center" vertical="center"/>
    </xf>
    <xf numFmtId="0" fontId="18" fillId="4" borderId="10" xfId="8" applyFont="1" applyFill="1" applyBorder="1" applyAlignment="1">
      <alignment horizontal="left" vertical="center"/>
    </xf>
    <xf numFmtId="0" fontId="18" fillId="4" borderId="11" xfId="8" applyFont="1" applyFill="1" applyBorder="1" applyAlignment="1">
      <alignment horizontal="left" vertical="center"/>
    </xf>
    <xf numFmtId="0" fontId="18" fillId="0" borderId="10" xfId="8" applyFont="1" applyBorder="1" applyAlignment="1">
      <alignment horizontal="center" vertical="center"/>
    </xf>
    <xf numFmtId="0" fontId="18" fillId="0" borderId="11" xfId="8" applyFont="1" applyBorder="1" applyAlignment="1">
      <alignment horizontal="center" vertical="center"/>
    </xf>
    <xf numFmtId="176" fontId="18" fillId="0" borderId="10" xfId="8" applyNumberFormat="1" applyFont="1" applyBorder="1" applyAlignment="1">
      <alignment horizontal="center" vertical="center"/>
    </xf>
    <xf numFmtId="176" fontId="18" fillId="0" borderId="11" xfId="8" applyNumberFormat="1" applyFont="1" applyBorder="1" applyAlignment="1">
      <alignment horizontal="center" vertical="center"/>
    </xf>
    <xf numFmtId="0" fontId="18" fillId="0" borderId="7" xfId="8" applyFont="1" applyBorder="1">
      <alignment vertical="center"/>
    </xf>
    <xf numFmtId="0" fontId="0" fillId="0" borderId="7" xfId="0" applyBorder="1" applyAlignment="1">
      <alignment vertical="center"/>
    </xf>
    <xf numFmtId="0" fontId="18" fillId="4" borderId="10" xfId="8" applyFont="1" applyFill="1" applyBorder="1" applyAlignment="1">
      <alignment horizontal="center" vertical="center"/>
    </xf>
    <xf numFmtId="0" fontId="18" fillId="4" borderId="11" xfId="8" applyFont="1" applyFill="1" applyBorder="1" applyAlignment="1">
      <alignment horizontal="center" vertical="center"/>
    </xf>
    <xf numFmtId="179" fontId="1" fillId="4" borderId="10" xfId="8" applyNumberFormat="1" applyFill="1" applyBorder="1" applyAlignment="1">
      <alignment horizontal="center" vertical="center" shrinkToFit="1"/>
    </xf>
    <xf numFmtId="179" fontId="1" fillId="4" borderId="8" xfId="8" applyNumberFormat="1" applyFill="1" applyBorder="1" applyAlignment="1">
      <alignment horizontal="center" vertical="center" shrinkToFit="1"/>
    </xf>
    <xf numFmtId="177" fontId="1" fillId="3" borderId="60" xfId="8" applyNumberFormat="1" applyFill="1" applyBorder="1" applyAlignment="1">
      <alignment horizontal="center" vertical="center"/>
    </xf>
    <xf numFmtId="0" fontId="1" fillId="3" borderId="61" xfId="8" applyFill="1" applyBorder="1" applyAlignment="1">
      <alignment horizontal="center" vertical="center"/>
    </xf>
    <xf numFmtId="0" fontId="1" fillId="3" borderId="62" xfId="8" applyFill="1" applyBorder="1" applyAlignment="1">
      <alignment horizontal="center" vertical="center"/>
    </xf>
  </cellXfs>
  <cellStyles count="9">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 6" xfId="8" xr:uid="{8D203EB0-CDE8-4CE3-AEB8-48953BF55AE0}"/>
    <cellStyle name="標準_経費" xfId="7"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576943</xdr:colOff>
      <xdr:row>0</xdr:row>
      <xdr:rowOff>120016</xdr:rowOff>
    </xdr:from>
    <xdr:to>
      <xdr:col>10</xdr:col>
      <xdr:colOff>556260</xdr:colOff>
      <xdr:row>1</xdr:row>
      <xdr:rowOff>228600</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823857" y="120016"/>
          <a:ext cx="708660" cy="271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endParaRPr kumimoji="1" lang="en-US" altLang="ja-JP" sz="1100"/>
        </a:p>
        <a:p>
          <a:endParaRPr kumimoji="1" lang="ja-JP" altLang="en-US" sz="1100"/>
        </a:p>
      </xdr:txBody>
    </xdr:sp>
    <xdr:clientData/>
  </xdr:twoCellAnchor>
  <xdr:twoCellAnchor>
    <xdr:from>
      <xdr:col>12</xdr:col>
      <xdr:colOff>269422</xdr:colOff>
      <xdr:row>1</xdr:row>
      <xdr:rowOff>595993</xdr:rowOff>
    </xdr:from>
    <xdr:to>
      <xdr:col>19</xdr:col>
      <xdr:colOff>331694</xdr:colOff>
      <xdr:row>4</xdr:row>
      <xdr:rowOff>411843</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181210" y="766322"/>
          <a:ext cx="4329472" cy="11336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・文字が見切れる場合は行の高さを調整してください</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87946881-FD17-4723-B730-D1AA5EE2A89B}"/>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A0A1FE81-84BA-4C3E-8200-6A5E7DA232A0}"/>
            </a:ext>
          </a:extLst>
        </xdr:cNvPr>
        <xdr:cNvSpPr txBox="1"/>
      </xdr:nvSpPr>
      <xdr:spPr>
        <a:xfrm>
          <a:off x="6644640" y="1127760"/>
          <a:ext cx="4076700"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86B47897-FEC7-45AE-A3B4-67A684C17DBB}"/>
            </a:ext>
          </a:extLst>
        </xdr:cNvPr>
        <xdr:cNvSpPr txBox="1"/>
      </xdr:nvSpPr>
      <xdr:spPr>
        <a:xfrm>
          <a:off x="8909573" y="759760"/>
          <a:ext cx="5120192" cy="9525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8D817D12-CFE6-4870-AEBA-4B949D7C6F72}"/>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78B220CF-44C9-43B1-8136-70BA8A0D89D1}"/>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　　</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249120</xdr:colOff>
      <xdr:row>1</xdr:row>
      <xdr:rowOff>236913</xdr:rowOff>
    </xdr:from>
    <xdr:to>
      <xdr:col>16</xdr:col>
      <xdr:colOff>20730</xdr:colOff>
      <xdr:row>10</xdr:row>
      <xdr:rowOff>17931</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542344" y="452066"/>
          <a:ext cx="5293868" cy="17801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・「計画との関係等」には、</a:t>
          </a:r>
          <a:r>
            <a:rPr kumimoji="1" lang="ja-JP" altLang="en-US" sz="1400" b="0">
              <a:solidFill>
                <a:srgbClr val="FF0000"/>
              </a:solidFill>
            </a:rPr>
            <a:t>当該経費が様式１の３．（１）のいずれの計画に資する経費であるか及び必要に応じて簡潔に補足を記載願います（全てに関わる場合は</a:t>
          </a:r>
          <a:r>
            <a:rPr kumimoji="1" lang="en-US" altLang="ja-JP" sz="1400" b="0">
              <a:solidFill>
                <a:srgbClr val="FF0000"/>
              </a:solidFill>
            </a:rPr>
            <a:t>【</a:t>
          </a:r>
          <a:r>
            <a:rPr kumimoji="1" lang="ja-JP" altLang="en-US" sz="1400" b="0">
              <a:solidFill>
                <a:srgbClr val="FF0000"/>
              </a:solidFill>
            </a:rPr>
            <a:t>①～⑨</a:t>
          </a:r>
          <a:r>
            <a:rPr kumimoji="1" lang="en-US" altLang="ja-JP" sz="1400" b="0">
              <a:solidFill>
                <a:srgbClr val="FF0000"/>
              </a:solidFill>
            </a:rPr>
            <a:t>】</a:t>
          </a:r>
          <a:r>
            <a:rPr kumimoji="1" lang="ja-JP" altLang="en-US" sz="1400" b="0">
              <a:solidFill>
                <a:srgbClr val="FF0000"/>
              </a:solidFill>
            </a:rPr>
            <a:t>のように記載願います）</a:t>
          </a:r>
        </a:p>
        <a:p>
          <a:r>
            <a:rPr kumimoji="1" lang="ja-JP" altLang="en-US" sz="1400" b="0">
              <a:solidFill>
                <a:srgbClr val="FF0000"/>
              </a:solidFill>
            </a:rPr>
            <a:t>・金額は様式の３．（２）と一致させてください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276013</xdr:colOff>
      <xdr:row>2</xdr:row>
      <xdr:rowOff>48652</xdr:rowOff>
    </xdr:from>
    <xdr:to>
      <xdr:col>15</xdr:col>
      <xdr:colOff>663388</xdr:colOff>
      <xdr:row>12</xdr:row>
      <xdr:rowOff>66300</xdr:rowOff>
    </xdr:to>
    <xdr:sp macro="" textlink="">
      <xdr:nvSpPr>
        <xdr:cNvPr id="2" name="テキスト ボックス 1">
          <a:extLst>
            <a:ext uri="{FF2B5EF4-FFF2-40B4-BE49-F238E27FC236}">
              <a16:creationId xmlns:a16="http://schemas.microsoft.com/office/drawing/2014/main" id="{EA3B0BB4-A55E-4E86-A123-DBF888E51AAF}"/>
            </a:ext>
          </a:extLst>
        </xdr:cNvPr>
        <xdr:cNvSpPr txBox="1"/>
      </xdr:nvSpPr>
      <xdr:spPr>
        <a:xfrm>
          <a:off x="6569237" y="550676"/>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421340</xdr:colOff>
      <xdr:row>2</xdr:row>
      <xdr:rowOff>134470</xdr:rowOff>
    </xdr:from>
    <xdr:to>
      <xdr:col>16</xdr:col>
      <xdr:colOff>127398</xdr:colOff>
      <xdr:row>12</xdr:row>
      <xdr:rowOff>152118</xdr:rowOff>
    </xdr:to>
    <xdr:sp macro="" textlink="">
      <xdr:nvSpPr>
        <xdr:cNvPr id="3" name="テキスト ボックス 2">
          <a:extLst>
            <a:ext uri="{FF2B5EF4-FFF2-40B4-BE49-F238E27FC236}">
              <a16:creationId xmlns:a16="http://schemas.microsoft.com/office/drawing/2014/main" id="{1C8F14F8-235C-4C0D-AA60-EFDF07D4F7E6}"/>
            </a:ext>
          </a:extLst>
        </xdr:cNvPr>
        <xdr:cNvSpPr txBox="1"/>
      </xdr:nvSpPr>
      <xdr:spPr>
        <a:xfrm>
          <a:off x="6714564" y="636494"/>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412376</xdr:colOff>
      <xdr:row>2</xdr:row>
      <xdr:rowOff>143434</xdr:rowOff>
    </xdr:from>
    <xdr:to>
      <xdr:col>16</xdr:col>
      <xdr:colOff>118434</xdr:colOff>
      <xdr:row>12</xdr:row>
      <xdr:rowOff>161082</xdr:rowOff>
    </xdr:to>
    <xdr:sp macro="" textlink="">
      <xdr:nvSpPr>
        <xdr:cNvPr id="3" name="テキスト ボックス 2">
          <a:extLst>
            <a:ext uri="{FF2B5EF4-FFF2-40B4-BE49-F238E27FC236}">
              <a16:creationId xmlns:a16="http://schemas.microsoft.com/office/drawing/2014/main" id="{DBD024A3-582C-4605-B5A9-EBE07549C592}"/>
            </a:ext>
          </a:extLst>
        </xdr:cNvPr>
        <xdr:cNvSpPr txBox="1"/>
      </xdr:nvSpPr>
      <xdr:spPr>
        <a:xfrm>
          <a:off x="6705600" y="645458"/>
          <a:ext cx="5228316" cy="23305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・「計画との関係等」には、当該経費が様式１の３．（１）のいずれの計画に資する経費であるか及び必要に応じて簡潔に補足を記載願います（全てに関わる場合は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・様式２－２の各大学の金額の合計は、様式１－１の３．（２）と一致させてください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3085011</xdr:colOff>
      <xdr:row>0</xdr:row>
      <xdr:rowOff>164374</xdr:rowOff>
    </xdr:from>
    <xdr:to>
      <xdr:col>3</xdr:col>
      <xdr:colOff>3646986</xdr:colOff>
      <xdr:row>2</xdr:row>
      <xdr:rowOff>109129</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7929154" y="164374"/>
          <a:ext cx="561975" cy="293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685800</xdr:colOff>
      <xdr:row>0</xdr:row>
      <xdr:rowOff>203200</xdr:rowOff>
    </xdr:from>
    <xdr:to>
      <xdr:col>9</xdr:col>
      <xdr:colOff>787400</xdr:colOff>
      <xdr:row>1</xdr:row>
      <xdr:rowOff>25400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547100" y="203200"/>
          <a:ext cx="8382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様式４</a:t>
          </a:r>
          <a:endParaRPr kumimoji="1" lang="en-US" altLang="ja-JP" sz="1100"/>
        </a:p>
        <a:p>
          <a:endParaRPr kumimoji="1" lang="ja-JP" altLang="en-US" sz="1100"/>
        </a:p>
      </xdr:txBody>
    </xdr:sp>
    <xdr:clientData/>
  </xdr:twoCellAnchor>
  <xdr:twoCellAnchor>
    <xdr:from>
      <xdr:col>11</xdr:col>
      <xdr:colOff>317500</xdr:colOff>
      <xdr:row>4</xdr:row>
      <xdr:rowOff>12700</xdr:rowOff>
    </xdr:from>
    <xdr:to>
      <xdr:col>20</xdr:col>
      <xdr:colOff>342900</xdr:colOff>
      <xdr:row>6</xdr:row>
      <xdr:rowOff>82251</xdr:rowOff>
    </xdr:to>
    <xdr:sp macro="" textlink="">
      <xdr:nvSpPr>
        <xdr:cNvPr id="3" name="テキスト ボックス 2">
          <a:extLst>
            <a:ext uri="{FF2B5EF4-FFF2-40B4-BE49-F238E27FC236}">
              <a16:creationId xmlns:a16="http://schemas.microsoft.com/office/drawing/2014/main" id="{CF95232E-FA58-4F56-82B7-2A347E1DD3FD}"/>
            </a:ext>
          </a:extLst>
        </xdr:cNvPr>
        <xdr:cNvSpPr txBox="1"/>
      </xdr:nvSpPr>
      <xdr:spPr>
        <a:xfrm>
          <a:off x="9385300" y="1206500"/>
          <a:ext cx="5626100" cy="1098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rPr>
            <a:t>・代表校及び連携校の状況を、代表校がまとめて一つの様式にて作成してください。</a:t>
          </a:r>
          <a:endParaRPr kumimoji="1" lang="en-US" altLang="ja-JP" sz="1800" b="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2FF5C949-0604-4CF7-A385-C21357F6BCD1}"/>
            </a:ext>
          </a:extLst>
        </xdr:cNvPr>
        <xdr:cNvSpPr txBox="1"/>
      </xdr:nvSpPr>
      <xdr:spPr>
        <a:xfrm>
          <a:off x="5674210" y="136264"/>
          <a:ext cx="565561" cy="2326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8297D90F-8B77-44E8-A7E3-A2496AD12863}"/>
            </a:ext>
          </a:extLst>
        </xdr:cNvPr>
        <xdr:cNvSpPr txBox="1"/>
      </xdr:nvSpPr>
      <xdr:spPr>
        <a:xfrm>
          <a:off x="6665259" y="1129553"/>
          <a:ext cx="4084768" cy="8516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FD4991DB-A07D-437F-8A1D-3C50332E632D}"/>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228600</xdr:colOff>
      <xdr:row>4</xdr:row>
      <xdr:rowOff>152400</xdr:rowOff>
    </xdr:from>
    <xdr:to>
      <xdr:col>17</xdr:col>
      <xdr:colOff>601980</xdr:colOff>
      <xdr:row>10</xdr:row>
      <xdr:rowOff>17929</xdr:rowOff>
    </xdr:to>
    <xdr:sp macro="" textlink="">
      <xdr:nvSpPr>
        <xdr:cNvPr id="3" name="テキスト ボックス 2">
          <a:extLst>
            <a:ext uri="{FF2B5EF4-FFF2-40B4-BE49-F238E27FC236}">
              <a16:creationId xmlns:a16="http://schemas.microsoft.com/office/drawing/2014/main" id="{6E63C30B-CC99-467F-838A-8A6304920B26}"/>
            </a:ext>
          </a:extLst>
        </xdr:cNvPr>
        <xdr:cNvSpPr txBox="1"/>
      </xdr:nvSpPr>
      <xdr:spPr>
        <a:xfrm>
          <a:off x="6644640" y="1127760"/>
          <a:ext cx="4076700"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R147"/>
  <sheetViews>
    <sheetView showGridLines="0" tabSelected="1" view="pageBreakPreview" topLeftCell="A6" zoomScaleNormal="100" zoomScaleSheetLayoutView="100" workbookViewId="0">
      <selection activeCell="E18" sqref="E18:K18"/>
    </sheetView>
  </sheetViews>
  <sheetFormatPr defaultRowHeight="13.2"/>
  <cols>
    <col min="1" max="1" width="2.109375" style="46" customWidth="1"/>
    <col min="2" max="2" width="5.21875" style="46" customWidth="1"/>
    <col min="3" max="3" width="5.33203125" style="46" customWidth="1"/>
    <col min="4" max="11" width="10.6640625" style="46" customWidth="1"/>
    <col min="12" max="12" width="2.33203125" style="46" customWidth="1"/>
    <col min="13" max="256" width="8.88671875" style="46"/>
    <col min="257" max="257" width="2.109375" style="46" customWidth="1"/>
    <col min="258" max="258" width="5.21875" style="46" customWidth="1"/>
    <col min="259" max="259" width="5.33203125" style="46" customWidth="1"/>
    <col min="260" max="267" width="10.6640625" style="46" customWidth="1"/>
    <col min="268" max="512" width="8.88671875" style="46"/>
    <col min="513" max="513" width="2.109375" style="46" customWidth="1"/>
    <col min="514" max="514" width="5.21875" style="46" customWidth="1"/>
    <col min="515" max="515" width="5.33203125" style="46" customWidth="1"/>
    <col min="516" max="523" width="10.6640625" style="46" customWidth="1"/>
    <col min="524" max="768" width="8.88671875" style="46"/>
    <col min="769" max="769" width="2.109375" style="46" customWidth="1"/>
    <col min="770" max="770" width="5.21875" style="46" customWidth="1"/>
    <col min="771" max="771" width="5.33203125" style="46" customWidth="1"/>
    <col min="772" max="779" width="10.6640625" style="46" customWidth="1"/>
    <col min="780" max="1024" width="8.88671875" style="46"/>
    <col min="1025" max="1025" width="2.109375" style="46" customWidth="1"/>
    <col min="1026" max="1026" width="5.21875" style="46" customWidth="1"/>
    <col min="1027" max="1027" width="5.33203125" style="46" customWidth="1"/>
    <col min="1028" max="1035" width="10.6640625" style="46" customWidth="1"/>
    <col min="1036" max="1280" width="8.88671875" style="46"/>
    <col min="1281" max="1281" width="2.109375" style="46" customWidth="1"/>
    <col min="1282" max="1282" width="5.21875" style="46" customWidth="1"/>
    <col min="1283" max="1283" width="5.33203125" style="46" customWidth="1"/>
    <col min="1284" max="1291" width="10.6640625" style="46" customWidth="1"/>
    <col min="1292" max="1536" width="8.88671875" style="46"/>
    <col min="1537" max="1537" width="2.109375" style="46" customWidth="1"/>
    <col min="1538" max="1538" width="5.21875" style="46" customWidth="1"/>
    <col min="1539" max="1539" width="5.33203125" style="46" customWidth="1"/>
    <col min="1540" max="1547" width="10.6640625" style="46" customWidth="1"/>
    <col min="1548" max="1792" width="8.88671875" style="46"/>
    <col min="1793" max="1793" width="2.109375" style="46" customWidth="1"/>
    <col min="1794" max="1794" width="5.21875" style="46" customWidth="1"/>
    <col min="1795" max="1795" width="5.33203125" style="46" customWidth="1"/>
    <col min="1796" max="1803" width="10.6640625" style="46" customWidth="1"/>
    <col min="1804" max="2048" width="8.88671875" style="46"/>
    <col min="2049" max="2049" width="2.109375" style="46" customWidth="1"/>
    <col min="2050" max="2050" width="5.21875" style="46" customWidth="1"/>
    <col min="2051" max="2051" width="5.33203125" style="46" customWidth="1"/>
    <col min="2052" max="2059" width="10.6640625" style="46" customWidth="1"/>
    <col min="2060" max="2304" width="8.88671875" style="46"/>
    <col min="2305" max="2305" width="2.109375" style="46" customWidth="1"/>
    <col min="2306" max="2306" width="5.21875" style="46" customWidth="1"/>
    <col min="2307" max="2307" width="5.33203125" style="46" customWidth="1"/>
    <col min="2308" max="2315" width="10.6640625" style="46" customWidth="1"/>
    <col min="2316" max="2560" width="8.88671875" style="46"/>
    <col min="2561" max="2561" width="2.109375" style="46" customWidth="1"/>
    <col min="2562" max="2562" width="5.21875" style="46" customWidth="1"/>
    <col min="2563" max="2563" width="5.33203125" style="46" customWidth="1"/>
    <col min="2564" max="2571" width="10.6640625" style="46" customWidth="1"/>
    <col min="2572" max="2816" width="8.88671875" style="46"/>
    <col min="2817" max="2817" width="2.109375" style="46" customWidth="1"/>
    <col min="2818" max="2818" width="5.21875" style="46" customWidth="1"/>
    <col min="2819" max="2819" width="5.33203125" style="46" customWidth="1"/>
    <col min="2820" max="2827" width="10.6640625" style="46" customWidth="1"/>
    <col min="2828" max="3072" width="8.88671875" style="46"/>
    <col min="3073" max="3073" width="2.109375" style="46" customWidth="1"/>
    <col min="3074" max="3074" width="5.21875" style="46" customWidth="1"/>
    <col min="3075" max="3075" width="5.33203125" style="46" customWidth="1"/>
    <col min="3076" max="3083" width="10.6640625" style="46" customWidth="1"/>
    <col min="3084" max="3328" width="8.88671875" style="46"/>
    <col min="3329" max="3329" width="2.109375" style="46" customWidth="1"/>
    <col min="3330" max="3330" width="5.21875" style="46" customWidth="1"/>
    <col min="3331" max="3331" width="5.33203125" style="46" customWidth="1"/>
    <col min="3332" max="3339" width="10.6640625" style="46" customWidth="1"/>
    <col min="3340" max="3584" width="8.88671875" style="46"/>
    <col min="3585" max="3585" width="2.109375" style="46" customWidth="1"/>
    <col min="3586" max="3586" width="5.21875" style="46" customWidth="1"/>
    <col min="3587" max="3587" width="5.33203125" style="46" customWidth="1"/>
    <col min="3588" max="3595" width="10.6640625" style="46" customWidth="1"/>
    <col min="3596" max="3840" width="8.88671875" style="46"/>
    <col min="3841" max="3841" width="2.109375" style="46" customWidth="1"/>
    <col min="3842" max="3842" width="5.21875" style="46" customWidth="1"/>
    <col min="3843" max="3843" width="5.33203125" style="46" customWidth="1"/>
    <col min="3844" max="3851" width="10.6640625" style="46" customWidth="1"/>
    <col min="3852" max="4096" width="8.88671875" style="46"/>
    <col min="4097" max="4097" width="2.109375" style="46" customWidth="1"/>
    <col min="4098" max="4098" width="5.21875" style="46" customWidth="1"/>
    <col min="4099" max="4099" width="5.33203125" style="46" customWidth="1"/>
    <col min="4100" max="4107" width="10.6640625" style="46" customWidth="1"/>
    <col min="4108" max="4352" width="8.88671875" style="46"/>
    <col min="4353" max="4353" width="2.109375" style="46" customWidth="1"/>
    <col min="4354" max="4354" width="5.21875" style="46" customWidth="1"/>
    <col min="4355" max="4355" width="5.33203125" style="46" customWidth="1"/>
    <col min="4356" max="4363" width="10.6640625" style="46" customWidth="1"/>
    <col min="4364" max="4608" width="8.88671875" style="46"/>
    <col min="4609" max="4609" width="2.109375" style="46" customWidth="1"/>
    <col min="4610" max="4610" width="5.21875" style="46" customWidth="1"/>
    <col min="4611" max="4611" width="5.33203125" style="46" customWidth="1"/>
    <col min="4612" max="4619" width="10.6640625" style="46" customWidth="1"/>
    <col min="4620" max="4864" width="8.88671875" style="46"/>
    <col min="4865" max="4865" width="2.109375" style="46" customWidth="1"/>
    <col min="4866" max="4866" width="5.21875" style="46" customWidth="1"/>
    <col min="4867" max="4867" width="5.33203125" style="46" customWidth="1"/>
    <col min="4868" max="4875" width="10.6640625" style="46" customWidth="1"/>
    <col min="4876" max="5120" width="8.88671875" style="46"/>
    <col min="5121" max="5121" width="2.109375" style="46" customWidth="1"/>
    <col min="5122" max="5122" width="5.21875" style="46" customWidth="1"/>
    <col min="5123" max="5123" width="5.33203125" style="46" customWidth="1"/>
    <col min="5124" max="5131" width="10.6640625" style="46" customWidth="1"/>
    <col min="5132" max="5376" width="8.88671875" style="46"/>
    <col min="5377" max="5377" width="2.109375" style="46" customWidth="1"/>
    <col min="5378" max="5378" width="5.21875" style="46" customWidth="1"/>
    <col min="5379" max="5379" width="5.33203125" style="46" customWidth="1"/>
    <col min="5380" max="5387" width="10.6640625" style="46" customWidth="1"/>
    <col min="5388" max="5632" width="8.88671875" style="46"/>
    <col min="5633" max="5633" width="2.109375" style="46" customWidth="1"/>
    <col min="5634" max="5634" width="5.21875" style="46" customWidth="1"/>
    <col min="5635" max="5635" width="5.33203125" style="46" customWidth="1"/>
    <col min="5636" max="5643" width="10.6640625" style="46" customWidth="1"/>
    <col min="5644" max="5888" width="8.88671875" style="46"/>
    <col min="5889" max="5889" width="2.109375" style="46" customWidth="1"/>
    <col min="5890" max="5890" width="5.21875" style="46" customWidth="1"/>
    <col min="5891" max="5891" width="5.33203125" style="46" customWidth="1"/>
    <col min="5892" max="5899" width="10.6640625" style="46" customWidth="1"/>
    <col min="5900" max="6144" width="8.88671875" style="46"/>
    <col min="6145" max="6145" width="2.109375" style="46" customWidth="1"/>
    <col min="6146" max="6146" width="5.21875" style="46" customWidth="1"/>
    <col min="6147" max="6147" width="5.33203125" style="46" customWidth="1"/>
    <col min="6148" max="6155" width="10.6640625" style="46" customWidth="1"/>
    <col min="6156" max="6400" width="8.88671875" style="46"/>
    <col min="6401" max="6401" width="2.109375" style="46" customWidth="1"/>
    <col min="6402" max="6402" width="5.21875" style="46" customWidth="1"/>
    <col min="6403" max="6403" width="5.33203125" style="46" customWidth="1"/>
    <col min="6404" max="6411" width="10.6640625" style="46" customWidth="1"/>
    <col min="6412" max="6656" width="8.88671875" style="46"/>
    <col min="6657" max="6657" width="2.109375" style="46" customWidth="1"/>
    <col min="6658" max="6658" width="5.21875" style="46" customWidth="1"/>
    <col min="6659" max="6659" width="5.33203125" style="46" customWidth="1"/>
    <col min="6660" max="6667" width="10.6640625" style="46" customWidth="1"/>
    <col min="6668" max="6912" width="8.88671875" style="46"/>
    <col min="6913" max="6913" width="2.109375" style="46" customWidth="1"/>
    <col min="6914" max="6914" width="5.21875" style="46" customWidth="1"/>
    <col min="6915" max="6915" width="5.33203125" style="46" customWidth="1"/>
    <col min="6916" max="6923" width="10.6640625" style="46" customWidth="1"/>
    <col min="6924" max="7168" width="8.88671875" style="46"/>
    <col min="7169" max="7169" width="2.109375" style="46" customWidth="1"/>
    <col min="7170" max="7170" width="5.21875" style="46" customWidth="1"/>
    <col min="7171" max="7171" width="5.33203125" style="46" customWidth="1"/>
    <col min="7172" max="7179" width="10.6640625" style="46" customWidth="1"/>
    <col min="7180" max="7424" width="8.88671875" style="46"/>
    <col min="7425" max="7425" width="2.109375" style="46" customWidth="1"/>
    <col min="7426" max="7426" width="5.21875" style="46" customWidth="1"/>
    <col min="7427" max="7427" width="5.33203125" style="46" customWidth="1"/>
    <col min="7428" max="7435" width="10.6640625" style="46" customWidth="1"/>
    <col min="7436" max="7680" width="8.88671875" style="46"/>
    <col min="7681" max="7681" width="2.109375" style="46" customWidth="1"/>
    <col min="7682" max="7682" width="5.21875" style="46" customWidth="1"/>
    <col min="7683" max="7683" width="5.33203125" style="46" customWidth="1"/>
    <col min="7684" max="7691" width="10.6640625" style="46" customWidth="1"/>
    <col min="7692" max="7936" width="8.88671875" style="46"/>
    <col min="7937" max="7937" width="2.109375" style="46" customWidth="1"/>
    <col min="7938" max="7938" width="5.21875" style="46" customWidth="1"/>
    <col min="7939" max="7939" width="5.33203125" style="46" customWidth="1"/>
    <col min="7940" max="7947" width="10.6640625" style="46" customWidth="1"/>
    <col min="7948" max="8192" width="8.88671875" style="46"/>
    <col min="8193" max="8193" width="2.109375" style="46" customWidth="1"/>
    <col min="8194" max="8194" width="5.21875" style="46" customWidth="1"/>
    <col min="8195" max="8195" width="5.33203125" style="46" customWidth="1"/>
    <col min="8196" max="8203" width="10.6640625" style="46" customWidth="1"/>
    <col min="8204" max="8448" width="8.88671875" style="46"/>
    <col min="8449" max="8449" width="2.109375" style="46" customWidth="1"/>
    <col min="8450" max="8450" width="5.21875" style="46" customWidth="1"/>
    <col min="8451" max="8451" width="5.33203125" style="46" customWidth="1"/>
    <col min="8452" max="8459" width="10.6640625" style="46" customWidth="1"/>
    <col min="8460" max="8704" width="8.88671875" style="46"/>
    <col min="8705" max="8705" width="2.109375" style="46" customWidth="1"/>
    <col min="8706" max="8706" width="5.21875" style="46" customWidth="1"/>
    <col min="8707" max="8707" width="5.33203125" style="46" customWidth="1"/>
    <col min="8708" max="8715" width="10.6640625" style="46" customWidth="1"/>
    <col min="8716" max="8960" width="8.88671875" style="46"/>
    <col min="8961" max="8961" width="2.109375" style="46" customWidth="1"/>
    <col min="8962" max="8962" width="5.21875" style="46" customWidth="1"/>
    <col min="8963" max="8963" width="5.33203125" style="46" customWidth="1"/>
    <col min="8964" max="8971" width="10.6640625" style="46" customWidth="1"/>
    <col min="8972" max="9216" width="8.88671875" style="46"/>
    <col min="9217" max="9217" width="2.109375" style="46" customWidth="1"/>
    <col min="9218" max="9218" width="5.21875" style="46" customWidth="1"/>
    <col min="9219" max="9219" width="5.33203125" style="46" customWidth="1"/>
    <col min="9220" max="9227" width="10.6640625" style="46" customWidth="1"/>
    <col min="9228" max="9472" width="8.88671875" style="46"/>
    <col min="9473" max="9473" width="2.109375" style="46" customWidth="1"/>
    <col min="9474" max="9474" width="5.21875" style="46" customWidth="1"/>
    <col min="9475" max="9475" width="5.33203125" style="46" customWidth="1"/>
    <col min="9476" max="9483" width="10.6640625" style="46" customWidth="1"/>
    <col min="9484" max="9728" width="8.88671875" style="46"/>
    <col min="9729" max="9729" width="2.109375" style="46" customWidth="1"/>
    <col min="9730" max="9730" width="5.21875" style="46" customWidth="1"/>
    <col min="9731" max="9731" width="5.33203125" style="46" customWidth="1"/>
    <col min="9732" max="9739" width="10.6640625" style="46" customWidth="1"/>
    <col min="9740" max="9984" width="8.88671875" style="46"/>
    <col min="9985" max="9985" width="2.109375" style="46" customWidth="1"/>
    <col min="9986" max="9986" width="5.21875" style="46" customWidth="1"/>
    <col min="9987" max="9987" width="5.33203125" style="46" customWidth="1"/>
    <col min="9988" max="9995" width="10.6640625" style="46" customWidth="1"/>
    <col min="9996" max="10240" width="8.88671875" style="46"/>
    <col min="10241" max="10241" width="2.109375" style="46" customWidth="1"/>
    <col min="10242" max="10242" width="5.21875" style="46" customWidth="1"/>
    <col min="10243" max="10243" width="5.33203125" style="46" customWidth="1"/>
    <col min="10244" max="10251" width="10.6640625" style="46" customWidth="1"/>
    <col min="10252" max="10496" width="8.88671875" style="46"/>
    <col min="10497" max="10497" width="2.109375" style="46" customWidth="1"/>
    <col min="10498" max="10498" width="5.21875" style="46" customWidth="1"/>
    <col min="10499" max="10499" width="5.33203125" style="46" customWidth="1"/>
    <col min="10500" max="10507" width="10.6640625" style="46" customWidth="1"/>
    <col min="10508" max="10752" width="8.88671875" style="46"/>
    <col min="10753" max="10753" width="2.109375" style="46" customWidth="1"/>
    <col min="10754" max="10754" width="5.21875" style="46" customWidth="1"/>
    <col min="10755" max="10755" width="5.33203125" style="46" customWidth="1"/>
    <col min="10756" max="10763" width="10.6640625" style="46" customWidth="1"/>
    <col min="10764" max="11008" width="8.88671875" style="46"/>
    <col min="11009" max="11009" width="2.109375" style="46" customWidth="1"/>
    <col min="11010" max="11010" width="5.21875" style="46" customWidth="1"/>
    <col min="11011" max="11011" width="5.33203125" style="46" customWidth="1"/>
    <col min="11012" max="11019" width="10.6640625" style="46" customWidth="1"/>
    <col min="11020" max="11264" width="8.88671875" style="46"/>
    <col min="11265" max="11265" width="2.109375" style="46" customWidth="1"/>
    <col min="11266" max="11266" width="5.21875" style="46" customWidth="1"/>
    <col min="11267" max="11267" width="5.33203125" style="46" customWidth="1"/>
    <col min="11268" max="11275" width="10.6640625" style="46" customWidth="1"/>
    <col min="11276" max="11520" width="8.88671875" style="46"/>
    <col min="11521" max="11521" width="2.109375" style="46" customWidth="1"/>
    <col min="11522" max="11522" width="5.21875" style="46" customWidth="1"/>
    <col min="11523" max="11523" width="5.33203125" style="46" customWidth="1"/>
    <col min="11524" max="11531" width="10.6640625" style="46" customWidth="1"/>
    <col min="11532" max="11776" width="8.88671875" style="46"/>
    <col min="11777" max="11777" width="2.109375" style="46" customWidth="1"/>
    <col min="11778" max="11778" width="5.21875" style="46" customWidth="1"/>
    <col min="11779" max="11779" width="5.33203125" style="46" customWidth="1"/>
    <col min="11780" max="11787" width="10.6640625" style="46" customWidth="1"/>
    <col min="11788" max="12032" width="8.88671875" style="46"/>
    <col min="12033" max="12033" width="2.109375" style="46" customWidth="1"/>
    <col min="12034" max="12034" width="5.21875" style="46" customWidth="1"/>
    <col min="12035" max="12035" width="5.33203125" style="46" customWidth="1"/>
    <col min="12036" max="12043" width="10.6640625" style="46" customWidth="1"/>
    <col min="12044" max="12288" width="8.88671875" style="46"/>
    <col min="12289" max="12289" width="2.109375" style="46" customWidth="1"/>
    <col min="12290" max="12290" width="5.21875" style="46" customWidth="1"/>
    <col min="12291" max="12291" width="5.33203125" style="46" customWidth="1"/>
    <col min="12292" max="12299" width="10.6640625" style="46" customWidth="1"/>
    <col min="12300" max="12544" width="8.88671875" style="46"/>
    <col min="12545" max="12545" width="2.109375" style="46" customWidth="1"/>
    <col min="12546" max="12546" width="5.21875" style="46" customWidth="1"/>
    <col min="12547" max="12547" width="5.33203125" style="46" customWidth="1"/>
    <col min="12548" max="12555" width="10.6640625" style="46" customWidth="1"/>
    <col min="12556" max="12800" width="8.88671875" style="46"/>
    <col min="12801" max="12801" width="2.109375" style="46" customWidth="1"/>
    <col min="12802" max="12802" width="5.21875" style="46" customWidth="1"/>
    <col min="12803" max="12803" width="5.33203125" style="46" customWidth="1"/>
    <col min="12804" max="12811" width="10.6640625" style="46" customWidth="1"/>
    <col min="12812" max="13056" width="8.88671875" style="46"/>
    <col min="13057" max="13057" width="2.109375" style="46" customWidth="1"/>
    <col min="13058" max="13058" width="5.21875" style="46" customWidth="1"/>
    <col min="13059" max="13059" width="5.33203125" style="46" customWidth="1"/>
    <col min="13060" max="13067" width="10.6640625" style="46" customWidth="1"/>
    <col min="13068" max="13312" width="8.88671875" style="46"/>
    <col min="13313" max="13313" width="2.109375" style="46" customWidth="1"/>
    <col min="13314" max="13314" width="5.21875" style="46" customWidth="1"/>
    <col min="13315" max="13315" width="5.33203125" style="46" customWidth="1"/>
    <col min="13316" max="13323" width="10.6640625" style="46" customWidth="1"/>
    <col min="13324" max="13568" width="8.88671875" style="46"/>
    <col min="13569" max="13569" width="2.109375" style="46" customWidth="1"/>
    <col min="13570" max="13570" width="5.21875" style="46" customWidth="1"/>
    <col min="13571" max="13571" width="5.33203125" style="46" customWidth="1"/>
    <col min="13572" max="13579" width="10.6640625" style="46" customWidth="1"/>
    <col min="13580" max="13824" width="8.88671875" style="46"/>
    <col min="13825" max="13825" width="2.109375" style="46" customWidth="1"/>
    <col min="13826" max="13826" width="5.21875" style="46" customWidth="1"/>
    <col min="13827" max="13827" width="5.33203125" style="46" customWidth="1"/>
    <col min="13828" max="13835" width="10.6640625" style="46" customWidth="1"/>
    <col min="13836" max="14080" width="8.88671875" style="46"/>
    <col min="14081" max="14081" width="2.109375" style="46" customWidth="1"/>
    <col min="14082" max="14082" width="5.21875" style="46" customWidth="1"/>
    <col min="14083" max="14083" width="5.33203125" style="46" customWidth="1"/>
    <col min="14084" max="14091" width="10.6640625" style="46" customWidth="1"/>
    <col min="14092" max="14336" width="8.88671875" style="46"/>
    <col min="14337" max="14337" width="2.109375" style="46" customWidth="1"/>
    <col min="14338" max="14338" width="5.21875" style="46" customWidth="1"/>
    <col min="14339" max="14339" width="5.33203125" style="46" customWidth="1"/>
    <col min="14340" max="14347" width="10.6640625" style="46" customWidth="1"/>
    <col min="14348" max="14592" width="8.88671875" style="46"/>
    <col min="14593" max="14593" width="2.109375" style="46" customWidth="1"/>
    <col min="14594" max="14594" width="5.21875" style="46" customWidth="1"/>
    <col min="14595" max="14595" width="5.33203125" style="46" customWidth="1"/>
    <col min="14596" max="14603" width="10.6640625" style="46" customWidth="1"/>
    <col min="14604" max="14848" width="8.88671875" style="46"/>
    <col min="14849" max="14849" width="2.109375" style="46" customWidth="1"/>
    <col min="14850" max="14850" width="5.21875" style="46" customWidth="1"/>
    <col min="14851" max="14851" width="5.33203125" style="46" customWidth="1"/>
    <col min="14852" max="14859" width="10.6640625" style="46" customWidth="1"/>
    <col min="14860" max="15104" width="8.88671875" style="46"/>
    <col min="15105" max="15105" width="2.109375" style="46" customWidth="1"/>
    <col min="15106" max="15106" width="5.21875" style="46" customWidth="1"/>
    <col min="15107" max="15107" width="5.33203125" style="46" customWidth="1"/>
    <col min="15108" max="15115" width="10.6640625" style="46" customWidth="1"/>
    <col min="15116" max="15360" width="8.88671875" style="46"/>
    <col min="15361" max="15361" width="2.109375" style="46" customWidth="1"/>
    <col min="15362" max="15362" width="5.21875" style="46" customWidth="1"/>
    <col min="15363" max="15363" width="5.33203125" style="46" customWidth="1"/>
    <col min="15364" max="15371" width="10.6640625" style="46" customWidth="1"/>
    <col min="15372" max="15616" width="8.88671875" style="46"/>
    <col min="15617" max="15617" width="2.109375" style="46" customWidth="1"/>
    <col min="15618" max="15618" width="5.21875" style="46" customWidth="1"/>
    <col min="15619" max="15619" width="5.33203125" style="46" customWidth="1"/>
    <col min="15620" max="15627" width="10.6640625" style="46" customWidth="1"/>
    <col min="15628" max="15872" width="8.88671875" style="46"/>
    <col min="15873" max="15873" width="2.109375" style="46" customWidth="1"/>
    <col min="15874" max="15874" width="5.21875" style="46" customWidth="1"/>
    <col min="15875" max="15875" width="5.33203125" style="46" customWidth="1"/>
    <col min="15876" max="15883" width="10.6640625" style="46" customWidth="1"/>
    <col min="15884" max="16128" width="8.88671875" style="46"/>
    <col min="16129" max="16129" width="2.109375" style="46" customWidth="1"/>
    <col min="16130" max="16130" width="5.21875" style="46" customWidth="1"/>
    <col min="16131" max="16131" width="5.33203125" style="46" customWidth="1"/>
    <col min="16132" max="16139" width="10.6640625" style="46" customWidth="1"/>
    <col min="16140" max="16384" width="8.88671875" style="46"/>
  </cols>
  <sheetData>
    <row r="2" spans="1:11" s="32" customFormat="1" ht="76.2" customHeight="1">
      <c r="A2" s="227" t="s">
        <v>113</v>
      </c>
      <c r="B2" s="228"/>
      <c r="C2" s="228"/>
      <c r="D2" s="228"/>
      <c r="E2" s="228"/>
      <c r="F2" s="228"/>
      <c r="G2" s="228"/>
      <c r="H2" s="228"/>
      <c r="I2" s="228"/>
      <c r="J2" s="228"/>
      <c r="K2" s="228"/>
    </row>
    <row r="3" spans="1:11" s="33" customFormat="1" ht="14.4">
      <c r="K3" s="34" t="s">
        <v>83</v>
      </c>
    </row>
    <row r="4" spans="1:11" s="33" customFormat="1"/>
    <row r="5" spans="1:11" s="33" customFormat="1" ht="40.200000000000003" customHeight="1">
      <c r="B5" s="229" t="s">
        <v>165</v>
      </c>
      <c r="C5" s="230"/>
      <c r="D5" s="231"/>
      <c r="E5" s="232"/>
      <c r="F5" s="233"/>
      <c r="G5" s="233"/>
      <c r="H5" s="233"/>
      <c r="I5" s="233"/>
      <c r="J5" s="233"/>
      <c r="K5" s="234"/>
    </row>
    <row r="6" spans="1:11" s="33" customFormat="1" ht="40.200000000000003" customHeight="1">
      <c r="B6" s="229" t="s">
        <v>164</v>
      </c>
      <c r="C6" s="230"/>
      <c r="D6" s="231"/>
      <c r="E6" s="232"/>
      <c r="F6" s="233"/>
      <c r="G6" s="233"/>
      <c r="H6" s="233"/>
      <c r="I6" s="233"/>
      <c r="J6" s="233"/>
      <c r="K6" s="234"/>
    </row>
    <row r="7" spans="1:11" s="33" customFormat="1" ht="40.200000000000003" customHeight="1">
      <c r="B7" s="229" t="s">
        <v>166</v>
      </c>
      <c r="C7" s="235"/>
      <c r="D7" s="236"/>
      <c r="E7" s="232"/>
      <c r="F7" s="233"/>
      <c r="G7" s="233"/>
      <c r="H7" s="233"/>
      <c r="I7" s="233"/>
      <c r="J7" s="233"/>
      <c r="K7" s="234"/>
    </row>
    <row r="8" spans="1:11" s="33" customFormat="1" ht="30" customHeight="1"/>
    <row r="9" spans="1:11" s="33" customFormat="1" ht="35.4" customHeight="1">
      <c r="B9" s="264" t="s">
        <v>111</v>
      </c>
      <c r="C9" s="265"/>
      <c r="D9" s="35" t="s">
        <v>56</v>
      </c>
      <c r="E9" s="196"/>
      <c r="F9" s="197"/>
      <c r="G9" s="197"/>
      <c r="H9" s="197"/>
      <c r="I9" s="197"/>
      <c r="J9" s="197"/>
      <c r="K9" s="198"/>
    </row>
    <row r="10" spans="1:11" s="33" customFormat="1" ht="35.4" customHeight="1">
      <c r="B10" s="264" t="s">
        <v>112</v>
      </c>
      <c r="C10" s="265"/>
      <c r="D10" s="35" t="s">
        <v>56</v>
      </c>
      <c r="E10" s="196" t="s">
        <v>230</v>
      </c>
      <c r="F10" s="197"/>
      <c r="G10" s="197"/>
      <c r="H10" s="197"/>
      <c r="I10" s="197"/>
      <c r="J10" s="197"/>
      <c r="K10" s="198"/>
    </row>
    <row r="11" spans="1:11" s="33" customFormat="1" ht="22.5" customHeight="1">
      <c r="B11" s="199" t="s">
        <v>55</v>
      </c>
      <c r="C11" s="200"/>
      <c r="D11" s="35" t="s">
        <v>56</v>
      </c>
      <c r="E11" s="196"/>
      <c r="F11" s="197"/>
      <c r="G11" s="197"/>
      <c r="H11" s="197"/>
      <c r="I11" s="197"/>
      <c r="J11" s="197"/>
      <c r="K11" s="198"/>
    </row>
    <row r="12" spans="1:11" s="33" customFormat="1" ht="22.5" customHeight="1">
      <c r="B12" s="201"/>
      <c r="C12" s="202"/>
      <c r="D12" s="35" t="s">
        <v>57</v>
      </c>
      <c r="E12" s="205"/>
      <c r="F12" s="206"/>
      <c r="G12" s="206"/>
      <c r="H12" s="206"/>
      <c r="I12" s="206"/>
      <c r="J12" s="206"/>
      <c r="K12" s="207"/>
    </row>
    <row r="13" spans="1:11" s="33" customFormat="1" ht="22.5" customHeight="1">
      <c r="B13" s="203"/>
      <c r="C13" s="204"/>
      <c r="D13" s="35" t="s">
        <v>58</v>
      </c>
      <c r="E13" s="205"/>
      <c r="F13" s="206"/>
      <c r="G13" s="206"/>
      <c r="H13" s="206"/>
      <c r="I13" s="206"/>
      <c r="J13" s="206"/>
      <c r="K13" s="207"/>
    </row>
    <row r="14" spans="1:11" s="33" customFormat="1" ht="22.5" customHeight="1">
      <c r="B14" s="199" t="s">
        <v>59</v>
      </c>
      <c r="C14" s="200"/>
      <c r="D14" s="35" t="s">
        <v>56</v>
      </c>
      <c r="E14" s="205"/>
      <c r="F14" s="206"/>
      <c r="G14" s="206"/>
      <c r="H14" s="206"/>
      <c r="I14" s="206"/>
      <c r="J14" s="206"/>
      <c r="K14" s="207"/>
    </row>
    <row r="15" spans="1:11" s="33" customFormat="1" ht="22.5" customHeight="1">
      <c r="B15" s="201"/>
      <c r="C15" s="202"/>
      <c r="D15" s="35" t="s">
        <v>57</v>
      </c>
      <c r="E15" s="205"/>
      <c r="F15" s="206"/>
      <c r="G15" s="206"/>
      <c r="H15" s="206"/>
      <c r="I15" s="206"/>
      <c r="J15" s="206"/>
      <c r="K15" s="207"/>
    </row>
    <row r="16" spans="1:11" s="33" customFormat="1" ht="22.5" customHeight="1">
      <c r="B16" s="203"/>
      <c r="C16" s="204"/>
      <c r="D16" s="35" t="s">
        <v>58</v>
      </c>
      <c r="E16" s="205"/>
      <c r="F16" s="206"/>
      <c r="G16" s="206"/>
      <c r="H16" s="206"/>
      <c r="I16" s="206"/>
      <c r="J16" s="206"/>
      <c r="K16" s="207"/>
    </row>
    <row r="17" spans="1:11" s="33" customFormat="1" ht="30" customHeight="1"/>
    <row r="18" spans="1:11" s="33" customFormat="1" ht="48.6" customHeight="1">
      <c r="B18" s="229" t="s">
        <v>82</v>
      </c>
      <c r="C18" s="235"/>
      <c r="D18" s="236"/>
      <c r="E18" s="232"/>
      <c r="F18" s="233"/>
      <c r="G18" s="233"/>
      <c r="H18" s="233"/>
      <c r="I18" s="233"/>
      <c r="J18" s="233"/>
      <c r="K18" s="234"/>
    </row>
    <row r="19" spans="1:11" s="33" customFormat="1"/>
    <row r="20" spans="1:11" s="33" customFormat="1"/>
    <row r="21" spans="1:11" s="33" customFormat="1" ht="21" customHeight="1">
      <c r="B21" s="216" t="s">
        <v>169</v>
      </c>
      <c r="C21" s="216"/>
      <c r="D21" s="216"/>
      <c r="E21" s="216"/>
      <c r="F21" s="216"/>
      <c r="G21" s="216"/>
      <c r="H21" s="216"/>
      <c r="I21" s="216"/>
      <c r="J21" s="216"/>
      <c r="K21" s="216"/>
    </row>
    <row r="22" spans="1:11" s="33" customFormat="1"/>
    <row r="23" spans="1:11" s="33" customFormat="1">
      <c r="A23" s="220" t="s">
        <v>168</v>
      </c>
      <c r="B23" s="220"/>
      <c r="C23" s="220"/>
      <c r="D23" s="220"/>
      <c r="E23" s="220"/>
      <c r="F23" s="220"/>
      <c r="G23" s="220"/>
      <c r="H23" s="220"/>
      <c r="I23" s="220"/>
      <c r="J23" s="220"/>
      <c r="K23" s="220"/>
    </row>
    <row r="24" spans="1:11" s="33" customFormat="1" hidden="1"/>
    <row r="25" spans="1:11" s="36" customFormat="1" hidden="1">
      <c r="A25" s="36" t="s">
        <v>60</v>
      </c>
    </row>
    <row r="26" spans="1:11" s="33" customFormat="1">
      <c r="B26" s="150" t="s">
        <v>167</v>
      </c>
    </row>
    <row r="27" spans="1:11" s="33" customFormat="1">
      <c r="B27" s="150"/>
    </row>
    <row r="28" spans="1:11" s="36" customFormat="1">
      <c r="A28" s="36" t="s">
        <v>174</v>
      </c>
    </row>
    <row r="29" spans="1:11" s="36" customFormat="1" ht="29.4" customHeight="1">
      <c r="B29" s="208" t="s">
        <v>175</v>
      </c>
      <c r="C29" s="209"/>
      <c r="D29" s="209"/>
      <c r="E29" s="209"/>
      <c r="F29" s="209"/>
      <c r="G29" s="209"/>
      <c r="H29" s="209"/>
      <c r="I29" s="209"/>
      <c r="J29" s="209"/>
      <c r="K29" s="209"/>
    </row>
    <row r="30" spans="1:11" s="33" customFormat="1" ht="3.75" customHeight="1"/>
    <row r="31" spans="1:11" s="33" customFormat="1" ht="150" customHeight="1">
      <c r="B31" s="224"/>
      <c r="C31" s="225"/>
      <c r="D31" s="225"/>
      <c r="E31" s="225"/>
      <c r="F31" s="225"/>
      <c r="G31" s="225"/>
      <c r="H31" s="225"/>
      <c r="I31" s="225"/>
      <c r="J31" s="225"/>
      <c r="K31" s="226"/>
    </row>
    <row r="32" spans="1:11" s="33" customFormat="1" ht="12" customHeight="1"/>
    <row r="33" spans="1:11" s="33" customFormat="1" ht="12" customHeight="1"/>
    <row r="34" spans="1:11" s="36" customFormat="1">
      <c r="A34" s="36" t="s">
        <v>171</v>
      </c>
    </row>
    <row r="35" spans="1:11" s="36" customFormat="1" ht="45" customHeight="1">
      <c r="B35" s="208" t="s">
        <v>176</v>
      </c>
      <c r="C35" s="209"/>
      <c r="D35" s="209"/>
      <c r="E35" s="209"/>
      <c r="F35" s="209"/>
      <c r="G35" s="209"/>
      <c r="H35" s="209"/>
      <c r="I35" s="209"/>
      <c r="J35" s="209"/>
      <c r="K35" s="209"/>
    </row>
    <row r="36" spans="1:11" s="33" customFormat="1" ht="3.75" customHeight="1"/>
    <row r="37" spans="1:11" s="36" customFormat="1">
      <c r="A37" s="36" t="s">
        <v>177</v>
      </c>
    </row>
    <row r="38" spans="1:11" s="33" customFormat="1" ht="3.75" customHeight="1"/>
    <row r="39" spans="1:11" s="33" customFormat="1" ht="65.400000000000006" customHeight="1">
      <c r="B39" s="221"/>
      <c r="C39" s="222"/>
      <c r="D39" s="222"/>
      <c r="E39" s="222"/>
      <c r="F39" s="222"/>
      <c r="G39" s="222"/>
      <c r="H39" s="222"/>
      <c r="I39" s="222"/>
      <c r="J39" s="222"/>
      <c r="K39" s="223"/>
    </row>
    <row r="40" spans="1:11" s="33" customFormat="1"/>
    <row r="41" spans="1:11" s="36" customFormat="1">
      <c r="A41" s="36" t="s">
        <v>178</v>
      </c>
    </row>
    <row r="42" spans="1:11" s="33" customFormat="1" ht="3.75" customHeight="1"/>
    <row r="43" spans="1:11" s="33" customFormat="1" ht="150" customHeight="1">
      <c r="B43" s="224"/>
      <c r="C43" s="225"/>
      <c r="D43" s="225"/>
      <c r="E43" s="225"/>
      <c r="F43" s="225"/>
      <c r="G43" s="225"/>
      <c r="H43" s="225"/>
      <c r="I43" s="225"/>
      <c r="J43" s="225"/>
      <c r="K43" s="226"/>
    </row>
    <row r="44" spans="1:11" s="33" customFormat="1" ht="12" customHeight="1"/>
    <row r="45" spans="1:11" s="36" customFormat="1">
      <c r="A45" s="36" t="s">
        <v>172</v>
      </c>
    </row>
    <row r="46" spans="1:11" s="36" customFormat="1" ht="30" customHeight="1">
      <c r="B46" s="208" t="s">
        <v>173</v>
      </c>
      <c r="C46" s="209"/>
      <c r="D46" s="209"/>
      <c r="E46" s="209"/>
      <c r="F46" s="209"/>
      <c r="G46" s="209"/>
      <c r="H46" s="209"/>
      <c r="I46" s="209"/>
      <c r="J46" s="209"/>
      <c r="K46" s="209"/>
    </row>
    <row r="47" spans="1:11" s="33" customFormat="1" ht="3.75" customHeight="1"/>
    <row r="48" spans="1:11" s="33" customFormat="1" ht="100.2" customHeight="1">
      <c r="B48" s="210"/>
      <c r="C48" s="211"/>
      <c r="D48" s="211"/>
      <c r="E48" s="211"/>
      <c r="F48" s="211"/>
      <c r="G48" s="211"/>
      <c r="H48" s="211"/>
      <c r="I48" s="211"/>
      <c r="J48" s="211"/>
      <c r="K48" s="212"/>
    </row>
    <row r="49" spans="1:11" s="33" customFormat="1" ht="100.2" customHeight="1">
      <c r="B49" s="213"/>
      <c r="C49" s="214"/>
      <c r="D49" s="214"/>
      <c r="E49" s="214"/>
      <c r="F49" s="214"/>
      <c r="G49" s="214"/>
      <c r="H49" s="214"/>
      <c r="I49" s="214"/>
      <c r="J49" s="214"/>
      <c r="K49" s="215"/>
    </row>
    <row r="50" spans="1:11" s="33" customFormat="1"/>
    <row r="51" spans="1:11" s="33" customFormat="1"/>
    <row r="52" spans="1:11" s="36" customFormat="1">
      <c r="A52" s="36" t="s">
        <v>179</v>
      </c>
    </row>
    <row r="53" spans="1:11" s="36" customFormat="1" ht="111" customHeight="1">
      <c r="B53" s="208" t="s">
        <v>180</v>
      </c>
      <c r="C53" s="209"/>
      <c r="D53" s="209"/>
      <c r="E53" s="209"/>
      <c r="F53" s="209"/>
      <c r="G53" s="209"/>
      <c r="H53" s="209"/>
      <c r="I53" s="209"/>
      <c r="J53" s="209"/>
      <c r="K53" s="209"/>
    </row>
    <row r="54" spans="1:11" s="33" customFormat="1" ht="3.75" customHeight="1"/>
    <row r="55" spans="1:11" s="33" customFormat="1" ht="58.95" customHeight="1">
      <c r="B55" s="210"/>
      <c r="C55" s="211"/>
      <c r="D55" s="211"/>
      <c r="E55" s="211"/>
      <c r="F55" s="211"/>
      <c r="G55" s="211"/>
      <c r="H55" s="211"/>
      <c r="I55" s="211"/>
      <c r="J55" s="211"/>
      <c r="K55" s="212"/>
    </row>
    <row r="56" spans="1:11" s="33" customFormat="1" ht="63.6" customHeight="1">
      <c r="B56" s="248"/>
      <c r="C56" s="249"/>
      <c r="D56" s="249"/>
      <c r="E56" s="249"/>
      <c r="F56" s="249"/>
      <c r="G56" s="249"/>
      <c r="H56" s="249"/>
      <c r="I56" s="249"/>
      <c r="J56" s="249"/>
      <c r="K56" s="250"/>
    </row>
    <row r="57" spans="1:11" s="33" customFormat="1" ht="49.95" customHeight="1">
      <c r="B57" s="217"/>
      <c r="C57" s="218"/>
      <c r="D57" s="218"/>
      <c r="E57" s="218"/>
      <c r="F57" s="218"/>
      <c r="G57" s="218"/>
      <c r="H57" s="218"/>
      <c r="I57" s="218"/>
      <c r="J57" s="218"/>
      <c r="K57" s="219"/>
    </row>
    <row r="58" spans="1:11" s="33" customFormat="1" ht="49.95" customHeight="1">
      <c r="B58" s="217"/>
      <c r="C58" s="218"/>
      <c r="D58" s="218"/>
      <c r="E58" s="218"/>
      <c r="F58" s="218"/>
      <c r="G58" s="218"/>
      <c r="H58" s="218"/>
      <c r="I58" s="218"/>
      <c r="J58" s="218"/>
      <c r="K58" s="219"/>
    </row>
    <row r="59" spans="1:11" s="33" customFormat="1" ht="49.95" customHeight="1">
      <c r="B59" s="217"/>
      <c r="C59" s="218"/>
      <c r="D59" s="218"/>
      <c r="E59" s="218"/>
      <c r="F59" s="218"/>
      <c r="G59" s="218"/>
      <c r="H59" s="218"/>
      <c r="I59" s="218"/>
      <c r="J59" s="218"/>
      <c r="K59" s="219"/>
    </row>
    <row r="60" spans="1:11" s="33" customFormat="1" ht="49.95" customHeight="1">
      <c r="B60" s="217"/>
      <c r="C60" s="218"/>
      <c r="D60" s="218"/>
      <c r="E60" s="218"/>
      <c r="F60" s="218"/>
      <c r="G60" s="218"/>
      <c r="H60" s="218"/>
      <c r="I60" s="218"/>
      <c r="J60" s="218"/>
      <c r="K60" s="219"/>
    </row>
    <row r="61" spans="1:11" s="33" customFormat="1" ht="49.95" customHeight="1">
      <c r="B61" s="217"/>
      <c r="C61" s="218"/>
      <c r="D61" s="218"/>
      <c r="E61" s="218"/>
      <c r="F61" s="218"/>
      <c r="G61" s="218"/>
      <c r="H61" s="218"/>
      <c r="I61" s="218"/>
      <c r="J61" s="218"/>
      <c r="K61" s="219"/>
    </row>
    <row r="62" spans="1:11" s="33" customFormat="1" ht="49.95" customHeight="1">
      <c r="B62" s="217"/>
      <c r="C62" s="218"/>
      <c r="D62" s="218"/>
      <c r="E62" s="218"/>
      <c r="F62" s="218"/>
      <c r="G62" s="218"/>
      <c r="H62" s="218"/>
      <c r="I62" s="218"/>
      <c r="J62" s="218"/>
      <c r="K62" s="219"/>
    </row>
    <row r="63" spans="1:11" s="33" customFormat="1" ht="49.95" customHeight="1">
      <c r="B63" s="217"/>
      <c r="C63" s="218"/>
      <c r="D63" s="218"/>
      <c r="E63" s="218"/>
      <c r="F63" s="218"/>
      <c r="G63" s="218"/>
      <c r="H63" s="218"/>
      <c r="I63" s="218"/>
      <c r="J63" s="218"/>
      <c r="K63" s="219"/>
    </row>
    <row r="64" spans="1:11" s="33" customFormat="1" ht="49.95" customHeight="1">
      <c r="B64" s="217"/>
      <c r="C64" s="218"/>
      <c r="D64" s="218"/>
      <c r="E64" s="218"/>
      <c r="F64" s="218"/>
      <c r="G64" s="218"/>
      <c r="H64" s="218"/>
      <c r="I64" s="218"/>
      <c r="J64" s="218"/>
      <c r="K64" s="219"/>
    </row>
    <row r="65" spans="1:11" s="33" customFormat="1" ht="49.95" customHeight="1">
      <c r="B65" s="217"/>
      <c r="C65" s="218"/>
      <c r="D65" s="218"/>
      <c r="E65" s="218"/>
      <c r="F65" s="218"/>
      <c r="G65" s="218"/>
      <c r="H65" s="218"/>
      <c r="I65" s="218"/>
      <c r="J65" s="218"/>
      <c r="K65" s="219"/>
    </row>
    <row r="66" spans="1:11" s="33" customFormat="1" ht="49.95" customHeight="1">
      <c r="B66" s="217"/>
      <c r="C66" s="218"/>
      <c r="D66" s="218"/>
      <c r="E66" s="218"/>
      <c r="F66" s="218"/>
      <c r="G66" s="218"/>
      <c r="H66" s="218"/>
      <c r="I66" s="218"/>
      <c r="J66" s="218"/>
      <c r="K66" s="219"/>
    </row>
    <row r="67" spans="1:11" s="33" customFormat="1" ht="49.95" customHeight="1">
      <c r="B67" s="217"/>
      <c r="C67" s="218"/>
      <c r="D67" s="218"/>
      <c r="E67" s="218"/>
      <c r="F67" s="218"/>
      <c r="G67" s="218"/>
      <c r="H67" s="218"/>
      <c r="I67" s="218"/>
      <c r="J67" s="218"/>
      <c r="K67" s="219"/>
    </row>
    <row r="68" spans="1:11" s="33" customFormat="1" ht="49.95" customHeight="1">
      <c r="B68" s="251"/>
      <c r="C68" s="252"/>
      <c r="D68" s="252"/>
      <c r="E68" s="252"/>
      <c r="F68" s="252"/>
      <c r="G68" s="252"/>
      <c r="H68" s="252"/>
      <c r="I68" s="252"/>
      <c r="J68" s="252"/>
      <c r="K68" s="253"/>
    </row>
    <row r="69" spans="1:11" s="33" customFormat="1"/>
    <row r="70" spans="1:11" s="33" customFormat="1"/>
    <row r="71" spans="1:11" s="36" customFormat="1">
      <c r="A71" s="36" t="s">
        <v>170</v>
      </c>
    </row>
    <row r="72" spans="1:11" s="33" customFormat="1" ht="10.199999999999999" customHeight="1"/>
    <row r="73" spans="1:11" s="36" customFormat="1">
      <c r="A73" s="36" t="s">
        <v>189</v>
      </c>
    </row>
    <row r="74" spans="1:11" s="36" customFormat="1" ht="30" customHeight="1">
      <c r="B74" s="208" t="s">
        <v>191</v>
      </c>
      <c r="C74" s="209"/>
      <c r="D74" s="209"/>
      <c r="E74" s="209"/>
      <c r="F74" s="209"/>
      <c r="G74" s="209"/>
      <c r="H74" s="209"/>
      <c r="I74" s="209"/>
      <c r="J74" s="209"/>
      <c r="K74" s="209"/>
    </row>
    <row r="75" spans="1:11" s="33" customFormat="1" ht="3.75" customHeight="1"/>
    <row r="76" spans="1:11" s="33" customFormat="1" ht="100.2" customHeight="1">
      <c r="B76" s="210"/>
      <c r="C76" s="211"/>
      <c r="D76" s="211"/>
      <c r="E76" s="211"/>
      <c r="F76" s="211"/>
      <c r="G76" s="211"/>
      <c r="H76" s="211"/>
      <c r="I76" s="211"/>
      <c r="J76" s="211"/>
      <c r="K76" s="212"/>
    </row>
    <row r="77" spans="1:11" s="33" customFormat="1" ht="100.2" customHeight="1">
      <c r="B77" s="213"/>
      <c r="C77" s="214"/>
      <c r="D77" s="214"/>
      <c r="E77" s="214"/>
      <c r="F77" s="214"/>
      <c r="G77" s="214"/>
      <c r="H77" s="214"/>
      <c r="I77" s="214"/>
      <c r="J77" s="214"/>
      <c r="K77" s="215"/>
    </row>
    <row r="78" spans="1:11" s="33" customFormat="1" ht="10.199999999999999" customHeight="1"/>
    <row r="79" spans="1:11" s="36" customFormat="1">
      <c r="A79" s="36" t="s">
        <v>192</v>
      </c>
    </row>
    <row r="80" spans="1:11" s="36" customFormat="1" ht="70.2" customHeight="1">
      <c r="B80" s="208" t="s">
        <v>193</v>
      </c>
      <c r="C80" s="209"/>
      <c r="D80" s="209"/>
      <c r="E80" s="209"/>
      <c r="F80" s="209"/>
      <c r="G80" s="209"/>
      <c r="H80" s="209"/>
      <c r="I80" s="209"/>
      <c r="J80" s="209"/>
      <c r="K80" s="209"/>
    </row>
    <row r="81" spans="1:11" s="33" customFormat="1" ht="3.75" customHeight="1"/>
    <row r="82" spans="1:11" s="33" customFormat="1" ht="247.5" customHeight="1">
      <c r="B82" s="245"/>
      <c r="C82" s="246"/>
      <c r="D82" s="246"/>
      <c r="E82" s="246"/>
      <c r="F82" s="246"/>
      <c r="G82" s="246"/>
      <c r="H82" s="246"/>
      <c r="I82" s="246"/>
      <c r="J82" s="246"/>
      <c r="K82" s="247"/>
    </row>
    <row r="83" spans="1:11" s="36" customFormat="1"/>
    <row r="84" spans="1:11" s="33" customFormat="1"/>
    <row r="85" spans="1:11" s="33" customFormat="1">
      <c r="A85" s="37" t="s">
        <v>61</v>
      </c>
    </row>
    <row r="86" spans="1:11" s="33" customFormat="1"/>
    <row r="87" spans="1:11" s="33" customFormat="1">
      <c r="A87" s="36" t="s">
        <v>62</v>
      </c>
    </row>
    <row r="88" spans="1:11" s="33" customFormat="1"/>
    <row r="89" spans="1:11" s="36" customFormat="1">
      <c r="A89" s="36" t="s">
        <v>182</v>
      </c>
    </row>
    <row r="90" spans="1:11" s="36" customFormat="1" ht="30" customHeight="1">
      <c r="B90" s="208" t="s">
        <v>190</v>
      </c>
      <c r="C90" s="209"/>
      <c r="D90" s="209"/>
      <c r="E90" s="209"/>
      <c r="F90" s="209"/>
      <c r="G90" s="209"/>
      <c r="H90" s="209"/>
      <c r="I90" s="209"/>
      <c r="J90" s="209"/>
      <c r="K90" s="209"/>
    </row>
    <row r="91" spans="1:11" s="33" customFormat="1" ht="3.75" customHeight="1"/>
    <row r="92" spans="1:11" s="33" customFormat="1" ht="100.2" customHeight="1">
      <c r="B92" s="210"/>
      <c r="C92" s="211"/>
      <c r="D92" s="211"/>
      <c r="E92" s="211"/>
      <c r="F92" s="211"/>
      <c r="G92" s="211"/>
      <c r="H92" s="211"/>
      <c r="I92" s="211"/>
      <c r="J92" s="211"/>
      <c r="K92" s="212"/>
    </row>
    <row r="93" spans="1:11" s="33" customFormat="1" ht="100.2" customHeight="1">
      <c r="B93" s="213"/>
      <c r="C93" s="214"/>
      <c r="D93" s="214"/>
      <c r="E93" s="214"/>
      <c r="F93" s="214"/>
      <c r="G93" s="214"/>
      <c r="H93" s="214"/>
      <c r="I93" s="214"/>
      <c r="J93" s="214"/>
      <c r="K93" s="215"/>
    </row>
    <row r="94" spans="1:11" s="33" customFormat="1"/>
    <row r="95" spans="1:11" s="33" customFormat="1"/>
    <row r="96" spans="1:11" s="36" customFormat="1">
      <c r="A96" s="36" t="s">
        <v>181</v>
      </c>
    </row>
    <row r="97" spans="1:11" s="36" customFormat="1" ht="30" customHeight="1">
      <c r="B97" s="208" t="s">
        <v>187</v>
      </c>
      <c r="C97" s="209"/>
      <c r="D97" s="209"/>
      <c r="E97" s="209"/>
      <c r="F97" s="209"/>
      <c r="G97" s="209"/>
      <c r="H97" s="209"/>
      <c r="I97" s="209"/>
      <c r="J97" s="209"/>
      <c r="K97" s="209"/>
    </row>
    <row r="98" spans="1:11" s="33" customFormat="1" ht="3.75" customHeight="1"/>
    <row r="99" spans="1:11" s="33" customFormat="1" ht="100.2" customHeight="1">
      <c r="B99" s="210"/>
      <c r="C99" s="211"/>
      <c r="D99" s="211"/>
      <c r="E99" s="211"/>
      <c r="F99" s="211"/>
      <c r="G99" s="211"/>
      <c r="H99" s="211"/>
      <c r="I99" s="211"/>
      <c r="J99" s="211"/>
      <c r="K99" s="212"/>
    </row>
    <row r="100" spans="1:11" s="33" customFormat="1" ht="100.2" customHeight="1">
      <c r="B100" s="213"/>
      <c r="C100" s="214"/>
      <c r="D100" s="214"/>
      <c r="E100" s="214"/>
      <c r="F100" s="214"/>
      <c r="G100" s="214"/>
      <c r="H100" s="214"/>
      <c r="I100" s="214"/>
      <c r="J100" s="214"/>
      <c r="K100" s="215"/>
    </row>
    <row r="101" spans="1:11" s="33" customFormat="1"/>
    <row r="102" spans="1:11" s="33" customFormat="1"/>
    <row r="103" spans="1:11" s="33" customFormat="1"/>
    <row r="104" spans="1:11" s="33" customFormat="1"/>
    <row r="105" spans="1:11" s="36" customFormat="1">
      <c r="A105" s="36" t="s">
        <v>185</v>
      </c>
    </row>
    <row r="106" spans="1:11" s="36" customFormat="1"/>
    <row r="107" spans="1:11" s="36" customFormat="1">
      <c r="A107" s="36" t="s">
        <v>186</v>
      </c>
    </row>
    <row r="108" spans="1:11" s="36" customFormat="1" ht="30" customHeight="1">
      <c r="B108" s="208" t="s">
        <v>184</v>
      </c>
      <c r="C108" s="209"/>
      <c r="D108" s="209"/>
      <c r="E108" s="209"/>
      <c r="F108" s="209"/>
      <c r="G108" s="209"/>
      <c r="H108" s="209"/>
      <c r="I108" s="209"/>
      <c r="J108" s="209"/>
      <c r="K108" s="209"/>
    </row>
    <row r="109" spans="1:11" s="33" customFormat="1" ht="3.75" customHeight="1"/>
    <row r="110" spans="1:11" s="33" customFormat="1" ht="187.5" customHeight="1">
      <c r="B110" s="224"/>
      <c r="C110" s="225"/>
      <c r="D110" s="225"/>
      <c r="E110" s="225"/>
      <c r="F110" s="225"/>
      <c r="G110" s="225"/>
      <c r="H110" s="225"/>
      <c r="I110" s="225"/>
      <c r="J110" s="225"/>
      <c r="K110" s="226"/>
    </row>
    <row r="111" spans="1:11" s="33" customFormat="1"/>
    <row r="112" spans="1:11" s="33" customFormat="1"/>
    <row r="113" spans="1:18" s="36" customFormat="1">
      <c r="A113" s="36" t="s">
        <v>183</v>
      </c>
    </row>
    <row r="114" spans="1:18" s="36" customFormat="1" ht="30" customHeight="1">
      <c r="B114" s="208" t="s">
        <v>184</v>
      </c>
      <c r="C114" s="209"/>
      <c r="D114" s="209"/>
      <c r="E114" s="209"/>
      <c r="F114" s="209"/>
      <c r="G114" s="209"/>
      <c r="H114" s="209"/>
      <c r="I114" s="209"/>
      <c r="J114" s="209"/>
      <c r="K114" s="209"/>
    </row>
    <row r="115" spans="1:18" s="33" customFormat="1" ht="3.75" customHeight="1"/>
    <row r="116" spans="1:18" s="33" customFormat="1" ht="187.5" customHeight="1">
      <c r="B116" s="224"/>
      <c r="C116" s="225"/>
      <c r="D116" s="225"/>
      <c r="E116" s="225"/>
      <c r="F116" s="225"/>
      <c r="G116" s="225"/>
      <c r="H116" s="225"/>
      <c r="I116" s="225"/>
      <c r="J116" s="225"/>
      <c r="K116" s="226"/>
    </row>
    <row r="117" spans="1:18" s="33" customFormat="1"/>
    <row r="118" spans="1:18" s="33" customFormat="1"/>
    <row r="119" spans="1:18" s="33" customFormat="1">
      <c r="A119" s="37" t="s">
        <v>63</v>
      </c>
    </row>
    <row r="120" spans="1:18" s="33" customFormat="1"/>
    <row r="121" spans="1:18" s="36" customFormat="1">
      <c r="A121" s="36" t="s">
        <v>64</v>
      </c>
    </row>
    <row r="122" spans="1:18" s="33" customFormat="1" ht="3.75" customHeight="1"/>
    <row r="123" spans="1:18" s="33" customFormat="1" ht="100.2" customHeight="1">
      <c r="B123" s="241" t="s">
        <v>66</v>
      </c>
      <c r="C123" s="242"/>
      <c r="D123" s="243" t="s">
        <v>65</v>
      </c>
      <c r="E123" s="243"/>
      <c r="F123" s="243"/>
      <c r="G123" s="243"/>
      <c r="H123" s="243"/>
      <c r="I123" s="243"/>
      <c r="J123" s="243"/>
      <c r="K123" s="243"/>
    </row>
    <row r="124" spans="1:18" s="33" customFormat="1" ht="100.2" customHeight="1">
      <c r="B124" s="241" t="s">
        <v>67</v>
      </c>
      <c r="C124" s="242"/>
      <c r="D124" s="266"/>
      <c r="E124" s="266"/>
      <c r="F124" s="266"/>
      <c r="G124" s="266"/>
      <c r="H124" s="266"/>
      <c r="I124" s="266"/>
      <c r="J124" s="266"/>
      <c r="K124" s="266"/>
    </row>
    <row r="125" spans="1:18" s="33" customFormat="1" ht="100.2" customHeight="1">
      <c r="B125" s="241" t="s">
        <v>68</v>
      </c>
      <c r="C125" s="242"/>
      <c r="D125" s="266"/>
      <c r="E125" s="266"/>
      <c r="F125" s="266"/>
      <c r="G125" s="266"/>
      <c r="H125" s="266"/>
      <c r="I125" s="266"/>
      <c r="J125" s="266"/>
      <c r="K125" s="266"/>
      <c r="N125" s="36"/>
      <c r="O125" s="36"/>
      <c r="P125" s="36"/>
      <c r="Q125" s="36"/>
      <c r="R125" s="36"/>
    </row>
    <row r="126" spans="1:18" s="33" customFormat="1" ht="100.2" customHeight="1">
      <c r="B126" s="241" t="s">
        <v>69</v>
      </c>
      <c r="C126" s="242"/>
      <c r="D126" s="266"/>
      <c r="E126" s="266"/>
      <c r="F126" s="266"/>
      <c r="G126" s="266"/>
      <c r="H126" s="266"/>
      <c r="I126" s="266"/>
      <c r="J126" s="266"/>
      <c r="K126" s="266"/>
    </row>
    <row r="127" spans="1:18" s="33" customFormat="1" ht="100.2" customHeight="1">
      <c r="B127" s="241" t="s">
        <v>70</v>
      </c>
      <c r="C127" s="242"/>
      <c r="D127" s="266"/>
      <c r="E127" s="266"/>
      <c r="F127" s="266"/>
      <c r="G127" s="266"/>
      <c r="H127" s="266"/>
      <c r="I127" s="266"/>
      <c r="J127" s="266"/>
      <c r="K127" s="266"/>
    </row>
    <row r="128" spans="1:18" s="33" customFormat="1" ht="100.2" customHeight="1">
      <c r="B128" s="241" t="s">
        <v>160</v>
      </c>
      <c r="C128" s="242"/>
      <c r="D128" s="266"/>
      <c r="E128" s="266"/>
      <c r="F128" s="266"/>
      <c r="G128" s="266"/>
      <c r="H128" s="266"/>
      <c r="I128" s="266"/>
      <c r="J128" s="266"/>
      <c r="K128" s="266"/>
    </row>
    <row r="129" spans="1:11" s="33" customFormat="1"/>
    <row r="130" spans="1:11" s="33" customFormat="1"/>
    <row r="131" spans="1:11" s="36" customFormat="1">
      <c r="A131" s="36" t="s">
        <v>71</v>
      </c>
      <c r="K131" s="38"/>
    </row>
    <row r="132" spans="1:11" s="33" customFormat="1" ht="46.8" customHeight="1">
      <c r="B132" s="208" t="s">
        <v>188</v>
      </c>
      <c r="C132" s="244"/>
      <c r="D132" s="244"/>
      <c r="E132" s="244"/>
      <c r="F132" s="244"/>
      <c r="G132" s="244"/>
      <c r="H132" s="244"/>
      <c r="I132" s="244"/>
      <c r="J132" s="244"/>
      <c r="K132" s="244"/>
    </row>
    <row r="133" spans="1:11" s="33" customFormat="1" ht="16.8" customHeight="1">
      <c r="B133" s="149"/>
      <c r="C133" s="149"/>
      <c r="D133" s="149"/>
      <c r="E133" s="149"/>
      <c r="F133" s="149"/>
      <c r="G133" s="149"/>
      <c r="H133" s="149"/>
      <c r="I133" s="149"/>
      <c r="J133" s="149"/>
      <c r="K133" s="38" t="s">
        <v>72</v>
      </c>
    </row>
    <row r="134" spans="1:11" s="33" customFormat="1" ht="3.75" customHeight="1"/>
    <row r="135" spans="1:11" s="33" customFormat="1" ht="18.75" customHeight="1">
      <c r="B135" s="240" t="s">
        <v>73</v>
      </c>
      <c r="C135" s="230"/>
      <c r="D135" s="230"/>
      <c r="E135" s="231"/>
      <c r="F135" s="39" t="s">
        <v>66</v>
      </c>
      <c r="G135" s="39" t="s">
        <v>67</v>
      </c>
      <c r="H135" s="39" t="s">
        <v>68</v>
      </c>
      <c r="I135" s="39" t="s">
        <v>69</v>
      </c>
      <c r="J135" s="39" t="s">
        <v>70</v>
      </c>
      <c r="K135" s="39" t="s">
        <v>160</v>
      </c>
    </row>
    <row r="136" spans="1:11" s="33" customFormat="1" ht="18.75" customHeight="1">
      <c r="B136" s="40" t="s">
        <v>74</v>
      </c>
      <c r="C136" s="41"/>
      <c r="D136" s="41"/>
      <c r="E136" s="42"/>
      <c r="F136" s="43">
        <f t="shared" ref="F136:K136" si="0">F137+F138</f>
        <v>0</v>
      </c>
      <c r="G136" s="43">
        <f t="shared" si="0"/>
        <v>0</v>
      </c>
      <c r="H136" s="43">
        <f t="shared" si="0"/>
        <v>0</v>
      </c>
      <c r="I136" s="43">
        <f t="shared" si="0"/>
        <v>0</v>
      </c>
      <c r="J136" s="43">
        <f t="shared" si="0"/>
        <v>0</v>
      </c>
      <c r="K136" s="43">
        <f t="shared" si="0"/>
        <v>0</v>
      </c>
    </row>
    <row r="137" spans="1:11" s="33" customFormat="1" ht="18.75" customHeight="1">
      <c r="B137" s="44"/>
      <c r="C137" s="237" t="s">
        <v>0</v>
      </c>
      <c r="D137" s="238" t="s">
        <v>75</v>
      </c>
      <c r="E137" s="239"/>
      <c r="F137" s="45"/>
      <c r="G137" s="45"/>
      <c r="H137" s="45"/>
      <c r="I137" s="45"/>
      <c r="J137" s="45"/>
      <c r="K137" s="45"/>
    </row>
    <row r="138" spans="1:11" s="33" customFormat="1" ht="18.75" customHeight="1">
      <c r="B138" s="151"/>
      <c r="C138" s="237"/>
      <c r="D138" s="238" t="s">
        <v>76</v>
      </c>
      <c r="E138" s="239"/>
      <c r="F138" s="45"/>
      <c r="G138" s="45"/>
      <c r="H138" s="45"/>
      <c r="I138" s="45"/>
      <c r="J138" s="45"/>
      <c r="K138" s="45"/>
    </row>
    <row r="139" spans="1:11" s="33" customFormat="1"/>
    <row r="140" spans="1:11" s="36" customFormat="1">
      <c r="A140" s="36" t="s">
        <v>161</v>
      </c>
      <c r="K140" s="38"/>
    </row>
    <row r="141" spans="1:11" s="33" customFormat="1" ht="3.75" customHeight="1"/>
    <row r="142" spans="1:11" s="33" customFormat="1"/>
    <row r="143" spans="1:11" s="36" customFormat="1">
      <c r="A143" s="37" t="s">
        <v>162</v>
      </c>
    </row>
    <row r="144" spans="1:11" ht="3.75" customHeight="1"/>
    <row r="145" spans="2:11" ht="99" customHeight="1">
      <c r="B145" s="254" t="s">
        <v>163</v>
      </c>
      <c r="C145" s="255"/>
      <c r="D145" s="255"/>
      <c r="E145" s="256"/>
      <c r="F145" s="256"/>
      <c r="G145" s="256"/>
      <c r="H145" s="256"/>
      <c r="I145" s="256"/>
      <c r="J145" s="256"/>
      <c r="K145" s="257"/>
    </row>
    <row r="146" spans="2:11" ht="99" customHeight="1">
      <c r="B146" s="258"/>
      <c r="C146" s="259"/>
      <c r="D146" s="259"/>
      <c r="E146" s="259"/>
      <c r="F146" s="259"/>
      <c r="G146" s="259"/>
      <c r="H146" s="259"/>
      <c r="I146" s="259"/>
      <c r="J146" s="259"/>
      <c r="K146" s="260"/>
    </row>
    <row r="147" spans="2:11" ht="99" customHeight="1">
      <c r="B147" s="261"/>
      <c r="C147" s="262"/>
      <c r="D147" s="262"/>
      <c r="E147" s="262"/>
      <c r="F147" s="262"/>
      <c r="G147" s="262"/>
      <c r="H147" s="262"/>
      <c r="I147" s="262"/>
      <c r="J147" s="262"/>
      <c r="K147" s="263"/>
    </row>
  </sheetData>
  <mergeCells count="68">
    <mergeCell ref="B18:D18"/>
    <mergeCell ref="B63:K64"/>
    <mergeCell ref="B65:K66"/>
    <mergeCell ref="B74:K74"/>
    <mergeCell ref="B80:K80"/>
    <mergeCell ref="B145:K147"/>
    <mergeCell ref="D138:E138"/>
    <mergeCell ref="B124:C124"/>
    <mergeCell ref="D124:K124"/>
    <mergeCell ref="B125:C125"/>
    <mergeCell ref="D125:K125"/>
    <mergeCell ref="B126:C126"/>
    <mergeCell ref="D126:K126"/>
    <mergeCell ref="B127:C127"/>
    <mergeCell ref="D127:K127"/>
    <mergeCell ref="B128:C128"/>
    <mergeCell ref="D128:K128"/>
    <mergeCell ref="E18:K18"/>
    <mergeCell ref="B31:K31"/>
    <mergeCell ref="C137:C138"/>
    <mergeCell ref="D137:E137"/>
    <mergeCell ref="B135:E135"/>
    <mergeCell ref="B99:K100"/>
    <mergeCell ref="B110:K110"/>
    <mergeCell ref="B116:K116"/>
    <mergeCell ref="B123:C123"/>
    <mergeCell ref="D123:K123"/>
    <mergeCell ref="B132:K132"/>
    <mergeCell ref="B114:K114"/>
    <mergeCell ref="B108:K108"/>
    <mergeCell ref="B48:K49"/>
    <mergeCell ref="B82:K82"/>
    <mergeCell ref="B92:K93"/>
    <mergeCell ref="A2:K2"/>
    <mergeCell ref="B5:D5"/>
    <mergeCell ref="E5:K5"/>
    <mergeCell ref="B7:D7"/>
    <mergeCell ref="E7:K7"/>
    <mergeCell ref="B6:D6"/>
    <mergeCell ref="E6:K6"/>
    <mergeCell ref="B97:K97"/>
    <mergeCell ref="B90:K90"/>
    <mergeCell ref="B76:K77"/>
    <mergeCell ref="B21:K21"/>
    <mergeCell ref="B46:K46"/>
    <mergeCell ref="B53:K53"/>
    <mergeCell ref="B59:K60"/>
    <mergeCell ref="B57:K58"/>
    <mergeCell ref="A23:K23"/>
    <mergeCell ref="B39:K39"/>
    <mergeCell ref="B43:K43"/>
    <mergeCell ref="B29:K29"/>
    <mergeCell ref="B35:K35"/>
    <mergeCell ref="B55:K56"/>
    <mergeCell ref="B67:K68"/>
    <mergeCell ref="B61:K62"/>
    <mergeCell ref="E9:K9"/>
    <mergeCell ref="B14:C16"/>
    <mergeCell ref="E14:K14"/>
    <mergeCell ref="E15:K15"/>
    <mergeCell ref="E16:K16"/>
    <mergeCell ref="B11:C13"/>
    <mergeCell ref="E11:K11"/>
    <mergeCell ref="E12:K12"/>
    <mergeCell ref="E13:K13"/>
    <mergeCell ref="E10:K10"/>
    <mergeCell ref="B9:C9"/>
    <mergeCell ref="B10:C10"/>
  </mergeCells>
  <phoneticPr fontId="4"/>
  <printOptions horizontalCentered="1"/>
  <pageMargins left="0.78740157480314965" right="0.78740157480314965" top="0.78740157480314965" bottom="0.78740157480314965" header="0.51181102362204722" footer="0.51181102362204722"/>
  <pageSetup paperSize="9" scale="85" fitToHeight="0" orientation="portrait" cellComments="asDisplayed" r:id="rId1"/>
  <headerFooter alignWithMargins="0">
    <oddFooter xml:space="preserve">&amp;C &amp;P </oddFooter>
  </headerFooter>
  <rowBreaks count="7" manualBreakCount="7">
    <brk id="19" max="11" man="1"/>
    <brk id="50" max="11" man="1"/>
    <brk id="69" max="11" man="1"/>
    <brk id="83" max="11" man="1"/>
    <brk id="104" max="11" man="1"/>
    <brk id="117" max="11" man="1"/>
    <brk id="129" max="1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34A6-45DD-4CBF-A5CE-7DCDDDD83613}">
  <sheetPr>
    <tabColor rgb="FFFFFF00"/>
    <pageSetUpPr fitToPage="1"/>
  </sheetPr>
  <dimension ref="A1:J99"/>
  <sheetViews>
    <sheetView showGridLines="0" view="pageBreakPreview" zoomScale="85" zoomScaleNormal="100" zoomScaleSheetLayoutView="85" workbookViewId="0">
      <selection activeCell="P20" sqref="P20"/>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sheetData>
  <mergeCells count="9">
    <mergeCell ref="B24:C24"/>
    <mergeCell ref="G24:J24"/>
    <mergeCell ref="B28:J28"/>
    <mergeCell ref="B2:J2"/>
    <mergeCell ref="B4:J4"/>
    <mergeCell ref="H5:J5"/>
    <mergeCell ref="B12:C12"/>
    <mergeCell ref="G12:J12"/>
    <mergeCell ref="B16:J16"/>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759FA0-5ACC-4E72-A493-EAEB0109AF9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B52C-010F-4216-BFEC-318802EAD9A4}">
  <sheetPr>
    <tabColor rgb="FFFFFF00"/>
    <pageSetUpPr fitToPage="1"/>
  </sheetPr>
  <dimension ref="A1:M118"/>
  <sheetViews>
    <sheetView view="pageBreakPreview" zoomScale="85" zoomScaleNormal="75" zoomScaleSheetLayoutView="85" workbookViewId="0">
      <selection activeCell="A116" sqref="A116"/>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223</v>
      </c>
    </row>
    <row r="2" spans="1:13" ht="17.25" customHeight="1">
      <c r="F2" s="195" t="s">
        <v>218</v>
      </c>
      <c r="G2" s="362" t="s">
        <v>217</v>
      </c>
      <c r="H2" s="363"/>
      <c r="K2" s="153" t="s">
        <v>194</v>
      </c>
    </row>
    <row r="3" spans="1:13" ht="17.25" customHeight="1">
      <c r="I3" s="154"/>
    </row>
    <row r="4" spans="1:13" ht="17.25" customHeight="1">
      <c r="A4" s="356" t="s">
        <v>195</v>
      </c>
      <c r="B4" s="357"/>
      <c r="C4" s="358"/>
      <c r="D4" s="359"/>
      <c r="E4" s="155" t="s">
        <v>196</v>
      </c>
      <c r="I4" s="154"/>
    </row>
    <row r="5" spans="1:13" ht="17.25" customHeight="1">
      <c r="A5" s="356" t="s">
        <v>197</v>
      </c>
      <c r="B5" s="357"/>
      <c r="C5" s="360"/>
      <c r="D5" s="361"/>
      <c r="E5" s="155" t="s">
        <v>198</v>
      </c>
      <c r="I5" s="154"/>
    </row>
    <row r="6" spans="1:13" ht="17.25" customHeight="1">
      <c r="A6" s="356" t="s">
        <v>199</v>
      </c>
      <c r="B6" s="357"/>
      <c r="C6" s="358"/>
      <c r="D6" s="359"/>
      <c r="E6" s="155" t="s">
        <v>196</v>
      </c>
      <c r="I6" s="154"/>
    </row>
    <row r="7" spans="1:13" ht="17.25" customHeight="1">
      <c r="I7" s="154"/>
    </row>
    <row r="8" spans="1:13" ht="17.25" customHeight="1">
      <c r="A8" s="156" t="s">
        <v>200</v>
      </c>
      <c r="B8" s="156"/>
      <c r="C8" s="156"/>
      <c r="K8" s="153" t="s">
        <v>201</v>
      </c>
      <c r="M8" s="153" t="str">
        <f>IF(C8&gt;=4000,"○","×")</f>
        <v>×</v>
      </c>
    </row>
    <row r="9" spans="1:13">
      <c r="A9" s="349" t="s">
        <v>33</v>
      </c>
      <c r="B9" s="349" t="s">
        <v>34</v>
      </c>
      <c r="C9" s="364" t="s">
        <v>35</v>
      </c>
      <c r="D9" s="353"/>
      <c r="E9" s="353"/>
      <c r="F9" s="353"/>
      <c r="G9" s="353"/>
      <c r="H9" s="365"/>
      <c r="I9" s="156"/>
    </row>
    <row r="10" spans="1:13">
      <c r="A10" s="350"/>
      <c r="B10" s="350"/>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ht="13.8" thickBot="1">
      <c r="A52" s="163"/>
      <c r="B52" s="163" t="s">
        <v>39</v>
      </c>
      <c r="C52" s="164"/>
      <c r="D52" s="164"/>
      <c r="E52" s="164"/>
      <c r="F52" s="164"/>
      <c r="G52" s="164"/>
      <c r="H52" s="164"/>
      <c r="I52" s="156"/>
      <c r="K52" s="153" t="s">
        <v>211</v>
      </c>
      <c r="L52" s="153" t="e">
        <f>IF(#REF!="○",_xlfn.IFS(C52&gt;300,1.05,(C52&gt;=100)*AND(C52&lt;300),1.1,C52&lt;100,1.15),1.15)</f>
        <v>#REF!</v>
      </c>
      <c r="M52" s="153" t="e">
        <f>IF(C50&lt;L52,"○","×")</f>
        <v>#DIV/0!</v>
      </c>
    </row>
    <row r="53" spans="1:13" ht="13.8" thickTop="1">
      <c r="A53" s="161" t="s">
        <v>40</v>
      </c>
      <c r="B53" s="168" t="s">
        <v>37</v>
      </c>
      <c r="C53" s="169" t="e">
        <f t="shared" ref="C53:H53" si="27">ROUNDDOWN(C54/C55,2)</f>
        <v>#DIV/0!</v>
      </c>
      <c r="D53" s="170" t="e">
        <f t="shared" si="27"/>
        <v>#DIV/0!</v>
      </c>
      <c r="E53" s="171" t="e">
        <f t="shared" si="27"/>
        <v>#DIV/0!</v>
      </c>
      <c r="F53" s="170" t="e">
        <f t="shared" si="27"/>
        <v>#DIV/0!</v>
      </c>
      <c r="G53" s="171" t="e">
        <f t="shared" si="27"/>
        <v>#DIV/0!</v>
      </c>
      <c r="H53" s="172" t="e">
        <f t="shared" si="27"/>
        <v>#DIV/0!</v>
      </c>
      <c r="I53" s="156"/>
    </row>
    <row r="54" spans="1:13">
      <c r="A54" s="163"/>
      <c r="B54" s="173" t="s">
        <v>38</v>
      </c>
      <c r="C54" s="174">
        <f>C12+C15+C18+C21+C24+C27+C30+C33+C36+C39+C42+C45+C48+C51</f>
        <v>0</v>
      </c>
      <c r="D54" s="175">
        <f t="shared" ref="C54:H55" si="28">D12+D15+D18+D21+D24+D27+D30+D33+D36+D39+D42+D45+D48+D51</f>
        <v>0</v>
      </c>
      <c r="E54" s="164">
        <f t="shared" si="28"/>
        <v>0</v>
      </c>
      <c r="F54" s="175">
        <f t="shared" si="28"/>
        <v>0</v>
      </c>
      <c r="G54" s="164">
        <f t="shared" si="28"/>
        <v>0</v>
      </c>
      <c r="H54" s="176">
        <f t="shared" si="28"/>
        <v>0</v>
      </c>
      <c r="I54" s="156"/>
      <c r="K54" s="165" t="s">
        <v>210</v>
      </c>
      <c r="L54" s="153" t="e">
        <f>IF(#REF!="○",_xlfn.IFS(C55&gt;300,1.15,(C55&gt;=100)*AND(C55&lt;300),1.2,C55&lt;100,1.25),1.25)</f>
        <v>#REF!</v>
      </c>
      <c r="M54" s="153" t="e">
        <f t="shared" ref="M54" si="29">IF(I53&lt;L54,"○","×")</f>
        <v>#REF!</v>
      </c>
    </row>
    <row r="55" spans="1:13" ht="13.8" thickBot="1">
      <c r="A55" s="166"/>
      <c r="B55" s="177" t="s">
        <v>39</v>
      </c>
      <c r="C55" s="174">
        <f t="shared" si="28"/>
        <v>0</v>
      </c>
      <c r="D55" s="175">
        <f t="shared" si="28"/>
        <v>0</v>
      </c>
      <c r="E55" s="164">
        <f t="shared" si="28"/>
        <v>0</v>
      </c>
      <c r="F55" s="175">
        <f t="shared" si="28"/>
        <v>0</v>
      </c>
      <c r="G55" s="178">
        <f t="shared" si="28"/>
        <v>0</v>
      </c>
      <c r="H55" s="179">
        <f t="shared" si="28"/>
        <v>0</v>
      </c>
      <c r="I55" s="156"/>
      <c r="K55" s="153" t="s">
        <v>211</v>
      </c>
      <c r="L55" s="153" t="e">
        <f>IF(#REF!="○",_xlfn.IFS(C55&gt;300,1.05,(C55&gt;=100)*AND(C55&lt;300),1.1,C55&lt;100,1.15),1.15)</f>
        <v>#REF!</v>
      </c>
      <c r="M55" s="153" t="e">
        <f>IF(C53&lt;L55,"○","×")</f>
        <v>#DIV/0!</v>
      </c>
    </row>
    <row r="56" spans="1:13" ht="17.25" customHeight="1" thickTop="1" thickBot="1">
      <c r="A56" s="366" t="s">
        <v>212</v>
      </c>
      <c r="B56" s="367"/>
      <c r="C56" s="368" t="e">
        <f>AVERAGE(C53:F53)</f>
        <v>#DIV/0!</v>
      </c>
      <c r="D56" s="369"/>
      <c r="E56" s="369"/>
      <c r="F56" s="370"/>
      <c r="G56" s="156"/>
      <c r="H56" s="156"/>
      <c r="I56" s="156"/>
    </row>
    <row r="57" spans="1:13" ht="17.25" customHeight="1" thickTop="1">
      <c r="A57" s="156"/>
      <c r="B57" s="156"/>
      <c r="C57" s="156"/>
      <c r="D57" s="156"/>
      <c r="E57" s="156"/>
      <c r="F57" s="156"/>
      <c r="G57" s="156"/>
      <c r="H57" s="156"/>
      <c r="I57" s="156"/>
    </row>
    <row r="58" spans="1:13" ht="17.25" customHeight="1">
      <c r="A58" s="153" t="s">
        <v>219</v>
      </c>
    </row>
    <row r="59" spans="1:13">
      <c r="A59" s="349" t="s">
        <v>33</v>
      </c>
      <c r="B59" s="349" t="s">
        <v>34</v>
      </c>
      <c r="C59" s="352" t="s">
        <v>35</v>
      </c>
      <c r="D59" s="353"/>
      <c r="E59" s="353"/>
      <c r="F59" s="353"/>
      <c r="G59" s="354" t="s">
        <v>41</v>
      </c>
      <c r="H59" s="156"/>
    </row>
    <row r="60" spans="1:13">
      <c r="A60" s="350"/>
      <c r="B60" s="351"/>
      <c r="C60" s="159" t="s">
        <v>202</v>
      </c>
      <c r="D60" s="158" t="s">
        <v>213</v>
      </c>
      <c r="E60" s="159" t="s">
        <v>42</v>
      </c>
      <c r="F60" s="157" t="s">
        <v>205</v>
      </c>
      <c r="G60" s="355"/>
      <c r="H60" s="156"/>
      <c r="L60" s="153" t="s">
        <v>208</v>
      </c>
      <c r="M60" s="153" t="s">
        <v>209</v>
      </c>
    </row>
    <row r="61" spans="1:13">
      <c r="A61" s="160" t="s">
        <v>36</v>
      </c>
      <c r="B61" s="168" t="s">
        <v>43</v>
      </c>
      <c r="C61" s="162" t="e">
        <f>ROUNDDOWN(C62/C63,2)</f>
        <v>#DIV/0!</v>
      </c>
      <c r="D61" s="180" t="e">
        <f>ROUNDDOWN(D62/D63,2)</f>
        <v>#DIV/0!</v>
      </c>
      <c r="E61" s="162" t="e">
        <f t="shared" ref="E61" si="30">ROUNDDOWN(E62/E63,2)</f>
        <v>#DIV/0!</v>
      </c>
      <c r="F61" s="181" t="e">
        <f>ROUNDDOWN(F62/F63,2)</f>
        <v>#DIV/0!</v>
      </c>
      <c r="G61" s="162" t="e">
        <f>ROUNDDOWN(_xlfn.AGGREGATE(1,6,C61:F61),2)</f>
        <v>#DIV/0!</v>
      </c>
      <c r="H61" s="156"/>
    </row>
    <row r="62" spans="1:13">
      <c r="A62" s="163"/>
      <c r="B62" s="173" t="s">
        <v>44</v>
      </c>
      <c r="C62" s="164"/>
      <c r="D62" s="182"/>
      <c r="E62" s="164"/>
      <c r="F62" s="183"/>
      <c r="G62" s="184"/>
      <c r="H62" s="156"/>
      <c r="K62" s="165" t="s">
        <v>210</v>
      </c>
      <c r="L62" s="153" t="e">
        <f>IF(#REF!="○",_xlfn.IFS(C63&gt;300,1.15,(C63&gt;=100)*AND(C63&lt;300),1.2,C63&lt;100,1.25),1.25)</f>
        <v>#REF!</v>
      </c>
      <c r="M62" s="153" t="e">
        <f>IF(G61&lt;L62,"○","×")</f>
        <v>#DIV/0!</v>
      </c>
    </row>
    <row r="63" spans="1:13">
      <c r="A63" s="166"/>
      <c r="B63" s="177" t="s">
        <v>45</v>
      </c>
      <c r="C63" s="167"/>
      <c r="D63" s="185"/>
      <c r="E63" s="167"/>
      <c r="F63" s="186"/>
      <c r="G63" s="187"/>
      <c r="H63" s="156"/>
      <c r="K63" s="153" t="s">
        <v>211</v>
      </c>
      <c r="L63" s="153" t="e">
        <f>IF(#REF!="○",_xludf.IFS(C63&gt;300,1.05,(C63&gt;=100)*AND(C63&lt;300),1.1,C63&lt;100,1.15),1.15)</f>
        <v>#REF!</v>
      </c>
      <c r="M63" s="153" t="e">
        <f>IF(C61&lt;L63,"○","×")</f>
        <v>#DIV/0!</v>
      </c>
    </row>
    <row r="64" spans="1:13">
      <c r="A64" s="160" t="s">
        <v>36</v>
      </c>
      <c r="B64" s="168" t="s">
        <v>46</v>
      </c>
      <c r="C64" s="162" t="e">
        <f t="shared" ref="C64:F64" si="31">ROUNDDOWN(C65/C66,2)</f>
        <v>#DIV/0!</v>
      </c>
      <c r="D64" s="180" t="e">
        <f t="shared" si="31"/>
        <v>#DIV/0!</v>
      </c>
      <c r="E64" s="162" t="e">
        <f t="shared" si="31"/>
        <v>#DIV/0!</v>
      </c>
      <c r="F64" s="181" t="e">
        <f t="shared" si="31"/>
        <v>#DIV/0!</v>
      </c>
      <c r="G64" s="162" t="e">
        <f>ROUNDDOWN(_xlfn.AGGREGATE(1,6,C64:F64),2)</f>
        <v>#DIV/0!</v>
      </c>
      <c r="H64" s="156"/>
    </row>
    <row r="65" spans="1:13">
      <c r="A65" s="163"/>
      <c r="B65" s="173" t="s">
        <v>47</v>
      </c>
      <c r="C65" s="164"/>
      <c r="D65" s="182"/>
      <c r="E65" s="164"/>
      <c r="F65" s="183"/>
      <c r="G65" s="184"/>
      <c r="H65" s="156"/>
      <c r="K65" s="165" t="s">
        <v>210</v>
      </c>
      <c r="L65" s="153" t="e">
        <f>IF(#REF!="○",_xlfn.IFS(C66&gt;300,1.15,(C66&gt;=100)*AND(C66&lt;300),1.2,C66&lt;100,1.25),1.25)</f>
        <v>#REF!</v>
      </c>
      <c r="M65" s="153" t="e">
        <f>IF(G64&lt;L65,"○","×")</f>
        <v>#DIV/0!</v>
      </c>
    </row>
    <row r="66" spans="1:13">
      <c r="A66" s="166"/>
      <c r="B66" s="177" t="s">
        <v>48</v>
      </c>
      <c r="C66" s="167"/>
      <c r="D66" s="185"/>
      <c r="E66" s="167"/>
      <c r="F66" s="186"/>
      <c r="G66" s="187"/>
      <c r="H66" s="156"/>
      <c r="K66" s="153" t="s">
        <v>211</v>
      </c>
      <c r="L66" s="153" t="e">
        <f>IF(#REF!="○",_xlfn.IFS(C66&gt;300,1.05,(C66&gt;=100)*AND(C66&lt;300),1.1,C66&lt;100,1.15),1.15)</f>
        <v>#REF!</v>
      </c>
      <c r="M66" s="153" t="e">
        <f>IF(C64&lt;L66,"○","×")</f>
        <v>#DIV/0!</v>
      </c>
    </row>
    <row r="67" spans="1:13">
      <c r="A67" s="160" t="s">
        <v>36</v>
      </c>
      <c r="B67" s="168" t="s">
        <v>46</v>
      </c>
      <c r="C67" s="162" t="e">
        <f t="shared" ref="C67:F67" si="32">ROUNDDOWN(C68/C69,2)</f>
        <v>#DIV/0!</v>
      </c>
      <c r="D67" s="180" t="e">
        <f t="shared" si="32"/>
        <v>#DIV/0!</v>
      </c>
      <c r="E67" s="162" t="e">
        <f t="shared" si="32"/>
        <v>#DIV/0!</v>
      </c>
      <c r="F67" s="181" t="e">
        <f t="shared" si="32"/>
        <v>#DIV/0!</v>
      </c>
      <c r="G67" s="162" t="e">
        <f>ROUNDDOWN(_xlfn.AGGREGATE(1,6,C67:F67),2)</f>
        <v>#DIV/0!</v>
      </c>
      <c r="H67" s="156"/>
    </row>
    <row r="68" spans="1:13">
      <c r="A68" s="163"/>
      <c r="B68" s="173" t="s">
        <v>47</v>
      </c>
      <c r="C68" s="164"/>
      <c r="D68" s="182"/>
      <c r="E68" s="164"/>
      <c r="F68" s="183"/>
      <c r="G68" s="184"/>
      <c r="H68" s="156"/>
      <c r="K68" s="165" t="s">
        <v>210</v>
      </c>
      <c r="L68" s="153" t="e">
        <f>IF(#REF!="○",_xlfn.IFS(C69&gt;300,1.15,(C69&gt;=100)*AND(C69&lt;300),1.2,C69&lt;100,1.25),1.25)</f>
        <v>#REF!</v>
      </c>
      <c r="M68" s="153" t="e">
        <f>IF(G67&lt;L68,"○","×")</f>
        <v>#DIV/0!</v>
      </c>
    </row>
    <row r="69" spans="1:13">
      <c r="A69" s="166"/>
      <c r="B69" s="177" t="s">
        <v>48</v>
      </c>
      <c r="C69" s="167"/>
      <c r="D69" s="185"/>
      <c r="E69" s="167"/>
      <c r="F69" s="186"/>
      <c r="G69" s="187"/>
      <c r="H69" s="156"/>
      <c r="K69" s="153" t="s">
        <v>211</v>
      </c>
      <c r="L69" s="153" t="e">
        <f>IF(#REF!="○",_xlfn.IFS(C69&gt;300,1.05,(C69&gt;=100)*AND(C69&lt;300),1.1,C69&lt;100,1.15),1.15)</f>
        <v>#REF!</v>
      </c>
      <c r="M69" s="153" t="e">
        <f>IF(C67&lt;L69,"○","×")</f>
        <v>#DIV/0!</v>
      </c>
    </row>
    <row r="70" spans="1:13">
      <c r="A70" s="160" t="s">
        <v>36</v>
      </c>
      <c r="B70" s="168" t="s">
        <v>46</v>
      </c>
      <c r="C70" s="162" t="e">
        <f t="shared" ref="C70:F70" si="33">ROUNDDOWN(C71/C72,2)</f>
        <v>#DIV/0!</v>
      </c>
      <c r="D70" s="180" t="e">
        <f t="shared" si="33"/>
        <v>#DIV/0!</v>
      </c>
      <c r="E70" s="162" t="e">
        <f t="shared" si="33"/>
        <v>#DIV/0!</v>
      </c>
      <c r="F70" s="181" t="e">
        <f t="shared" si="33"/>
        <v>#DIV/0!</v>
      </c>
      <c r="G70" s="162" t="e">
        <f>ROUNDDOWN(_xlfn.AGGREGATE(1,6,C70:F70),2)</f>
        <v>#DIV/0!</v>
      </c>
      <c r="H70" s="156"/>
    </row>
    <row r="71" spans="1:13">
      <c r="A71" s="163"/>
      <c r="B71" s="173" t="s">
        <v>47</v>
      </c>
      <c r="C71" s="164"/>
      <c r="D71" s="182"/>
      <c r="E71" s="164"/>
      <c r="F71" s="183"/>
      <c r="G71" s="184"/>
      <c r="H71" s="156"/>
      <c r="K71" s="165" t="s">
        <v>210</v>
      </c>
      <c r="L71" s="153" t="e">
        <f>IF(#REF!="○",_xlfn.IFS(C72&gt;300,1.15,(C72&gt;=100)*AND(C72&lt;300),1.2,C72&lt;100,1.25),1.25)</f>
        <v>#REF!</v>
      </c>
      <c r="M71" s="153" t="e">
        <f>IF(G70&lt;L71,"○","×")</f>
        <v>#DIV/0!</v>
      </c>
    </row>
    <row r="72" spans="1:13">
      <c r="A72" s="166"/>
      <c r="B72" s="177" t="s">
        <v>48</v>
      </c>
      <c r="C72" s="167"/>
      <c r="D72" s="185"/>
      <c r="E72" s="167"/>
      <c r="F72" s="186"/>
      <c r="G72" s="187"/>
      <c r="H72" s="156"/>
      <c r="K72" s="153" t="s">
        <v>211</v>
      </c>
      <c r="L72" s="153" t="e">
        <f>IF(#REF!="○",_xlfn.IFS(C72&gt;300,1.05,(C72&gt;=100)*AND(C72&lt;300),1.1,C72&lt;100,1.15),1.15)</f>
        <v>#REF!</v>
      </c>
      <c r="M72" s="153" t="e">
        <f>IF(C70&lt;L72,"○","×")</f>
        <v>#DIV/0!</v>
      </c>
    </row>
    <row r="73" spans="1:13">
      <c r="A73" s="160" t="s">
        <v>36</v>
      </c>
      <c r="B73" s="168" t="s">
        <v>46</v>
      </c>
      <c r="C73" s="162" t="e">
        <f t="shared" ref="C73:F73" si="34">ROUNDDOWN(C74/C75,2)</f>
        <v>#DIV/0!</v>
      </c>
      <c r="D73" s="180" t="e">
        <f t="shared" si="34"/>
        <v>#DIV/0!</v>
      </c>
      <c r="E73" s="162" t="e">
        <f t="shared" si="34"/>
        <v>#DIV/0!</v>
      </c>
      <c r="F73" s="181" t="e">
        <f t="shared" si="34"/>
        <v>#DIV/0!</v>
      </c>
      <c r="G73" s="162" t="e">
        <f>ROUNDDOWN(_xlfn.AGGREGATE(1,6,C73:F73),2)</f>
        <v>#DIV/0!</v>
      </c>
      <c r="H73" s="156"/>
    </row>
    <row r="74" spans="1:13">
      <c r="A74" s="163"/>
      <c r="B74" s="173" t="s">
        <v>47</v>
      </c>
      <c r="C74" s="164"/>
      <c r="D74" s="182"/>
      <c r="E74" s="164"/>
      <c r="F74" s="183"/>
      <c r="G74" s="184"/>
      <c r="H74" s="156"/>
      <c r="K74" s="165" t="s">
        <v>210</v>
      </c>
      <c r="L74" s="153" t="e">
        <f>IF(#REF!="○",_xlfn.IFS(C75&gt;300,1.15,(C75&gt;=100)*AND(C75&lt;300),1.2,C75&lt;100,1.25),1.25)</f>
        <v>#REF!</v>
      </c>
      <c r="M74" s="153" t="e">
        <f>IF(G73&lt;L74,"○","×")</f>
        <v>#DIV/0!</v>
      </c>
    </row>
    <row r="75" spans="1:13">
      <c r="A75" s="166"/>
      <c r="B75" s="177" t="s">
        <v>48</v>
      </c>
      <c r="C75" s="167"/>
      <c r="D75" s="185"/>
      <c r="E75" s="167"/>
      <c r="F75" s="186"/>
      <c r="G75" s="187"/>
      <c r="H75" s="156"/>
      <c r="K75" s="153" t="s">
        <v>211</v>
      </c>
      <c r="L75" s="153" t="e">
        <f>IF(#REF!="○",_xlfn.IFS(C75&gt;300,1.05,(C75&gt;=100)*AND(C75&lt;300),1.1,C75&lt;100,1.15),1.15)</f>
        <v>#REF!</v>
      </c>
      <c r="M75" s="153" t="e">
        <f>IF(C73&lt;L75,"○","×")</f>
        <v>#DIV/0!</v>
      </c>
    </row>
    <row r="76" spans="1:13">
      <c r="A76" s="160" t="s">
        <v>36</v>
      </c>
      <c r="B76" s="168" t="s">
        <v>46</v>
      </c>
      <c r="C76" s="162" t="e">
        <f t="shared" ref="C76:F76" si="35">ROUNDDOWN(C77/C78,2)</f>
        <v>#DIV/0!</v>
      </c>
      <c r="D76" s="180" t="e">
        <f t="shared" si="35"/>
        <v>#DIV/0!</v>
      </c>
      <c r="E76" s="162" t="e">
        <f t="shared" si="35"/>
        <v>#DIV/0!</v>
      </c>
      <c r="F76" s="181" t="e">
        <f t="shared" si="35"/>
        <v>#DIV/0!</v>
      </c>
      <c r="G76" s="162" t="e">
        <f>ROUNDDOWN(_xlfn.AGGREGATE(1,6,C76:F76),2)</f>
        <v>#DIV/0!</v>
      </c>
      <c r="H76" s="156"/>
    </row>
    <row r="77" spans="1:13">
      <c r="A77" s="163"/>
      <c r="B77" s="173" t="s">
        <v>47</v>
      </c>
      <c r="C77" s="164"/>
      <c r="D77" s="182"/>
      <c r="E77" s="164"/>
      <c r="F77" s="183"/>
      <c r="G77" s="184"/>
      <c r="H77" s="156"/>
      <c r="K77" s="165" t="s">
        <v>210</v>
      </c>
      <c r="L77" s="153" t="e">
        <f>IF(#REF!="○",_xlfn.IFS(C78&gt;300,1.15,(C78&gt;=100)*AND(C78&lt;300),1.2,C78&lt;100,1.25),1.25)</f>
        <v>#REF!</v>
      </c>
      <c r="M77" s="153" t="e">
        <f>IF(G76&lt;L77,"○","×")</f>
        <v>#DIV/0!</v>
      </c>
    </row>
    <row r="78" spans="1:13">
      <c r="A78" s="166"/>
      <c r="B78" s="177" t="s">
        <v>48</v>
      </c>
      <c r="C78" s="167"/>
      <c r="D78" s="185"/>
      <c r="E78" s="167"/>
      <c r="F78" s="186"/>
      <c r="G78" s="187"/>
      <c r="H78" s="156"/>
      <c r="K78" s="153" t="s">
        <v>211</v>
      </c>
      <c r="L78" s="153" t="e">
        <f>IF(#REF!="○",_xlfn.IFS(C78&gt;300,1.05,(C78&gt;=100)*AND(C78&lt;300),1.1,C78&lt;100,1.15),1.15)</f>
        <v>#REF!</v>
      </c>
      <c r="M78" s="153" t="e">
        <f>IF(C76&lt;L78,"○","×")</f>
        <v>#DIV/0!</v>
      </c>
    </row>
    <row r="79" spans="1:13">
      <c r="A79" s="160" t="s">
        <v>36</v>
      </c>
      <c r="B79" s="168" t="s">
        <v>46</v>
      </c>
      <c r="C79" s="162" t="e">
        <f t="shared" ref="C79:F79" si="36">ROUNDDOWN(C80/C81,2)</f>
        <v>#DIV/0!</v>
      </c>
      <c r="D79" s="180" t="e">
        <f t="shared" si="36"/>
        <v>#DIV/0!</v>
      </c>
      <c r="E79" s="162" t="e">
        <f t="shared" si="36"/>
        <v>#DIV/0!</v>
      </c>
      <c r="F79" s="181" t="e">
        <f t="shared" si="36"/>
        <v>#DIV/0!</v>
      </c>
      <c r="G79" s="162" t="e">
        <f>ROUNDDOWN(_xlfn.AGGREGATE(1,6,C79:F79),2)</f>
        <v>#DIV/0!</v>
      </c>
      <c r="H79" s="156"/>
    </row>
    <row r="80" spans="1:13">
      <c r="A80" s="163"/>
      <c r="B80" s="173" t="s">
        <v>47</v>
      </c>
      <c r="C80" s="164"/>
      <c r="D80" s="182"/>
      <c r="E80" s="164"/>
      <c r="F80" s="183"/>
      <c r="G80" s="184"/>
      <c r="H80" s="156"/>
      <c r="K80" s="165" t="s">
        <v>210</v>
      </c>
      <c r="L80" s="153" t="e">
        <f>IF(#REF!="○",_xlfn.IFS(C81&gt;300,1.15,(C81&gt;=100)*AND(C81&lt;300),1.2,C81&lt;100,1.25),1.25)</f>
        <v>#REF!</v>
      </c>
      <c r="M80" s="153" t="e">
        <f>IF(G79&lt;L80,"○","×")</f>
        <v>#DIV/0!</v>
      </c>
    </row>
    <row r="81" spans="1:13">
      <c r="A81" s="166"/>
      <c r="B81" s="177" t="s">
        <v>48</v>
      </c>
      <c r="C81" s="167"/>
      <c r="D81" s="185"/>
      <c r="E81" s="167"/>
      <c r="F81" s="186"/>
      <c r="G81" s="187"/>
      <c r="H81" s="156"/>
      <c r="K81" s="153" t="s">
        <v>211</v>
      </c>
      <c r="L81" s="153" t="e">
        <f>IF(#REF!="○",_xlfn.IFS(C81&gt;300,1.05,(C81&gt;=100)*AND(C81&lt;300),1.1,C81&lt;100,1.15),1.15)</f>
        <v>#REF!</v>
      </c>
      <c r="M81" s="153" t="e">
        <f>IF(C79&lt;L81,"○","×")</f>
        <v>#DIV/0!</v>
      </c>
    </row>
    <row r="82" spans="1:13">
      <c r="A82" s="160" t="s">
        <v>36</v>
      </c>
      <c r="B82" s="168" t="s">
        <v>46</v>
      </c>
      <c r="C82" s="162" t="e">
        <f t="shared" ref="C82:F82" si="37">ROUNDDOWN(C83/C84,2)</f>
        <v>#DIV/0!</v>
      </c>
      <c r="D82" s="180" t="e">
        <f t="shared" si="37"/>
        <v>#DIV/0!</v>
      </c>
      <c r="E82" s="162" t="e">
        <f t="shared" si="37"/>
        <v>#DIV/0!</v>
      </c>
      <c r="F82" s="181" t="e">
        <f t="shared" si="37"/>
        <v>#DIV/0!</v>
      </c>
      <c r="G82" s="162" t="e">
        <f>ROUNDDOWN(_xlfn.AGGREGATE(1,6,C82:F82),2)</f>
        <v>#DIV/0!</v>
      </c>
      <c r="H82" s="156"/>
    </row>
    <row r="83" spans="1:13">
      <c r="A83" s="163"/>
      <c r="B83" s="173" t="s">
        <v>47</v>
      </c>
      <c r="C83" s="164"/>
      <c r="D83" s="182"/>
      <c r="E83" s="164"/>
      <c r="F83" s="183"/>
      <c r="G83" s="184"/>
      <c r="H83" s="156"/>
      <c r="K83" s="165" t="s">
        <v>210</v>
      </c>
      <c r="L83" s="153" t="e">
        <f>IF(#REF!="○",_xlfn.IFS(C84&gt;300,1.15,(C84&gt;=100)*AND(C84&lt;300),1.2,C84&lt;100,1.25),1.25)</f>
        <v>#REF!</v>
      </c>
      <c r="M83" s="153" t="e">
        <f>IF(G82&lt;L83,"○","×")</f>
        <v>#DIV/0!</v>
      </c>
    </row>
    <row r="84" spans="1:13">
      <c r="A84" s="166"/>
      <c r="B84" s="177" t="s">
        <v>48</v>
      </c>
      <c r="C84" s="167"/>
      <c r="D84" s="185"/>
      <c r="E84" s="167"/>
      <c r="F84" s="186"/>
      <c r="G84" s="187"/>
      <c r="H84" s="156"/>
      <c r="K84" s="153" t="s">
        <v>211</v>
      </c>
      <c r="L84" s="153" t="e">
        <f>IF(#REF!="○",_xlfn.IFS(C84&gt;300,1.05,(C84&gt;=100)*AND(C84&lt;300),1.1,C84&lt;100,1.15),1.15)</f>
        <v>#REF!</v>
      </c>
      <c r="M84" s="153" t="e">
        <f>IF(C82&lt;L84,"○","×")</f>
        <v>#DIV/0!</v>
      </c>
    </row>
    <row r="85" spans="1:13">
      <c r="A85" s="160" t="s">
        <v>36</v>
      </c>
      <c r="B85" s="168" t="s">
        <v>46</v>
      </c>
      <c r="C85" s="162" t="e">
        <f t="shared" ref="C85:F85" si="38">ROUNDDOWN(C86/C87,2)</f>
        <v>#DIV/0!</v>
      </c>
      <c r="D85" s="180" t="e">
        <f t="shared" si="38"/>
        <v>#DIV/0!</v>
      </c>
      <c r="E85" s="162" t="e">
        <f t="shared" si="38"/>
        <v>#DIV/0!</v>
      </c>
      <c r="F85" s="181" t="e">
        <f t="shared" si="38"/>
        <v>#DIV/0!</v>
      </c>
      <c r="G85" s="162" t="e">
        <f>ROUNDDOWN(_xlfn.AGGREGATE(1,6,C85:F85),2)</f>
        <v>#DIV/0!</v>
      </c>
      <c r="H85" s="156"/>
    </row>
    <row r="86" spans="1:13">
      <c r="A86" s="163"/>
      <c r="B86" s="173" t="s">
        <v>47</v>
      </c>
      <c r="C86" s="164"/>
      <c r="D86" s="182"/>
      <c r="E86" s="164"/>
      <c r="F86" s="183"/>
      <c r="G86" s="184"/>
      <c r="H86" s="156"/>
      <c r="K86" s="165" t="s">
        <v>210</v>
      </c>
      <c r="L86" s="153" t="e">
        <f>IF(#REF!="○",_xlfn.IFS(C87&gt;300,1.15,(C87&gt;=100)*AND(C87&lt;300),1.2,C87&lt;100,1.25),1.25)</f>
        <v>#REF!</v>
      </c>
      <c r="M86" s="153" t="e">
        <f>IF(G85&lt;L86,"○","×")</f>
        <v>#DIV/0!</v>
      </c>
    </row>
    <row r="87" spans="1:13">
      <c r="A87" s="166"/>
      <c r="B87" s="177" t="s">
        <v>48</v>
      </c>
      <c r="C87" s="167"/>
      <c r="D87" s="185"/>
      <c r="E87" s="167"/>
      <c r="F87" s="186"/>
      <c r="G87" s="187"/>
      <c r="H87" s="156"/>
      <c r="K87" s="153" t="s">
        <v>211</v>
      </c>
      <c r="L87" s="153" t="e">
        <f>IF(#REF!="○",_xlfn.IFS(C87&gt;300,1.05,(C87&gt;=100)*AND(C87&lt;300),1.1,C87&lt;100,1.15),1.15)</f>
        <v>#REF!</v>
      </c>
      <c r="M87" s="153" t="e">
        <f>IF(C85&lt;L87,"○","×")</f>
        <v>#DIV/0!</v>
      </c>
    </row>
    <row r="88" spans="1:13">
      <c r="A88" s="160" t="s">
        <v>36</v>
      </c>
      <c r="B88" s="168" t="s">
        <v>46</v>
      </c>
      <c r="C88" s="162" t="e">
        <f t="shared" ref="C88:F88" si="39">ROUNDDOWN(C89/C90,2)</f>
        <v>#DIV/0!</v>
      </c>
      <c r="D88" s="180" t="e">
        <f t="shared" si="39"/>
        <v>#DIV/0!</v>
      </c>
      <c r="E88" s="162" t="e">
        <f t="shared" si="39"/>
        <v>#DIV/0!</v>
      </c>
      <c r="F88" s="181" t="e">
        <f t="shared" si="39"/>
        <v>#DIV/0!</v>
      </c>
      <c r="G88" s="162" t="e">
        <f>ROUNDDOWN(_xlfn.AGGREGATE(1,6,C88:F88),2)</f>
        <v>#DIV/0!</v>
      </c>
      <c r="H88" s="156"/>
    </row>
    <row r="89" spans="1:13">
      <c r="A89" s="163"/>
      <c r="B89" s="173" t="s">
        <v>47</v>
      </c>
      <c r="C89" s="164"/>
      <c r="D89" s="182"/>
      <c r="E89" s="164"/>
      <c r="F89" s="183"/>
      <c r="G89" s="184"/>
      <c r="H89" s="156"/>
      <c r="K89" s="165" t="s">
        <v>210</v>
      </c>
      <c r="L89" s="153" t="e">
        <f>IF(#REF!="○",_xlfn.IFS(C90&gt;300,1.15,(C90&gt;=100)*AND(C90&lt;300),1.2,C90&lt;100,1.25),1.25)</f>
        <v>#REF!</v>
      </c>
      <c r="M89" s="153" t="e">
        <f>IF(G88&lt;L89,"○","×")</f>
        <v>#DIV/0!</v>
      </c>
    </row>
    <row r="90" spans="1:13">
      <c r="A90" s="166"/>
      <c r="B90" s="177" t="s">
        <v>48</v>
      </c>
      <c r="C90" s="167"/>
      <c r="D90" s="185"/>
      <c r="E90" s="167"/>
      <c r="F90" s="186"/>
      <c r="G90" s="187"/>
      <c r="H90" s="156"/>
      <c r="K90" s="153" t="s">
        <v>211</v>
      </c>
      <c r="L90" s="153" t="e">
        <f>IF(#REF!="○",_xlfn.IFS(C90&gt;300,1.05,(C90&gt;=100)*AND(C90&lt;300),1.1,C90&lt;100,1.15),1.15)</f>
        <v>#REF!</v>
      </c>
      <c r="M90" s="153" t="e">
        <f>IF(C88&lt;L90,"○","×")</f>
        <v>#DIV/0!</v>
      </c>
    </row>
    <row r="91" spans="1:13">
      <c r="A91" s="160" t="s">
        <v>36</v>
      </c>
      <c r="B91" s="168" t="s">
        <v>46</v>
      </c>
      <c r="C91" s="162" t="e">
        <f t="shared" ref="C91:F91" si="40">ROUNDDOWN(C92/C93,2)</f>
        <v>#DIV/0!</v>
      </c>
      <c r="D91" s="180" t="e">
        <f t="shared" si="40"/>
        <v>#DIV/0!</v>
      </c>
      <c r="E91" s="162" t="e">
        <f t="shared" si="40"/>
        <v>#DIV/0!</v>
      </c>
      <c r="F91" s="181" t="e">
        <f t="shared" si="40"/>
        <v>#DIV/0!</v>
      </c>
      <c r="G91" s="162" t="e">
        <f>ROUNDDOWN(_xlfn.AGGREGATE(1,6,C91:F91),2)</f>
        <v>#DIV/0!</v>
      </c>
      <c r="H91" s="156"/>
    </row>
    <row r="92" spans="1:13">
      <c r="A92" s="163"/>
      <c r="B92" s="173" t="s">
        <v>47</v>
      </c>
      <c r="C92" s="164"/>
      <c r="D92" s="182"/>
      <c r="E92" s="164"/>
      <c r="F92" s="183"/>
      <c r="G92" s="184"/>
      <c r="H92" s="156"/>
      <c r="K92" s="165" t="s">
        <v>210</v>
      </c>
      <c r="L92" s="153" t="e">
        <f>IF(#REF!="○",_xlfn.IFS(C93&gt;300,1.15,(C93&gt;=100)*AND(C93&lt;300),1.2,C93&lt;100,1.25),1.25)</f>
        <v>#REF!</v>
      </c>
      <c r="M92" s="153" t="e">
        <f>IF(G91&lt;L92,"○","×")</f>
        <v>#DIV/0!</v>
      </c>
    </row>
    <row r="93" spans="1:13">
      <c r="A93" s="166"/>
      <c r="B93" s="177" t="s">
        <v>48</v>
      </c>
      <c r="C93" s="167"/>
      <c r="D93" s="185"/>
      <c r="E93" s="167"/>
      <c r="F93" s="186"/>
      <c r="G93" s="187"/>
      <c r="H93" s="156"/>
      <c r="K93" s="153" t="s">
        <v>211</v>
      </c>
      <c r="L93" s="153" t="e">
        <f>IF(#REF!="○",_xlfn.IFS(C93&gt;300,1.05,(C93&gt;=100)*AND(C93&lt;300),1.1,C93&lt;100,1.15),1.15)</f>
        <v>#REF!</v>
      </c>
      <c r="M93" s="153" t="e">
        <f>IF(C91&lt;L93,"○","×")</f>
        <v>#DIV/0!</v>
      </c>
    </row>
    <row r="94" spans="1:13">
      <c r="A94" s="160" t="s">
        <v>36</v>
      </c>
      <c r="B94" s="168" t="s">
        <v>46</v>
      </c>
      <c r="C94" s="162" t="e">
        <f t="shared" ref="C94:F94" si="41">ROUNDDOWN(C95/C96,2)</f>
        <v>#DIV/0!</v>
      </c>
      <c r="D94" s="180" t="e">
        <f t="shared" si="41"/>
        <v>#DIV/0!</v>
      </c>
      <c r="E94" s="162" t="e">
        <f t="shared" si="41"/>
        <v>#DIV/0!</v>
      </c>
      <c r="F94" s="181" t="e">
        <f t="shared" si="41"/>
        <v>#DIV/0!</v>
      </c>
      <c r="G94" s="162" t="e">
        <f>ROUNDDOWN(_xlfn.AGGREGATE(1,6,C94:F94),2)</f>
        <v>#DIV/0!</v>
      </c>
      <c r="H94" s="156"/>
    </row>
    <row r="95" spans="1:13">
      <c r="A95" s="163"/>
      <c r="B95" s="173" t="s">
        <v>47</v>
      </c>
      <c r="C95" s="164"/>
      <c r="D95" s="182"/>
      <c r="E95" s="164"/>
      <c r="F95" s="183"/>
      <c r="G95" s="184"/>
      <c r="H95" s="156"/>
      <c r="K95" s="165" t="s">
        <v>210</v>
      </c>
      <c r="L95" s="153" t="e">
        <f>IF(#REF!="○",_xlfn.IFS(C96&gt;300,1.15,(C96&gt;=100)*AND(C96&lt;300),1.2,C96&lt;100,1.25),1.25)</f>
        <v>#REF!</v>
      </c>
      <c r="M95" s="153" t="e">
        <f>IF(G94&lt;L95,"○","×")</f>
        <v>#DIV/0!</v>
      </c>
    </row>
    <row r="96" spans="1:13">
      <c r="A96" s="166"/>
      <c r="B96" s="177" t="s">
        <v>48</v>
      </c>
      <c r="C96" s="167"/>
      <c r="D96" s="185"/>
      <c r="E96" s="167"/>
      <c r="F96" s="186"/>
      <c r="G96" s="187"/>
      <c r="H96" s="156"/>
      <c r="K96" s="153" t="s">
        <v>211</v>
      </c>
      <c r="L96" s="153" t="e">
        <f>IF(#REF!="○",_xlfn.IFS(C96&gt;300,1.05,(C96&gt;=100)*AND(C96&lt;300),1.1,C96&lt;100,1.15),1.15)</f>
        <v>#REF!</v>
      </c>
      <c r="M96" s="153" t="e">
        <f>IF(C94&lt;L96,"○","×")</f>
        <v>#DIV/0!</v>
      </c>
    </row>
    <row r="97" spans="1:13">
      <c r="A97" s="160" t="s">
        <v>36</v>
      </c>
      <c r="B97" s="168" t="s">
        <v>46</v>
      </c>
      <c r="C97" s="162" t="e">
        <f t="shared" ref="C97:F97" si="42">ROUNDDOWN(C98/C99,2)</f>
        <v>#DIV/0!</v>
      </c>
      <c r="D97" s="180" t="e">
        <f t="shared" si="42"/>
        <v>#DIV/0!</v>
      </c>
      <c r="E97" s="162" t="e">
        <f t="shared" si="42"/>
        <v>#DIV/0!</v>
      </c>
      <c r="F97" s="181" t="e">
        <f t="shared" si="42"/>
        <v>#DIV/0!</v>
      </c>
      <c r="G97" s="162" t="e">
        <f>ROUNDDOWN(_xlfn.AGGREGATE(1,6,C97:F97),2)</f>
        <v>#DIV/0!</v>
      </c>
      <c r="H97" s="156"/>
    </row>
    <row r="98" spans="1:13">
      <c r="A98" s="163"/>
      <c r="B98" s="173" t="s">
        <v>47</v>
      </c>
      <c r="C98" s="164"/>
      <c r="D98" s="182"/>
      <c r="E98" s="164"/>
      <c r="F98" s="183"/>
      <c r="G98" s="184"/>
      <c r="H98" s="156"/>
      <c r="K98" s="165" t="s">
        <v>210</v>
      </c>
      <c r="L98" s="153" t="e">
        <f>IF(#REF!="○",_xlfn.IFS(C99&gt;300,1.15,(C99&gt;=100)*AND(C99&lt;300),1.2,C99&lt;100,1.25),1.25)</f>
        <v>#REF!</v>
      </c>
      <c r="M98" s="153" t="e">
        <f>IF(G97&lt;L98,"○","×")</f>
        <v>#DIV/0!</v>
      </c>
    </row>
    <row r="99" spans="1:13">
      <c r="A99" s="166"/>
      <c r="B99" s="177" t="s">
        <v>48</v>
      </c>
      <c r="C99" s="167"/>
      <c r="D99" s="185"/>
      <c r="E99" s="167"/>
      <c r="F99" s="186"/>
      <c r="G99" s="187"/>
      <c r="H99" s="156"/>
      <c r="K99" s="153" t="s">
        <v>211</v>
      </c>
      <c r="L99" s="153" t="e">
        <f>IF(#REF!="○",_xlfn.IFS(C99&gt;300,1.05,(C99&gt;=100)*AND(C99&lt;300),1.1,C99&lt;100,1.15),1.15)</f>
        <v>#REF!</v>
      </c>
      <c r="M99" s="153" t="e">
        <f>IF(C97&lt;L99,"○","×")</f>
        <v>#DIV/0!</v>
      </c>
    </row>
    <row r="100" spans="1:13">
      <c r="A100" s="160" t="s">
        <v>36</v>
      </c>
      <c r="B100" s="168" t="s">
        <v>46</v>
      </c>
      <c r="C100" s="162" t="e">
        <f t="shared" ref="C100:F100" si="43">ROUNDDOWN(C101/C102,2)</f>
        <v>#DIV/0!</v>
      </c>
      <c r="D100" s="180" t="e">
        <f t="shared" si="43"/>
        <v>#DIV/0!</v>
      </c>
      <c r="E100" s="162" t="e">
        <f t="shared" si="43"/>
        <v>#DIV/0!</v>
      </c>
      <c r="F100" s="181" t="e">
        <f t="shared" si="43"/>
        <v>#DIV/0!</v>
      </c>
      <c r="G100" s="162" t="e">
        <f>ROUNDDOWN(_xlfn.AGGREGATE(1,6,C100:F100),2)</f>
        <v>#DIV/0!</v>
      </c>
      <c r="H100" s="156"/>
    </row>
    <row r="101" spans="1:13">
      <c r="A101" s="163"/>
      <c r="B101" s="173" t="s">
        <v>47</v>
      </c>
      <c r="C101" s="164"/>
      <c r="D101" s="182"/>
      <c r="E101" s="164"/>
      <c r="F101" s="183"/>
      <c r="G101" s="184"/>
      <c r="H101" s="156"/>
      <c r="K101" s="165" t="s">
        <v>210</v>
      </c>
      <c r="L101" s="153" t="e">
        <f>IF(#REF!="○",_xlfn.IFS(C102&gt;300,1.15,(C102&gt;=100)*AND(C102&lt;300),1.2,C102&lt;100,1.25),1.25)</f>
        <v>#REF!</v>
      </c>
      <c r="M101" s="153" t="e">
        <f>IF(G100&lt;L101,"○","×")</f>
        <v>#DIV/0!</v>
      </c>
    </row>
    <row r="102" spans="1:13" ht="13.8" thickBot="1">
      <c r="A102" s="166"/>
      <c r="B102" s="177" t="s">
        <v>48</v>
      </c>
      <c r="C102" s="164"/>
      <c r="D102" s="182"/>
      <c r="E102" s="164"/>
      <c r="F102" s="183"/>
      <c r="G102" s="184"/>
      <c r="H102" s="156"/>
      <c r="K102" s="153" t="s">
        <v>211</v>
      </c>
      <c r="L102" s="153" t="e">
        <f>IF(#REF!="○",_xlfn.IFS(C102&gt;300,1.05,(C102&gt;=100)*AND(C102&lt;300),1.1,C102&lt;100,1.15),1.15)</f>
        <v>#REF!</v>
      </c>
      <c r="M102" s="153" t="e">
        <f>IF(C100&lt;L102,"○","×")</f>
        <v>#DIV/0!</v>
      </c>
    </row>
    <row r="103" spans="1:13" ht="13.8" thickTop="1">
      <c r="A103" s="161" t="s">
        <v>40</v>
      </c>
      <c r="B103" s="168" t="s">
        <v>46</v>
      </c>
      <c r="C103" s="169" t="e">
        <f t="shared" ref="C103:F103" si="44">ROUNDDOWN(C104/C105,2)</f>
        <v>#DIV/0!</v>
      </c>
      <c r="D103" s="188" t="e">
        <f t="shared" si="44"/>
        <v>#DIV/0!</v>
      </c>
      <c r="E103" s="171" t="e">
        <f t="shared" si="44"/>
        <v>#DIV/0!</v>
      </c>
      <c r="F103" s="189" t="e">
        <f t="shared" si="44"/>
        <v>#DIV/0!</v>
      </c>
      <c r="G103" s="172" t="e">
        <f>ROUNDDOWN(_xlfn.AGGREGATE(1,6,C103:F103),2)</f>
        <v>#DIV/0!</v>
      </c>
      <c r="H103" s="156"/>
    </row>
    <row r="104" spans="1:13">
      <c r="A104" s="163"/>
      <c r="B104" s="173" t="s">
        <v>47</v>
      </c>
      <c r="C104" s="174">
        <f>C62+C65+C68+C71+C74+C77+C80+C83+C86+C89+C92+C95+C98+C101</f>
        <v>0</v>
      </c>
      <c r="D104" s="182">
        <f t="shared" ref="D104:F105" si="45">D62+D65+D68+D71+D74+D77+D80+D83+D86+D89+D92+D95+D98+D101</f>
        <v>0</v>
      </c>
      <c r="E104" s="164">
        <f t="shared" si="45"/>
        <v>0</v>
      </c>
      <c r="F104" s="183">
        <f t="shared" si="45"/>
        <v>0</v>
      </c>
      <c r="G104" s="190"/>
      <c r="H104" s="156"/>
      <c r="K104" s="165" t="s">
        <v>210</v>
      </c>
      <c r="L104" s="153" t="e">
        <f>IF(#REF!="○",_xlfn.IFS(C105&gt;300,1.15,(C105&gt;=100)*AND(C105&lt;300),1.2,C105&lt;100,1.25),1.25)</f>
        <v>#REF!</v>
      </c>
      <c r="M104" s="153" t="e">
        <f>IF(G103&lt;L104,"○","×")</f>
        <v>#DIV/0!</v>
      </c>
    </row>
    <row r="105" spans="1:13" ht="13.8" thickBot="1">
      <c r="A105" s="166"/>
      <c r="B105" s="177" t="s">
        <v>48</v>
      </c>
      <c r="C105" s="191">
        <f>C63+C66+C69+C72+C75+C78+C81+C84+C87+C90+C93+C96+C99+C102</f>
        <v>0</v>
      </c>
      <c r="D105" s="192">
        <f t="shared" si="45"/>
        <v>0</v>
      </c>
      <c r="E105" s="178">
        <f t="shared" si="45"/>
        <v>0</v>
      </c>
      <c r="F105" s="193">
        <f t="shared" si="45"/>
        <v>0</v>
      </c>
      <c r="G105" s="194"/>
      <c r="H105" s="156"/>
      <c r="K105" s="153" t="s">
        <v>211</v>
      </c>
      <c r="L105" s="153" t="e">
        <f>IF(#REF!="○",_xlfn.IFS(C105&gt;300,1.05,(C105&gt;=100)*AND(C105&lt;300),1.1,C105&lt;100,1.15),1.15)</f>
        <v>#REF!</v>
      </c>
      <c r="M105" s="153" t="e">
        <f>IF(C103&lt;L105,"○","×")</f>
        <v>#DIV/0!</v>
      </c>
    </row>
    <row r="106" spans="1:13" ht="13.8" thickTop="1"/>
    <row r="107" spans="1:13">
      <c r="A107" s="155" t="s">
        <v>49</v>
      </c>
    </row>
    <row r="108" spans="1:13">
      <c r="A108" s="155" t="s">
        <v>50</v>
      </c>
    </row>
    <row r="109" spans="1:13">
      <c r="A109" s="155" t="s">
        <v>51</v>
      </c>
    </row>
    <row r="110" spans="1:13">
      <c r="A110" s="155" t="s">
        <v>214</v>
      </c>
    </row>
    <row r="111" spans="1:13">
      <c r="A111" s="155" t="s">
        <v>52</v>
      </c>
    </row>
    <row r="112" spans="1:13">
      <c r="A112" s="155" t="s">
        <v>215</v>
      </c>
    </row>
    <row r="113" spans="1:1">
      <c r="A113" s="155" t="s">
        <v>227</v>
      </c>
    </row>
    <row r="114" spans="1:1">
      <c r="A114" s="155" t="s">
        <v>228</v>
      </c>
    </row>
    <row r="115" spans="1:1">
      <c r="A115" s="155" t="s">
        <v>229</v>
      </c>
    </row>
    <row r="116" spans="1:1">
      <c r="A116" s="155" t="s">
        <v>53</v>
      </c>
    </row>
    <row r="117" spans="1:1">
      <c r="A117" s="155" t="s">
        <v>54</v>
      </c>
    </row>
    <row r="118" spans="1:1">
      <c r="A118" s="155" t="s">
        <v>216</v>
      </c>
    </row>
  </sheetData>
  <mergeCells count="16">
    <mergeCell ref="G2:H2"/>
    <mergeCell ref="A9:A10"/>
    <mergeCell ref="B9:B10"/>
    <mergeCell ref="C9:H9"/>
    <mergeCell ref="A56:B56"/>
    <mergeCell ref="C56:F56"/>
    <mergeCell ref="A59:A60"/>
    <mergeCell ref="B59:B60"/>
    <mergeCell ref="C59:F59"/>
    <mergeCell ref="G59:G60"/>
    <mergeCell ref="A4:B4"/>
    <mergeCell ref="C4:D4"/>
    <mergeCell ref="A5:B5"/>
    <mergeCell ref="C5:D5"/>
    <mergeCell ref="A6:B6"/>
    <mergeCell ref="C6:D6"/>
  </mergeCells>
  <phoneticPr fontId="4"/>
  <dataValidations count="2">
    <dataValidation type="list" allowBlank="1" showInputMessage="1" showErrorMessage="1" sqref="C6:D6" xr:uid="{B1EA34B7-F325-446D-A355-C3C42C3F4318}">
      <formula1>"300人以上,100人以上300人未満,100人未満"</formula1>
    </dataValidation>
    <dataValidation type="list" allowBlank="1" showInputMessage="1" showErrorMessage="1" sqref="C4" xr:uid="{5D71C2A7-E0AE-44BB-8938-E441D6F24141}">
      <formula1>"4000人以上,4000人未満"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rowBreaks count="1" manualBreakCount="1">
    <brk id="57"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1D24-9C4F-4F29-A535-D1CAA5FC3160}">
  <sheetPr>
    <tabColor rgb="FFFFFF00"/>
    <pageSetUpPr fitToPage="1"/>
  </sheetPr>
  <dimension ref="A1:M61"/>
  <sheetViews>
    <sheetView view="pageBreakPreview" topLeftCell="A35" zoomScale="85" zoomScaleNormal="75" zoomScaleSheetLayoutView="85" workbookViewId="0">
      <selection activeCell="A51" sqref="A51"/>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224</v>
      </c>
    </row>
    <row r="2" spans="1:13" ht="17.25" customHeight="1">
      <c r="F2" s="195" t="s">
        <v>220</v>
      </c>
      <c r="G2" s="362" t="s">
        <v>217</v>
      </c>
      <c r="H2" s="363"/>
      <c r="K2" s="153" t="s">
        <v>194</v>
      </c>
    </row>
    <row r="3" spans="1:13" ht="17.25" customHeight="1">
      <c r="I3" s="154"/>
    </row>
    <row r="4" spans="1:13" ht="17.25" customHeight="1">
      <c r="A4" s="356" t="s">
        <v>195</v>
      </c>
      <c r="B4" s="357"/>
      <c r="C4" s="358"/>
      <c r="D4" s="359"/>
      <c r="E4" s="155" t="s">
        <v>196</v>
      </c>
      <c r="I4" s="154"/>
    </row>
    <row r="5" spans="1:13" ht="17.25" customHeight="1">
      <c r="A5" s="356" t="s">
        <v>197</v>
      </c>
      <c r="B5" s="357"/>
      <c r="C5" s="360"/>
      <c r="D5" s="361"/>
      <c r="E5" s="155" t="s">
        <v>198</v>
      </c>
      <c r="I5" s="154"/>
    </row>
    <row r="6" spans="1:13" ht="17.25" customHeight="1">
      <c r="A6" s="356" t="s">
        <v>199</v>
      </c>
      <c r="B6" s="357"/>
      <c r="C6" s="358"/>
      <c r="D6" s="359"/>
      <c r="E6" s="155" t="s">
        <v>196</v>
      </c>
      <c r="I6" s="154"/>
    </row>
    <row r="7" spans="1:13" ht="17.25" customHeight="1">
      <c r="I7" s="154"/>
    </row>
    <row r="8" spans="1:13" ht="17.25" customHeight="1">
      <c r="A8" s="156" t="s">
        <v>200</v>
      </c>
      <c r="B8" s="156"/>
      <c r="C8" s="156"/>
      <c r="K8" s="153" t="s">
        <v>201</v>
      </c>
      <c r="M8" s="153" t="str">
        <f>IF(C8&gt;=4000,"○","×")</f>
        <v>×</v>
      </c>
    </row>
    <row r="9" spans="1:13">
      <c r="A9" s="349" t="s">
        <v>33</v>
      </c>
      <c r="B9" s="349" t="s">
        <v>34</v>
      </c>
      <c r="C9" s="364" t="s">
        <v>35</v>
      </c>
      <c r="D9" s="353"/>
      <c r="E9" s="353"/>
      <c r="F9" s="353"/>
      <c r="G9" s="353"/>
      <c r="H9" s="365"/>
      <c r="I9" s="156"/>
    </row>
    <row r="10" spans="1:13">
      <c r="A10" s="350"/>
      <c r="B10" s="350"/>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c r="A52" s="166"/>
      <c r="B52" s="166" t="s">
        <v>39</v>
      </c>
      <c r="C52" s="167"/>
      <c r="D52" s="167"/>
      <c r="E52" s="167"/>
      <c r="F52" s="167"/>
      <c r="G52" s="167"/>
      <c r="H52" s="167"/>
      <c r="I52" s="156"/>
      <c r="K52" s="153" t="s">
        <v>211</v>
      </c>
      <c r="L52" s="153" t="e">
        <f>IF(#REF!="○",_xlfn.IFS(C52&gt;300,1.05,(C52&gt;=100)*AND(C52&lt;300),1.1,C52&lt;100,1.15),1.15)</f>
        <v>#REF!</v>
      </c>
      <c r="M52" s="153" t="e">
        <f>IF(C50&lt;L52,"○","×")</f>
        <v>#DIV/0!</v>
      </c>
    </row>
    <row r="54" spans="1:13">
      <c r="A54" s="155" t="s">
        <v>49</v>
      </c>
    </row>
    <row r="55" spans="1:13">
      <c r="A55" s="155" t="s">
        <v>50</v>
      </c>
    </row>
    <row r="56" spans="1:13">
      <c r="A56" s="155" t="s">
        <v>51</v>
      </c>
    </row>
    <row r="57" spans="1:13">
      <c r="A57" s="155" t="s">
        <v>214</v>
      </c>
    </row>
    <row r="58" spans="1:13">
      <c r="A58" s="155" t="s">
        <v>52</v>
      </c>
    </row>
    <row r="59" spans="1:13">
      <c r="A59" s="155" t="s">
        <v>215</v>
      </c>
    </row>
    <row r="60" spans="1:13">
      <c r="A60" s="155" t="s">
        <v>221</v>
      </c>
    </row>
    <row r="61" spans="1:13">
      <c r="A61" s="155" t="s">
        <v>222</v>
      </c>
    </row>
  </sheetData>
  <mergeCells count="10">
    <mergeCell ref="A9:A10"/>
    <mergeCell ref="B9:B10"/>
    <mergeCell ref="C9:H9"/>
    <mergeCell ref="G2:H2"/>
    <mergeCell ref="A4:B4"/>
    <mergeCell ref="C4:D4"/>
    <mergeCell ref="A5:B5"/>
    <mergeCell ref="C5:D5"/>
    <mergeCell ref="A6:B6"/>
    <mergeCell ref="C6:D6"/>
  </mergeCells>
  <phoneticPr fontId="4"/>
  <dataValidations count="2">
    <dataValidation type="list" allowBlank="1" showInputMessage="1" showErrorMessage="1" sqref="C4" xr:uid="{EE2A0103-22CA-4B4A-A0EB-9BD4D5F47849}">
      <formula1>"4000人以上,4000人未満"</formula1>
    </dataValidation>
    <dataValidation type="list" allowBlank="1" showInputMessage="1" showErrorMessage="1" sqref="C6:D6" xr:uid="{62FDC33A-955D-4D63-8193-D924170E3E02}">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BBFD-1449-4A9B-A184-7C30B73D7E18}">
  <sheetPr>
    <tabColor rgb="FFFFFF00"/>
    <pageSetUpPr fitToPage="1"/>
  </sheetPr>
  <dimension ref="A1:M61"/>
  <sheetViews>
    <sheetView view="pageBreakPreview" topLeftCell="A34" zoomScale="85" zoomScaleNormal="75" zoomScaleSheetLayoutView="85" workbookViewId="0">
      <selection activeCell="B62" sqref="B62"/>
    </sheetView>
  </sheetViews>
  <sheetFormatPr defaultColWidth="9" defaultRowHeight="13.2"/>
  <cols>
    <col min="1" max="1" width="20" style="153" customWidth="1"/>
    <col min="2" max="2" width="17.44140625" style="153" customWidth="1"/>
    <col min="3" max="7" width="15" style="153" customWidth="1"/>
    <col min="8" max="8" width="18" style="153" customWidth="1"/>
    <col min="9" max="9" width="9" style="153" customWidth="1"/>
    <col min="10" max="10" width="9" style="153"/>
    <col min="11" max="13" width="9" style="153" hidden="1" customWidth="1"/>
    <col min="14" max="16384" width="9" style="153"/>
  </cols>
  <sheetData>
    <row r="1" spans="1:13" ht="17.25" customHeight="1">
      <c r="A1" s="152" t="s">
        <v>224</v>
      </c>
    </row>
    <row r="2" spans="1:13" ht="17.25" customHeight="1">
      <c r="F2" s="195" t="s">
        <v>220</v>
      </c>
      <c r="G2" s="362" t="s">
        <v>217</v>
      </c>
      <c r="H2" s="363"/>
      <c r="K2" s="153" t="s">
        <v>194</v>
      </c>
    </row>
    <row r="3" spans="1:13" ht="17.25" customHeight="1">
      <c r="I3" s="154"/>
    </row>
    <row r="4" spans="1:13" ht="17.25" customHeight="1">
      <c r="A4" s="356" t="s">
        <v>195</v>
      </c>
      <c r="B4" s="357"/>
      <c r="C4" s="358"/>
      <c r="D4" s="359"/>
      <c r="E4" s="155" t="s">
        <v>196</v>
      </c>
      <c r="I4" s="154"/>
    </row>
    <row r="5" spans="1:13" ht="17.25" customHeight="1">
      <c r="A5" s="356" t="s">
        <v>197</v>
      </c>
      <c r="B5" s="357"/>
      <c r="C5" s="360"/>
      <c r="D5" s="361"/>
      <c r="E5" s="155" t="s">
        <v>198</v>
      </c>
      <c r="I5" s="154"/>
    </row>
    <row r="6" spans="1:13" ht="17.25" customHeight="1">
      <c r="A6" s="356" t="s">
        <v>199</v>
      </c>
      <c r="B6" s="357"/>
      <c r="C6" s="358"/>
      <c r="D6" s="359"/>
      <c r="E6" s="155" t="s">
        <v>196</v>
      </c>
      <c r="I6" s="154"/>
    </row>
    <row r="7" spans="1:13" ht="17.25" customHeight="1">
      <c r="I7" s="154"/>
    </row>
    <row r="8" spans="1:13" ht="17.25" customHeight="1">
      <c r="A8" s="156" t="s">
        <v>200</v>
      </c>
      <c r="B8" s="156"/>
      <c r="C8" s="156"/>
      <c r="K8" s="153" t="s">
        <v>201</v>
      </c>
      <c r="M8" s="153" t="str">
        <f>IF(C8&gt;=4000,"○","×")</f>
        <v>×</v>
      </c>
    </row>
    <row r="9" spans="1:13">
      <c r="A9" s="349" t="s">
        <v>33</v>
      </c>
      <c r="B9" s="349" t="s">
        <v>34</v>
      </c>
      <c r="C9" s="364" t="s">
        <v>35</v>
      </c>
      <c r="D9" s="353"/>
      <c r="E9" s="353"/>
      <c r="F9" s="353"/>
      <c r="G9" s="353"/>
      <c r="H9" s="365"/>
      <c r="I9" s="156"/>
    </row>
    <row r="10" spans="1:13">
      <c r="A10" s="350"/>
      <c r="B10" s="350"/>
      <c r="C10" s="159" t="s">
        <v>202</v>
      </c>
      <c r="D10" s="159" t="s">
        <v>203</v>
      </c>
      <c r="E10" s="159" t="s">
        <v>204</v>
      </c>
      <c r="F10" s="159" t="s">
        <v>205</v>
      </c>
      <c r="G10" s="159" t="s">
        <v>206</v>
      </c>
      <c r="H10" s="159" t="s">
        <v>207</v>
      </c>
      <c r="I10" s="156"/>
      <c r="L10" s="153" t="s">
        <v>208</v>
      </c>
      <c r="M10" s="153" t="s">
        <v>209</v>
      </c>
    </row>
    <row r="11" spans="1:13">
      <c r="A11" s="160" t="s">
        <v>36</v>
      </c>
      <c r="B11" s="161" t="s">
        <v>37</v>
      </c>
      <c r="C11" s="162" t="e">
        <f>ROUNDDOWN(C12/C13,2)</f>
        <v>#DIV/0!</v>
      </c>
      <c r="D11" s="162" t="e">
        <f>ROUNDDOWN(D12/D13,2)</f>
        <v>#DIV/0!</v>
      </c>
      <c r="E11" s="162" t="e">
        <f t="shared" ref="E11" si="0">ROUNDDOWN(E12/E13,2)</f>
        <v>#DIV/0!</v>
      </c>
      <c r="F11" s="162" t="e">
        <f>ROUNDDOWN(F12/F13,2)</f>
        <v>#DIV/0!</v>
      </c>
      <c r="G11" s="162" t="e">
        <f>ROUNDDOWN(G12/G13,2)</f>
        <v>#DIV/0!</v>
      </c>
      <c r="H11" s="162" t="e">
        <f>ROUNDDOWN(H12/H13,2)</f>
        <v>#DIV/0!</v>
      </c>
      <c r="I11" s="156"/>
    </row>
    <row r="12" spans="1:13">
      <c r="A12" s="163"/>
      <c r="B12" s="163" t="s">
        <v>38</v>
      </c>
      <c r="C12" s="164"/>
      <c r="D12" s="164"/>
      <c r="E12" s="164"/>
      <c r="F12" s="164"/>
      <c r="G12" s="164"/>
      <c r="H12" s="164"/>
      <c r="I12" s="156"/>
      <c r="K12" s="165" t="s">
        <v>210</v>
      </c>
      <c r="L12" s="153" t="e">
        <f>IF(#REF!="○",_xludf.IFS(C13&gt;300,1.15,(C13&gt;=100)*AND(C13&lt;300),1.2,C13&lt;100,1.25),1.25)</f>
        <v>#REF!</v>
      </c>
      <c r="M12" s="153" t="e">
        <f>IF(I11&lt;L12,"○","×")</f>
        <v>#REF!</v>
      </c>
    </row>
    <row r="13" spans="1:13">
      <c r="A13" s="166"/>
      <c r="B13" s="166" t="s">
        <v>39</v>
      </c>
      <c r="C13" s="167"/>
      <c r="D13" s="167"/>
      <c r="E13" s="167"/>
      <c r="F13" s="167"/>
      <c r="G13" s="167"/>
      <c r="H13" s="167"/>
      <c r="I13" s="156"/>
      <c r="K13" s="153" t="s">
        <v>211</v>
      </c>
      <c r="L13" s="153" t="e">
        <f>IF(#REF!="○",_xludf.IFS(C13&gt;300,1.05,(C13&gt;=100)*AND(C13&lt;300),1.1,C13&lt;100,1.15),1.15)</f>
        <v>#REF!</v>
      </c>
      <c r="M13" s="153" t="e">
        <f>IF(C11&lt;L13,"○","×")</f>
        <v>#DIV/0!</v>
      </c>
    </row>
    <row r="14" spans="1:13">
      <c r="A14" s="160" t="s">
        <v>36</v>
      </c>
      <c r="B14" s="161" t="s">
        <v>37</v>
      </c>
      <c r="C14" s="162" t="e">
        <f t="shared" ref="C14:H14" si="1">ROUNDDOWN(C15/C16,2)</f>
        <v>#DIV/0!</v>
      </c>
      <c r="D14" s="162" t="e">
        <f t="shared" si="1"/>
        <v>#DIV/0!</v>
      </c>
      <c r="E14" s="162" t="e">
        <f t="shared" si="1"/>
        <v>#DIV/0!</v>
      </c>
      <c r="F14" s="162" t="e">
        <f t="shared" si="1"/>
        <v>#DIV/0!</v>
      </c>
      <c r="G14" s="162" t="e">
        <f t="shared" si="1"/>
        <v>#DIV/0!</v>
      </c>
      <c r="H14" s="162" t="e">
        <f t="shared" si="1"/>
        <v>#DIV/0!</v>
      </c>
      <c r="I14" s="156"/>
    </row>
    <row r="15" spans="1:13">
      <c r="A15" s="163"/>
      <c r="B15" s="163" t="s">
        <v>38</v>
      </c>
      <c r="C15" s="164"/>
      <c r="D15" s="164"/>
      <c r="E15" s="164"/>
      <c r="F15" s="164"/>
      <c r="G15" s="164"/>
      <c r="H15" s="164"/>
      <c r="I15" s="156"/>
      <c r="K15" s="165" t="s">
        <v>210</v>
      </c>
      <c r="L15" s="153" t="e">
        <f>IF(#REF!="○",_xlfn.IFS(C16&gt;300,1.15,(C16&gt;=100)*AND(C16&lt;300),1.2,C16&lt;100,1.25),1.25)</f>
        <v>#REF!</v>
      </c>
      <c r="M15" s="153" t="e">
        <f t="shared" ref="M15" si="2">IF(I14&lt;L15,"○","×")</f>
        <v>#REF!</v>
      </c>
    </row>
    <row r="16" spans="1:13">
      <c r="A16" s="166"/>
      <c r="B16" s="166" t="s">
        <v>39</v>
      </c>
      <c r="C16" s="167"/>
      <c r="D16" s="167"/>
      <c r="E16" s="167"/>
      <c r="F16" s="167"/>
      <c r="G16" s="167"/>
      <c r="H16" s="167"/>
      <c r="I16" s="156"/>
      <c r="K16" s="153" t="s">
        <v>211</v>
      </c>
      <c r="L16" s="153" t="e">
        <f>IF(#REF!="○",_xlfn.IFS(C16&gt;300,1.05,(C16&gt;=100)*AND(C16&lt;300),1.1,C16&lt;100,1.15),1.15)</f>
        <v>#REF!</v>
      </c>
      <c r="M16" s="153" t="e">
        <f>IF(C14&lt;L16,"○","×")</f>
        <v>#DIV/0!</v>
      </c>
    </row>
    <row r="17" spans="1:13">
      <c r="A17" s="160" t="s">
        <v>36</v>
      </c>
      <c r="B17" s="161" t="s">
        <v>37</v>
      </c>
      <c r="C17" s="162" t="e">
        <f t="shared" ref="C17:H17" si="3">ROUNDDOWN(C18/C19,2)</f>
        <v>#DIV/0!</v>
      </c>
      <c r="D17" s="162" t="e">
        <f t="shared" si="3"/>
        <v>#DIV/0!</v>
      </c>
      <c r="E17" s="162" t="e">
        <f t="shared" si="3"/>
        <v>#DIV/0!</v>
      </c>
      <c r="F17" s="162" t="e">
        <f t="shared" si="3"/>
        <v>#DIV/0!</v>
      </c>
      <c r="G17" s="162" t="e">
        <f t="shared" si="3"/>
        <v>#DIV/0!</v>
      </c>
      <c r="H17" s="162" t="e">
        <f t="shared" si="3"/>
        <v>#DIV/0!</v>
      </c>
      <c r="I17" s="156"/>
    </row>
    <row r="18" spans="1:13">
      <c r="A18" s="163"/>
      <c r="B18" s="163" t="s">
        <v>38</v>
      </c>
      <c r="C18" s="164"/>
      <c r="D18" s="164"/>
      <c r="E18" s="164"/>
      <c r="F18" s="164"/>
      <c r="G18" s="164"/>
      <c r="H18" s="164"/>
      <c r="I18" s="156"/>
      <c r="K18" s="165" t="s">
        <v>210</v>
      </c>
      <c r="L18" s="153" t="e">
        <f>IF(#REF!="○",_xlfn.IFS(C19&gt;300,1.15,(C19&gt;=100)*AND(C19&lt;300),1.2,C19&lt;100,1.25),1.25)</f>
        <v>#REF!</v>
      </c>
      <c r="M18" s="153" t="e">
        <f t="shared" ref="M18" si="4">IF(I17&lt;L18,"○","×")</f>
        <v>#REF!</v>
      </c>
    </row>
    <row r="19" spans="1:13">
      <c r="A19" s="166"/>
      <c r="B19" s="166" t="s">
        <v>39</v>
      </c>
      <c r="C19" s="167"/>
      <c r="D19" s="167"/>
      <c r="E19" s="167"/>
      <c r="F19" s="167"/>
      <c r="G19" s="167"/>
      <c r="H19" s="167"/>
      <c r="I19" s="156"/>
      <c r="K19" s="153" t="s">
        <v>211</v>
      </c>
      <c r="L19" s="153" t="e">
        <f>IF(#REF!="○",_xlfn.IFS(C19&gt;300,1.05,(C19&gt;=100)*AND(C19&lt;300),1.1,C19&lt;100,1.15),1.15)</f>
        <v>#REF!</v>
      </c>
      <c r="M19" s="153" t="e">
        <f>IF(C17&lt;L19,"○","×")</f>
        <v>#DIV/0!</v>
      </c>
    </row>
    <row r="20" spans="1:13">
      <c r="A20" s="160" t="s">
        <v>36</v>
      </c>
      <c r="B20" s="161" t="s">
        <v>37</v>
      </c>
      <c r="C20" s="162" t="e">
        <f t="shared" ref="C20:H20" si="5">ROUNDDOWN(C21/C22,2)</f>
        <v>#DIV/0!</v>
      </c>
      <c r="D20" s="162" t="e">
        <f t="shared" si="5"/>
        <v>#DIV/0!</v>
      </c>
      <c r="E20" s="162" t="e">
        <f t="shared" si="5"/>
        <v>#DIV/0!</v>
      </c>
      <c r="F20" s="162" t="e">
        <f t="shared" si="5"/>
        <v>#DIV/0!</v>
      </c>
      <c r="G20" s="162" t="e">
        <f t="shared" si="5"/>
        <v>#DIV/0!</v>
      </c>
      <c r="H20" s="162" t="e">
        <f t="shared" si="5"/>
        <v>#DIV/0!</v>
      </c>
      <c r="I20" s="156"/>
    </row>
    <row r="21" spans="1:13">
      <c r="A21" s="163"/>
      <c r="B21" s="163" t="s">
        <v>38</v>
      </c>
      <c r="C21" s="164"/>
      <c r="D21" s="164"/>
      <c r="E21" s="164"/>
      <c r="F21" s="164"/>
      <c r="G21" s="164"/>
      <c r="H21" s="164"/>
      <c r="I21" s="156"/>
      <c r="K21" s="165" t="s">
        <v>210</v>
      </c>
      <c r="L21" s="153" t="e">
        <f>IF(#REF!="○",_xlfn.IFS(C22&gt;300,1.15,(C22&gt;=100)*AND(C22&lt;300),1.2,C22&lt;100,1.25),1.25)</f>
        <v>#REF!</v>
      </c>
      <c r="M21" s="153" t="e">
        <f t="shared" ref="M21" si="6">IF(I20&lt;L21,"○","×")</f>
        <v>#REF!</v>
      </c>
    </row>
    <row r="22" spans="1:13">
      <c r="A22" s="166"/>
      <c r="B22" s="166" t="s">
        <v>39</v>
      </c>
      <c r="C22" s="167"/>
      <c r="D22" s="167"/>
      <c r="E22" s="167"/>
      <c r="F22" s="167"/>
      <c r="G22" s="167"/>
      <c r="H22" s="167"/>
      <c r="I22" s="156"/>
      <c r="K22" s="153" t="s">
        <v>211</v>
      </c>
      <c r="L22" s="153" t="e">
        <f>IF(#REF!="○",_xlfn.IFS(C22&gt;300,1.05,(C22&gt;=100)*AND(C22&lt;300),1.1,C22&lt;100,1.15),1.15)</f>
        <v>#REF!</v>
      </c>
      <c r="M22" s="153" t="e">
        <f>IF(C20&lt;L22,"○","×")</f>
        <v>#DIV/0!</v>
      </c>
    </row>
    <row r="23" spans="1:13">
      <c r="A23" s="160" t="s">
        <v>36</v>
      </c>
      <c r="B23" s="161" t="s">
        <v>37</v>
      </c>
      <c r="C23" s="162" t="e">
        <f t="shared" ref="C23:H23" si="7">ROUNDDOWN(C24/C25,2)</f>
        <v>#DIV/0!</v>
      </c>
      <c r="D23" s="162" t="e">
        <f t="shared" si="7"/>
        <v>#DIV/0!</v>
      </c>
      <c r="E23" s="162" t="e">
        <f t="shared" si="7"/>
        <v>#DIV/0!</v>
      </c>
      <c r="F23" s="162" t="e">
        <f t="shared" si="7"/>
        <v>#DIV/0!</v>
      </c>
      <c r="G23" s="162" t="e">
        <f t="shared" si="7"/>
        <v>#DIV/0!</v>
      </c>
      <c r="H23" s="162" t="e">
        <f t="shared" si="7"/>
        <v>#DIV/0!</v>
      </c>
      <c r="I23" s="156"/>
    </row>
    <row r="24" spans="1:13">
      <c r="A24" s="163"/>
      <c r="B24" s="163" t="s">
        <v>38</v>
      </c>
      <c r="C24" s="164"/>
      <c r="D24" s="164"/>
      <c r="E24" s="164"/>
      <c r="F24" s="164"/>
      <c r="G24" s="164"/>
      <c r="H24" s="164"/>
      <c r="I24" s="156"/>
      <c r="K24" s="165" t="s">
        <v>210</v>
      </c>
      <c r="L24" s="153" t="e">
        <f>IF(#REF!="○",_xlfn.IFS(C25&gt;300,1.15,(C25&gt;=100)*AND(C25&lt;300),1.2,C25&lt;100,1.25),1.25)</f>
        <v>#REF!</v>
      </c>
      <c r="M24" s="153" t="e">
        <f t="shared" ref="M24" si="8">IF(I23&lt;L24,"○","×")</f>
        <v>#REF!</v>
      </c>
    </row>
    <row r="25" spans="1:13">
      <c r="A25" s="166"/>
      <c r="B25" s="166" t="s">
        <v>39</v>
      </c>
      <c r="C25" s="167"/>
      <c r="D25" s="167"/>
      <c r="E25" s="167"/>
      <c r="F25" s="167"/>
      <c r="G25" s="167"/>
      <c r="H25" s="167"/>
      <c r="I25" s="156"/>
      <c r="K25" s="153" t="s">
        <v>211</v>
      </c>
      <c r="L25" s="153" t="e">
        <f>IF(#REF!="○",_xlfn.IFS(C25&gt;300,1.05,(C25&gt;=100)*AND(C25&lt;300),1.1,C25&lt;100,1.15),1.15)</f>
        <v>#REF!</v>
      </c>
      <c r="M25" s="153" t="e">
        <f>IF(C23&lt;L25,"○","×")</f>
        <v>#DIV/0!</v>
      </c>
    </row>
    <row r="26" spans="1:13">
      <c r="A26" s="160" t="s">
        <v>36</v>
      </c>
      <c r="B26" s="161" t="s">
        <v>37</v>
      </c>
      <c r="C26" s="162" t="e">
        <f t="shared" ref="C26:H26" si="9">ROUNDDOWN(C27/C28,2)</f>
        <v>#DIV/0!</v>
      </c>
      <c r="D26" s="162" t="e">
        <f t="shared" si="9"/>
        <v>#DIV/0!</v>
      </c>
      <c r="E26" s="162" t="e">
        <f t="shared" si="9"/>
        <v>#DIV/0!</v>
      </c>
      <c r="F26" s="162" t="e">
        <f t="shared" si="9"/>
        <v>#DIV/0!</v>
      </c>
      <c r="G26" s="162" t="e">
        <f t="shared" si="9"/>
        <v>#DIV/0!</v>
      </c>
      <c r="H26" s="162" t="e">
        <f t="shared" si="9"/>
        <v>#DIV/0!</v>
      </c>
      <c r="I26" s="156"/>
    </row>
    <row r="27" spans="1:13">
      <c r="A27" s="163"/>
      <c r="B27" s="163" t="s">
        <v>38</v>
      </c>
      <c r="C27" s="164"/>
      <c r="D27" s="164"/>
      <c r="E27" s="164"/>
      <c r="F27" s="164"/>
      <c r="G27" s="164"/>
      <c r="H27" s="164"/>
      <c r="I27" s="156"/>
      <c r="K27" s="165" t="s">
        <v>210</v>
      </c>
      <c r="L27" s="153" t="e">
        <f>IF(#REF!="○",_xlfn.IFS(C28&gt;300,1.15,(C28&gt;=100)*AND(C28&lt;300),1.2,C28&lt;100,1.25),1.25)</f>
        <v>#REF!</v>
      </c>
      <c r="M27" s="153" t="e">
        <f t="shared" ref="M27" si="10">IF(I26&lt;L27,"○","×")</f>
        <v>#REF!</v>
      </c>
    </row>
    <row r="28" spans="1:13">
      <c r="A28" s="166"/>
      <c r="B28" s="166" t="s">
        <v>39</v>
      </c>
      <c r="C28" s="167"/>
      <c r="D28" s="167"/>
      <c r="E28" s="167"/>
      <c r="F28" s="167"/>
      <c r="G28" s="167"/>
      <c r="H28" s="167"/>
      <c r="I28" s="156"/>
      <c r="K28" s="153" t="s">
        <v>211</v>
      </c>
      <c r="L28" s="153" t="e">
        <f>IF(#REF!="○",_xlfn.IFS(C28&gt;300,1.05,(C28&gt;=100)*AND(C28&lt;300),1.1,C28&lt;100,1.15),1.15)</f>
        <v>#REF!</v>
      </c>
      <c r="M28" s="153" t="e">
        <f>IF(C26&lt;L28,"○","×")</f>
        <v>#DIV/0!</v>
      </c>
    </row>
    <row r="29" spans="1:13">
      <c r="A29" s="160" t="s">
        <v>36</v>
      </c>
      <c r="B29" s="161" t="s">
        <v>37</v>
      </c>
      <c r="C29" s="162" t="e">
        <f t="shared" ref="C29:H29" si="11">ROUNDDOWN(C30/C31,2)</f>
        <v>#DIV/0!</v>
      </c>
      <c r="D29" s="162" t="e">
        <f t="shared" si="11"/>
        <v>#DIV/0!</v>
      </c>
      <c r="E29" s="162" t="e">
        <f t="shared" si="11"/>
        <v>#DIV/0!</v>
      </c>
      <c r="F29" s="162" t="e">
        <f t="shared" si="11"/>
        <v>#DIV/0!</v>
      </c>
      <c r="G29" s="162" t="e">
        <f t="shared" si="11"/>
        <v>#DIV/0!</v>
      </c>
      <c r="H29" s="162" t="e">
        <f t="shared" si="11"/>
        <v>#DIV/0!</v>
      </c>
      <c r="I29" s="156"/>
    </row>
    <row r="30" spans="1:13">
      <c r="A30" s="163"/>
      <c r="B30" s="163" t="s">
        <v>38</v>
      </c>
      <c r="C30" s="164"/>
      <c r="D30" s="164"/>
      <c r="E30" s="164"/>
      <c r="F30" s="164"/>
      <c r="G30" s="164"/>
      <c r="H30" s="164"/>
      <c r="I30" s="156"/>
      <c r="K30" s="165" t="s">
        <v>210</v>
      </c>
      <c r="L30" s="153" t="e">
        <f>IF(#REF!="○",_xlfn.IFS(C31&gt;300,1.15,(C31&gt;=100)*AND(C31&lt;300),1.2,C31&lt;100,1.25),1.25)</f>
        <v>#REF!</v>
      </c>
      <c r="M30" s="153" t="e">
        <f t="shared" ref="M30" si="12">IF(I29&lt;L30,"○","×")</f>
        <v>#REF!</v>
      </c>
    </row>
    <row r="31" spans="1:13">
      <c r="A31" s="166"/>
      <c r="B31" s="166" t="s">
        <v>39</v>
      </c>
      <c r="C31" s="167"/>
      <c r="D31" s="167"/>
      <c r="E31" s="167"/>
      <c r="F31" s="167"/>
      <c r="G31" s="167"/>
      <c r="H31" s="167"/>
      <c r="I31" s="156"/>
      <c r="K31" s="153" t="s">
        <v>211</v>
      </c>
      <c r="L31" s="153" t="e">
        <f>IF(#REF!="○",_xlfn.IFS(C31&gt;300,1.05,(C31&gt;=100)*AND(C31&lt;300),1.1,C31&lt;100,1.15),1.15)</f>
        <v>#REF!</v>
      </c>
      <c r="M31" s="153" t="e">
        <f>IF(C29&lt;L31,"○","×")</f>
        <v>#DIV/0!</v>
      </c>
    </row>
    <row r="32" spans="1:13">
      <c r="A32" s="160" t="s">
        <v>36</v>
      </c>
      <c r="B32" s="161" t="s">
        <v>37</v>
      </c>
      <c r="C32" s="162" t="e">
        <f t="shared" ref="C32:H32" si="13">ROUNDDOWN(C33/C34,2)</f>
        <v>#DIV/0!</v>
      </c>
      <c r="D32" s="162" t="e">
        <f t="shared" si="13"/>
        <v>#DIV/0!</v>
      </c>
      <c r="E32" s="162" t="e">
        <f t="shared" si="13"/>
        <v>#DIV/0!</v>
      </c>
      <c r="F32" s="162" t="e">
        <f t="shared" si="13"/>
        <v>#DIV/0!</v>
      </c>
      <c r="G32" s="162" t="e">
        <f t="shared" si="13"/>
        <v>#DIV/0!</v>
      </c>
      <c r="H32" s="162" t="e">
        <f t="shared" si="13"/>
        <v>#DIV/0!</v>
      </c>
      <c r="I32" s="156"/>
    </row>
    <row r="33" spans="1:13">
      <c r="A33" s="163"/>
      <c r="B33" s="163" t="s">
        <v>38</v>
      </c>
      <c r="C33" s="164"/>
      <c r="D33" s="164"/>
      <c r="E33" s="164"/>
      <c r="F33" s="164"/>
      <c r="G33" s="164"/>
      <c r="H33" s="164"/>
      <c r="I33" s="156"/>
      <c r="K33" s="165" t="s">
        <v>210</v>
      </c>
      <c r="L33" s="153" t="e">
        <f>IF(#REF!="○",_xlfn.IFS(C34&gt;300,1.15,(C34&gt;=100)*AND(C34&lt;300),1.2,C34&lt;100,1.25),1.25)</f>
        <v>#REF!</v>
      </c>
      <c r="M33" s="153" t="e">
        <f t="shared" ref="M33" si="14">IF(I32&lt;L33,"○","×")</f>
        <v>#REF!</v>
      </c>
    </row>
    <row r="34" spans="1:13">
      <c r="A34" s="166"/>
      <c r="B34" s="166" t="s">
        <v>39</v>
      </c>
      <c r="C34" s="167"/>
      <c r="D34" s="167"/>
      <c r="E34" s="167"/>
      <c r="F34" s="167"/>
      <c r="G34" s="167"/>
      <c r="H34" s="167"/>
      <c r="I34" s="156"/>
      <c r="K34" s="153" t="s">
        <v>211</v>
      </c>
      <c r="L34" s="153" t="e">
        <f>IF(#REF!="○",_xlfn.IFS(C34&gt;300,1.05,(C34&gt;=100)*AND(C34&lt;300),1.1,C34&lt;100,1.15),1.15)</f>
        <v>#REF!</v>
      </c>
      <c r="M34" s="153" t="e">
        <f>IF(C32&lt;L34,"○","×")</f>
        <v>#DIV/0!</v>
      </c>
    </row>
    <row r="35" spans="1:13">
      <c r="A35" s="160" t="s">
        <v>36</v>
      </c>
      <c r="B35" s="161" t="s">
        <v>37</v>
      </c>
      <c r="C35" s="162" t="e">
        <f t="shared" ref="C35:H35" si="15">ROUNDDOWN(C36/C37,2)</f>
        <v>#DIV/0!</v>
      </c>
      <c r="D35" s="162" t="e">
        <f t="shared" si="15"/>
        <v>#DIV/0!</v>
      </c>
      <c r="E35" s="162" t="e">
        <f t="shared" si="15"/>
        <v>#DIV/0!</v>
      </c>
      <c r="F35" s="162" t="e">
        <f t="shared" si="15"/>
        <v>#DIV/0!</v>
      </c>
      <c r="G35" s="162" t="e">
        <f t="shared" si="15"/>
        <v>#DIV/0!</v>
      </c>
      <c r="H35" s="162" t="e">
        <f t="shared" si="15"/>
        <v>#DIV/0!</v>
      </c>
      <c r="I35" s="156"/>
    </row>
    <row r="36" spans="1:13">
      <c r="A36" s="163"/>
      <c r="B36" s="163" t="s">
        <v>38</v>
      </c>
      <c r="C36" s="164"/>
      <c r="D36" s="164"/>
      <c r="E36" s="164"/>
      <c r="F36" s="164"/>
      <c r="G36" s="164"/>
      <c r="H36" s="164"/>
      <c r="I36" s="156"/>
      <c r="K36" s="165" t="s">
        <v>210</v>
      </c>
      <c r="L36" s="153" t="e">
        <f>IF(#REF!="○",_xlfn.IFS(C37&gt;300,1.15,(C37&gt;=100)*AND(C37&lt;300),1.2,C37&lt;100,1.25),1.25)</f>
        <v>#REF!</v>
      </c>
      <c r="M36" s="153" t="e">
        <f t="shared" ref="M36" si="16">IF(I35&lt;L36,"○","×")</f>
        <v>#REF!</v>
      </c>
    </row>
    <row r="37" spans="1:13">
      <c r="A37" s="166"/>
      <c r="B37" s="166" t="s">
        <v>39</v>
      </c>
      <c r="C37" s="167"/>
      <c r="D37" s="167"/>
      <c r="E37" s="167"/>
      <c r="F37" s="167"/>
      <c r="G37" s="167"/>
      <c r="H37" s="167"/>
      <c r="I37" s="156"/>
      <c r="K37" s="153" t="s">
        <v>211</v>
      </c>
      <c r="L37" s="153" t="e">
        <f>IF(#REF!="○",_xlfn.IFS(C37&gt;300,1.05,(C37&gt;=100)*AND(C37&lt;300),1.1,C37&lt;100,1.15),1.15)</f>
        <v>#REF!</v>
      </c>
      <c r="M37" s="153" t="e">
        <f>IF(C35&lt;L37,"○","×")</f>
        <v>#DIV/0!</v>
      </c>
    </row>
    <row r="38" spans="1:13">
      <c r="A38" s="160" t="s">
        <v>36</v>
      </c>
      <c r="B38" s="161" t="s">
        <v>37</v>
      </c>
      <c r="C38" s="162" t="e">
        <f t="shared" ref="C38:H38" si="17">ROUNDDOWN(C39/C40,2)</f>
        <v>#DIV/0!</v>
      </c>
      <c r="D38" s="162" t="e">
        <f t="shared" si="17"/>
        <v>#DIV/0!</v>
      </c>
      <c r="E38" s="162" t="e">
        <f t="shared" si="17"/>
        <v>#DIV/0!</v>
      </c>
      <c r="F38" s="162" t="e">
        <f t="shared" si="17"/>
        <v>#DIV/0!</v>
      </c>
      <c r="G38" s="162" t="e">
        <f t="shared" si="17"/>
        <v>#DIV/0!</v>
      </c>
      <c r="H38" s="162" t="e">
        <f t="shared" si="17"/>
        <v>#DIV/0!</v>
      </c>
      <c r="I38" s="156"/>
    </row>
    <row r="39" spans="1:13">
      <c r="A39" s="163"/>
      <c r="B39" s="163" t="s">
        <v>38</v>
      </c>
      <c r="C39" s="164"/>
      <c r="D39" s="164"/>
      <c r="E39" s="164"/>
      <c r="F39" s="164"/>
      <c r="G39" s="164"/>
      <c r="H39" s="164"/>
      <c r="I39" s="156"/>
      <c r="K39" s="165" t="s">
        <v>210</v>
      </c>
      <c r="L39" s="153" t="e">
        <f>IF(#REF!="○",_xlfn.IFS(C40&gt;300,1.15,(C40&gt;=100)*AND(C40&lt;300),1.2,C40&lt;100,1.25),1.25)</f>
        <v>#REF!</v>
      </c>
      <c r="M39" s="153" t="e">
        <f t="shared" ref="M39" si="18">IF(I38&lt;L39,"○","×")</f>
        <v>#REF!</v>
      </c>
    </row>
    <row r="40" spans="1:13">
      <c r="A40" s="166"/>
      <c r="B40" s="166" t="s">
        <v>39</v>
      </c>
      <c r="C40" s="167"/>
      <c r="D40" s="167"/>
      <c r="E40" s="167"/>
      <c r="F40" s="167"/>
      <c r="G40" s="167"/>
      <c r="H40" s="167"/>
      <c r="I40" s="156"/>
      <c r="K40" s="153" t="s">
        <v>211</v>
      </c>
      <c r="L40" s="153" t="e">
        <f>IF(#REF!="○",_xlfn.IFS(C40&gt;300,1.05,(C40&gt;=100)*AND(C40&lt;300),1.1,C40&lt;100,1.15),1.15)</f>
        <v>#REF!</v>
      </c>
      <c r="M40" s="153" t="e">
        <f>IF(C38&lt;L40,"○","×")</f>
        <v>#DIV/0!</v>
      </c>
    </row>
    <row r="41" spans="1:13">
      <c r="A41" s="160" t="s">
        <v>36</v>
      </c>
      <c r="B41" s="161" t="s">
        <v>37</v>
      </c>
      <c r="C41" s="162" t="e">
        <f t="shared" ref="C41:H41" si="19">ROUNDDOWN(C42/C43,2)</f>
        <v>#DIV/0!</v>
      </c>
      <c r="D41" s="162" t="e">
        <f t="shared" si="19"/>
        <v>#DIV/0!</v>
      </c>
      <c r="E41" s="162" t="e">
        <f t="shared" si="19"/>
        <v>#DIV/0!</v>
      </c>
      <c r="F41" s="162" t="e">
        <f t="shared" si="19"/>
        <v>#DIV/0!</v>
      </c>
      <c r="G41" s="162" t="e">
        <f t="shared" si="19"/>
        <v>#DIV/0!</v>
      </c>
      <c r="H41" s="162" t="e">
        <f t="shared" si="19"/>
        <v>#DIV/0!</v>
      </c>
      <c r="I41" s="156"/>
    </row>
    <row r="42" spans="1:13">
      <c r="A42" s="163"/>
      <c r="B42" s="163" t="s">
        <v>38</v>
      </c>
      <c r="C42" s="164"/>
      <c r="D42" s="164"/>
      <c r="E42" s="164"/>
      <c r="F42" s="164"/>
      <c r="G42" s="164"/>
      <c r="H42" s="164"/>
      <c r="I42" s="156"/>
      <c r="K42" s="165" t="s">
        <v>210</v>
      </c>
      <c r="L42" s="153" t="e">
        <f>IF(#REF!="○",_xlfn.IFS(C43&gt;300,1.15,(C43&gt;=100)*AND(C43&lt;300),1.2,C43&lt;100,1.25),1.25)</f>
        <v>#REF!</v>
      </c>
      <c r="M42" s="153" t="e">
        <f t="shared" ref="M42" si="20">IF(I41&lt;L42,"○","×")</f>
        <v>#REF!</v>
      </c>
    </row>
    <row r="43" spans="1:13">
      <c r="A43" s="166"/>
      <c r="B43" s="166" t="s">
        <v>39</v>
      </c>
      <c r="C43" s="167"/>
      <c r="D43" s="167"/>
      <c r="E43" s="167"/>
      <c r="F43" s="167"/>
      <c r="G43" s="167"/>
      <c r="H43" s="167"/>
      <c r="I43" s="156"/>
      <c r="K43" s="153" t="s">
        <v>211</v>
      </c>
      <c r="L43" s="153" t="e">
        <f>IF(#REF!="○",_xlfn.IFS(C43&gt;300,1.05,(C43&gt;=100)*AND(C43&lt;300),1.1,C43&lt;100,1.15),1.15)</f>
        <v>#REF!</v>
      </c>
      <c r="M43" s="153" t="e">
        <f>IF(C41&lt;L43,"○","×")</f>
        <v>#DIV/0!</v>
      </c>
    </row>
    <row r="44" spans="1:13">
      <c r="A44" s="160" t="s">
        <v>36</v>
      </c>
      <c r="B44" s="161" t="s">
        <v>37</v>
      </c>
      <c r="C44" s="162" t="e">
        <f t="shared" ref="C44:H44" si="21">ROUNDDOWN(C45/C46,2)</f>
        <v>#DIV/0!</v>
      </c>
      <c r="D44" s="162" t="e">
        <f t="shared" si="21"/>
        <v>#DIV/0!</v>
      </c>
      <c r="E44" s="162" t="e">
        <f t="shared" si="21"/>
        <v>#DIV/0!</v>
      </c>
      <c r="F44" s="162" t="e">
        <f t="shared" si="21"/>
        <v>#DIV/0!</v>
      </c>
      <c r="G44" s="162" t="e">
        <f t="shared" si="21"/>
        <v>#DIV/0!</v>
      </c>
      <c r="H44" s="162" t="e">
        <f t="shared" si="21"/>
        <v>#DIV/0!</v>
      </c>
      <c r="I44" s="156"/>
    </row>
    <row r="45" spans="1:13">
      <c r="A45" s="163"/>
      <c r="B45" s="163" t="s">
        <v>38</v>
      </c>
      <c r="C45" s="164"/>
      <c r="D45" s="164"/>
      <c r="E45" s="164"/>
      <c r="F45" s="164"/>
      <c r="G45" s="164"/>
      <c r="H45" s="164"/>
      <c r="I45" s="156"/>
      <c r="K45" s="165" t="s">
        <v>210</v>
      </c>
      <c r="L45" s="153" t="e">
        <f>IF(#REF!="○",_xlfn.IFS(C46&gt;300,1.15,(C46&gt;=100)*AND(C46&lt;300),1.2,C46&lt;100,1.25),1.25)</f>
        <v>#REF!</v>
      </c>
      <c r="M45" s="153" t="e">
        <f t="shared" ref="M45" si="22">IF(I44&lt;L45,"○","×")</f>
        <v>#REF!</v>
      </c>
    </row>
    <row r="46" spans="1:13">
      <c r="A46" s="166"/>
      <c r="B46" s="166" t="s">
        <v>39</v>
      </c>
      <c r="C46" s="167"/>
      <c r="D46" s="167"/>
      <c r="E46" s="167"/>
      <c r="F46" s="167"/>
      <c r="G46" s="167"/>
      <c r="H46" s="167"/>
      <c r="I46" s="156"/>
      <c r="K46" s="153" t="s">
        <v>211</v>
      </c>
      <c r="L46" s="153" t="e">
        <f>IF(#REF!="○",_xlfn.IFS(C46&gt;300,1.05,(C46&gt;=100)*AND(C46&lt;300),1.1,C46&lt;100,1.15),1.15)</f>
        <v>#REF!</v>
      </c>
      <c r="M46" s="153" t="e">
        <f>IF(C44&lt;L46,"○","×")</f>
        <v>#DIV/0!</v>
      </c>
    </row>
    <row r="47" spans="1:13">
      <c r="A47" s="160" t="s">
        <v>36</v>
      </c>
      <c r="B47" s="161" t="s">
        <v>37</v>
      </c>
      <c r="C47" s="162" t="e">
        <f t="shared" ref="C47:H47" si="23">ROUNDDOWN(C48/C49,2)</f>
        <v>#DIV/0!</v>
      </c>
      <c r="D47" s="162" t="e">
        <f t="shared" si="23"/>
        <v>#DIV/0!</v>
      </c>
      <c r="E47" s="162" t="e">
        <f t="shared" si="23"/>
        <v>#DIV/0!</v>
      </c>
      <c r="F47" s="162" t="e">
        <f t="shared" si="23"/>
        <v>#DIV/0!</v>
      </c>
      <c r="G47" s="162" t="e">
        <f t="shared" si="23"/>
        <v>#DIV/0!</v>
      </c>
      <c r="H47" s="162" t="e">
        <f t="shared" si="23"/>
        <v>#DIV/0!</v>
      </c>
      <c r="I47" s="156"/>
    </row>
    <row r="48" spans="1:13">
      <c r="A48" s="163"/>
      <c r="B48" s="163" t="s">
        <v>38</v>
      </c>
      <c r="C48" s="164"/>
      <c r="D48" s="164"/>
      <c r="E48" s="164"/>
      <c r="F48" s="164"/>
      <c r="G48" s="164"/>
      <c r="H48" s="164"/>
      <c r="I48" s="156"/>
      <c r="K48" s="165" t="s">
        <v>210</v>
      </c>
      <c r="L48" s="153" t="e">
        <f>IF(#REF!="○",_xlfn.IFS(C49&gt;300,1.15,(C49&gt;=100)*AND(C49&lt;300),1.2,C49&lt;100,1.25),1.25)</f>
        <v>#REF!</v>
      </c>
      <c r="M48" s="153" t="e">
        <f t="shared" ref="M48" si="24">IF(I47&lt;L48,"○","×")</f>
        <v>#REF!</v>
      </c>
    </row>
    <row r="49" spans="1:13">
      <c r="A49" s="166"/>
      <c r="B49" s="166" t="s">
        <v>39</v>
      </c>
      <c r="C49" s="167"/>
      <c r="D49" s="167"/>
      <c r="E49" s="167"/>
      <c r="F49" s="167"/>
      <c r="G49" s="167"/>
      <c r="H49" s="167"/>
      <c r="I49" s="156"/>
      <c r="K49" s="153" t="s">
        <v>211</v>
      </c>
      <c r="L49" s="153" t="e">
        <f>IF(#REF!="○",_xlfn.IFS(C49&gt;300,1.05,(C49&gt;=100)*AND(C49&lt;300),1.1,C49&lt;100,1.15),1.15)</f>
        <v>#REF!</v>
      </c>
      <c r="M49" s="153" t="e">
        <f>IF(C47&lt;L49,"○","×")</f>
        <v>#DIV/0!</v>
      </c>
    </row>
    <row r="50" spans="1:13">
      <c r="A50" s="160" t="s">
        <v>36</v>
      </c>
      <c r="B50" s="161" t="s">
        <v>37</v>
      </c>
      <c r="C50" s="162" t="e">
        <f t="shared" ref="C50:H50" si="25">ROUNDDOWN(C51/C52,2)</f>
        <v>#DIV/0!</v>
      </c>
      <c r="D50" s="162" t="e">
        <f t="shared" si="25"/>
        <v>#DIV/0!</v>
      </c>
      <c r="E50" s="162" t="e">
        <f t="shared" si="25"/>
        <v>#DIV/0!</v>
      </c>
      <c r="F50" s="162" t="e">
        <f t="shared" si="25"/>
        <v>#DIV/0!</v>
      </c>
      <c r="G50" s="162" t="e">
        <f t="shared" si="25"/>
        <v>#DIV/0!</v>
      </c>
      <c r="H50" s="162" t="e">
        <f t="shared" si="25"/>
        <v>#DIV/0!</v>
      </c>
      <c r="I50" s="156"/>
    </row>
    <row r="51" spans="1:13">
      <c r="A51" s="163"/>
      <c r="B51" s="163" t="s">
        <v>38</v>
      </c>
      <c r="C51" s="164"/>
      <c r="D51" s="164"/>
      <c r="E51" s="164"/>
      <c r="F51" s="164"/>
      <c r="G51" s="164"/>
      <c r="H51" s="164"/>
      <c r="I51" s="156"/>
      <c r="K51" s="165" t="s">
        <v>210</v>
      </c>
      <c r="L51" s="153" t="e">
        <f>IF(#REF!="○",_xlfn.IFS(C52&gt;300,1.15,(C52&gt;=100)*AND(C52&lt;300),1.2,C52&lt;100,1.25),1.25)</f>
        <v>#REF!</v>
      </c>
      <c r="M51" s="153" t="e">
        <f t="shared" ref="M51" si="26">IF(I50&lt;L51,"○","×")</f>
        <v>#REF!</v>
      </c>
    </row>
    <row r="52" spans="1:13">
      <c r="A52" s="166"/>
      <c r="B52" s="166" t="s">
        <v>39</v>
      </c>
      <c r="C52" s="167"/>
      <c r="D52" s="167"/>
      <c r="E52" s="167"/>
      <c r="F52" s="167"/>
      <c r="G52" s="167"/>
      <c r="H52" s="167"/>
      <c r="I52" s="156"/>
      <c r="K52" s="153" t="s">
        <v>211</v>
      </c>
      <c r="L52" s="153" t="e">
        <f>IF(#REF!="○",_xlfn.IFS(C52&gt;300,1.05,(C52&gt;=100)*AND(C52&lt;300),1.1,C52&lt;100,1.15),1.15)</f>
        <v>#REF!</v>
      </c>
      <c r="M52" s="153" t="e">
        <f>IF(C50&lt;L52,"○","×")</f>
        <v>#DIV/0!</v>
      </c>
    </row>
    <row r="54" spans="1:13">
      <c r="A54" s="155" t="s">
        <v>49</v>
      </c>
    </row>
    <row r="55" spans="1:13">
      <c r="A55" s="155" t="s">
        <v>50</v>
      </c>
    </row>
    <row r="56" spans="1:13">
      <c r="A56" s="155" t="s">
        <v>51</v>
      </c>
    </row>
    <row r="57" spans="1:13">
      <c r="A57" s="155" t="s">
        <v>214</v>
      </c>
    </row>
    <row r="58" spans="1:13">
      <c r="A58" s="155" t="s">
        <v>52</v>
      </c>
    </row>
    <row r="59" spans="1:13">
      <c r="A59" s="155" t="s">
        <v>215</v>
      </c>
    </row>
    <row r="60" spans="1:13">
      <c r="A60" s="155" t="s">
        <v>221</v>
      </c>
    </row>
    <row r="61" spans="1:13">
      <c r="A61" s="155" t="s">
        <v>222</v>
      </c>
    </row>
  </sheetData>
  <mergeCells count="10">
    <mergeCell ref="A9:A10"/>
    <mergeCell ref="B9:B10"/>
    <mergeCell ref="C9:H9"/>
    <mergeCell ref="G2:H2"/>
    <mergeCell ref="A4:B4"/>
    <mergeCell ref="C4:D4"/>
    <mergeCell ref="A5:B5"/>
    <mergeCell ref="C5:D5"/>
    <mergeCell ref="A6:B6"/>
    <mergeCell ref="C6:D6"/>
  </mergeCells>
  <phoneticPr fontId="4"/>
  <dataValidations count="2">
    <dataValidation type="list" allowBlank="1" showInputMessage="1" showErrorMessage="1" sqref="C6:D6" xr:uid="{A645BB05-FFDB-4803-BFC0-EB32B97A511A}">
      <formula1>"300人以上,100人以上300人未満,100人未満"</formula1>
    </dataValidation>
    <dataValidation type="list" allowBlank="1" showInputMessage="1" showErrorMessage="1" sqref="C4" xr:uid="{C48E65D6-596B-40F5-9E95-0D6F294774AD}">
      <formula1>"4000人以上,4000人未満"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L350"/>
  <sheetViews>
    <sheetView showZeros="0" view="pageBreakPreview" zoomScale="85" zoomScaleNormal="115" zoomScaleSheetLayoutView="85" zoomScalePageLayoutView="85" workbookViewId="0">
      <selection activeCell="F304" sqref="F304"/>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122</v>
      </c>
    </row>
    <row r="2" spans="1:12" ht="23.25" customHeight="1">
      <c r="A2" s="271" t="s">
        <v>126</v>
      </c>
      <c r="B2" s="272"/>
      <c r="C2" s="272"/>
      <c r="D2" s="272"/>
      <c r="E2" s="272"/>
      <c r="F2" s="272"/>
      <c r="G2" s="272"/>
      <c r="H2" s="273"/>
    </row>
    <row r="3" spans="1:12" ht="14.25" customHeight="1">
      <c r="A3" s="72"/>
      <c r="B3" s="73"/>
      <c r="C3" s="74"/>
      <c r="D3" s="74"/>
      <c r="E3" s="75"/>
      <c r="F3" s="75"/>
      <c r="G3" s="274" t="s">
        <v>84</v>
      </c>
      <c r="H3" s="275"/>
    </row>
    <row r="4" spans="1:12" ht="34.950000000000003" customHeight="1">
      <c r="A4" s="280" t="s">
        <v>125</v>
      </c>
      <c r="B4" s="281"/>
      <c r="C4" s="281"/>
      <c r="D4" s="281"/>
      <c r="E4" s="281"/>
      <c r="F4" s="281"/>
      <c r="G4" s="281"/>
      <c r="H4" s="282"/>
    </row>
    <row r="5" spans="1:12" ht="23.25" customHeight="1">
      <c r="A5" s="276" t="s">
        <v>114</v>
      </c>
      <c r="B5" s="277"/>
      <c r="C5" s="277"/>
      <c r="D5" s="277"/>
      <c r="E5" s="76" t="s">
        <v>85</v>
      </c>
      <c r="F5" s="77" t="s">
        <v>225</v>
      </c>
      <c r="G5" s="78" t="s">
        <v>86</v>
      </c>
      <c r="H5" s="108" t="s">
        <v>110</v>
      </c>
    </row>
    <row r="6" spans="1:12" ht="12.75" customHeight="1">
      <c r="A6" s="278" t="s">
        <v>87</v>
      </c>
      <c r="B6" s="279"/>
      <c r="C6" s="279"/>
      <c r="D6" s="279"/>
      <c r="E6" s="79">
        <f>SUM(E7+E11)</f>
        <v>0</v>
      </c>
      <c r="F6" s="80">
        <f>SUM(F7+F11)</f>
        <v>0</v>
      </c>
      <c r="G6" s="81">
        <f>SUM(E6:F6)</f>
        <v>0</v>
      </c>
      <c r="H6" s="109"/>
    </row>
    <row r="7" spans="1:12" ht="12.75" customHeight="1">
      <c r="A7" s="267" t="s">
        <v>88</v>
      </c>
      <c r="B7" s="268"/>
      <c r="C7" s="268"/>
      <c r="D7" s="268"/>
      <c r="E7" s="123">
        <f>SUM(E8:E10)</f>
        <v>0</v>
      </c>
      <c r="F7" s="124">
        <f>SUM(F8:F10)</f>
        <v>0</v>
      </c>
      <c r="G7" s="125">
        <f t="shared" ref="G7:G14" si="0">SUM(E7:F7)</f>
        <v>0</v>
      </c>
      <c r="H7" s="126"/>
      <c r="I7" s="85"/>
      <c r="J7" s="86"/>
      <c r="K7" s="86"/>
      <c r="L7" s="86"/>
    </row>
    <row r="8" spans="1:12" ht="12.75" customHeight="1">
      <c r="A8" s="269" t="s">
        <v>89</v>
      </c>
      <c r="B8" s="270"/>
      <c r="C8" s="270"/>
      <c r="D8" s="270"/>
      <c r="E8" s="127"/>
      <c r="F8" s="128"/>
      <c r="G8" s="129">
        <f t="shared" si="0"/>
        <v>0</v>
      </c>
      <c r="H8" s="126"/>
      <c r="I8" s="85"/>
      <c r="J8" s="86"/>
      <c r="K8" s="86"/>
      <c r="L8" s="86"/>
    </row>
    <row r="9" spans="1:12" ht="12.75" customHeight="1">
      <c r="A9" s="269" t="s">
        <v>89</v>
      </c>
      <c r="B9" s="270"/>
      <c r="C9" s="270"/>
      <c r="D9" s="270"/>
      <c r="E9" s="127"/>
      <c r="F9" s="128"/>
      <c r="G9" s="129">
        <f t="shared" si="0"/>
        <v>0</v>
      </c>
      <c r="H9" s="126"/>
      <c r="I9" s="85"/>
      <c r="J9" s="86"/>
      <c r="K9" s="86"/>
      <c r="L9" s="86"/>
    </row>
    <row r="10" spans="1:12" ht="12.75" customHeight="1">
      <c r="A10" s="269" t="s">
        <v>89</v>
      </c>
      <c r="B10" s="270"/>
      <c r="C10" s="270"/>
      <c r="D10" s="270"/>
      <c r="E10" s="127"/>
      <c r="F10" s="128"/>
      <c r="G10" s="129">
        <f t="shared" si="0"/>
        <v>0</v>
      </c>
      <c r="H10" s="126"/>
      <c r="I10" s="85"/>
      <c r="J10" s="86"/>
      <c r="K10" s="86"/>
      <c r="L10" s="86"/>
    </row>
    <row r="11" spans="1:12" ht="12.75" customHeight="1">
      <c r="A11" s="267" t="s">
        <v>90</v>
      </c>
      <c r="B11" s="268"/>
      <c r="C11" s="268"/>
      <c r="D11" s="268"/>
      <c r="E11" s="123">
        <f>SUM(E12:E14)</f>
        <v>0</v>
      </c>
      <c r="F11" s="124">
        <f>SUM(F12:F14)</f>
        <v>0</v>
      </c>
      <c r="G11" s="125">
        <f t="shared" si="0"/>
        <v>0</v>
      </c>
      <c r="H11" s="126"/>
      <c r="I11" s="85"/>
      <c r="J11" s="86"/>
      <c r="K11" s="86"/>
      <c r="L11" s="86"/>
    </row>
    <row r="12" spans="1:12" ht="12.75" customHeight="1">
      <c r="A12" s="269" t="s">
        <v>89</v>
      </c>
      <c r="B12" s="270"/>
      <c r="C12" s="270"/>
      <c r="D12" s="270"/>
      <c r="E12" s="127"/>
      <c r="F12" s="128"/>
      <c r="G12" s="129">
        <f t="shared" si="0"/>
        <v>0</v>
      </c>
      <c r="H12" s="126"/>
      <c r="I12" s="85"/>
      <c r="J12" s="86"/>
      <c r="K12" s="86"/>
      <c r="L12" s="86"/>
    </row>
    <row r="13" spans="1:12" ht="12.75" customHeight="1">
      <c r="A13" s="269" t="s">
        <v>89</v>
      </c>
      <c r="B13" s="270"/>
      <c r="C13" s="270"/>
      <c r="D13" s="270"/>
      <c r="E13" s="127"/>
      <c r="F13" s="128"/>
      <c r="G13" s="129">
        <f t="shared" si="0"/>
        <v>0</v>
      </c>
      <c r="H13" s="126"/>
      <c r="I13" s="86"/>
      <c r="J13" s="86"/>
      <c r="K13" s="86"/>
      <c r="L13" s="86"/>
    </row>
    <row r="14" spans="1:12" ht="12.75" customHeight="1">
      <c r="A14" s="269" t="s">
        <v>89</v>
      </c>
      <c r="B14" s="270"/>
      <c r="C14" s="270"/>
      <c r="D14" s="270"/>
      <c r="E14" s="127"/>
      <c r="F14" s="128"/>
      <c r="G14" s="129">
        <f t="shared" si="0"/>
        <v>0</v>
      </c>
      <c r="H14" s="126"/>
      <c r="I14" s="86"/>
      <c r="J14" s="86"/>
      <c r="K14" s="86"/>
      <c r="L14" s="86"/>
    </row>
    <row r="15" spans="1:12" ht="12.75" customHeight="1">
      <c r="A15" s="285" t="s">
        <v>91</v>
      </c>
      <c r="B15" s="286"/>
      <c r="C15" s="286"/>
      <c r="D15" s="286"/>
      <c r="E15" s="130">
        <f>SUM(E16+E20)</f>
        <v>0</v>
      </c>
      <c r="F15" s="131">
        <f>SUM(F16+F20)</f>
        <v>0</v>
      </c>
      <c r="G15" s="132">
        <f>SUM(E15:F15)</f>
        <v>0</v>
      </c>
      <c r="H15" s="133"/>
    </row>
    <row r="16" spans="1:12" ht="12.75" customHeight="1">
      <c r="A16" s="267" t="s">
        <v>92</v>
      </c>
      <c r="B16" s="268"/>
      <c r="C16" s="268"/>
      <c r="D16" s="268"/>
      <c r="E16" s="123">
        <f>SUM(E17:E19)</f>
        <v>0</v>
      </c>
      <c r="F16" s="124">
        <f>SUM(F17:F19)</f>
        <v>0</v>
      </c>
      <c r="G16" s="125">
        <f t="shared" ref="G16:G23" si="1">SUM(E16:F16)</f>
        <v>0</v>
      </c>
      <c r="H16" s="126"/>
    </row>
    <row r="17" spans="1:8" ht="12.75" customHeight="1">
      <c r="A17" s="269" t="s">
        <v>89</v>
      </c>
      <c r="B17" s="270"/>
      <c r="C17" s="270"/>
      <c r="D17" s="270"/>
      <c r="E17" s="127"/>
      <c r="F17" s="128"/>
      <c r="G17" s="129">
        <f t="shared" si="1"/>
        <v>0</v>
      </c>
      <c r="H17" s="126"/>
    </row>
    <row r="18" spans="1:8" ht="12.75" customHeight="1">
      <c r="A18" s="269" t="s">
        <v>89</v>
      </c>
      <c r="B18" s="270"/>
      <c r="C18" s="270"/>
      <c r="D18" s="270"/>
      <c r="E18" s="127"/>
      <c r="F18" s="128"/>
      <c r="G18" s="129">
        <f t="shared" si="1"/>
        <v>0</v>
      </c>
      <c r="H18" s="126"/>
    </row>
    <row r="19" spans="1:8" ht="12.75" customHeight="1">
      <c r="A19" s="269" t="s">
        <v>89</v>
      </c>
      <c r="B19" s="270"/>
      <c r="C19" s="270"/>
      <c r="D19" s="270"/>
      <c r="E19" s="127"/>
      <c r="F19" s="128"/>
      <c r="G19" s="129">
        <f t="shared" si="1"/>
        <v>0</v>
      </c>
      <c r="H19" s="126"/>
    </row>
    <row r="20" spans="1:8" ht="12.75" customHeight="1">
      <c r="A20" s="267" t="s">
        <v>93</v>
      </c>
      <c r="B20" s="268"/>
      <c r="C20" s="268"/>
      <c r="D20" s="268"/>
      <c r="E20" s="123">
        <f>SUM(E21:E23)</f>
        <v>0</v>
      </c>
      <c r="F20" s="124">
        <f>SUM(F21:F23)</f>
        <v>0</v>
      </c>
      <c r="G20" s="125">
        <f t="shared" si="1"/>
        <v>0</v>
      </c>
      <c r="H20" s="126"/>
    </row>
    <row r="21" spans="1:8" ht="12.75" customHeight="1">
      <c r="A21" s="269" t="s">
        <v>89</v>
      </c>
      <c r="B21" s="270"/>
      <c r="C21" s="270"/>
      <c r="D21" s="270"/>
      <c r="E21" s="127"/>
      <c r="F21" s="128"/>
      <c r="G21" s="129">
        <f t="shared" si="1"/>
        <v>0</v>
      </c>
      <c r="H21" s="126"/>
    </row>
    <row r="22" spans="1:8" ht="12.75" customHeight="1">
      <c r="A22" s="269" t="s">
        <v>89</v>
      </c>
      <c r="B22" s="270"/>
      <c r="C22" s="270"/>
      <c r="D22" s="270"/>
      <c r="E22" s="127"/>
      <c r="F22" s="128"/>
      <c r="G22" s="129">
        <f t="shared" si="1"/>
        <v>0</v>
      </c>
      <c r="H22" s="126"/>
    </row>
    <row r="23" spans="1:8" ht="12.75" customHeight="1">
      <c r="A23" s="269" t="s">
        <v>89</v>
      </c>
      <c r="B23" s="270"/>
      <c r="C23" s="270"/>
      <c r="D23" s="270"/>
      <c r="E23" s="127"/>
      <c r="F23" s="128"/>
      <c r="G23" s="129">
        <f t="shared" si="1"/>
        <v>0</v>
      </c>
      <c r="H23" s="134"/>
    </row>
    <row r="24" spans="1:8" ht="12.75" customHeight="1">
      <c r="A24" s="283" t="s">
        <v>94</v>
      </c>
      <c r="B24" s="284"/>
      <c r="C24" s="284"/>
      <c r="D24" s="284"/>
      <c r="E24" s="90">
        <f>SUM(E25:E28)</f>
        <v>0</v>
      </c>
      <c r="F24" s="91">
        <f>SUM(F25:F28)</f>
        <v>0</v>
      </c>
      <c r="G24" s="92">
        <f>SUM(E24:F24)</f>
        <v>0</v>
      </c>
      <c r="H24" s="110"/>
    </row>
    <row r="25" spans="1:8" ht="12.75" customHeight="1">
      <c r="A25" s="287" t="s">
        <v>89</v>
      </c>
      <c r="B25" s="288"/>
      <c r="C25" s="288"/>
      <c r="D25" s="288"/>
      <c r="E25" s="87"/>
      <c r="F25" s="88"/>
      <c r="G25" s="89">
        <f>SUM(E25:F25)</f>
        <v>0</v>
      </c>
      <c r="H25" s="110"/>
    </row>
    <row r="26" spans="1:8" ht="12.75" customHeight="1">
      <c r="A26" s="287" t="s">
        <v>89</v>
      </c>
      <c r="B26" s="288"/>
      <c r="C26" s="288"/>
      <c r="D26" s="288"/>
      <c r="E26" s="87"/>
      <c r="F26" s="88"/>
      <c r="G26" s="89">
        <f t="shared" ref="G26:G52" si="2">SUM(E26:F26)</f>
        <v>0</v>
      </c>
      <c r="H26" s="110"/>
    </row>
    <row r="27" spans="1:8" ht="12.75" customHeight="1">
      <c r="A27" s="287" t="s">
        <v>89</v>
      </c>
      <c r="B27" s="288"/>
      <c r="C27" s="288"/>
      <c r="D27" s="288"/>
      <c r="E27" s="87"/>
      <c r="F27" s="88"/>
      <c r="G27" s="89">
        <f t="shared" si="2"/>
        <v>0</v>
      </c>
      <c r="H27" s="110"/>
    </row>
    <row r="28" spans="1:8" ht="12.75" customHeight="1">
      <c r="A28" s="287" t="s">
        <v>89</v>
      </c>
      <c r="B28" s="288"/>
      <c r="C28" s="288"/>
      <c r="D28" s="288"/>
      <c r="E28" s="87"/>
      <c r="F28" s="88"/>
      <c r="G28" s="89">
        <f t="shared" si="2"/>
        <v>0</v>
      </c>
      <c r="H28" s="112"/>
    </row>
    <row r="29" spans="1:8" ht="12.75" customHeight="1">
      <c r="A29" s="283" t="s">
        <v>95</v>
      </c>
      <c r="B29" s="284"/>
      <c r="C29" s="284"/>
      <c r="D29" s="284"/>
      <c r="E29" s="90">
        <f>SUM(E30+E34+E38+E42+E46+E50)</f>
        <v>0</v>
      </c>
      <c r="F29" s="91">
        <f>SUM(F30+F34+F38+F42+F46+F50)</f>
        <v>0</v>
      </c>
      <c r="G29" s="92">
        <f t="shared" si="2"/>
        <v>0</v>
      </c>
      <c r="H29" s="111"/>
    </row>
    <row r="30" spans="1:8" ht="12.75" customHeight="1">
      <c r="A30" s="290" t="s">
        <v>96</v>
      </c>
      <c r="B30" s="291"/>
      <c r="C30" s="291"/>
      <c r="D30" s="291"/>
      <c r="E30" s="82">
        <f>SUM(E31:E33)</f>
        <v>0</v>
      </c>
      <c r="F30" s="83">
        <f>SUM(F31:F33)</f>
        <v>0</v>
      </c>
      <c r="G30" s="84">
        <f t="shared" si="2"/>
        <v>0</v>
      </c>
      <c r="H30" s="110"/>
    </row>
    <row r="31" spans="1:8" ht="12.75" customHeight="1">
      <c r="A31" s="287" t="s">
        <v>89</v>
      </c>
      <c r="B31" s="288"/>
      <c r="C31" s="288"/>
      <c r="D31" s="289"/>
      <c r="E31" s="87"/>
      <c r="F31" s="88"/>
      <c r="G31" s="89">
        <f t="shared" si="2"/>
        <v>0</v>
      </c>
      <c r="H31" s="110"/>
    </row>
    <row r="32" spans="1:8" ht="12.75" customHeight="1">
      <c r="A32" s="287" t="s">
        <v>89</v>
      </c>
      <c r="B32" s="288"/>
      <c r="C32" s="288"/>
      <c r="D32" s="288"/>
      <c r="E32" s="87"/>
      <c r="F32" s="88"/>
      <c r="G32" s="89">
        <f t="shared" si="2"/>
        <v>0</v>
      </c>
      <c r="H32" s="110"/>
    </row>
    <row r="33" spans="1:8" ht="12.75" customHeight="1">
      <c r="A33" s="287" t="s">
        <v>89</v>
      </c>
      <c r="B33" s="288"/>
      <c r="C33" s="288"/>
      <c r="D33" s="288"/>
      <c r="E33" s="87"/>
      <c r="F33" s="88"/>
      <c r="G33" s="89">
        <f t="shared" si="2"/>
        <v>0</v>
      </c>
      <c r="H33" s="110"/>
    </row>
    <row r="34" spans="1:8" ht="12.75" customHeight="1">
      <c r="A34" s="290" t="s">
        <v>97</v>
      </c>
      <c r="B34" s="291"/>
      <c r="C34" s="291"/>
      <c r="D34" s="291"/>
      <c r="E34" s="82">
        <f>SUM(E35:E37)</f>
        <v>0</v>
      </c>
      <c r="F34" s="83">
        <f>SUM(F35:F37)</f>
        <v>0</v>
      </c>
      <c r="G34" s="84">
        <f t="shared" si="2"/>
        <v>0</v>
      </c>
      <c r="H34" s="110"/>
    </row>
    <row r="35" spans="1:8" ht="12.75" customHeight="1">
      <c r="A35" s="287" t="s">
        <v>89</v>
      </c>
      <c r="B35" s="288"/>
      <c r="C35" s="288"/>
      <c r="D35" s="288"/>
      <c r="E35" s="87"/>
      <c r="F35" s="88"/>
      <c r="G35" s="89">
        <f t="shared" si="2"/>
        <v>0</v>
      </c>
      <c r="H35" s="110"/>
    </row>
    <row r="36" spans="1:8" ht="12.75" customHeight="1">
      <c r="A36" s="287" t="s">
        <v>89</v>
      </c>
      <c r="B36" s="288"/>
      <c r="C36" s="288"/>
      <c r="D36" s="288"/>
      <c r="E36" s="87"/>
      <c r="F36" s="88"/>
      <c r="G36" s="89">
        <f t="shared" si="2"/>
        <v>0</v>
      </c>
      <c r="H36" s="110"/>
    </row>
    <row r="37" spans="1:8" ht="12.75" customHeight="1">
      <c r="A37" s="287" t="s">
        <v>89</v>
      </c>
      <c r="B37" s="288"/>
      <c r="C37" s="288"/>
      <c r="D37" s="288"/>
      <c r="E37" s="87"/>
      <c r="F37" s="88"/>
      <c r="G37" s="89">
        <f t="shared" si="2"/>
        <v>0</v>
      </c>
      <c r="H37" s="110"/>
    </row>
    <row r="38" spans="1:8" ht="12.75" customHeight="1">
      <c r="A38" s="290" t="s">
        <v>98</v>
      </c>
      <c r="B38" s="291"/>
      <c r="C38" s="291"/>
      <c r="D38" s="291"/>
      <c r="E38" s="82">
        <f>SUM(E39:E41)</f>
        <v>0</v>
      </c>
      <c r="F38" s="83">
        <f>SUM(F39:F41)</f>
        <v>0</v>
      </c>
      <c r="G38" s="84">
        <f t="shared" si="2"/>
        <v>0</v>
      </c>
      <c r="H38" s="110"/>
    </row>
    <row r="39" spans="1:8" ht="12.75" customHeight="1">
      <c r="A39" s="287" t="s">
        <v>89</v>
      </c>
      <c r="B39" s="288"/>
      <c r="C39" s="288"/>
      <c r="D39" s="288"/>
      <c r="E39" s="87"/>
      <c r="F39" s="88"/>
      <c r="G39" s="89">
        <f t="shared" si="2"/>
        <v>0</v>
      </c>
      <c r="H39" s="110"/>
    </row>
    <row r="40" spans="1:8" ht="12.75" customHeight="1">
      <c r="A40" s="287" t="s">
        <v>89</v>
      </c>
      <c r="B40" s="288"/>
      <c r="C40" s="288"/>
      <c r="D40" s="288"/>
      <c r="E40" s="87"/>
      <c r="F40" s="88"/>
      <c r="G40" s="89">
        <f t="shared" si="2"/>
        <v>0</v>
      </c>
      <c r="H40" s="110"/>
    </row>
    <row r="41" spans="1:8" ht="12.75" customHeight="1">
      <c r="A41" s="287" t="s">
        <v>89</v>
      </c>
      <c r="B41" s="288"/>
      <c r="C41" s="288"/>
      <c r="D41" s="288"/>
      <c r="E41" s="87"/>
      <c r="F41" s="88"/>
      <c r="G41" s="89">
        <f t="shared" si="2"/>
        <v>0</v>
      </c>
      <c r="H41" s="110"/>
    </row>
    <row r="42" spans="1:8" ht="12.75" customHeight="1">
      <c r="A42" s="290" t="s">
        <v>99</v>
      </c>
      <c r="B42" s="291"/>
      <c r="C42" s="291"/>
      <c r="D42" s="291"/>
      <c r="E42" s="82">
        <f>SUM(E43:E45)</f>
        <v>0</v>
      </c>
      <c r="F42" s="83">
        <f>SUM(F43:F45)</f>
        <v>0</v>
      </c>
      <c r="G42" s="84">
        <f t="shared" si="2"/>
        <v>0</v>
      </c>
      <c r="H42" s="110"/>
    </row>
    <row r="43" spans="1:8" ht="12.75" customHeight="1">
      <c r="A43" s="287" t="s">
        <v>89</v>
      </c>
      <c r="B43" s="288"/>
      <c r="C43" s="288"/>
      <c r="D43" s="288"/>
      <c r="E43" s="87"/>
      <c r="F43" s="88"/>
      <c r="G43" s="89">
        <f t="shared" si="2"/>
        <v>0</v>
      </c>
      <c r="H43" s="110"/>
    </row>
    <row r="44" spans="1:8" ht="12.75" customHeight="1">
      <c r="A44" s="287" t="s">
        <v>89</v>
      </c>
      <c r="B44" s="288"/>
      <c r="C44" s="288"/>
      <c r="D44" s="288"/>
      <c r="E44" s="87"/>
      <c r="F44" s="88"/>
      <c r="G44" s="89">
        <f t="shared" si="2"/>
        <v>0</v>
      </c>
      <c r="H44" s="110"/>
    </row>
    <row r="45" spans="1:8" ht="12.75" customHeight="1">
      <c r="A45" s="287" t="s">
        <v>89</v>
      </c>
      <c r="B45" s="288"/>
      <c r="C45" s="288"/>
      <c r="D45" s="288"/>
      <c r="E45" s="87"/>
      <c r="F45" s="88"/>
      <c r="G45" s="89">
        <f t="shared" si="2"/>
        <v>0</v>
      </c>
      <c r="H45" s="110"/>
    </row>
    <row r="46" spans="1:8" ht="12.75" customHeight="1">
      <c r="A46" s="290" t="s">
        <v>100</v>
      </c>
      <c r="B46" s="291"/>
      <c r="C46" s="291"/>
      <c r="D46" s="291"/>
      <c r="E46" s="82">
        <f>SUM(E47:E49)</f>
        <v>0</v>
      </c>
      <c r="F46" s="83">
        <f>SUM(F47:F49)</f>
        <v>0</v>
      </c>
      <c r="G46" s="84">
        <f t="shared" si="2"/>
        <v>0</v>
      </c>
      <c r="H46" s="110"/>
    </row>
    <row r="47" spans="1:8" ht="12.75" customHeight="1">
      <c r="A47" s="287" t="s">
        <v>89</v>
      </c>
      <c r="B47" s="288"/>
      <c r="C47" s="288"/>
      <c r="D47" s="288"/>
      <c r="E47" s="87"/>
      <c r="F47" s="88"/>
      <c r="G47" s="89">
        <f t="shared" si="2"/>
        <v>0</v>
      </c>
      <c r="H47" s="110"/>
    </row>
    <row r="48" spans="1:8" ht="12.75" customHeight="1">
      <c r="A48" s="287" t="s">
        <v>89</v>
      </c>
      <c r="B48" s="288"/>
      <c r="C48" s="288"/>
      <c r="D48" s="288"/>
      <c r="E48" s="87"/>
      <c r="F48" s="88"/>
      <c r="G48" s="89">
        <f t="shared" si="2"/>
        <v>0</v>
      </c>
      <c r="H48" s="110"/>
    </row>
    <row r="49" spans="1:12" ht="12.75" customHeight="1">
      <c r="A49" s="287" t="s">
        <v>89</v>
      </c>
      <c r="B49" s="288"/>
      <c r="C49" s="288"/>
      <c r="D49" s="288"/>
      <c r="E49" s="87"/>
      <c r="F49" s="88"/>
      <c r="G49" s="89">
        <f t="shared" si="2"/>
        <v>0</v>
      </c>
      <c r="H49" s="110"/>
    </row>
    <row r="50" spans="1:12" ht="12.75" customHeight="1">
      <c r="A50" s="290" t="s">
        <v>101</v>
      </c>
      <c r="B50" s="291"/>
      <c r="C50" s="291"/>
      <c r="D50" s="291"/>
      <c r="E50" s="82">
        <f>SUM(E51:E53)</f>
        <v>0</v>
      </c>
      <c r="F50" s="83">
        <f>SUM(F51:F53)</f>
        <v>0</v>
      </c>
      <c r="G50" s="84">
        <f t="shared" si="2"/>
        <v>0</v>
      </c>
      <c r="H50" s="110"/>
    </row>
    <row r="51" spans="1:12" ht="12.75" customHeight="1">
      <c r="A51" s="287" t="s">
        <v>89</v>
      </c>
      <c r="B51" s="288"/>
      <c r="C51" s="288"/>
      <c r="D51" s="288"/>
      <c r="E51" s="87"/>
      <c r="F51" s="88"/>
      <c r="G51" s="89">
        <f t="shared" si="2"/>
        <v>0</v>
      </c>
      <c r="H51" s="110"/>
    </row>
    <row r="52" spans="1:12" ht="12.75" customHeight="1">
      <c r="A52" s="287" t="s">
        <v>89</v>
      </c>
      <c r="B52" s="288"/>
      <c r="C52" s="288"/>
      <c r="D52" s="288"/>
      <c r="E52" s="87"/>
      <c r="F52" s="88"/>
      <c r="G52" s="89">
        <f t="shared" si="2"/>
        <v>0</v>
      </c>
      <c r="H52" s="110"/>
    </row>
    <row r="53" spans="1:12" ht="12.6" customHeight="1" thickBot="1">
      <c r="A53" s="287" t="s">
        <v>89</v>
      </c>
      <c r="B53" s="288"/>
      <c r="C53" s="288"/>
      <c r="D53" s="288"/>
      <c r="E53" s="87"/>
      <c r="F53" s="88"/>
      <c r="G53" s="89">
        <f>SUM(E53:F53)</f>
        <v>0</v>
      </c>
      <c r="H53" s="110"/>
    </row>
    <row r="54" spans="1:12" ht="24.75" customHeight="1" thickTop="1">
      <c r="A54" s="295" t="s">
        <v>104</v>
      </c>
      <c r="B54" s="296"/>
      <c r="C54" s="297"/>
      <c r="D54" s="93" t="s">
        <v>77</v>
      </c>
      <c r="E54" s="94">
        <f>SUM(E6,E15,E24,E29)</f>
        <v>0</v>
      </c>
      <c r="F54" s="95">
        <f>SUM(F6,F15,F24,F29)</f>
        <v>0</v>
      </c>
      <c r="G54" s="96">
        <f>SUM(E54:F54)</f>
        <v>0</v>
      </c>
      <c r="H54" s="113"/>
    </row>
    <row r="55" spans="1:12" ht="9" customHeight="1">
      <c r="A55" s="97"/>
      <c r="B55" s="97"/>
      <c r="H55" s="114"/>
    </row>
    <row r="56" spans="1:12" ht="12.75" customHeight="1">
      <c r="A56" s="97"/>
      <c r="B56" s="97"/>
      <c r="H56" s="114" t="s">
        <v>102</v>
      </c>
    </row>
    <row r="57" spans="1:12" ht="17.25" customHeight="1">
      <c r="H57" s="107" t="s">
        <v>122</v>
      </c>
    </row>
    <row r="58" spans="1:12" ht="15" customHeight="1">
      <c r="A58" s="98" t="s">
        <v>103</v>
      </c>
      <c r="B58" s="98"/>
      <c r="C58" s="99"/>
      <c r="D58" s="99"/>
      <c r="E58" s="100"/>
      <c r="F58" s="100"/>
      <c r="G58" s="100"/>
      <c r="H58" s="115" t="s">
        <v>84</v>
      </c>
    </row>
    <row r="59" spans="1:12" ht="24.75" customHeight="1">
      <c r="A59" s="276" t="s">
        <v>115</v>
      </c>
      <c r="B59" s="277"/>
      <c r="C59" s="277"/>
      <c r="D59" s="292"/>
      <c r="E59" s="76" t="s">
        <v>85</v>
      </c>
      <c r="F59" s="77" t="s">
        <v>226</v>
      </c>
      <c r="G59" s="78" t="s">
        <v>86</v>
      </c>
      <c r="H59" s="108" t="s">
        <v>110</v>
      </c>
    </row>
    <row r="60" spans="1:12" ht="12.75" customHeight="1">
      <c r="A60" s="278" t="s">
        <v>87</v>
      </c>
      <c r="B60" s="279"/>
      <c r="C60" s="279"/>
      <c r="D60" s="293"/>
      <c r="E60" s="79">
        <f>SUM(E61+E65)</f>
        <v>0</v>
      </c>
      <c r="F60" s="80">
        <f>SUM(F61+F65)</f>
        <v>0</v>
      </c>
      <c r="G60" s="81">
        <f>SUM(E60:F60)</f>
        <v>0</v>
      </c>
      <c r="H60" s="109"/>
      <c r="I60" s="85"/>
      <c r="J60" s="85"/>
      <c r="K60" s="85"/>
      <c r="L60" s="85"/>
    </row>
    <row r="61" spans="1:12" ht="12.75" customHeight="1">
      <c r="A61" s="290" t="s">
        <v>88</v>
      </c>
      <c r="B61" s="291"/>
      <c r="C61" s="291"/>
      <c r="D61" s="294"/>
      <c r="E61" s="82">
        <f>SUM(E62:E64)</f>
        <v>0</v>
      </c>
      <c r="F61" s="83">
        <f>SUM(F62:F64)</f>
        <v>0</v>
      </c>
      <c r="G61" s="84">
        <f t="shared" ref="G61:G68" si="3">SUM(E61:F61)</f>
        <v>0</v>
      </c>
      <c r="H61" s="110"/>
      <c r="I61" s="85"/>
      <c r="J61" s="85"/>
      <c r="K61" s="85"/>
      <c r="L61" s="85"/>
    </row>
    <row r="62" spans="1:12" ht="12.75" customHeight="1">
      <c r="A62" s="287" t="s">
        <v>89</v>
      </c>
      <c r="B62" s="288"/>
      <c r="C62" s="288"/>
      <c r="D62" s="289"/>
      <c r="E62" s="87"/>
      <c r="F62" s="88"/>
      <c r="G62" s="89">
        <f t="shared" si="3"/>
        <v>0</v>
      </c>
      <c r="H62" s="110"/>
      <c r="I62" s="85"/>
      <c r="J62" s="85"/>
      <c r="K62" s="85"/>
      <c r="L62" s="85"/>
    </row>
    <row r="63" spans="1:12" ht="12.75" customHeight="1">
      <c r="A63" s="287" t="s">
        <v>89</v>
      </c>
      <c r="B63" s="288"/>
      <c r="C63" s="288"/>
      <c r="D63" s="289"/>
      <c r="E63" s="87"/>
      <c r="F63" s="88"/>
      <c r="G63" s="89">
        <f t="shared" si="3"/>
        <v>0</v>
      </c>
      <c r="H63" s="110"/>
      <c r="I63" s="85"/>
      <c r="J63" s="85"/>
      <c r="K63" s="85"/>
      <c r="L63" s="85"/>
    </row>
    <row r="64" spans="1:12" ht="12.75" customHeight="1">
      <c r="A64" s="287" t="s">
        <v>89</v>
      </c>
      <c r="B64" s="288"/>
      <c r="C64" s="288"/>
      <c r="D64" s="289"/>
      <c r="E64" s="87"/>
      <c r="F64" s="88"/>
      <c r="G64" s="89">
        <f t="shared" si="3"/>
        <v>0</v>
      </c>
      <c r="H64" s="110"/>
      <c r="I64" s="85"/>
      <c r="J64" s="85"/>
      <c r="K64" s="85"/>
      <c r="L64" s="85"/>
    </row>
    <row r="65" spans="1:12" ht="12.75" customHeight="1">
      <c r="A65" s="290" t="s">
        <v>90</v>
      </c>
      <c r="B65" s="291"/>
      <c r="C65" s="291"/>
      <c r="D65" s="294"/>
      <c r="E65" s="82">
        <f>SUM(E66:E68)</f>
        <v>0</v>
      </c>
      <c r="F65" s="83">
        <f>SUM(F66:F68)</f>
        <v>0</v>
      </c>
      <c r="G65" s="84">
        <f t="shared" si="3"/>
        <v>0</v>
      </c>
      <c r="H65" s="110"/>
      <c r="I65" s="85"/>
      <c r="J65" s="85"/>
      <c r="K65" s="85"/>
      <c r="L65" s="85"/>
    </row>
    <row r="66" spans="1:12" ht="12.75" customHeight="1">
      <c r="A66" s="287" t="s">
        <v>89</v>
      </c>
      <c r="B66" s="288"/>
      <c r="C66" s="288"/>
      <c r="D66" s="289"/>
      <c r="E66" s="87"/>
      <c r="F66" s="88"/>
      <c r="G66" s="89">
        <f t="shared" si="3"/>
        <v>0</v>
      </c>
      <c r="H66" s="110"/>
      <c r="I66" s="85"/>
      <c r="J66" s="85"/>
      <c r="K66" s="85"/>
      <c r="L66" s="85"/>
    </row>
    <row r="67" spans="1:12" ht="12.75" customHeight="1">
      <c r="A67" s="287" t="s">
        <v>89</v>
      </c>
      <c r="B67" s="288"/>
      <c r="C67" s="288"/>
      <c r="D67" s="289"/>
      <c r="E67" s="87"/>
      <c r="F67" s="88"/>
      <c r="G67" s="89">
        <f t="shared" si="3"/>
        <v>0</v>
      </c>
      <c r="H67" s="110"/>
      <c r="I67" s="85"/>
      <c r="J67" s="85"/>
      <c r="K67" s="85"/>
      <c r="L67" s="85"/>
    </row>
    <row r="68" spans="1:12" ht="12.75" customHeight="1">
      <c r="A68" s="298" t="s">
        <v>89</v>
      </c>
      <c r="B68" s="299"/>
      <c r="C68" s="299"/>
      <c r="D68" s="300"/>
      <c r="E68" s="87"/>
      <c r="F68" s="88"/>
      <c r="G68" s="89">
        <f t="shared" si="3"/>
        <v>0</v>
      </c>
      <c r="H68" s="110"/>
      <c r="I68" s="85"/>
      <c r="J68" s="85"/>
      <c r="K68" s="85"/>
      <c r="L68" s="85"/>
    </row>
    <row r="69" spans="1:12" ht="12.75" customHeight="1">
      <c r="A69" s="283" t="s">
        <v>91</v>
      </c>
      <c r="B69" s="284"/>
      <c r="C69" s="284"/>
      <c r="D69" s="301"/>
      <c r="E69" s="90">
        <f>SUM(E70+E74)</f>
        <v>0</v>
      </c>
      <c r="F69" s="91">
        <f>SUM(F70+F74)</f>
        <v>0</v>
      </c>
      <c r="G69" s="92">
        <f>SUM(E69:F69)</f>
        <v>0</v>
      </c>
      <c r="H69" s="111"/>
      <c r="I69" s="85"/>
      <c r="J69" s="85"/>
      <c r="K69" s="85"/>
      <c r="L69" s="85"/>
    </row>
    <row r="70" spans="1:12" ht="12.75" customHeight="1">
      <c r="A70" s="290" t="s">
        <v>92</v>
      </c>
      <c r="B70" s="291"/>
      <c r="C70" s="291"/>
      <c r="D70" s="294"/>
      <c r="E70" s="82">
        <f>SUM(E71:E73)</f>
        <v>0</v>
      </c>
      <c r="F70" s="83">
        <f>SUM(F71:F73)</f>
        <v>0</v>
      </c>
      <c r="G70" s="84">
        <f t="shared" ref="G70:G77" si="4">SUM(E70:F70)</f>
        <v>0</v>
      </c>
      <c r="H70" s="110"/>
    </row>
    <row r="71" spans="1:12" ht="12.75" customHeight="1">
      <c r="A71" s="287" t="s">
        <v>89</v>
      </c>
      <c r="B71" s="288"/>
      <c r="C71" s="288"/>
      <c r="D71" s="289"/>
      <c r="E71" s="87"/>
      <c r="F71" s="88"/>
      <c r="G71" s="89">
        <f t="shared" si="4"/>
        <v>0</v>
      </c>
      <c r="H71" s="110"/>
    </row>
    <row r="72" spans="1:12" ht="12.75" customHeight="1">
      <c r="A72" s="287" t="s">
        <v>89</v>
      </c>
      <c r="B72" s="288"/>
      <c r="C72" s="288"/>
      <c r="D72" s="289"/>
      <c r="E72" s="87"/>
      <c r="F72" s="88"/>
      <c r="G72" s="89">
        <f t="shared" si="4"/>
        <v>0</v>
      </c>
      <c r="H72" s="110"/>
    </row>
    <row r="73" spans="1:12" ht="12.75" customHeight="1">
      <c r="A73" s="287" t="s">
        <v>89</v>
      </c>
      <c r="B73" s="288"/>
      <c r="C73" s="288"/>
      <c r="D73" s="289"/>
      <c r="E73" s="87"/>
      <c r="F73" s="88"/>
      <c r="G73" s="89">
        <f t="shared" si="4"/>
        <v>0</v>
      </c>
      <c r="H73" s="110"/>
    </row>
    <row r="74" spans="1:12" ht="12.75" customHeight="1">
      <c r="A74" s="290" t="s">
        <v>93</v>
      </c>
      <c r="B74" s="291"/>
      <c r="C74" s="291"/>
      <c r="D74" s="294"/>
      <c r="E74" s="82">
        <f>SUM(E75:E77)</f>
        <v>0</v>
      </c>
      <c r="F74" s="83">
        <f>SUM(F75:F77)</f>
        <v>0</v>
      </c>
      <c r="G74" s="84">
        <f t="shared" si="4"/>
        <v>0</v>
      </c>
      <c r="H74" s="110"/>
    </row>
    <row r="75" spans="1:12" ht="12.75" customHeight="1">
      <c r="A75" s="287" t="s">
        <v>89</v>
      </c>
      <c r="B75" s="288"/>
      <c r="C75" s="288"/>
      <c r="D75" s="289"/>
      <c r="E75" s="87"/>
      <c r="F75" s="88"/>
      <c r="G75" s="89">
        <f t="shared" si="4"/>
        <v>0</v>
      </c>
      <c r="H75" s="110"/>
    </row>
    <row r="76" spans="1:12" ht="12.75" customHeight="1">
      <c r="A76" s="287" t="s">
        <v>89</v>
      </c>
      <c r="B76" s="288"/>
      <c r="C76" s="288"/>
      <c r="D76" s="289"/>
      <c r="E76" s="87"/>
      <c r="F76" s="88"/>
      <c r="G76" s="89">
        <f t="shared" si="4"/>
        <v>0</v>
      </c>
      <c r="H76" s="110"/>
    </row>
    <row r="77" spans="1:12" ht="12.75" customHeight="1">
      <c r="A77" s="298" t="s">
        <v>89</v>
      </c>
      <c r="B77" s="299"/>
      <c r="C77" s="299"/>
      <c r="D77" s="300"/>
      <c r="E77" s="87"/>
      <c r="F77" s="88"/>
      <c r="G77" s="89">
        <f t="shared" si="4"/>
        <v>0</v>
      </c>
      <c r="H77" s="112"/>
    </row>
    <row r="78" spans="1:12" ht="12.75" customHeight="1">
      <c r="A78" s="283" t="s">
        <v>94</v>
      </c>
      <c r="B78" s="284"/>
      <c r="C78" s="284"/>
      <c r="D78" s="301"/>
      <c r="E78" s="90">
        <f>SUM(E79:E86)</f>
        <v>0</v>
      </c>
      <c r="F78" s="91">
        <f>SUM(F79:F86)</f>
        <v>0</v>
      </c>
      <c r="G78" s="92">
        <f>SUM(E78:F78)</f>
        <v>0</v>
      </c>
      <c r="H78" s="110"/>
    </row>
    <row r="79" spans="1:12" ht="12.75" customHeight="1">
      <c r="A79" s="287" t="s">
        <v>89</v>
      </c>
      <c r="B79" s="288"/>
      <c r="C79" s="288"/>
      <c r="D79" s="289"/>
      <c r="E79" s="87"/>
      <c r="F79" s="88"/>
      <c r="G79" s="89">
        <f>SUM(E79:F79)</f>
        <v>0</v>
      </c>
      <c r="H79" s="110"/>
    </row>
    <row r="80" spans="1:12" ht="12.75" customHeight="1">
      <c r="A80" s="287" t="s">
        <v>89</v>
      </c>
      <c r="B80" s="288"/>
      <c r="C80" s="288"/>
      <c r="D80" s="289"/>
      <c r="E80" s="87"/>
      <c r="F80" s="88"/>
      <c r="G80" s="89">
        <f t="shared" ref="G80:G110" si="5">SUM(E80:F80)</f>
        <v>0</v>
      </c>
      <c r="H80" s="110"/>
    </row>
    <row r="81" spans="1:8" ht="12.75" customHeight="1">
      <c r="A81" s="287" t="s">
        <v>89</v>
      </c>
      <c r="B81" s="288"/>
      <c r="C81" s="288"/>
      <c r="D81" s="289"/>
      <c r="E81" s="87"/>
      <c r="F81" s="88"/>
      <c r="G81" s="89">
        <f t="shared" si="5"/>
        <v>0</v>
      </c>
      <c r="H81" s="110"/>
    </row>
    <row r="82" spans="1:8" ht="12.75" customHeight="1">
      <c r="A82" s="287" t="s">
        <v>89</v>
      </c>
      <c r="B82" s="288"/>
      <c r="C82" s="288"/>
      <c r="D82" s="289"/>
      <c r="E82" s="87"/>
      <c r="F82" s="88"/>
      <c r="G82" s="89">
        <f t="shared" si="5"/>
        <v>0</v>
      </c>
      <c r="H82" s="110"/>
    </row>
    <row r="83" spans="1:8" ht="12.75" customHeight="1">
      <c r="A83" s="287" t="s">
        <v>89</v>
      </c>
      <c r="B83" s="288"/>
      <c r="C83" s="288"/>
      <c r="D83" s="289"/>
      <c r="E83" s="87"/>
      <c r="F83" s="88"/>
      <c r="G83" s="89">
        <f t="shared" si="5"/>
        <v>0</v>
      </c>
      <c r="H83" s="110"/>
    </row>
    <row r="84" spans="1:8" ht="12.75" customHeight="1">
      <c r="A84" s="287" t="s">
        <v>89</v>
      </c>
      <c r="B84" s="288"/>
      <c r="C84" s="288"/>
      <c r="D84" s="289"/>
      <c r="E84" s="87"/>
      <c r="F84" s="88"/>
      <c r="G84" s="89">
        <f t="shared" si="5"/>
        <v>0</v>
      </c>
      <c r="H84" s="110"/>
    </row>
    <row r="85" spans="1:8" ht="12.75" customHeight="1">
      <c r="A85" s="287" t="s">
        <v>89</v>
      </c>
      <c r="B85" s="288"/>
      <c r="C85" s="288"/>
      <c r="D85" s="289"/>
      <c r="E85" s="87"/>
      <c r="F85" s="88"/>
      <c r="G85" s="89">
        <f t="shared" si="5"/>
        <v>0</v>
      </c>
      <c r="H85" s="110"/>
    </row>
    <row r="86" spans="1:8" ht="12.75" customHeight="1">
      <c r="A86" s="298" t="s">
        <v>89</v>
      </c>
      <c r="B86" s="299"/>
      <c r="C86" s="299"/>
      <c r="D86" s="300"/>
      <c r="E86" s="87"/>
      <c r="F86" s="88"/>
      <c r="G86" s="89">
        <f t="shared" si="5"/>
        <v>0</v>
      </c>
      <c r="H86" s="110"/>
    </row>
    <row r="87" spans="1:8" ht="12.75" customHeight="1">
      <c r="A87" s="283" t="s">
        <v>95</v>
      </c>
      <c r="B87" s="284"/>
      <c r="C87" s="284"/>
      <c r="D87" s="301"/>
      <c r="E87" s="90">
        <f>SUM(E88+E92+E96+E100+E104+E108)</f>
        <v>0</v>
      </c>
      <c r="F87" s="91">
        <f>SUM(F88+F92+F96+F100+F104+F108)</f>
        <v>0</v>
      </c>
      <c r="G87" s="92">
        <f t="shared" si="5"/>
        <v>0</v>
      </c>
      <c r="H87" s="111"/>
    </row>
    <row r="88" spans="1:8" ht="12.75" customHeight="1">
      <c r="A88" s="290" t="s">
        <v>96</v>
      </c>
      <c r="B88" s="291"/>
      <c r="C88" s="291"/>
      <c r="D88" s="294"/>
      <c r="E88" s="82">
        <f>SUM(E89:E91)</f>
        <v>0</v>
      </c>
      <c r="F88" s="83">
        <f>SUM(F89:F91)</f>
        <v>0</v>
      </c>
      <c r="G88" s="84">
        <f t="shared" si="5"/>
        <v>0</v>
      </c>
      <c r="H88" s="110"/>
    </row>
    <row r="89" spans="1:8" ht="12.75" customHeight="1">
      <c r="A89" s="287" t="s">
        <v>89</v>
      </c>
      <c r="B89" s="288"/>
      <c r="C89" s="288"/>
      <c r="D89" s="289"/>
      <c r="E89" s="87"/>
      <c r="F89" s="88"/>
      <c r="G89" s="89">
        <f t="shared" si="5"/>
        <v>0</v>
      </c>
      <c r="H89" s="110"/>
    </row>
    <row r="90" spans="1:8" ht="12.75" customHeight="1">
      <c r="A90" s="287" t="s">
        <v>89</v>
      </c>
      <c r="B90" s="288"/>
      <c r="C90" s="288"/>
      <c r="D90" s="289"/>
      <c r="E90" s="87"/>
      <c r="F90" s="88"/>
      <c r="G90" s="89">
        <f t="shared" si="5"/>
        <v>0</v>
      </c>
      <c r="H90" s="110"/>
    </row>
    <row r="91" spans="1:8" ht="12.75" customHeight="1">
      <c r="A91" s="287" t="s">
        <v>89</v>
      </c>
      <c r="B91" s="288"/>
      <c r="C91" s="288"/>
      <c r="D91" s="289"/>
      <c r="E91" s="87"/>
      <c r="F91" s="88"/>
      <c r="G91" s="89">
        <f t="shared" si="5"/>
        <v>0</v>
      </c>
      <c r="H91" s="110"/>
    </row>
    <row r="92" spans="1:8" ht="12.75" customHeight="1">
      <c r="A92" s="290" t="s">
        <v>97</v>
      </c>
      <c r="B92" s="291"/>
      <c r="C92" s="291"/>
      <c r="D92" s="294"/>
      <c r="E92" s="82">
        <f>SUM(E93:E95)</f>
        <v>0</v>
      </c>
      <c r="F92" s="83">
        <f>SUM(F93:F95)</f>
        <v>0</v>
      </c>
      <c r="G92" s="84">
        <f t="shared" si="5"/>
        <v>0</v>
      </c>
      <c r="H92" s="110"/>
    </row>
    <row r="93" spans="1:8" ht="12.75" customHeight="1">
      <c r="A93" s="287" t="s">
        <v>89</v>
      </c>
      <c r="B93" s="288"/>
      <c r="C93" s="288"/>
      <c r="D93" s="289"/>
      <c r="E93" s="87"/>
      <c r="F93" s="88"/>
      <c r="G93" s="89">
        <f t="shared" si="5"/>
        <v>0</v>
      </c>
      <c r="H93" s="110"/>
    </row>
    <row r="94" spans="1:8" ht="12.75" customHeight="1">
      <c r="A94" s="287" t="s">
        <v>89</v>
      </c>
      <c r="B94" s="288"/>
      <c r="C94" s="288"/>
      <c r="D94" s="289"/>
      <c r="E94" s="87"/>
      <c r="F94" s="88"/>
      <c r="G94" s="89">
        <f t="shared" si="5"/>
        <v>0</v>
      </c>
      <c r="H94" s="110"/>
    </row>
    <row r="95" spans="1:8" ht="12.75" customHeight="1">
      <c r="A95" s="287" t="s">
        <v>89</v>
      </c>
      <c r="B95" s="288"/>
      <c r="C95" s="288"/>
      <c r="D95" s="289"/>
      <c r="E95" s="87"/>
      <c r="F95" s="88"/>
      <c r="G95" s="89">
        <f t="shared" si="5"/>
        <v>0</v>
      </c>
      <c r="H95" s="110"/>
    </row>
    <row r="96" spans="1:8" ht="12.75" customHeight="1">
      <c r="A96" s="290" t="s">
        <v>98</v>
      </c>
      <c r="B96" s="291"/>
      <c r="C96" s="291"/>
      <c r="D96" s="294"/>
      <c r="E96" s="82">
        <f>SUM(E97:E99)</f>
        <v>0</v>
      </c>
      <c r="F96" s="83">
        <f>SUM(F97:F99)</f>
        <v>0</v>
      </c>
      <c r="G96" s="84">
        <f t="shared" si="5"/>
        <v>0</v>
      </c>
      <c r="H96" s="110"/>
    </row>
    <row r="97" spans="1:8" ht="12.75" customHeight="1">
      <c r="A97" s="287" t="s">
        <v>89</v>
      </c>
      <c r="B97" s="288"/>
      <c r="C97" s="288"/>
      <c r="D97" s="289"/>
      <c r="E97" s="87"/>
      <c r="F97" s="88"/>
      <c r="G97" s="89">
        <f t="shared" si="5"/>
        <v>0</v>
      </c>
      <c r="H97" s="110"/>
    </row>
    <row r="98" spans="1:8" ht="12.75" customHeight="1">
      <c r="A98" s="287" t="s">
        <v>89</v>
      </c>
      <c r="B98" s="288"/>
      <c r="C98" s="288"/>
      <c r="D98" s="289"/>
      <c r="E98" s="87"/>
      <c r="F98" s="88"/>
      <c r="G98" s="89">
        <f t="shared" si="5"/>
        <v>0</v>
      </c>
      <c r="H98" s="110"/>
    </row>
    <row r="99" spans="1:8" ht="12.75" customHeight="1">
      <c r="A99" s="287" t="s">
        <v>89</v>
      </c>
      <c r="B99" s="288"/>
      <c r="C99" s="288"/>
      <c r="D99" s="289"/>
      <c r="E99" s="87"/>
      <c r="F99" s="88"/>
      <c r="G99" s="89">
        <f t="shared" si="5"/>
        <v>0</v>
      </c>
      <c r="H99" s="110"/>
    </row>
    <row r="100" spans="1:8" ht="12.75" customHeight="1">
      <c r="A100" s="290" t="s">
        <v>99</v>
      </c>
      <c r="B100" s="291"/>
      <c r="C100" s="291"/>
      <c r="D100" s="294"/>
      <c r="E100" s="82">
        <f>SUM(E101:E103)</f>
        <v>0</v>
      </c>
      <c r="F100" s="83">
        <f>SUM(F101:F103)</f>
        <v>0</v>
      </c>
      <c r="G100" s="84">
        <f t="shared" si="5"/>
        <v>0</v>
      </c>
      <c r="H100" s="110"/>
    </row>
    <row r="101" spans="1:8" ht="12.75" customHeight="1">
      <c r="A101" s="287" t="s">
        <v>89</v>
      </c>
      <c r="B101" s="288"/>
      <c r="C101" s="288"/>
      <c r="D101" s="289"/>
      <c r="E101" s="87"/>
      <c r="F101" s="88"/>
      <c r="G101" s="89">
        <f t="shared" si="5"/>
        <v>0</v>
      </c>
      <c r="H101" s="110"/>
    </row>
    <row r="102" spans="1:8" ht="12.75" customHeight="1">
      <c r="A102" s="287" t="s">
        <v>89</v>
      </c>
      <c r="B102" s="288"/>
      <c r="C102" s="288"/>
      <c r="D102" s="289"/>
      <c r="E102" s="87"/>
      <c r="F102" s="88"/>
      <c r="G102" s="89">
        <f t="shared" si="5"/>
        <v>0</v>
      </c>
      <c r="H102" s="110"/>
    </row>
    <row r="103" spans="1:8" ht="12.75" customHeight="1">
      <c r="A103" s="287" t="s">
        <v>89</v>
      </c>
      <c r="B103" s="288"/>
      <c r="C103" s="288"/>
      <c r="D103" s="289"/>
      <c r="E103" s="87"/>
      <c r="F103" s="88"/>
      <c r="G103" s="89">
        <f t="shared" si="5"/>
        <v>0</v>
      </c>
      <c r="H103" s="110"/>
    </row>
    <row r="104" spans="1:8" ht="12.75" customHeight="1">
      <c r="A104" s="290" t="s">
        <v>100</v>
      </c>
      <c r="B104" s="291"/>
      <c r="C104" s="291"/>
      <c r="D104" s="294"/>
      <c r="E104" s="82">
        <f>SUM(E105:E107)</f>
        <v>0</v>
      </c>
      <c r="F104" s="83">
        <f>SUM(F105:F107)</f>
        <v>0</v>
      </c>
      <c r="G104" s="84">
        <f t="shared" si="5"/>
        <v>0</v>
      </c>
      <c r="H104" s="110"/>
    </row>
    <row r="105" spans="1:8" ht="12.75" customHeight="1">
      <c r="A105" s="287" t="s">
        <v>89</v>
      </c>
      <c r="B105" s="288"/>
      <c r="C105" s="288"/>
      <c r="D105" s="289"/>
      <c r="E105" s="87"/>
      <c r="F105" s="88"/>
      <c r="G105" s="89">
        <f t="shared" si="5"/>
        <v>0</v>
      </c>
      <c r="H105" s="110"/>
    </row>
    <row r="106" spans="1:8" ht="12.75" customHeight="1">
      <c r="A106" s="287" t="s">
        <v>89</v>
      </c>
      <c r="B106" s="288"/>
      <c r="C106" s="288"/>
      <c r="D106" s="289"/>
      <c r="E106" s="87"/>
      <c r="F106" s="88"/>
      <c r="G106" s="89">
        <f t="shared" si="5"/>
        <v>0</v>
      </c>
      <c r="H106" s="110"/>
    </row>
    <row r="107" spans="1:8" ht="12.75" customHeight="1">
      <c r="A107" s="287" t="s">
        <v>89</v>
      </c>
      <c r="B107" s="288"/>
      <c r="C107" s="288"/>
      <c r="D107" s="289"/>
      <c r="E107" s="87"/>
      <c r="F107" s="88"/>
      <c r="G107" s="89">
        <f t="shared" si="5"/>
        <v>0</v>
      </c>
      <c r="H107" s="110"/>
    </row>
    <row r="108" spans="1:8" ht="12.75" customHeight="1">
      <c r="A108" s="290" t="s">
        <v>101</v>
      </c>
      <c r="B108" s="291"/>
      <c r="C108" s="291"/>
      <c r="D108" s="294"/>
      <c r="E108" s="82">
        <f>SUM(E109:E111)</f>
        <v>0</v>
      </c>
      <c r="F108" s="83">
        <f>SUM(F109:F111)</f>
        <v>0</v>
      </c>
      <c r="G108" s="84">
        <f t="shared" si="5"/>
        <v>0</v>
      </c>
      <c r="H108" s="110"/>
    </row>
    <row r="109" spans="1:8" ht="12.75" customHeight="1">
      <c r="A109" s="287" t="s">
        <v>89</v>
      </c>
      <c r="B109" s="288"/>
      <c r="C109" s="288"/>
      <c r="D109" s="289"/>
      <c r="E109" s="87"/>
      <c r="F109" s="88"/>
      <c r="G109" s="89">
        <f t="shared" si="5"/>
        <v>0</v>
      </c>
      <c r="H109" s="110"/>
    </row>
    <row r="110" spans="1:8" ht="12.75" customHeight="1">
      <c r="A110" s="287" t="s">
        <v>89</v>
      </c>
      <c r="B110" s="288"/>
      <c r="C110" s="288"/>
      <c r="D110" s="289"/>
      <c r="E110" s="87"/>
      <c r="F110" s="88"/>
      <c r="G110" s="89">
        <f t="shared" si="5"/>
        <v>0</v>
      </c>
      <c r="H110" s="110"/>
    </row>
    <row r="111" spans="1:8" ht="12.75" customHeight="1" thickBot="1">
      <c r="A111" s="287" t="s">
        <v>89</v>
      </c>
      <c r="B111" s="288"/>
      <c r="C111" s="288"/>
      <c r="D111" s="289"/>
      <c r="E111" s="87"/>
      <c r="F111" s="88"/>
      <c r="G111" s="89">
        <f>SUM(E111:F111)</f>
        <v>0</v>
      </c>
      <c r="H111" s="110"/>
    </row>
    <row r="112" spans="1:8" ht="24.75" customHeight="1" thickTop="1">
      <c r="A112" s="295" t="s">
        <v>105</v>
      </c>
      <c r="B112" s="296"/>
      <c r="C112" s="297"/>
      <c r="D112" s="93" t="s">
        <v>77</v>
      </c>
      <c r="E112" s="94">
        <f>SUM(E60,E69,E78,E87)</f>
        <v>0</v>
      </c>
      <c r="F112" s="95">
        <f>SUM(F60,F69,F78,F87)</f>
        <v>0</v>
      </c>
      <c r="G112" s="96">
        <f>SUM(E112:F112)</f>
        <v>0</v>
      </c>
      <c r="H112" s="113"/>
    </row>
    <row r="113" spans="1:12" ht="12.75" customHeight="1">
      <c r="A113" s="101"/>
      <c r="B113" s="101"/>
      <c r="C113" s="101"/>
      <c r="D113" s="102"/>
      <c r="E113" s="103"/>
      <c r="F113" s="103"/>
      <c r="G113" s="103"/>
      <c r="H113" s="116"/>
    </row>
    <row r="114" spans="1:12" ht="12.75" customHeight="1">
      <c r="A114" s="101"/>
      <c r="B114" s="101"/>
      <c r="C114" s="101"/>
      <c r="D114" s="102"/>
      <c r="E114" s="103"/>
      <c r="F114" s="103"/>
      <c r="G114" s="103"/>
      <c r="H114" s="116"/>
    </row>
    <row r="115" spans="1:12" ht="12.75" customHeight="1">
      <c r="A115" s="97"/>
      <c r="B115" s="97"/>
      <c r="H115" s="114" t="str">
        <f>$H$56</f>
        <v>（事業責任大学名：）</v>
      </c>
    </row>
    <row r="116" spans="1:12" ht="17.25" customHeight="1">
      <c r="H116" s="107" t="s">
        <v>122</v>
      </c>
    </row>
    <row r="117" spans="1:12" ht="15" customHeight="1">
      <c r="A117" s="98" t="s">
        <v>103</v>
      </c>
      <c r="B117" s="98"/>
      <c r="C117" s="99"/>
      <c r="D117" s="99"/>
      <c r="E117" s="100"/>
      <c r="F117" s="100"/>
      <c r="G117" s="100"/>
      <c r="H117" s="115" t="s">
        <v>84</v>
      </c>
    </row>
    <row r="118" spans="1:12" ht="24.75" customHeight="1">
      <c r="A118" s="276" t="s">
        <v>116</v>
      </c>
      <c r="B118" s="277"/>
      <c r="C118" s="277"/>
      <c r="D118" s="292"/>
      <c r="E118" s="76" t="s">
        <v>85</v>
      </c>
      <c r="F118" s="77" t="s">
        <v>226</v>
      </c>
      <c r="G118" s="78" t="s">
        <v>86</v>
      </c>
      <c r="H118" s="108" t="s">
        <v>110</v>
      </c>
    </row>
    <row r="119" spans="1:12" ht="12.75" customHeight="1">
      <c r="A119" s="278" t="s">
        <v>87</v>
      </c>
      <c r="B119" s="279"/>
      <c r="C119" s="279"/>
      <c r="D119" s="293"/>
      <c r="E119" s="79">
        <f>SUM(E120+E124)</f>
        <v>0</v>
      </c>
      <c r="F119" s="80">
        <f>SUM(F120+F124)</f>
        <v>0</v>
      </c>
      <c r="G119" s="81">
        <f>SUM(E119:F119)</f>
        <v>0</v>
      </c>
      <c r="H119" s="109"/>
      <c r="I119" s="85"/>
      <c r="J119" s="85"/>
      <c r="K119" s="85"/>
      <c r="L119" s="85"/>
    </row>
    <row r="120" spans="1:12" ht="12.75" customHeight="1">
      <c r="A120" s="290" t="s">
        <v>88</v>
      </c>
      <c r="B120" s="291"/>
      <c r="C120" s="291"/>
      <c r="D120" s="294"/>
      <c r="E120" s="82">
        <f>SUM(E121:E123)</f>
        <v>0</v>
      </c>
      <c r="F120" s="83">
        <f>SUM(F121:F123)</f>
        <v>0</v>
      </c>
      <c r="G120" s="84">
        <f t="shared" ref="G120:G127" si="6">SUM(E120:F120)</f>
        <v>0</v>
      </c>
      <c r="H120" s="110"/>
      <c r="I120" s="85"/>
      <c r="J120" s="85"/>
      <c r="K120" s="85"/>
      <c r="L120" s="85"/>
    </row>
    <row r="121" spans="1:12" ht="12.75" customHeight="1">
      <c r="A121" s="287" t="s">
        <v>89</v>
      </c>
      <c r="B121" s="288"/>
      <c r="C121" s="288"/>
      <c r="D121" s="289"/>
      <c r="E121" s="87"/>
      <c r="F121" s="88"/>
      <c r="G121" s="89">
        <f t="shared" si="6"/>
        <v>0</v>
      </c>
      <c r="H121" s="110"/>
      <c r="I121" s="85"/>
      <c r="J121" s="85"/>
      <c r="K121" s="85"/>
      <c r="L121" s="85"/>
    </row>
    <row r="122" spans="1:12" ht="12.75" customHeight="1">
      <c r="A122" s="287" t="s">
        <v>89</v>
      </c>
      <c r="B122" s="288"/>
      <c r="C122" s="288"/>
      <c r="D122" s="289"/>
      <c r="E122" s="87"/>
      <c r="F122" s="88"/>
      <c r="G122" s="89">
        <f t="shared" si="6"/>
        <v>0</v>
      </c>
      <c r="H122" s="110"/>
      <c r="I122" s="85"/>
      <c r="J122" s="85"/>
      <c r="K122" s="85"/>
      <c r="L122" s="85"/>
    </row>
    <row r="123" spans="1:12" ht="12.75" customHeight="1">
      <c r="A123" s="287" t="s">
        <v>89</v>
      </c>
      <c r="B123" s="288"/>
      <c r="C123" s="288"/>
      <c r="D123" s="289"/>
      <c r="E123" s="87"/>
      <c r="F123" s="88"/>
      <c r="G123" s="89">
        <f t="shared" si="6"/>
        <v>0</v>
      </c>
      <c r="H123" s="110"/>
      <c r="I123" s="85"/>
      <c r="J123" s="85"/>
      <c r="K123" s="85"/>
      <c r="L123" s="85"/>
    </row>
    <row r="124" spans="1:12" ht="12.75" customHeight="1">
      <c r="A124" s="290" t="s">
        <v>90</v>
      </c>
      <c r="B124" s="291"/>
      <c r="C124" s="291"/>
      <c r="D124" s="294"/>
      <c r="E124" s="82">
        <f>SUM(E125:E127)</f>
        <v>0</v>
      </c>
      <c r="F124" s="83">
        <f>SUM(F125:F127)</f>
        <v>0</v>
      </c>
      <c r="G124" s="84">
        <f t="shared" si="6"/>
        <v>0</v>
      </c>
      <c r="H124" s="110"/>
      <c r="I124" s="85"/>
      <c r="J124" s="85"/>
      <c r="K124" s="85"/>
      <c r="L124" s="85"/>
    </row>
    <row r="125" spans="1:12" ht="12.75" customHeight="1">
      <c r="A125" s="287" t="s">
        <v>89</v>
      </c>
      <c r="B125" s="288"/>
      <c r="C125" s="288"/>
      <c r="D125" s="289"/>
      <c r="E125" s="87"/>
      <c r="F125" s="88"/>
      <c r="G125" s="89">
        <f t="shared" si="6"/>
        <v>0</v>
      </c>
      <c r="H125" s="110"/>
      <c r="I125" s="85"/>
      <c r="J125" s="85"/>
      <c r="K125" s="85"/>
      <c r="L125" s="85"/>
    </row>
    <row r="126" spans="1:12" ht="12.75" customHeight="1">
      <c r="A126" s="287" t="s">
        <v>89</v>
      </c>
      <c r="B126" s="288"/>
      <c r="C126" s="288"/>
      <c r="D126" s="289"/>
      <c r="E126" s="87"/>
      <c r="F126" s="88"/>
      <c r="G126" s="89">
        <f t="shared" si="6"/>
        <v>0</v>
      </c>
      <c r="H126" s="110"/>
      <c r="I126" s="85"/>
      <c r="J126" s="85"/>
      <c r="K126" s="85"/>
      <c r="L126" s="85"/>
    </row>
    <row r="127" spans="1:12" ht="12.75" customHeight="1">
      <c r="A127" s="298" t="s">
        <v>89</v>
      </c>
      <c r="B127" s="299"/>
      <c r="C127" s="299"/>
      <c r="D127" s="300"/>
      <c r="E127" s="87"/>
      <c r="F127" s="88"/>
      <c r="G127" s="89">
        <f t="shared" si="6"/>
        <v>0</v>
      </c>
      <c r="H127" s="110"/>
      <c r="I127" s="85"/>
      <c r="J127" s="85"/>
      <c r="K127" s="85"/>
      <c r="L127" s="85"/>
    </row>
    <row r="128" spans="1:12" ht="12.75" customHeight="1">
      <c r="A128" s="283" t="s">
        <v>91</v>
      </c>
      <c r="B128" s="284"/>
      <c r="C128" s="284"/>
      <c r="D128" s="301"/>
      <c r="E128" s="90">
        <f>SUM(E129+E133)</f>
        <v>0</v>
      </c>
      <c r="F128" s="91">
        <f>SUM(F129+F133)</f>
        <v>0</v>
      </c>
      <c r="G128" s="92">
        <f>SUM(E128:F128)</f>
        <v>0</v>
      </c>
      <c r="H128" s="111"/>
      <c r="I128" s="85"/>
      <c r="J128" s="85"/>
      <c r="K128" s="85"/>
      <c r="L128" s="85"/>
    </row>
    <row r="129" spans="1:8" ht="12.75" customHeight="1">
      <c r="A129" s="290" t="s">
        <v>92</v>
      </c>
      <c r="B129" s="291"/>
      <c r="C129" s="291"/>
      <c r="D129" s="294"/>
      <c r="E129" s="82">
        <f>SUM(E130:E132)</f>
        <v>0</v>
      </c>
      <c r="F129" s="83">
        <f>SUM(F130:F132)</f>
        <v>0</v>
      </c>
      <c r="G129" s="84">
        <f t="shared" ref="G129:G136" si="7">SUM(E129:F129)</f>
        <v>0</v>
      </c>
      <c r="H129" s="110"/>
    </row>
    <row r="130" spans="1:8" ht="12.75" customHeight="1">
      <c r="A130" s="287" t="s">
        <v>89</v>
      </c>
      <c r="B130" s="288"/>
      <c r="C130" s="288"/>
      <c r="D130" s="289"/>
      <c r="E130" s="87"/>
      <c r="F130" s="88"/>
      <c r="G130" s="89">
        <f t="shared" si="7"/>
        <v>0</v>
      </c>
      <c r="H130" s="110"/>
    </row>
    <row r="131" spans="1:8" ht="12.75" customHeight="1">
      <c r="A131" s="287" t="s">
        <v>89</v>
      </c>
      <c r="B131" s="288"/>
      <c r="C131" s="288"/>
      <c r="D131" s="289"/>
      <c r="E131" s="87"/>
      <c r="F131" s="88"/>
      <c r="G131" s="89">
        <f t="shared" si="7"/>
        <v>0</v>
      </c>
      <c r="H131" s="110"/>
    </row>
    <row r="132" spans="1:8" ht="12.75" customHeight="1">
      <c r="A132" s="287" t="s">
        <v>89</v>
      </c>
      <c r="B132" s="288"/>
      <c r="C132" s="288"/>
      <c r="D132" s="289"/>
      <c r="E132" s="87"/>
      <c r="F132" s="88"/>
      <c r="G132" s="89">
        <f t="shared" si="7"/>
        <v>0</v>
      </c>
      <c r="H132" s="110"/>
    </row>
    <row r="133" spans="1:8" ht="12.75" customHeight="1">
      <c r="A133" s="290" t="s">
        <v>93</v>
      </c>
      <c r="B133" s="291"/>
      <c r="C133" s="291"/>
      <c r="D133" s="294"/>
      <c r="E133" s="82">
        <f>SUM(E134:E136)</f>
        <v>0</v>
      </c>
      <c r="F133" s="83">
        <f>SUM(F134:F136)</f>
        <v>0</v>
      </c>
      <c r="G133" s="84">
        <f t="shared" si="7"/>
        <v>0</v>
      </c>
      <c r="H133" s="110"/>
    </row>
    <row r="134" spans="1:8" ht="12.75" customHeight="1">
      <c r="A134" s="287" t="s">
        <v>89</v>
      </c>
      <c r="B134" s="288"/>
      <c r="C134" s="288"/>
      <c r="D134" s="289"/>
      <c r="E134" s="87"/>
      <c r="F134" s="88"/>
      <c r="G134" s="89">
        <f t="shared" si="7"/>
        <v>0</v>
      </c>
      <c r="H134" s="110"/>
    </row>
    <row r="135" spans="1:8" ht="12.75" customHeight="1">
      <c r="A135" s="287" t="s">
        <v>89</v>
      </c>
      <c r="B135" s="288"/>
      <c r="C135" s="288"/>
      <c r="D135" s="289"/>
      <c r="E135" s="87"/>
      <c r="F135" s="88"/>
      <c r="G135" s="89">
        <f t="shared" si="7"/>
        <v>0</v>
      </c>
      <c r="H135" s="110"/>
    </row>
    <row r="136" spans="1:8" ht="12.75" customHeight="1">
      <c r="A136" s="298" t="s">
        <v>89</v>
      </c>
      <c r="B136" s="299"/>
      <c r="C136" s="299"/>
      <c r="D136" s="300"/>
      <c r="E136" s="87"/>
      <c r="F136" s="88"/>
      <c r="G136" s="89">
        <f t="shared" si="7"/>
        <v>0</v>
      </c>
      <c r="H136" s="112"/>
    </row>
    <row r="137" spans="1:8" ht="12.75" customHeight="1">
      <c r="A137" s="283" t="s">
        <v>94</v>
      </c>
      <c r="B137" s="284"/>
      <c r="C137" s="284"/>
      <c r="D137" s="301"/>
      <c r="E137" s="90">
        <f>SUM(E138:E145)</f>
        <v>0</v>
      </c>
      <c r="F137" s="91">
        <f>SUM(F138:F145)</f>
        <v>0</v>
      </c>
      <c r="G137" s="92">
        <f>SUM(E137:F137)</f>
        <v>0</v>
      </c>
      <c r="H137" s="110"/>
    </row>
    <row r="138" spans="1:8" ht="12.75" customHeight="1">
      <c r="A138" s="287" t="s">
        <v>89</v>
      </c>
      <c r="B138" s="288"/>
      <c r="C138" s="288"/>
      <c r="D138" s="289"/>
      <c r="E138" s="87"/>
      <c r="F138" s="88"/>
      <c r="G138" s="89">
        <f>SUM(E138:F138)</f>
        <v>0</v>
      </c>
      <c r="H138" s="110"/>
    </row>
    <row r="139" spans="1:8" ht="12.75" customHeight="1">
      <c r="A139" s="287" t="s">
        <v>89</v>
      </c>
      <c r="B139" s="288"/>
      <c r="C139" s="288"/>
      <c r="D139" s="289"/>
      <c r="E139" s="87"/>
      <c r="F139" s="88"/>
      <c r="G139" s="89">
        <f t="shared" ref="G139:G169" si="8">SUM(E139:F139)</f>
        <v>0</v>
      </c>
      <c r="H139" s="110"/>
    </row>
    <row r="140" spans="1:8" ht="12.75" customHeight="1">
      <c r="A140" s="287" t="s">
        <v>89</v>
      </c>
      <c r="B140" s="288"/>
      <c r="C140" s="288"/>
      <c r="D140" s="289"/>
      <c r="E140" s="87"/>
      <c r="F140" s="88"/>
      <c r="G140" s="89">
        <f t="shared" si="8"/>
        <v>0</v>
      </c>
      <c r="H140" s="110"/>
    </row>
    <row r="141" spans="1:8" ht="12.75" customHeight="1">
      <c r="A141" s="287" t="s">
        <v>89</v>
      </c>
      <c r="B141" s="288"/>
      <c r="C141" s="288"/>
      <c r="D141" s="289"/>
      <c r="E141" s="87"/>
      <c r="F141" s="88"/>
      <c r="G141" s="89">
        <f t="shared" si="8"/>
        <v>0</v>
      </c>
      <c r="H141" s="110"/>
    </row>
    <row r="142" spans="1:8" ht="12.75" customHeight="1">
      <c r="A142" s="287" t="s">
        <v>89</v>
      </c>
      <c r="B142" s="288"/>
      <c r="C142" s="288"/>
      <c r="D142" s="289"/>
      <c r="E142" s="87"/>
      <c r="F142" s="88"/>
      <c r="G142" s="89">
        <f t="shared" si="8"/>
        <v>0</v>
      </c>
      <c r="H142" s="110"/>
    </row>
    <row r="143" spans="1:8" ht="12.75" customHeight="1">
      <c r="A143" s="287" t="s">
        <v>89</v>
      </c>
      <c r="B143" s="288"/>
      <c r="C143" s="288"/>
      <c r="D143" s="289"/>
      <c r="E143" s="87"/>
      <c r="F143" s="88"/>
      <c r="G143" s="89">
        <f t="shared" si="8"/>
        <v>0</v>
      </c>
      <c r="H143" s="110"/>
    </row>
    <row r="144" spans="1:8" ht="12.75" customHeight="1">
      <c r="A144" s="287" t="s">
        <v>89</v>
      </c>
      <c r="B144" s="288"/>
      <c r="C144" s="288"/>
      <c r="D144" s="289"/>
      <c r="E144" s="87"/>
      <c r="F144" s="88"/>
      <c r="G144" s="89">
        <f t="shared" si="8"/>
        <v>0</v>
      </c>
      <c r="H144" s="110"/>
    </row>
    <row r="145" spans="1:8" ht="12.75" customHeight="1">
      <c r="A145" s="298" t="s">
        <v>89</v>
      </c>
      <c r="B145" s="299"/>
      <c r="C145" s="299"/>
      <c r="D145" s="300"/>
      <c r="E145" s="87"/>
      <c r="F145" s="88"/>
      <c r="G145" s="89">
        <f t="shared" si="8"/>
        <v>0</v>
      </c>
      <c r="H145" s="110"/>
    </row>
    <row r="146" spans="1:8" ht="12.75" customHeight="1">
      <c r="A146" s="283" t="s">
        <v>95</v>
      </c>
      <c r="B146" s="284"/>
      <c r="C146" s="284"/>
      <c r="D146" s="301"/>
      <c r="E146" s="90">
        <f>SUM(E147+E151+E155+E159+E163+E167)</f>
        <v>0</v>
      </c>
      <c r="F146" s="91">
        <f>SUM(F147+F151+F155+F159+F163+F167)</f>
        <v>0</v>
      </c>
      <c r="G146" s="92">
        <f t="shared" si="8"/>
        <v>0</v>
      </c>
      <c r="H146" s="111"/>
    </row>
    <row r="147" spans="1:8" ht="12.75" customHeight="1">
      <c r="A147" s="290" t="s">
        <v>96</v>
      </c>
      <c r="B147" s="291"/>
      <c r="C147" s="291"/>
      <c r="D147" s="294"/>
      <c r="E147" s="82">
        <f>SUM(E148:E150)</f>
        <v>0</v>
      </c>
      <c r="F147" s="83">
        <f>SUM(F148:F150)</f>
        <v>0</v>
      </c>
      <c r="G147" s="84">
        <f t="shared" si="8"/>
        <v>0</v>
      </c>
      <c r="H147" s="110"/>
    </row>
    <row r="148" spans="1:8" ht="12.75" customHeight="1">
      <c r="A148" s="287" t="s">
        <v>89</v>
      </c>
      <c r="B148" s="288"/>
      <c r="C148" s="288"/>
      <c r="D148" s="289"/>
      <c r="E148" s="87"/>
      <c r="F148" s="88"/>
      <c r="G148" s="89">
        <f t="shared" si="8"/>
        <v>0</v>
      </c>
      <c r="H148" s="110"/>
    </row>
    <row r="149" spans="1:8" ht="12.75" customHeight="1">
      <c r="A149" s="287" t="s">
        <v>89</v>
      </c>
      <c r="B149" s="288"/>
      <c r="C149" s="288"/>
      <c r="D149" s="289"/>
      <c r="E149" s="87"/>
      <c r="F149" s="88"/>
      <c r="G149" s="89">
        <f t="shared" si="8"/>
        <v>0</v>
      </c>
      <c r="H149" s="110"/>
    </row>
    <row r="150" spans="1:8" ht="12.75" customHeight="1">
      <c r="A150" s="287" t="s">
        <v>89</v>
      </c>
      <c r="B150" s="288"/>
      <c r="C150" s="288"/>
      <c r="D150" s="289"/>
      <c r="E150" s="87"/>
      <c r="F150" s="88"/>
      <c r="G150" s="89">
        <f t="shared" si="8"/>
        <v>0</v>
      </c>
      <c r="H150" s="110"/>
    </row>
    <row r="151" spans="1:8" ht="12.75" customHeight="1">
      <c r="A151" s="290" t="s">
        <v>97</v>
      </c>
      <c r="B151" s="291"/>
      <c r="C151" s="291"/>
      <c r="D151" s="294"/>
      <c r="E151" s="82">
        <f>SUM(E152:E154)</f>
        <v>0</v>
      </c>
      <c r="F151" s="83">
        <f>SUM(F152:F154)</f>
        <v>0</v>
      </c>
      <c r="G151" s="84">
        <f t="shared" si="8"/>
        <v>0</v>
      </c>
      <c r="H151" s="110"/>
    </row>
    <row r="152" spans="1:8" ht="12.75" customHeight="1">
      <c r="A152" s="287" t="s">
        <v>89</v>
      </c>
      <c r="B152" s="288"/>
      <c r="C152" s="288"/>
      <c r="D152" s="289"/>
      <c r="E152" s="87"/>
      <c r="F152" s="88"/>
      <c r="G152" s="89">
        <f t="shared" si="8"/>
        <v>0</v>
      </c>
      <c r="H152" s="110"/>
    </row>
    <row r="153" spans="1:8" ht="12.75" customHeight="1">
      <c r="A153" s="287" t="s">
        <v>89</v>
      </c>
      <c r="B153" s="288"/>
      <c r="C153" s="288"/>
      <c r="D153" s="289"/>
      <c r="E153" s="87"/>
      <c r="F153" s="88"/>
      <c r="G153" s="89">
        <f t="shared" si="8"/>
        <v>0</v>
      </c>
      <c r="H153" s="110"/>
    </row>
    <row r="154" spans="1:8" ht="12.75" customHeight="1">
      <c r="A154" s="287" t="s">
        <v>89</v>
      </c>
      <c r="B154" s="288"/>
      <c r="C154" s="288"/>
      <c r="D154" s="289"/>
      <c r="E154" s="87"/>
      <c r="F154" s="88"/>
      <c r="G154" s="89">
        <f t="shared" si="8"/>
        <v>0</v>
      </c>
      <c r="H154" s="110"/>
    </row>
    <row r="155" spans="1:8" ht="12.75" customHeight="1">
      <c r="A155" s="290" t="s">
        <v>98</v>
      </c>
      <c r="B155" s="291"/>
      <c r="C155" s="291"/>
      <c r="D155" s="294"/>
      <c r="E155" s="82">
        <f>SUM(E156:E158)</f>
        <v>0</v>
      </c>
      <c r="F155" s="83">
        <f>SUM(F156:F158)</f>
        <v>0</v>
      </c>
      <c r="G155" s="84">
        <f t="shared" si="8"/>
        <v>0</v>
      </c>
      <c r="H155" s="110"/>
    </row>
    <row r="156" spans="1:8" ht="12.75" customHeight="1">
      <c r="A156" s="287" t="s">
        <v>89</v>
      </c>
      <c r="B156" s="288"/>
      <c r="C156" s="288"/>
      <c r="D156" s="289"/>
      <c r="E156" s="87"/>
      <c r="F156" s="88"/>
      <c r="G156" s="89">
        <f t="shared" si="8"/>
        <v>0</v>
      </c>
      <c r="H156" s="110"/>
    </row>
    <row r="157" spans="1:8" ht="12.75" customHeight="1">
      <c r="A157" s="287" t="s">
        <v>89</v>
      </c>
      <c r="B157" s="288"/>
      <c r="C157" s="288"/>
      <c r="D157" s="289"/>
      <c r="E157" s="87"/>
      <c r="F157" s="88"/>
      <c r="G157" s="89">
        <f t="shared" si="8"/>
        <v>0</v>
      </c>
      <c r="H157" s="110"/>
    </row>
    <row r="158" spans="1:8" ht="12.75" customHeight="1">
      <c r="A158" s="287" t="s">
        <v>89</v>
      </c>
      <c r="B158" s="288"/>
      <c r="C158" s="288"/>
      <c r="D158" s="289"/>
      <c r="E158" s="87"/>
      <c r="F158" s="88"/>
      <c r="G158" s="89">
        <f t="shared" si="8"/>
        <v>0</v>
      </c>
      <c r="H158" s="110"/>
    </row>
    <row r="159" spans="1:8" ht="12.75" customHeight="1">
      <c r="A159" s="290" t="s">
        <v>99</v>
      </c>
      <c r="B159" s="291"/>
      <c r="C159" s="291"/>
      <c r="D159" s="294"/>
      <c r="E159" s="82">
        <f>SUM(E160:E162)</f>
        <v>0</v>
      </c>
      <c r="F159" s="83">
        <f>SUM(F160:F162)</f>
        <v>0</v>
      </c>
      <c r="G159" s="84">
        <f t="shared" si="8"/>
        <v>0</v>
      </c>
      <c r="H159" s="110"/>
    </row>
    <row r="160" spans="1:8" ht="12.75" customHeight="1">
      <c r="A160" s="287" t="s">
        <v>89</v>
      </c>
      <c r="B160" s="288"/>
      <c r="C160" s="288"/>
      <c r="D160" s="289"/>
      <c r="E160" s="87"/>
      <c r="F160" s="88"/>
      <c r="G160" s="89">
        <f t="shared" si="8"/>
        <v>0</v>
      </c>
      <c r="H160" s="110"/>
    </row>
    <row r="161" spans="1:8" ht="12.75" customHeight="1">
      <c r="A161" s="287" t="s">
        <v>89</v>
      </c>
      <c r="B161" s="288"/>
      <c r="C161" s="288"/>
      <c r="D161" s="289"/>
      <c r="E161" s="87"/>
      <c r="F161" s="88"/>
      <c r="G161" s="89">
        <f t="shared" si="8"/>
        <v>0</v>
      </c>
      <c r="H161" s="110"/>
    </row>
    <row r="162" spans="1:8" ht="12.75" customHeight="1">
      <c r="A162" s="287" t="s">
        <v>89</v>
      </c>
      <c r="B162" s="288"/>
      <c r="C162" s="288"/>
      <c r="D162" s="289"/>
      <c r="E162" s="87"/>
      <c r="F162" s="88"/>
      <c r="G162" s="89">
        <f t="shared" si="8"/>
        <v>0</v>
      </c>
      <c r="H162" s="110"/>
    </row>
    <row r="163" spans="1:8" ht="12.75" customHeight="1">
      <c r="A163" s="290" t="s">
        <v>100</v>
      </c>
      <c r="B163" s="291"/>
      <c r="C163" s="291"/>
      <c r="D163" s="294"/>
      <c r="E163" s="82">
        <f>SUM(E164:E166)</f>
        <v>0</v>
      </c>
      <c r="F163" s="83">
        <f>SUM(F164:F166)</f>
        <v>0</v>
      </c>
      <c r="G163" s="84">
        <f t="shared" si="8"/>
        <v>0</v>
      </c>
      <c r="H163" s="110"/>
    </row>
    <row r="164" spans="1:8" ht="12.75" customHeight="1">
      <c r="A164" s="287" t="s">
        <v>89</v>
      </c>
      <c r="B164" s="288"/>
      <c r="C164" s="288"/>
      <c r="D164" s="289"/>
      <c r="E164" s="87"/>
      <c r="F164" s="88"/>
      <c r="G164" s="89">
        <f t="shared" si="8"/>
        <v>0</v>
      </c>
      <c r="H164" s="110"/>
    </row>
    <row r="165" spans="1:8" ht="12.75" customHeight="1">
      <c r="A165" s="287" t="s">
        <v>89</v>
      </c>
      <c r="B165" s="288"/>
      <c r="C165" s="288"/>
      <c r="D165" s="289"/>
      <c r="E165" s="87"/>
      <c r="F165" s="88"/>
      <c r="G165" s="89">
        <f t="shared" si="8"/>
        <v>0</v>
      </c>
      <c r="H165" s="110"/>
    </row>
    <row r="166" spans="1:8" ht="12.75" customHeight="1">
      <c r="A166" s="287" t="s">
        <v>89</v>
      </c>
      <c r="B166" s="288"/>
      <c r="C166" s="288"/>
      <c r="D166" s="289"/>
      <c r="E166" s="87"/>
      <c r="F166" s="88"/>
      <c r="G166" s="89">
        <f t="shared" si="8"/>
        <v>0</v>
      </c>
      <c r="H166" s="110"/>
    </row>
    <row r="167" spans="1:8" ht="12.75" customHeight="1">
      <c r="A167" s="290" t="s">
        <v>101</v>
      </c>
      <c r="B167" s="291"/>
      <c r="C167" s="291"/>
      <c r="D167" s="294"/>
      <c r="E167" s="82">
        <f>SUM(E168:E170)</f>
        <v>0</v>
      </c>
      <c r="F167" s="83">
        <f>SUM(F168:F170)</f>
        <v>0</v>
      </c>
      <c r="G167" s="84">
        <f t="shared" si="8"/>
        <v>0</v>
      </c>
      <c r="H167" s="110"/>
    </row>
    <row r="168" spans="1:8" ht="12.75" customHeight="1">
      <c r="A168" s="287" t="s">
        <v>89</v>
      </c>
      <c r="B168" s="288"/>
      <c r="C168" s="288"/>
      <c r="D168" s="289"/>
      <c r="E168" s="87"/>
      <c r="F168" s="88"/>
      <c r="G168" s="89">
        <f t="shared" si="8"/>
        <v>0</v>
      </c>
      <c r="H168" s="110"/>
    </row>
    <row r="169" spans="1:8" ht="12.75" customHeight="1">
      <c r="A169" s="287" t="s">
        <v>89</v>
      </c>
      <c r="B169" s="288"/>
      <c r="C169" s="288"/>
      <c r="D169" s="289"/>
      <c r="E169" s="87"/>
      <c r="F169" s="88"/>
      <c r="G169" s="89">
        <f t="shared" si="8"/>
        <v>0</v>
      </c>
      <c r="H169" s="110"/>
    </row>
    <row r="170" spans="1:8" ht="12.75" customHeight="1" thickBot="1">
      <c r="A170" s="287" t="s">
        <v>89</v>
      </c>
      <c r="B170" s="288"/>
      <c r="C170" s="288"/>
      <c r="D170" s="289"/>
      <c r="E170" s="87"/>
      <c r="F170" s="88"/>
      <c r="G170" s="89">
        <f>SUM(E170:F170)</f>
        <v>0</v>
      </c>
      <c r="H170" s="110"/>
    </row>
    <row r="171" spans="1:8" ht="24.75" customHeight="1" thickTop="1">
      <c r="A171" s="295" t="s">
        <v>106</v>
      </c>
      <c r="B171" s="296"/>
      <c r="C171" s="297"/>
      <c r="D171" s="93" t="s">
        <v>77</v>
      </c>
      <c r="E171" s="94">
        <f>SUM(E119,E128,E137,E146)</f>
        <v>0</v>
      </c>
      <c r="F171" s="95">
        <f>SUM(F119,F128,F137,F146)</f>
        <v>0</v>
      </c>
      <c r="G171" s="96">
        <f>SUM(E171:F171)</f>
        <v>0</v>
      </c>
      <c r="H171" s="117"/>
    </row>
    <row r="172" spans="1:8" ht="12.75" customHeight="1">
      <c r="A172" s="101"/>
      <c r="B172" s="101"/>
      <c r="C172" s="101"/>
      <c r="D172" s="102"/>
      <c r="E172" s="103"/>
      <c r="F172" s="103"/>
      <c r="G172" s="103"/>
      <c r="H172" s="116"/>
    </row>
    <row r="173" spans="1:8" ht="12.75" customHeight="1">
      <c r="A173" s="101"/>
      <c r="B173" s="101"/>
      <c r="C173" s="101"/>
      <c r="D173" s="102"/>
      <c r="E173" s="103"/>
      <c r="F173" s="103"/>
      <c r="G173" s="103"/>
      <c r="H173" s="116"/>
    </row>
    <row r="174" spans="1:8" ht="12.75" customHeight="1">
      <c r="A174" s="97"/>
      <c r="B174" s="97"/>
      <c r="H174" s="114" t="str">
        <f>$H$56</f>
        <v>（事業責任大学名：）</v>
      </c>
    </row>
    <row r="175" spans="1:8" ht="17.25" customHeight="1">
      <c r="H175" s="107" t="s">
        <v>122</v>
      </c>
    </row>
    <row r="176" spans="1:8" ht="15" customHeight="1">
      <c r="A176" s="98" t="s">
        <v>103</v>
      </c>
      <c r="B176" s="98"/>
      <c r="C176" s="99"/>
      <c r="D176" s="99"/>
      <c r="E176" s="100"/>
      <c r="F176" s="100"/>
      <c r="G176" s="100"/>
      <c r="H176" s="115" t="s">
        <v>84</v>
      </c>
    </row>
    <row r="177" spans="1:12" ht="24.75" customHeight="1">
      <c r="A177" s="276" t="s">
        <v>117</v>
      </c>
      <c r="B177" s="277"/>
      <c r="C177" s="277"/>
      <c r="D177" s="292"/>
      <c r="E177" s="76" t="s">
        <v>85</v>
      </c>
      <c r="F177" s="77" t="s">
        <v>226</v>
      </c>
      <c r="G177" s="78" t="s">
        <v>86</v>
      </c>
      <c r="H177" s="108" t="s">
        <v>110</v>
      </c>
      <c r="I177" s="85"/>
      <c r="J177" s="85"/>
      <c r="K177" s="85"/>
      <c r="L177" s="85"/>
    </row>
    <row r="178" spans="1:12" ht="12.75" customHeight="1">
      <c r="A178" s="278" t="s">
        <v>87</v>
      </c>
      <c r="B178" s="279"/>
      <c r="C178" s="279"/>
      <c r="D178" s="293"/>
      <c r="E178" s="79">
        <f>SUM(E179+E183)</f>
        <v>0</v>
      </c>
      <c r="F178" s="80">
        <f>SUM(F179+F183)</f>
        <v>0</v>
      </c>
      <c r="G178" s="81">
        <f>SUM(E178:F178)</f>
        <v>0</v>
      </c>
      <c r="H178" s="109"/>
      <c r="I178" s="85"/>
      <c r="J178" s="85"/>
      <c r="K178" s="85"/>
      <c r="L178" s="85"/>
    </row>
    <row r="179" spans="1:12" ht="12.75" customHeight="1">
      <c r="A179" s="290" t="s">
        <v>88</v>
      </c>
      <c r="B179" s="291"/>
      <c r="C179" s="291"/>
      <c r="D179" s="294"/>
      <c r="E179" s="82">
        <f>SUM(E180:E182)</f>
        <v>0</v>
      </c>
      <c r="F179" s="83">
        <f>SUM(F180:F182)</f>
        <v>0</v>
      </c>
      <c r="G179" s="84">
        <f t="shared" ref="G179:G186" si="9">SUM(E179:F179)</f>
        <v>0</v>
      </c>
      <c r="H179" s="110"/>
      <c r="I179" s="85"/>
      <c r="J179" s="85"/>
      <c r="K179" s="85"/>
      <c r="L179" s="85"/>
    </row>
    <row r="180" spans="1:12" ht="12.75" customHeight="1">
      <c r="A180" s="287" t="s">
        <v>89</v>
      </c>
      <c r="B180" s="288"/>
      <c r="C180" s="288"/>
      <c r="D180" s="289"/>
      <c r="E180" s="87"/>
      <c r="F180" s="88"/>
      <c r="G180" s="89">
        <f t="shared" si="9"/>
        <v>0</v>
      </c>
      <c r="H180" s="110"/>
      <c r="I180" s="85"/>
      <c r="J180" s="85"/>
      <c r="K180" s="85"/>
      <c r="L180" s="85"/>
    </row>
    <row r="181" spans="1:12" ht="12.75" customHeight="1">
      <c r="A181" s="287" t="s">
        <v>89</v>
      </c>
      <c r="B181" s="288"/>
      <c r="C181" s="288"/>
      <c r="D181" s="289"/>
      <c r="E181" s="87"/>
      <c r="F181" s="88"/>
      <c r="G181" s="89">
        <f t="shared" si="9"/>
        <v>0</v>
      </c>
      <c r="H181" s="110"/>
      <c r="I181" s="85"/>
      <c r="J181" s="85"/>
      <c r="K181" s="85"/>
      <c r="L181" s="85"/>
    </row>
    <row r="182" spans="1:12" ht="12.75" customHeight="1">
      <c r="A182" s="287" t="s">
        <v>89</v>
      </c>
      <c r="B182" s="288"/>
      <c r="C182" s="288"/>
      <c r="D182" s="289"/>
      <c r="E182" s="87"/>
      <c r="F182" s="88"/>
      <c r="G182" s="89">
        <f t="shared" si="9"/>
        <v>0</v>
      </c>
      <c r="H182" s="110"/>
      <c r="I182" s="85"/>
      <c r="J182" s="85"/>
      <c r="K182" s="85"/>
      <c r="L182" s="85"/>
    </row>
    <row r="183" spans="1:12" ht="12.75" customHeight="1">
      <c r="A183" s="290" t="s">
        <v>90</v>
      </c>
      <c r="B183" s="291"/>
      <c r="C183" s="291"/>
      <c r="D183" s="294"/>
      <c r="E183" s="82">
        <f>SUM(E184:E186)</f>
        <v>0</v>
      </c>
      <c r="F183" s="83">
        <f>SUM(F184:F186)</f>
        <v>0</v>
      </c>
      <c r="G183" s="84">
        <f t="shared" si="9"/>
        <v>0</v>
      </c>
      <c r="H183" s="110"/>
      <c r="I183" s="85"/>
      <c r="J183" s="85"/>
      <c r="K183" s="85"/>
      <c r="L183" s="85"/>
    </row>
    <row r="184" spans="1:12" ht="12.75" customHeight="1">
      <c r="A184" s="287" t="s">
        <v>89</v>
      </c>
      <c r="B184" s="288"/>
      <c r="C184" s="288"/>
      <c r="D184" s="289"/>
      <c r="E184" s="87"/>
      <c r="F184" s="88"/>
      <c r="G184" s="89">
        <f t="shared" si="9"/>
        <v>0</v>
      </c>
      <c r="H184" s="110"/>
      <c r="I184" s="85"/>
      <c r="J184" s="85"/>
      <c r="K184" s="85"/>
      <c r="L184" s="85"/>
    </row>
    <row r="185" spans="1:12" ht="12.75" customHeight="1">
      <c r="A185" s="287" t="s">
        <v>89</v>
      </c>
      <c r="B185" s="288"/>
      <c r="C185" s="288"/>
      <c r="D185" s="289"/>
      <c r="E185" s="87"/>
      <c r="F185" s="88"/>
      <c r="G185" s="89">
        <f t="shared" si="9"/>
        <v>0</v>
      </c>
      <c r="H185" s="110"/>
      <c r="I185" s="85"/>
      <c r="J185" s="85"/>
      <c r="K185" s="85"/>
      <c r="L185" s="85"/>
    </row>
    <row r="186" spans="1:12" ht="12.75" customHeight="1">
      <c r="A186" s="298" t="s">
        <v>89</v>
      </c>
      <c r="B186" s="299"/>
      <c r="C186" s="299"/>
      <c r="D186" s="300"/>
      <c r="E186" s="87"/>
      <c r="F186" s="88"/>
      <c r="G186" s="89">
        <f t="shared" si="9"/>
        <v>0</v>
      </c>
      <c r="H186" s="110"/>
      <c r="I186" s="85"/>
      <c r="J186" s="85"/>
      <c r="K186" s="85"/>
      <c r="L186" s="85"/>
    </row>
    <row r="187" spans="1:12" ht="12.75" customHeight="1">
      <c r="A187" s="283" t="s">
        <v>91</v>
      </c>
      <c r="B187" s="284"/>
      <c r="C187" s="284"/>
      <c r="D187" s="301"/>
      <c r="E187" s="90">
        <f>SUM(E188+E192)</f>
        <v>0</v>
      </c>
      <c r="F187" s="91">
        <f>SUM(F188+F192)</f>
        <v>0</v>
      </c>
      <c r="G187" s="92">
        <f>SUM(E187:F187)</f>
        <v>0</v>
      </c>
      <c r="H187" s="111"/>
    </row>
    <row r="188" spans="1:12" ht="12.75" customHeight="1">
      <c r="A188" s="290" t="s">
        <v>92</v>
      </c>
      <c r="B188" s="291"/>
      <c r="C188" s="291"/>
      <c r="D188" s="294"/>
      <c r="E188" s="82">
        <f>SUM(E189:E191)</f>
        <v>0</v>
      </c>
      <c r="F188" s="83">
        <f>SUM(F189:F191)</f>
        <v>0</v>
      </c>
      <c r="G188" s="84">
        <f t="shared" ref="G188:G195" si="10">SUM(E188:F188)</f>
        <v>0</v>
      </c>
      <c r="H188" s="110"/>
    </row>
    <row r="189" spans="1:12" ht="12.75" customHeight="1">
      <c r="A189" s="287" t="s">
        <v>89</v>
      </c>
      <c r="B189" s="288"/>
      <c r="C189" s="288"/>
      <c r="D189" s="289"/>
      <c r="E189" s="87"/>
      <c r="F189" s="88"/>
      <c r="G189" s="89">
        <f t="shared" si="10"/>
        <v>0</v>
      </c>
      <c r="H189" s="110"/>
    </row>
    <row r="190" spans="1:12" ht="12.75" customHeight="1">
      <c r="A190" s="287" t="s">
        <v>89</v>
      </c>
      <c r="B190" s="288"/>
      <c r="C190" s="288"/>
      <c r="D190" s="289"/>
      <c r="E190" s="87"/>
      <c r="F190" s="88"/>
      <c r="G190" s="89">
        <f t="shared" si="10"/>
        <v>0</v>
      </c>
      <c r="H190" s="110"/>
    </row>
    <row r="191" spans="1:12" ht="12.75" customHeight="1">
      <c r="A191" s="287" t="s">
        <v>89</v>
      </c>
      <c r="B191" s="288"/>
      <c r="C191" s="288"/>
      <c r="D191" s="289"/>
      <c r="E191" s="87"/>
      <c r="F191" s="88"/>
      <c r="G191" s="89">
        <f t="shared" si="10"/>
        <v>0</v>
      </c>
      <c r="H191" s="110"/>
    </row>
    <row r="192" spans="1:12" ht="12.75" customHeight="1">
      <c r="A192" s="290" t="s">
        <v>93</v>
      </c>
      <c r="B192" s="291"/>
      <c r="C192" s="291"/>
      <c r="D192" s="294"/>
      <c r="E192" s="82">
        <f>SUM(E193:E195)</f>
        <v>0</v>
      </c>
      <c r="F192" s="83">
        <f>SUM(F193:F195)</f>
        <v>0</v>
      </c>
      <c r="G192" s="84">
        <f t="shared" si="10"/>
        <v>0</v>
      </c>
      <c r="H192" s="110"/>
    </row>
    <row r="193" spans="1:8" ht="12.75" customHeight="1">
      <c r="A193" s="287" t="s">
        <v>89</v>
      </c>
      <c r="B193" s="288"/>
      <c r="C193" s="288"/>
      <c r="D193" s="289"/>
      <c r="E193" s="87"/>
      <c r="F193" s="88"/>
      <c r="G193" s="89">
        <f t="shared" si="10"/>
        <v>0</v>
      </c>
      <c r="H193" s="110"/>
    </row>
    <row r="194" spans="1:8" ht="12.75" customHeight="1">
      <c r="A194" s="287" t="s">
        <v>89</v>
      </c>
      <c r="B194" s="288"/>
      <c r="C194" s="288"/>
      <c r="D194" s="289"/>
      <c r="E194" s="87"/>
      <c r="F194" s="88"/>
      <c r="G194" s="89">
        <f t="shared" si="10"/>
        <v>0</v>
      </c>
      <c r="H194" s="110"/>
    </row>
    <row r="195" spans="1:8" ht="12.75" customHeight="1">
      <c r="A195" s="298" t="s">
        <v>89</v>
      </c>
      <c r="B195" s="299"/>
      <c r="C195" s="299"/>
      <c r="D195" s="300"/>
      <c r="E195" s="87"/>
      <c r="F195" s="88"/>
      <c r="G195" s="89">
        <f t="shared" si="10"/>
        <v>0</v>
      </c>
      <c r="H195" s="112"/>
    </row>
    <row r="196" spans="1:8" ht="12.75" customHeight="1">
      <c r="A196" s="283" t="s">
        <v>94</v>
      </c>
      <c r="B196" s="284"/>
      <c r="C196" s="284"/>
      <c r="D196" s="301"/>
      <c r="E196" s="90">
        <f>SUM(E197:E204)</f>
        <v>0</v>
      </c>
      <c r="F196" s="91">
        <f>SUM(F197:F204)</f>
        <v>0</v>
      </c>
      <c r="G196" s="92">
        <f>SUM(E196:F196)</f>
        <v>0</v>
      </c>
      <c r="H196" s="110"/>
    </row>
    <row r="197" spans="1:8" ht="12.75" customHeight="1">
      <c r="A197" s="287" t="s">
        <v>89</v>
      </c>
      <c r="B197" s="288"/>
      <c r="C197" s="288"/>
      <c r="D197" s="289"/>
      <c r="E197" s="87"/>
      <c r="F197" s="88"/>
      <c r="G197" s="89">
        <f>SUM(E197:F197)</f>
        <v>0</v>
      </c>
      <c r="H197" s="110"/>
    </row>
    <row r="198" spans="1:8" ht="12.75" customHeight="1">
      <c r="A198" s="287" t="s">
        <v>89</v>
      </c>
      <c r="B198" s="288"/>
      <c r="C198" s="288"/>
      <c r="D198" s="289"/>
      <c r="E198" s="87"/>
      <c r="F198" s="88"/>
      <c r="G198" s="89">
        <f t="shared" ref="G198:G228" si="11">SUM(E198:F198)</f>
        <v>0</v>
      </c>
      <c r="H198" s="110"/>
    </row>
    <row r="199" spans="1:8" ht="12.75" customHeight="1">
      <c r="A199" s="287" t="s">
        <v>89</v>
      </c>
      <c r="B199" s="288"/>
      <c r="C199" s="288"/>
      <c r="D199" s="289"/>
      <c r="E199" s="87"/>
      <c r="F199" s="88"/>
      <c r="G199" s="89">
        <f t="shared" si="11"/>
        <v>0</v>
      </c>
      <c r="H199" s="110"/>
    </row>
    <row r="200" spans="1:8" ht="12.75" customHeight="1">
      <c r="A200" s="287" t="s">
        <v>89</v>
      </c>
      <c r="B200" s="288"/>
      <c r="C200" s="288"/>
      <c r="D200" s="289"/>
      <c r="E200" s="87"/>
      <c r="F200" s="88"/>
      <c r="G200" s="89">
        <f t="shared" si="11"/>
        <v>0</v>
      </c>
      <c r="H200" s="110"/>
    </row>
    <row r="201" spans="1:8" ht="12.75" customHeight="1">
      <c r="A201" s="287" t="s">
        <v>89</v>
      </c>
      <c r="B201" s="288"/>
      <c r="C201" s="288"/>
      <c r="D201" s="289"/>
      <c r="E201" s="87"/>
      <c r="F201" s="88"/>
      <c r="G201" s="89">
        <f t="shared" si="11"/>
        <v>0</v>
      </c>
      <c r="H201" s="110"/>
    </row>
    <row r="202" spans="1:8" ht="12.75" customHeight="1">
      <c r="A202" s="287" t="s">
        <v>89</v>
      </c>
      <c r="B202" s="288"/>
      <c r="C202" s="288"/>
      <c r="D202" s="289"/>
      <c r="E202" s="87"/>
      <c r="F202" s="88"/>
      <c r="G202" s="89">
        <f t="shared" si="11"/>
        <v>0</v>
      </c>
      <c r="H202" s="110"/>
    </row>
    <row r="203" spans="1:8" ht="12.75" customHeight="1">
      <c r="A203" s="287" t="s">
        <v>89</v>
      </c>
      <c r="B203" s="288"/>
      <c r="C203" s="288"/>
      <c r="D203" s="289"/>
      <c r="E203" s="87"/>
      <c r="F203" s="88"/>
      <c r="G203" s="89">
        <f t="shared" si="11"/>
        <v>0</v>
      </c>
      <c r="H203" s="110"/>
    </row>
    <row r="204" spans="1:8" ht="12.75" customHeight="1">
      <c r="A204" s="298" t="s">
        <v>89</v>
      </c>
      <c r="B204" s="299"/>
      <c r="C204" s="299"/>
      <c r="D204" s="300"/>
      <c r="E204" s="87"/>
      <c r="F204" s="88"/>
      <c r="G204" s="89">
        <f t="shared" si="11"/>
        <v>0</v>
      </c>
      <c r="H204" s="110"/>
    </row>
    <row r="205" spans="1:8" ht="12.75" customHeight="1">
      <c r="A205" s="283" t="s">
        <v>95</v>
      </c>
      <c r="B205" s="284"/>
      <c r="C205" s="284"/>
      <c r="D205" s="301"/>
      <c r="E205" s="90">
        <f>SUM(E206+E210+E214+E218+E222+E226)</f>
        <v>0</v>
      </c>
      <c r="F205" s="91">
        <f>SUM(F206+F210+F214+F218+F222+F226)</f>
        <v>0</v>
      </c>
      <c r="G205" s="92">
        <f t="shared" si="11"/>
        <v>0</v>
      </c>
      <c r="H205" s="111"/>
    </row>
    <row r="206" spans="1:8" ht="12.75" customHeight="1">
      <c r="A206" s="290" t="s">
        <v>96</v>
      </c>
      <c r="B206" s="291"/>
      <c r="C206" s="291"/>
      <c r="D206" s="294"/>
      <c r="E206" s="82">
        <f>SUM(E207:E209)</f>
        <v>0</v>
      </c>
      <c r="F206" s="83">
        <f>SUM(F207:F209)</f>
        <v>0</v>
      </c>
      <c r="G206" s="84">
        <f t="shared" si="11"/>
        <v>0</v>
      </c>
      <c r="H206" s="110"/>
    </row>
    <row r="207" spans="1:8" ht="12.75" customHeight="1">
      <c r="A207" s="287" t="s">
        <v>89</v>
      </c>
      <c r="B207" s="288"/>
      <c r="C207" s="288"/>
      <c r="D207" s="289"/>
      <c r="E207" s="87"/>
      <c r="F207" s="88"/>
      <c r="G207" s="89">
        <f t="shared" si="11"/>
        <v>0</v>
      </c>
      <c r="H207" s="110"/>
    </row>
    <row r="208" spans="1:8" ht="12.75" customHeight="1">
      <c r="A208" s="287" t="s">
        <v>89</v>
      </c>
      <c r="B208" s="288"/>
      <c r="C208" s="288"/>
      <c r="D208" s="289"/>
      <c r="E208" s="87"/>
      <c r="F208" s="88"/>
      <c r="G208" s="89">
        <f t="shared" si="11"/>
        <v>0</v>
      </c>
      <c r="H208" s="110"/>
    </row>
    <row r="209" spans="1:8" ht="12.75" customHeight="1">
      <c r="A209" s="287" t="s">
        <v>89</v>
      </c>
      <c r="B209" s="288"/>
      <c r="C209" s="288"/>
      <c r="D209" s="289"/>
      <c r="E209" s="87"/>
      <c r="F209" s="88"/>
      <c r="G209" s="89">
        <f t="shared" si="11"/>
        <v>0</v>
      </c>
      <c r="H209" s="110"/>
    </row>
    <row r="210" spans="1:8" ht="12.75" customHeight="1">
      <c r="A210" s="290" t="s">
        <v>97</v>
      </c>
      <c r="B210" s="291"/>
      <c r="C210" s="291"/>
      <c r="D210" s="294"/>
      <c r="E210" s="82">
        <f>SUM(E211:E213)</f>
        <v>0</v>
      </c>
      <c r="F210" s="83">
        <f>SUM(F211:F213)</f>
        <v>0</v>
      </c>
      <c r="G210" s="84">
        <f t="shared" si="11"/>
        <v>0</v>
      </c>
      <c r="H210" s="110"/>
    </row>
    <row r="211" spans="1:8" ht="12.75" customHeight="1">
      <c r="A211" s="287" t="s">
        <v>89</v>
      </c>
      <c r="B211" s="288"/>
      <c r="C211" s="288"/>
      <c r="D211" s="289"/>
      <c r="E211" s="87"/>
      <c r="F211" s="88"/>
      <c r="G211" s="89">
        <f t="shared" si="11"/>
        <v>0</v>
      </c>
      <c r="H211" s="110"/>
    </row>
    <row r="212" spans="1:8" ht="12.75" customHeight="1">
      <c r="A212" s="287" t="s">
        <v>89</v>
      </c>
      <c r="B212" s="288"/>
      <c r="C212" s="288"/>
      <c r="D212" s="289"/>
      <c r="E212" s="87"/>
      <c r="F212" s="88"/>
      <c r="G212" s="89">
        <f t="shared" si="11"/>
        <v>0</v>
      </c>
      <c r="H212" s="110"/>
    </row>
    <row r="213" spans="1:8" ht="12.75" customHeight="1">
      <c r="A213" s="287" t="s">
        <v>89</v>
      </c>
      <c r="B213" s="288"/>
      <c r="C213" s="288"/>
      <c r="D213" s="289"/>
      <c r="E213" s="87"/>
      <c r="F213" s="88"/>
      <c r="G213" s="89">
        <f t="shared" si="11"/>
        <v>0</v>
      </c>
      <c r="H213" s="110"/>
    </row>
    <row r="214" spans="1:8" ht="12.75" customHeight="1">
      <c r="A214" s="290" t="s">
        <v>98</v>
      </c>
      <c r="B214" s="291"/>
      <c r="C214" s="291"/>
      <c r="D214" s="294"/>
      <c r="E214" s="82">
        <f>SUM(E215:E217)</f>
        <v>0</v>
      </c>
      <c r="F214" s="83">
        <f>SUM(F215:F217)</f>
        <v>0</v>
      </c>
      <c r="G214" s="84">
        <f t="shared" si="11"/>
        <v>0</v>
      </c>
      <c r="H214" s="110"/>
    </row>
    <row r="215" spans="1:8" ht="12.75" customHeight="1">
      <c r="A215" s="287" t="s">
        <v>89</v>
      </c>
      <c r="B215" s="288"/>
      <c r="C215" s="288"/>
      <c r="D215" s="289"/>
      <c r="E215" s="87"/>
      <c r="F215" s="88"/>
      <c r="G215" s="89">
        <f t="shared" si="11"/>
        <v>0</v>
      </c>
      <c r="H215" s="110"/>
    </row>
    <row r="216" spans="1:8" ht="12.75" customHeight="1">
      <c r="A216" s="287" t="s">
        <v>89</v>
      </c>
      <c r="B216" s="288"/>
      <c r="C216" s="288"/>
      <c r="D216" s="289"/>
      <c r="E216" s="87"/>
      <c r="F216" s="88"/>
      <c r="G216" s="89">
        <f t="shared" si="11"/>
        <v>0</v>
      </c>
      <c r="H216" s="110"/>
    </row>
    <row r="217" spans="1:8" ht="12.75" customHeight="1">
      <c r="A217" s="287" t="s">
        <v>89</v>
      </c>
      <c r="B217" s="288"/>
      <c r="C217" s="288"/>
      <c r="D217" s="289"/>
      <c r="E217" s="87"/>
      <c r="F217" s="88"/>
      <c r="G217" s="89">
        <f t="shared" si="11"/>
        <v>0</v>
      </c>
      <c r="H217" s="110"/>
    </row>
    <row r="218" spans="1:8" ht="12.75" customHeight="1">
      <c r="A218" s="290" t="s">
        <v>99</v>
      </c>
      <c r="B218" s="291"/>
      <c r="C218" s="291"/>
      <c r="D218" s="294"/>
      <c r="E218" s="82">
        <f>SUM(E219:E221)</f>
        <v>0</v>
      </c>
      <c r="F218" s="83">
        <f>SUM(F219:F221)</f>
        <v>0</v>
      </c>
      <c r="G218" s="84">
        <f t="shared" si="11"/>
        <v>0</v>
      </c>
      <c r="H218" s="110"/>
    </row>
    <row r="219" spans="1:8" ht="12.75" customHeight="1">
      <c r="A219" s="287" t="s">
        <v>89</v>
      </c>
      <c r="B219" s="288"/>
      <c r="C219" s="288"/>
      <c r="D219" s="289"/>
      <c r="E219" s="87"/>
      <c r="F219" s="88"/>
      <c r="G219" s="89">
        <f t="shared" si="11"/>
        <v>0</v>
      </c>
      <c r="H219" s="110"/>
    </row>
    <row r="220" spans="1:8" ht="12.75" customHeight="1">
      <c r="A220" s="287" t="s">
        <v>89</v>
      </c>
      <c r="B220" s="288"/>
      <c r="C220" s="288"/>
      <c r="D220" s="289"/>
      <c r="E220" s="87"/>
      <c r="F220" s="88"/>
      <c r="G220" s="89">
        <f t="shared" si="11"/>
        <v>0</v>
      </c>
      <c r="H220" s="110"/>
    </row>
    <row r="221" spans="1:8" ht="12.75" customHeight="1">
      <c r="A221" s="287" t="s">
        <v>89</v>
      </c>
      <c r="B221" s="288"/>
      <c r="C221" s="288"/>
      <c r="D221" s="289"/>
      <c r="E221" s="87"/>
      <c r="F221" s="88"/>
      <c r="G221" s="89">
        <f t="shared" si="11"/>
        <v>0</v>
      </c>
      <c r="H221" s="110"/>
    </row>
    <row r="222" spans="1:8" ht="12.75" customHeight="1">
      <c r="A222" s="290" t="s">
        <v>100</v>
      </c>
      <c r="B222" s="291"/>
      <c r="C222" s="291"/>
      <c r="D222" s="294"/>
      <c r="E222" s="82">
        <f>SUM(E223:E225)</f>
        <v>0</v>
      </c>
      <c r="F222" s="83">
        <f>SUM(F223:F225)</f>
        <v>0</v>
      </c>
      <c r="G222" s="84">
        <f t="shared" si="11"/>
        <v>0</v>
      </c>
      <c r="H222" s="110"/>
    </row>
    <row r="223" spans="1:8" ht="12.75" customHeight="1">
      <c r="A223" s="287" t="s">
        <v>89</v>
      </c>
      <c r="B223" s="288"/>
      <c r="C223" s="288"/>
      <c r="D223" s="289"/>
      <c r="E223" s="87"/>
      <c r="F223" s="88"/>
      <c r="G223" s="89">
        <f t="shared" si="11"/>
        <v>0</v>
      </c>
      <c r="H223" s="110"/>
    </row>
    <row r="224" spans="1:8" ht="12.75" customHeight="1">
      <c r="A224" s="287" t="s">
        <v>89</v>
      </c>
      <c r="B224" s="288"/>
      <c r="C224" s="288"/>
      <c r="D224" s="289"/>
      <c r="E224" s="87"/>
      <c r="F224" s="88"/>
      <c r="G224" s="89">
        <f t="shared" si="11"/>
        <v>0</v>
      </c>
      <c r="H224" s="110"/>
    </row>
    <row r="225" spans="1:8" ht="12.75" customHeight="1">
      <c r="A225" s="287" t="s">
        <v>89</v>
      </c>
      <c r="B225" s="288"/>
      <c r="C225" s="288"/>
      <c r="D225" s="289"/>
      <c r="E225" s="87"/>
      <c r="F225" s="88"/>
      <c r="G225" s="89">
        <f t="shared" si="11"/>
        <v>0</v>
      </c>
      <c r="H225" s="110"/>
    </row>
    <row r="226" spans="1:8" ht="12.75" customHeight="1">
      <c r="A226" s="290" t="s">
        <v>101</v>
      </c>
      <c r="B226" s="291"/>
      <c r="C226" s="291"/>
      <c r="D226" s="294"/>
      <c r="E226" s="82">
        <f>SUM(E227:E229)</f>
        <v>0</v>
      </c>
      <c r="F226" s="83">
        <f>SUM(F227:F229)</f>
        <v>0</v>
      </c>
      <c r="G226" s="84">
        <f t="shared" si="11"/>
        <v>0</v>
      </c>
      <c r="H226" s="110"/>
    </row>
    <row r="227" spans="1:8" ht="12.75" customHeight="1">
      <c r="A227" s="287" t="s">
        <v>89</v>
      </c>
      <c r="B227" s="288"/>
      <c r="C227" s="288"/>
      <c r="D227" s="289"/>
      <c r="E227" s="87"/>
      <c r="F227" s="88"/>
      <c r="G227" s="89">
        <f t="shared" si="11"/>
        <v>0</v>
      </c>
      <c r="H227" s="110"/>
    </row>
    <row r="228" spans="1:8" ht="12.75" customHeight="1">
      <c r="A228" s="287" t="s">
        <v>89</v>
      </c>
      <c r="B228" s="288"/>
      <c r="C228" s="288"/>
      <c r="D228" s="289"/>
      <c r="E228" s="87"/>
      <c r="F228" s="88"/>
      <c r="G228" s="89">
        <f t="shared" si="11"/>
        <v>0</v>
      </c>
      <c r="H228" s="110"/>
    </row>
    <row r="229" spans="1:8" ht="12.75" customHeight="1" thickBot="1">
      <c r="A229" s="287" t="s">
        <v>89</v>
      </c>
      <c r="B229" s="288"/>
      <c r="C229" s="288"/>
      <c r="D229" s="289"/>
      <c r="E229" s="87"/>
      <c r="F229" s="88"/>
      <c r="G229" s="89">
        <f>SUM(E229:F229)</f>
        <v>0</v>
      </c>
      <c r="H229" s="110"/>
    </row>
    <row r="230" spans="1:8" ht="24.75" customHeight="1" thickTop="1">
      <c r="A230" s="295" t="s">
        <v>107</v>
      </c>
      <c r="B230" s="296"/>
      <c r="C230" s="297"/>
      <c r="D230" s="93" t="s">
        <v>77</v>
      </c>
      <c r="E230" s="94">
        <f>SUM(E178,E187,E196,E205)</f>
        <v>0</v>
      </c>
      <c r="F230" s="95">
        <f>SUM(F178,F187,F196,F205)</f>
        <v>0</v>
      </c>
      <c r="G230" s="96">
        <f>SUM(E230:F230)</f>
        <v>0</v>
      </c>
      <c r="H230" s="117"/>
    </row>
    <row r="231" spans="1:8" ht="12.75" customHeight="1">
      <c r="A231" s="101"/>
      <c r="B231" s="101"/>
      <c r="C231" s="101"/>
      <c r="D231" s="102"/>
      <c r="E231" s="103"/>
      <c r="F231" s="103"/>
      <c r="G231" s="103"/>
      <c r="H231" s="116"/>
    </row>
    <row r="232" spans="1:8" ht="12.75" customHeight="1">
      <c r="A232" s="101"/>
      <c r="B232" s="101"/>
      <c r="C232" s="101"/>
      <c r="D232" s="102"/>
      <c r="E232" s="103"/>
      <c r="F232" s="103"/>
      <c r="G232" s="103"/>
      <c r="H232" s="116"/>
    </row>
    <row r="233" spans="1:8" ht="12.75" customHeight="1">
      <c r="A233" s="97"/>
      <c r="B233" s="97"/>
      <c r="H233" s="114" t="str">
        <f>$H$56</f>
        <v>（事業責任大学名：）</v>
      </c>
    </row>
    <row r="234" spans="1:8" ht="17.25" customHeight="1">
      <c r="H234" s="107" t="s">
        <v>122</v>
      </c>
    </row>
    <row r="235" spans="1:8" ht="15" customHeight="1">
      <c r="A235" s="98" t="s">
        <v>103</v>
      </c>
      <c r="B235" s="104"/>
      <c r="C235" s="105"/>
      <c r="D235" s="105"/>
      <c r="E235" s="106"/>
      <c r="F235" s="106"/>
      <c r="G235" s="105"/>
      <c r="H235" s="115" t="s">
        <v>84</v>
      </c>
    </row>
    <row r="236" spans="1:8" ht="24.75" customHeight="1">
      <c r="A236" s="276" t="s">
        <v>108</v>
      </c>
      <c r="B236" s="277"/>
      <c r="C236" s="277"/>
      <c r="D236" s="292"/>
      <c r="E236" s="76" t="s">
        <v>85</v>
      </c>
      <c r="F236" s="77" t="s">
        <v>226</v>
      </c>
      <c r="G236" s="78" t="s">
        <v>86</v>
      </c>
      <c r="H236" s="108" t="s">
        <v>110</v>
      </c>
    </row>
    <row r="237" spans="1:8" ht="12.75" customHeight="1">
      <c r="A237" s="278" t="s">
        <v>87</v>
      </c>
      <c r="B237" s="279"/>
      <c r="C237" s="279"/>
      <c r="D237" s="293"/>
      <c r="E237" s="79">
        <f>SUM(E238+E242)</f>
        <v>0</v>
      </c>
      <c r="F237" s="80">
        <f>SUM(F238+F242)</f>
        <v>0</v>
      </c>
      <c r="G237" s="81">
        <f>SUM(E237:F237)</f>
        <v>0</v>
      </c>
      <c r="H237" s="109"/>
    </row>
    <row r="238" spans="1:8" ht="12.75" customHeight="1">
      <c r="A238" s="290" t="s">
        <v>88</v>
      </c>
      <c r="B238" s="291"/>
      <c r="C238" s="291"/>
      <c r="D238" s="294"/>
      <c r="E238" s="82">
        <f>SUM(E239:E241)</f>
        <v>0</v>
      </c>
      <c r="F238" s="83">
        <f>SUM(F239:F241)</f>
        <v>0</v>
      </c>
      <c r="G238" s="84">
        <f t="shared" ref="G238:G245" si="12">SUM(E238:F238)</f>
        <v>0</v>
      </c>
      <c r="H238" s="110"/>
    </row>
    <row r="239" spans="1:8" ht="12.75" customHeight="1">
      <c r="A239" s="287" t="s">
        <v>89</v>
      </c>
      <c r="B239" s="288"/>
      <c r="C239" s="288"/>
      <c r="D239" s="289"/>
      <c r="E239" s="87"/>
      <c r="F239" s="88"/>
      <c r="G239" s="89">
        <f t="shared" si="12"/>
        <v>0</v>
      </c>
      <c r="H239" s="110"/>
    </row>
    <row r="240" spans="1:8" ht="12.75" customHeight="1">
      <c r="A240" s="287" t="s">
        <v>89</v>
      </c>
      <c r="B240" s="288"/>
      <c r="C240" s="288"/>
      <c r="D240" s="289"/>
      <c r="E240" s="87"/>
      <c r="F240" s="88"/>
      <c r="G240" s="89">
        <f t="shared" si="12"/>
        <v>0</v>
      </c>
      <c r="H240" s="110"/>
    </row>
    <row r="241" spans="1:8" ht="12.75" customHeight="1">
      <c r="A241" s="287" t="s">
        <v>89</v>
      </c>
      <c r="B241" s="288"/>
      <c r="C241" s="288"/>
      <c r="D241" s="289"/>
      <c r="E241" s="87"/>
      <c r="F241" s="88"/>
      <c r="G241" s="89">
        <f t="shared" si="12"/>
        <v>0</v>
      </c>
      <c r="H241" s="110"/>
    </row>
    <row r="242" spans="1:8" ht="12.75" customHeight="1">
      <c r="A242" s="290" t="s">
        <v>90</v>
      </c>
      <c r="B242" s="291"/>
      <c r="C242" s="291"/>
      <c r="D242" s="294"/>
      <c r="E242" s="82">
        <f>SUM(E243:E245)</f>
        <v>0</v>
      </c>
      <c r="F242" s="83">
        <f>SUM(F243:F245)</f>
        <v>0</v>
      </c>
      <c r="G242" s="84">
        <f t="shared" si="12"/>
        <v>0</v>
      </c>
      <c r="H242" s="110"/>
    </row>
    <row r="243" spans="1:8" ht="12.75" customHeight="1">
      <c r="A243" s="287" t="s">
        <v>89</v>
      </c>
      <c r="B243" s="288"/>
      <c r="C243" s="288"/>
      <c r="D243" s="289"/>
      <c r="E243" s="87"/>
      <c r="F243" s="88"/>
      <c r="G243" s="89">
        <f t="shared" si="12"/>
        <v>0</v>
      </c>
      <c r="H243" s="110"/>
    </row>
    <row r="244" spans="1:8" ht="12.75" customHeight="1">
      <c r="A244" s="287" t="s">
        <v>89</v>
      </c>
      <c r="B244" s="288"/>
      <c r="C244" s="288"/>
      <c r="D244" s="289"/>
      <c r="E244" s="87"/>
      <c r="F244" s="88"/>
      <c r="G244" s="89">
        <f t="shared" si="12"/>
        <v>0</v>
      </c>
      <c r="H244" s="110"/>
    </row>
    <row r="245" spans="1:8" ht="12.75" customHeight="1">
      <c r="A245" s="298" t="s">
        <v>89</v>
      </c>
      <c r="B245" s="299"/>
      <c r="C245" s="299"/>
      <c r="D245" s="300"/>
      <c r="E245" s="87"/>
      <c r="F245" s="88"/>
      <c r="G245" s="89">
        <f t="shared" si="12"/>
        <v>0</v>
      </c>
      <c r="H245" s="110"/>
    </row>
    <row r="246" spans="1:8" ht="12.75" customHeight="1">
      <c r="A246" s="283" t="s">
        <v>91</v>
      </c>
      <c r="B246" s="284"/>
      <c r="C246" s="284"/>
      <c r="D246" s="301"/>
      <c r="E246" s="90">
        <f>SUM(E247+E251)</f>
        <v>0</v>
      </c>
      <c r="F246" s="91">
        <f>SUM(F247+F251)</f>
        <v>0</v>
      </c>
      <c r="G246" s="92">
        <f>SUM(E246:F246)</f>
        <v>0</v>
      </c>
      <c r="H246" s="111"/>
    </row>
    <row r="247" spans="1:8" ht="12.75" customHeight="1">
      <c r="A247" s="290" t="s">
        <v>92</v>
      </c>
      <c r="B247" s="291"/>
      <c r="C247" s="291"/>
      <c r="D247" s="294"/>
      <c r="E247" s="82">
        <f>SUM(E248:E250)</f>
        <v>0</v>
      </c>
      <c r="F247" s="83">
        <f>SUM(F248:F250)</f>
        <v>0</v>
      </c>
      <c r="G247" s="84">
        <f t="shared" ref="G247:G254" si="13">SUM(E247:F247)</f>
        <v>0</v>
      </c>
      <c r="H247" s="110"/>
    </row>
    <row r="248" spans="1:8" ht="12.75" customHeight="1">
      <c r="A248" s="287" t="s">
        <v>89</v>
      </c>
      <c r="B248" s="288"/>
      <c r="C248" s="288"/>
      <c r="D248" s="289"/>
      <c r="E248" s="87"/>
      <c r="F248" s="88"/>
      <c r="G248" s="89">
        <f t="shared" si="13"/>
        <v>0</v>
      </c>
      <c r="H248" s="110"/>
    </row>
    <row r="249" spans="1:8" ht="12.75" customHeight="1">
      <c r="A249" s="287" t="s">
        <v>89</v>
      </c>
      <c r="B249" s="288"/>
      <c r="C249" s="288"/>
      <c r="D249" s="289"/>
      <c r="E249" s="87"/>
      <c r="F249" s="88"/>
      <c r="G249" s="89">
        <f t="shared" si="13"/>
        <v>0</v>
      </c>
      <c r="H249" s="110"/>
    </row>
    <row r="250" spans="1:8" ht="12.75" customHeight="1">
      <c r="A250" s="287" t="s">
        <v>89</v>
      </c>
      <c r="B250" s="288"/>
      <c r="C250" s="288"/>
      <c r="D250" s="289"/>
      <c r="E250" s="87"/>
      <c r="F250" s="88"/>
      <c r="G250" s="89">
        <f t="shared" si="13"/>
        <v>0</v>
      </c>
      <c r="H250" s="110"/>
    </row>
    <row r="251" spans="1:8" ht="12.75" customHeight="1">
      <c r="A251" s="290" t="s">
        <v>93</v>
      </c>
      <c r="B251" s="291"/>
      <c r="C251" s="291"/>
      <c r="D251" s="294"/>
      <c r="E251" s="82">
        <f>SUM(E252:E254)</f>
        <v>0</v>
      </c>
      <c r="F251" s="83">
        <f>SUM(F252:F254)</f>
        <v>0</v>
      </c>
      <c r="G251" s="84">
        <f t="shared" si="13"/>
        <v>0</v>
      </c>
      <c r="H251" s="110"/>
    </row>
    <row r="252" spans="1:8" ht="12.75" customHeight="1">
      <c r="A252" s="287" t="s">
        <v>89</v>
      </c>
      <c r="B252" s="288"/>
      <c r="C252" s="288"/>
      <c r="D252" s="289"/>
      <c r="E252" s="87"/>
      <c r="F252" s="88"/>
      <c r="G252" s="89">
        <f t="shared" si="13"/>
        <v>0</v>
      </c>
      <c r="H252" s="110"/>
    </row>
    <row r="253" spans="1:8" ht="12.75" customHeight="1">
      <c r="A253" s="287" t="s">
        <v>89</v>
      </c>
      <c r="B253" s="288"/>
      <c r="C253" s="288"/>
      <c r="D253" s="289"/>
      <c r="E253" s="87"/>
      <c r="F253" s="88"/>
      <c r="G253" s="89">
        <f t="shared" si="13"/>
        <v>0</v>
      </c>
      <c r="H253" s="110"/>
    </row>
    <row r="254" spans="1:8" ht="12.75" customHeight="1">
      <c r="A254" s="298" t="s">
        <v>89</v>
      </c>
      <c r="B254" s="299"/>
      <c r="C254" s="299"/>
      <c r="D254" s="300"/>
      <c r="E254" s="87"/>
      <c r="F254" s="88"/>
      <c r="G254" s="89">
        <f t="shared" si="13"/>
        <v>0</v>
      </c>
      <c r="H254" s="112"/>
    </row>
    <row r="255" spans="1:8" ht="12.75" customHeight="1">
      <c r="A255" s="283" t="s">
        <v>94</v>
      </c>
      <c r="B255" s="284"/>
      <c r="C255" s="284"/>
      <c r="D255" s="301"/>
      <c r="E255" s="90">
        <f>SUM(E256:E263)</f>
        <v>0</v>
      </c>
      <c r="F255" s="91">
        <f>SUM(F256:F263)</f>
        <v>0</v>
      </c>
      <c r="G255" s="92">
        <f>SUM(E255:F255)</f>
        <v>0</v>
      </c>
      <c r="H255" s="110"/>
    </row>
    <row r="256" spans="1:8" ht="12.75" customHeight="1">
      <c r="A256" s="287" t="s">
        <v>89</v>
      </c>
      <c r="B256" s="288"/>
      <c r="C256" s="288"/>
      <c r="D256" s="289"/>
      <c r="E256" s="87"/>
      <c r="F256" s="88"/>
      <c r="G256" s="89">
        <f>SUM(E256:F256)</f>
        <v>0</v>
      </c>
      <c r="H256" s="110"/>
    </row>
    <row r="257" spans="1:8" ht="12.75" customHeight="1">
      <c r="A257" s="287" t="s">
        <v>89</v>
      </c>
      <c r="B257" s="288"/>
      <c r="C257" s="288"/>
      <c r="D257" s="289"/>
      <c r="E257" s="87"/>
      <c r="F257" s="88"/>
      <c r="G257" s="89">
        <f t="shared" ref="G257:G287" si="14">SUM(E257:F257)</f>
        <v>0</v>
      </c>
      <c r="H257" s="110"/>
    </row>
    <row r="258" spans="1:8" ht="12.75" customHeight="1">
      <c r="A258" s="287" t="s">
        <v>89</v>
      </c>
      <c r="B258" s="288"/>
      <c r="C258" s="288"/>
      <c r="D258" s="289"/>
      <c r="E258" s="87"/>
      <c r="F258" s="88"/>
      <c r="G258" s="89">
        <f t="shared" si="14"/>
        <v>0</v>
      </c>
      <c r="H258" s="110"/>
    </row>
    <row r="259" spans="1:8" ht="12.75" customHeight="1">
      <c r="A259" s="287" t="s">
        <v>89</v>
      </c>
      <c r="B259" s="288"/>
      <c r="C259" s="288"/>
      <c r="D259" s="289"/>
      <c r="E259" s="87"/>
      <c r="F259" s="88"/>
      <c r="G259" s="89">
        <f t="shared" si="14"/>
        <v>0</v>
      </c>
      <c r="H259" s="110"/>
    </row>
    <row r="260" spans="1:8" ht="12.75" customHeight="1">
      <c r="A260" s="287" t="s">
        <v>89</v>
      </c>
      <c r="B260" s="288"/>
      <c r="C260" s="288"/>
      <c r="D260" s="289"/>
      <c r="E260" s="87"/>
      <c r="F260" s="88"/>
      <c r="G260" s="89">
        <f t="shared" si="14"/>
        <v>0</v>
      </c>
      <c r="H260" s="110"/>
    </row>
    <row r="261" spans="1:8" ht="12.75" customHeight="1">
      <c r="A261" s="287" t="s">
        <v>89</v>
      </c>
      <c r="B261" s="288"/>
      <c r="C261" s="288"/>
      <c r="D261" s="289"/>
      <c r="E261" s="87"/>
      <c r="F261" s="88"/>
      <c r="G261" s="89">
        <f t="shared" si="14"/>
        <v>0</v>
      </c>
      <c r="H261" s="110"/>
    </row>
    <row r="262" spans="1:8" ht="12.75" customHeight="1">
      <c r="A262" s="287" t="s">
        <v>89</v>
      </c>
      <c r="B262" s="288"/>
      <c r="C262" s="288"/>
      <c r="D262" s="289"/>
      <c r="E262" s="87"/>
      <c r="F262" s="88"/>
      <c r="G262" s="89">
        <f t="shared" si="14"/>
        <v>0</v>
      </c>
      <c r="H262" s="110"/>
    </row>
    <row r="263" spans="1:8" ht="12.75" customHeight="1">
      <c r="A263" s="298" t="s">
        <v>89</v>
      </c>
      <c r="B263" s="299"/>
      <c r="C263" s="299"/>
      <c r="D263" s="300"/>
      <c r="E263" s="87"/>
      <c r="F263" s="88"/>
      <c r="G263" s="89">
        <f t="shared" si="14"/>
        <v>0</v>
      </c>
      <c r="H263" s="110"/>
    </row>
    <row r="264" spans="1:8" ht="12.75" customHeight="1">
      <c r="A264" s="283" t="s">
        <v>95</v>
      </c>
      <c r="B264" s="284"/>
      <c r="C264" s="284"/>
      <c r="D264" s="301"/>
      <c r="E264" s="90">
        <f>SUM(E265+E269+E273+E277+E281+E285)</f>
        <v>0</v>
      </c>
      <c r="F264" s="91">
        <f>SUM(F265+F269+F273+F277+F281+F285)</f>
        <v>0</v>
      </c>
      <c r="G264" s="92">
        <f t="shared" si="14"/>
        <v>0</v>
      </c>
      <c r="H264" s="111"/>
    </row>
    <row r="265" spans="1:8" ht="12.75" customHeight="1">
      <c r="A265" s="290" t="s">
        <v>96</v>
      </c>
      <c r="B265" s="291"/>
      <c r="C265" s="291"/>
      <c r="D265" s="294"/>
      <c r="E265" s="82">
        <f>SUM(E266:E268)</f>
        <v>0</v>
      </c>
      <c r="F265" s="83">
        <f>SUM(F266:F268)</f>
        <v>0</v>
      </c>
      <c r="G265" s="84">
        <f t="shared" si="14"/>
        <v>0</v>
      </c>
      <c r="H265" s="110"/>
    </row>
    <row r="266" spans="1:8" ht="12.75" customHeight="1">
      <c r="A266" s="287" t="s">
        <v>89</v>
      </c>
      <c r="B266" s="288"/>
      <c r="C266" s="288"/>
      <c r="D266" s="289"/>
      <c r="E266" s="87"/>
      <c r="F266" s="88"/>
      <c r="G266" s="89">
        <f t="shared" si="14"/>
        <v>0</v>
      </c>
      <c r="H266" s="110"/>
    </row>
    <row r="267" spans="1:8" ht="12.75" customHeight="1">
      <c r="A267" s="287" t="s">
        <v>89</v>
      </c>
      <c r="B267" s="288"/>
      <c r="C267" s="288"/>
      <c r="D267" s="289"/>
      <c r="E267" s="87"/>
      <c r="F267" s="88"/>
      <c r="G267" s="89">
        <f t="shared" si="14"/>
        <v>0</v>
      </c>
      <c r="H267" s="110"/>
    </row>
    <row r="268" spans="1:8" ht="12.75" customHeight="1">
      <c r="A268" s="287" t="s">
        <v>89</v>
      </c>
      <c r="B268" s="288"/>
      <c r="C268" s="288"/>
      <c r="D268" s="289"/>
      <c r="E268" s="87"/>
      <c r="F268" s="88"/>
      <c r="G268" s="89">
        <f t="shared" si="14"/>
        <v>0</v>
      </c>
      <c r="H268" s="110"/>
    </row>
    <row r="269" spans="1:8" ht="12.75" customHeight="1">
      <c r="A269" s="290" t="s">
        <v>97</v>
      </c>
      <c r="B269" s="291"/>
      <c r="C269" s="291"/>
      <c r="D269" s="294"/>
      <c r="E269" s="82">
        <f>SUM(E270:E272)</f>
        <v>0</v>
      </c>
      <c r="F269" s="83">
        <f>SUM(F270:F272)</f>
        <v>0</v>
      </c>
      <c r="G269" s="84">
        <f t="shared" si="14"/>
        <v>0</v>
      </c>
      <c r="H269" s="110"/>
    </row>
    <row r="270" spans="1:8" ht="12.75" customHeight="1">
      <c r="A270" s="287" t="s">
        <v>89</v>
      </c>
      <c r="B270" s="288"/>
      <c r="C270" s="288"/>
      <c r="D270" s="289"/>
      <c r="E270" s="87"/>
      <c r="F270" s="88"/>
      <c r="G270" s="89">
        <f t="shared" si="14"/>
        <v>0</v>
      </c>
      <c r="H270" s="110"/>
    </row>
    <row r="271" spans="1:8" ht="12.75" customHeight="1">
      <c r="A271" s="287" t="s">
        <v>89</v>
      </c>
      <c r="B271" s="288"/>
      <c r="C271" s="288"/>
      <c r="D271" s="289"/>
      <c r="E271" s="87"/>
      <c r="F271" s="88"/>
      <c r="G271" s="89">
        <f t="shared" si="14"/>
        <v>0</v>
      </c>
      <c r="H271" s="110"/>
    </row>
    <row r="272" spans="1:8" ht="12.75" customHeight="1">
      <c r="A272" s="287" t="s">
        <v>89</v>
      </c>
      <c r="B272" s="288"/>
      <c r="C272" s="288"/>
      <c r="D272" s="289"/>
      <c r="E272" s="87"/>
      <c r="F272" s="88"/>
      <c r="G272" s="89">
        <f t="shared" si="14"/>
        <v>0</v>
      </c>
      <c r="H272" s="110"/>
    </row>
    <row r="273" spans="1:8" ht="12.75" customHeight="1">
      <c r="A273" s="290" t="s">
        <v>98</v>
      </c>
      <c r="B273" s="291"/>
      <c r="C273" s="291"/>
      <c r="D273" s="294"/>
      <c r="E273" s="82">
        <f>SUM(E274:E276)</f>
        <v>0</v>
      </c>
      <c r="F273" s="83">
        <f>SUM(F274:F276)</f>
        <v>0</v>
      </c>
      <c r="G273" s="84">
        <f t="shared" si="14"/>
        <v>0</v>
      </c>
      <c r="H273" s="110"/>
    </row>
    <row r="274" spans="1:8" ht="12.75" customHeight="1">
      <c r="A274" s="287" t="s">
        <v>89</v>
      </c>
      <c r="B274" s="288"/>
      <c r="C274" s="288"/>
      <c r="D274" s="289"/>
      <c r="E274" s="87"/>
      <c r="F274" s="88"/>
      <c r="G274" s="89">
        <f t="shared" si="14"/>
        <v>0</v>
      </c>
      <c r="H274" s="110"/>
    </row>
    <row r="275" spans="1:8" ht="12.75" customHeight="1">
      <c r="A275" s="287" t="s">
        <v>89</v>
      </c>
      <c r="B275" s="288"/>
      <c r="C275" s="288"/>
      <c r="D275" s="289"/>
      <c r="E275" s="87"/>
      <c r="F275" s="88"/>
      <c r="G275" s="89">
        <f t="shared" si="14"/>
        <v>0</v>
      </c>
      <c r="H275" s="110"/>
    </row>
    <row r="276" spans="1:8" ht="12.75" customHeight="1">
      <c r="A276" s="287" t="s">
        <v>89</v>
      </c>
      <c r="B276" s="288"/>
      <c r="C276" s="288"/>
      <c r="D276" s="289"/>
      <c r="E276" s="87"/>
      <c r="F276" s="88"/>
      <c r="G276" s="89">
        <f t="shared" si="14"/>
        <v>0</v>
      </c>
      <c r="H276" s="110"/>
    </row>
    <row r="277" spans="1:8" ht="12.75" customHeight="1">
      <c r="A277" s="290" t="s">
        <v>99</v>
      </c>
      <c r="B277" s="291"/>
      <c r="C277" s="291"/>
      <c r="D277" s="294"/>
      <c r="E277" s="82">
        <f>SUM(E278:E280)</f>
        <v>0</v>
      </c>
      <c r="F277" s="83">
        <f>SUM(F278:F280)</f>
        <v>0</v>
      </c>
      <c r="G277" s="84">
        <f t="shared" si="14"/>
        <v>0</v>
      </c>
      <c r="H277" s="110"/>
    </row>
    <row r="278" spans="1:8" ht="12.75" customHeight="1">
      <c r="A278" s="287" t="s">
        <v>89</v>
      </c>
      <c r="B278" s="288"/>
      <c r="C278" s="288"/>
      <c r="D278" s="289"/>
      <c r="E278" s="87"/>
      <c r="F278" s="88"/>
      <c r="G278" s="89">
        <f t="shared" si="14"/>
        <v>0</v>
      </c>
      <c r="H278" s="110"/>
    </row>
    <row r="279" spans="1:8" ht="12.75" customHeight="1">
      <c r="A279" s="287" t="s">
        <v>89</v>
      </c>
      <c r="B279" s="288"/>
      <c r="C279" s="288"/>
      <c r="D279" s="289"/>
      <c r="E279" s="87"/>
      <c r="F279" s="88"/>
      <c r="G279" s="89">
        <f t="shared" si="14"/>
        <v>0</v>
      </c>
      <c r="H279" s="110"/>
    </row>
    <row r="280" spans="1:8" ht="12.75" customHeight="1">
      <c r="A280" s="287" t="s">
        <v>89</v>
      </c>
      <c r="B280" s="288"/>
      <c r="C280" s="288"/>
      <c r="D280" s="289"/>
      <c r="E280" s="87"/>
      <c r="F280" s="88"/>
      <c r="G280" s="89">
        <f t="shared" si="14"/>
        <v>0</v>
      </c>
      <c r="H280" s="110"/>
    </row>
    <row r="281" spans="1:8" ht="12.75" customHeight="1">
      <c r="A281" s="290" t="s">
        <v>100</v>
      </c>
      <c r="B281" s="291"/>
      <c r="C281" s="291"/>
      <c r="D281" s="294"/>
      <c r="E281" s="82">
        <f>SUM(E282:E284)</f>
        <v>0</v>
      </c>
      <c r="F281" s="83">
        <f>SUM(F282:F284)</f>
        <v>0</v>
      </c>
      <c r="G281" s="84">
        <f t="shared" si="14"/>
        <v>0</v>
      </c>
      <c r="H281" s="110"/>
    </row>
    <row r="282" spans="1:8" ht="12.75" customHeight="1">
      <c r="A282" s="287" t="s">
        <v>89</v>
      </c>
      <c r="B282" s="288"/>
      <c r="C282" s="288"/>
      <c r="D282" s="289"/>
      <c r="E282" s="87"/>
      <c r="F282" s="88"/>
      <c r="G282" s="89">
        <f t="shared" si="14"/>
        <v>0</v>
      </c>
      <c r="H282" s="110"/>
    </row>
    <row r="283" spans="1:8" ht="12.75" customHeight="1">
      <c r="A283" s="287" t="s">
        <v>89</v>
      </c>
      <c r="B283" s="288"/>
      <c r="C283" s="288"/>
      <c r="D283" s="289"/>
      <c r="E283" s="87"/>
      <c r="F283" s="88"/>
      <c r="G283" s="89">
        <f t="shared" si="14"/>
        <v>0</v>
      </c>
      <c r="H283" s="110"/>
    </row>
    <row r="284" spans="1:8" ht="12.75" customHeight="1">
      <c r="A284" s="287" t="s">
        <v>89</v>
      </c>
      <c r="B284" s="288"/>
      <c r="C284" s="288"/>
      <c r="D284" s="289"/>
      <c r="E284" s="87"/>
      <c r="F284" s="88"/>
      <c r="G284" s="89">
        <f t="shared" si="14"/>
        <v>0</v>
      </c>
      <c r="H284" s="110"/>
    </row>
    <row r="285" spans="1:8" ht="12.75" customHeight="1">
      <c r="A285" s="290" t="s">
        <v>101</v>
      </c>
      <c r="B285" s="291"/>
      <c r="C285" s="291"/>
      <c r="D285" s="294"/>
      <c r="E285" s="82">
        <f>SUM(E286:E288)</f>
        <v>0</v>
      </c>
      <c r="F285" s="83">
        <f>SUM(F286:F288)</f>
        <v>0</v>
      </c>
      <c r="G285" s="84">
        <f t="shared" si="14"/>
        <v>0</v>
      </c>
      <c r="H285" s="110"/>
    </row>
    <row r="286" spans="1:8" ht="12.75" customHeight="1">
      <c r="A286" s="287" t="s">
        <v>89</v>
      </c>
      <c r="B286" s="288"/>
      <c r="C286" s="288"/>
      <c r="D286" s="289"/>
      <c r="E286" s="87"/>
      <c r="F286" s="88"/>
      <c r="G286" s="89">
        <f t="shared" si="14"/>
        <v>0</v>
      </c>
      <c r="H286" s="110"/>
    </row>
    <row r="287" spans="1:8" ht="12.75" customHeight="1">
      <c r="A287" s="287" t="s">
        <v>89</v>
      </c>
      <c r="B287" s="288"/>
      <c r="C287" s="288"/>
      <c r="D287" s="289"/>
      <c r="E287" s="87"/>
      <c r="F287" s="88"/>
      <c r="G287" s="89">
        <f t="shared" si="14"/>
        <v>0</v>
      </c>
      <c r="H287" s="110"/>
    </row>
    <row r="288" spans="1:8" ht="12.75" customHeight="1" thickBot="1">
      <c r="A288" s="287" t="s">
        <v>89</v>
      </c>
      <c r="B288" s="288"/>
      <c r="C288" s="288"/>
      <c r="D288" s="289"/>
      <c r="E288" s="87"/>
      <c r="F288" s="88"/>
      <c r="G288" s="89">
        <f>SUM(E288:F288)</f>
        <v>0</v>
      </c>
      <c r="H288" s="110"/>
    </row>
    <row r="289" spans="1:8" ht="24.75" customHeight="1" thickTop="1">
      <c r="A289" s="295" t="s">
        <v>109</v>
      </c>
      <c r="B289" s="296"/>
      <c r="C289" s="297"/>
      <c r="D289" s="93" t="s">
        <v>77</v>
      </c>
      <c r="E289" s="94">
        <f>SUM(E237,E246,E255,E264)</f>
        <v>0</v>
      </c>
      <c r="F289" s="95">
        <f>SUM(F237,F246,F255,F264)</f>
        <v>0</v>
      </c>
      <c r="G289" s="96">
        <f>SUM(E289:F289)</f>
        <v>0</v>
      </c>
      <c r="H289" s="117"/>
    </row>
    <row r="290" spans="1:8" ht="12.75" customHeight="1">
      <c r="A290" s="101"/>
      <c r="B290" s="101"/>
      <c r="C290" s="101"/>
      <c r="D290" s="102"/>
      <c r="E290" s="103"/>
      <c r="F290" s="103"/>
      <c r="G290" s="103"/>
      <c r="H290" s="116"/>
    </row>
    <row r="291" spans="1:8" ht="12.75" customHeight="1">
      <c r="A291" s="101"/>
      <c r="B291" s="101"/>
      <c r="C291" s="101"/>
      <c r="D291" s="102"/>
      <c r="E291" s="103"/>
      <c r="F291" s="103"/>
      <c r="G291" s="103"/>
      <c r="H291" s="116"/>
    </row>
    <row r="292" spans="1:8" ht="12.75" customHeight="1">
      <c r="A292" s="97"/>
      <c r="B292" s="97"/>
      <c r="H292" s="114" t="str">
        <f>$H$56</f>
        <v>（事業責任大学名：）</v>
      </c>
    </row>
    <row r="293" spans="1:8">
      <c r="H293" s="107" t="s">
        <v>122</v>
      </c>
    </row>
    <row r="294" spans="1:8" ht="14.4">
      <c r="A294" s="98" t="s">
        <v>103</v>
      </c>
      <c r="B294" s="104"/>
      <c r="C294" s="105"/>
      <c r="D294" s="105"/>
      <c r="E294" s="106"/>
      <c r="F294" s="106"/>
      <c r="G294" s="105"/>
      <c r="H294" s="115" t="s">
        <v>84</v>
      </c>
    </row>
    <row r="295" spans="1:8" ht="19.2">
      <c r="A295" s="276" t="s">
        <v>118</v>
      </c>
      <c r="B295" s="277"/>
      <c r="C295" s="277"/>
      <c r="D295" s="292"/>
      <c r="E295" s="76" t="s">
        <v>85</v>
      </c>
      <c r="F295" s="77" t="s">
        <v>226</v>
      </c>
      <c r="G295" s="78" t="s">
        <v>86</v>
      </c>
      <c r="H295" s="108" t="s">
        <v>110</v>
      </c>
    </row>
    <row r="296" spans="1:8">
      <c r="A296" s="278" t="s">
        <v>87</v>
      </c>
      <c r="B296" s="279"/>
      <c r="C296" s="279"/>
      <c r="D296" s="293"/>
      <c r="E296" s="79">
        <f>SUM(E297+E301)</f>
        <v>0</v>
      </c>
      <c r="F296" s="80">
        <f>SUM(F297+F301)</f>
        <v>0</v>
      </c>
      <c r="G296" s="81">
        <f>SUM(E296:F296)</f>
        <v>0</v>
      </c>
      <c r="H296" s="109"/>
    </row>
    <row r="297" spans="1:8">
      <c r="A297" s="290" t="s">
        <v>88</v>
      </c>
      <c r="B297" s="291"/>
      <c r="C297" s="291"/>
      <c r="D297" s="294"/>
      <c r="E297" s="82">
        <f>SUM(E298:E300)</f>
        <v>0</v>
      </c>
      <c r="F297" s="83">
        <f>SUM(F298:F300)</f>
        <v>0</v>
      </c>
      <c r="G297" s="84">
        <f t="shared" ref="G297:G304" si="15">SUM(E297:F297)</f>
        <v>0</v>
      </c>
      <c r="H297" s="110"/>
    </row>
    <row r="298" spans="1:8">
      <c r="A298" s="287" t="s">
        <v>89</v>
      </c>
      <c r="B298" s="288"/>
      <c r="C298" s="288"/>
      <c r="D298" s="289"/>
      <c r="E298" s="87"/>
      <c r="F298" s="88"/>
      <c r="G298" s="89">
        <f t="shared" si="15"/>
        <v>0</v>
      </c>
      <c r="H298" s="110"/>
    </row>
    <row r="299" spans="1:8">
      <c r="A299" s="287" t="s">
        <v>89</v>
      </c>
      <c r="B299" s="288"/>
      <c r="C299" s="288"/>
      <c r="D299" s="289"/>
      <c r="E299" s="87"/>
      <c r="F299" s="88"/>
      <c r="G299" s="89">
        <f t="shared" si="15"/>
        <v>0</v>
      </c>
      <c r="H299" s="110"/>
    </row>
    <row r="300" spans="1:8">
      <c r="A300" s="287" t="s">
        <v>89</v>
      </c>
      <c r="B300" s="288"/>
      <c r="C300" s="288"/>
      <c r="D300" s="289"/>
      <c r="E300" s="87"/>
      <c r="F300" s="88"/>
      <c r="G300" s="89">
        <f t="shared" si="15"/>
        <v>0</v>
      </c>
      <c r="H300" s="110"/>
    </row>
    <row r="301" spans="1:8">
      <c r="A301" s="290" t="s">
        <v>90</v>
      </c>
      <c r="B301" s="291"/>
      <c r="C301" s="291"/>
      <c r="D301" s="294"/>
      <c r="E301" s="82">
        <f>SUM(E302:E304)</f>
        <v>0</v>
      </c>
      <c r="F301" s="83">
        <f>SUM(F302:F304)</f>
        <v>0</v>
      </c>
      <c r="G301" s="84">
        <f t="shared" si="15"/>
        <v>0</v>
      </c>
      <c r="H301" s="110"/>
    </row>
    <row r="302" spans="1:8">
      <c r="A302" s="287" t="s">
        <v>89</v>
      </c>
      <c r="B302" s="288"/>
      <c r="C302" s="288"/>
      <c r="D302" s="289"/>
      <c r="E302" s="87"/>
      <c r="F302" s="88"/>
      <c r="G302" s="89">
        <f t="shared" si="15"/>
        <v>0</v>
      </c>
      <c r="H302" s="110"/>
    </row>
    <row r="303" spans="1:8">
      <c r="A303" s="287" t="s">
        <v>89</v>
      </c>
      <c r="B303" s="288"/>
      <c r="C303" s="288"/>
      <c r="D303" s="289"/>
      <c r="E303" s="87"/>
      <c r="F303" s="88"/>
      <c r="G303" s="89">
        <f t="shared" si="15"/>
        <v>0</v>
      </c>
      <c r="H303" s="110"/>
    </row>
    <row r="304" spans="1:8">
      <c r="A304" s="298" t="s">
        <v>89</v>
      </c>
      <c r="B304" s="299"/>
      <c r="C304" s="299"/>
      <c r="D304" s="300"/>
      <c r="E304" s="87"/>
      <c r="F304" s="88"/>
      <c r="G304" s="89">
        <f t="shared" si="15"/>
        <v>0</v>
      </c>
      <c r="H304" s="110"/>
    </row>
    <row r="305" spans="1:8">
      <c r="A305" s="283" t="s">
        <v>91</v>
      </c>
      <c r="B305" s="284"/>
      <c r="C305" s="284"/>
      <c r="D305" s="301"/>
      <c r="E305" s="90">
        <f>SUM(E306+E310)</f>
        <v>0</v>
      </c>
      <c r="F305" s="91">
        <f>SUM(F306+F310)</f>
        <v>0</v>
      </c>
      <c r="G305" s="92">
        <f>SUM(E305:F305)</f>
        <v>0</v>
      </c>
      <c r="H305" s="111"/>
    </row>
    <row r="306" spans="1:8">
      <c r="A306" s="290" t="s">
        <v>92</v>
      </c>
      <c r="B306" s="291"/>
      <c r="C306" s="291"/>
      <c r="D306" s="294"/>
      <c r="E306" s="82">
        <f>SUM(E307:E309)</f>
        <v>0</v>
      </c>
      <c r="F306" s="83">
        <f>SUM(F307:F309)</f>
        <v>0</v>
      </c>
      <c r="G306" s="84">
        <f t="shared" ref="G306:G313" si="16">SUM(E306:F306)</f>
        <v>0</v>
      </c>
      <c r="H306" s="110"/>
    </row>
    <row r="307" spans="1:8">
      <c r="A307" s="287" t="s">
        <v>89</v>
      </c>
      <c r="B307" s="288"/>
      <c r="C307" s="288"/>
      <c r="D307" s="289"/>
      <c r="E307" s="87"/>
      <c r="F307" s="88"/>
      <c r="G307" s="89">
        <f t="shared" si="16"/>
        <v>0</v>
      </c>
      <c r="H307" s="110"/>
    </row>
    <row r="308" spans="1:8">
      <c r="A308" s="287" t="s">
        <v>89</v>
      </c>
      <c r="B308" s="288"/>
      <c r="C308" s="288"/>
      <c r="D308" s="289"/>
      <c r="E308" s="87"/>
      <c r="F308" s="88"/>
      <c r="G308" s="89">
        <f t="shared" si="16"/>
        <v>0</v>
      </c>
      <c r="H308" s="110"/>
    </row>
    <row r="309" spans="1:8">
      <c r="A309" s="287" t="s">
        <v>89</v>
      </c>
      <c r="B309" s="288"/>
      <c r="C309" s="288"/>
      <c r="D309" s="289"/>
      <c r="E309" s="87"/>
      <c r="F309" s="88"/>
      <c r="G309" s="89">
        <f t="shared" si="16"/>
        <v>0</v>
      </c>
      <c r="H309" s="110"/>
    </row>
    <row r="310" spans="1:8">
      <c r="A310" s="290" t="s">
        <v>93</v>
      </c>
      <c r="B310" s="291"/>
      <c r="C310" s="291"/>
      <c r="D310" s="294"/>
      <c r="E310" s="82">
        <f>SUM(E311:E313)</f>
        <v>0</v>
      </c>
      <c r="F310" s="83">
        <f>SUM(F311:F313)</f>
        <v>0</v>
      </c>
      <c r="G310" s="84">
        <f t="shared" si="16"/>
        <v>0</v>
      </c>
      <c r="H310" s="110"/>
    </row>
    <row r="311" spans="1:8">
      <c r="A311" s="287" t="s">
        <v>89</v>
      </c>
      <c r="B311" s="288"/>
      <c r="C311" s="288"/>
      <c r="D311" s="289"/>
      <c r="E311" s="87"/>
      <c r="F311" s="88"/>
      <c r="G311" s="89">
        <f t="shared" si="16"/>
        <v>0</v>
      </c>
      <c r="H311" s="110"/>
    </row>
    <row r="312" spans="1:8">
      <c r="A312" s="287" t="s">
        <v>89</v>
      </c>
      <c r="B312" s="288"/>
      <c r="C312" s="288"/>
      <c r="D312" s="289"/>
      <c r="E312" s="87"/>
      <c r="F312" s="88"/>
      <c r="G312" s="89">
        <f t="shared" si="16"/>
        <v>0</v>
      </c>
      <c r="H312" s="110"/>
    </row>
    <row r="313" spans="1:8">
      <c r="A313" s="298" t="s">
        <v>89</v>
      </c>
      <c r="B313" s="299"/>
      <c r="C313" s="299"/>
      <c r="D313" s="300"/>
      <c r="E313" s="87"/>
      <c r="F313" s="88"/>
      <c r="G313" s="89">
        <f t="shared" si="16"/>
        <v>0</v>
      </c>
      <c r="H313" s="112"/>
    </row>
    <row r="314" spans="1:8">
      <c r="A314" s="283" t="s">
        <v>94</v>
      </c>
      <c r="B314" s="284"/>
      <c r="C314" s="284"/>
      <c r="D314" s="301"/>
      <c r="E314" s="90">
        <f>SUM(E315:E322)</f>
        <v>0</v>
      </c>
      <c r="F314" s="91">
        <f>SUM(F315:F322)</f>
        <v>0</v>
      </c>
      <c r="G314" s="92">
        <f>SUM(E314:F314)</f>
        <v>0</v>
      </c>
      <c r="H314" s="110"/>
    </row>
    <row r="315" spans="1:8">
      <c r="A315" s="287" t="s">
        <v>89</v>
      </c>
      <c r="B315" s="288"/>
      <c r="C315" s="288"/>
      <c r="D315" s="289"/>
      <c r="E315" s="87"/>
      <c r="F315" s="88"/>
      <c r="G315" s="89">
        <f>SUM(E315:F315)</f>
        <v>0</v>
      </c>
      <c r="H315" s="110"/>
    </row>
    <row r="316" spans="1:8">
      <c r="A316" s="287" t="s">
        <v>89</v>
      </c>
      <c r="B316" s="288"/>
      <c r="C316" s="288"/>
      <c r="D316" s="289"/>
      <c r="E316" s="87"/>
      <c r="F316" s="88"/>
      <c r="G316" s="89">
        <f t="shared" ref="G316:G346" si="17">SUM(E316:F316)</f>
        <v>0</v>
      </c>
      <c r="H316" s="110"/>
    </row>
    <row r="317" spans="1:8">
      <c r="A317" s="287" t="s">
        <v>89</v>
      </c>
      <c r="B317" s="288"/>
      <c r="C317" s="288"/>
      <c r="D317" s="289"/>
      <c r="E317" s="87"/>
      <c r="F317" s="88"/>
      <c r="G317" s="89">
        <f t="shared" si="17"/>
        <v>0</v>
      </c>
      <c r="H317" s="110"/>
    </row>
    <row r="318" spans="1:8">
      <c r="A318" s="287" t="s">
        <v>89</v>
      </c>
      <c r="B318" s="288"/>
      <c r="C318" s="288"/>
      <c r="D318" s="289"/>
      <c r="E318" s="87"/>
      <c r="F318" s="88"/>
      <c r="G318" s="89">
        <f t="shared" si="17"/>
        <v>0</v>
      </c>
      <c r="H318" s="110"/>
    </row>
    <row r="319" spans="1:8">
      <c r="A319" s="287" t="s">
        <v>89</v>
      </c>
      <c r="B319" s="288"/>
      <c r="C319" s="288"/>
      <c r="D319" s="289"/>
      <c r="E319" s="87"/>
      <c r="F319" s="88"/>
      <c r="G319" s="89">
        <f t="shared" si="17"/>
        <v>0</v>
      </c>
      <c r="H319" s="110"/>
    </row>
    <row r="320" spans="1:8">
      <c r="A320" s="287" t="s">
        <v>89</v>
      </c>
      <c r="B320" s="288"/>
      <c r="C320" s="288"/>
      <c r="D320" s="289"/>
      <c r="E320" s="87"/>
      <c r="F320" s="88"/>
      <c r="G320" s="89">
        <f t="shared" si="17"/>
        <v>0</v>
      </c>
      <c r="H320" s="110"/>
    </row>
    <row r="321" spans="1:8">
      <c r="A321" s="287" t="s">
        <v>89</v>
      </c>
      <c r="B321" s="288"/>
      <c r="C321" s="288"/>
      <c r="D321" s="289"/>
      <c r="E321" s="87"/>
      <c r="F321" s="88"/>
      <c r="G321" s="89">
        <f t="shared" si="17"/>
        <v>0</v>
      </c>
      <c r="H321" s="110"/>
    </row>
    <row r="322" spans="1:8">
      <c r="A322" s="298" t="s">
        <v>89</v>
      </c>
      <c r="B322" s="299"/>
      <c r="C322" s="299"/>
      <c r="D322" s="300"/>
      <c r="E322" s="87"/>
      <c r="F322" s="88"/>
      <c r="G322" s="89">
        <f t="shared" si="17"/>
        <v>0</v>
      </c>
      <c r="H322" s="110"/>
    </row>
    <row r="323" spans="1:8">
      <c r="A323" s="283" t="s">
        <v>95</v>
      </c>
      <c r="B323" s="284"/>
      <c r="C323" s="284"/>
      <c r="D323" s="301"/>
      <c r="E323" s="90">
        <f>SUM(E324+E328+E332+E336+E340+E344)</f>
        <v>0</v>
      </c>
      <c r="F323" s="91">
        <f>SUM(F324+F328+F332+F336+F340+F344)</f>
        <v>0</v>
      </c>
      <c r="G323" s="92">
        <f t="shared" si="17"/>
        <v>0</v>
      </c>
      <c r="H323" s="111"/>
    </row>
    <row r="324" spans="1:8">
      <c r="A324" s="290" t="s">
        <v>96</v>
      </c>
      <c r="B324" s="291"/>
      <c r="C324" s="291"/>
      <c r="D324" s="294"/>
      <c r="E324" s="82">
        <f>SUM(E325:E327)</f>
        <v>0</v>
      </c>
      <c r="F324" s="83">
        <f>SUM(F325:F327)</f>
        <v>0</v>
      </c>
      <c r="G324" s="84">
        <f t="shared" si="17"/>
        <v>0</v>
      </c>
      <c r="H324" s="110"/>
    </row>
    <row r="325" spans="1:8">
      <c r="A325" s="287" t="s">
        <v>89</v>
      </c>
      <c r="B325" s="288"/>
      <c r="C325" s="288"/>
      <c r="D325" s="289"/>
      <c r="E325" s="87"/>
      <c r="F325" s="88"/>
      <c r="G325" s="89">
        <f t="shared" si="17"/>
        <v>0</v>
      </c>
      <c r="H325" s="110"/>
    </row>
    <row r="326" spans="1:8">
      <c r="A326" s="287" t="s">
        <v>89</v>
      </c>
      <c r="B326" s="288"/>
      <c r="C326" s="288"/>
      <c r="D326" s="289"/>
      <c r="E326" s="87"/>
      <c r="F326" s="88"/>
      <c r="G326" s="89">
        <f t="shared" si="17"/>
        <v>0</v>
      </c>
      <c r="H326" s="110"/>
    </row>
    <row r="327" spans="1:8">
      <c r="A327" s="287" t="s">
        <v>89</v>
      </c>
      <c r="B327" s="288"/>
      <c r="C327" s="288"/>
      <c r="D327" s="289"/>
      <c r="E327" s="87"/>
      <c r="F327" s="88"/>
      <c r="G327" s="89">
        <f t="shared" si="17"/>
        <v>0</v>
      </c>
      <c r="H327" s="110"/>
    </row>
    <row r="328" spans="1:8">
      <c r="A328" s="290" t="s">
        <v>97</v>
      </c>
      <c r="B328" s="291"/>
      <c r="C328" s="291"/>
      <c r="D328" s="294"/>
      <c r="E328" s="82">
        <f>SUM(E329:E331)</f>
        <v>0</v>
      </c>
      <c r="F328" s="83">
        <f>SUM(F329:F331)</f>
        <v>0</v>
      </c>
      <c r="G328" s="84">
        <f t="shared" si="17"/>
        <v>0</v>
      </c>
      <c r="H328" s="110"/>
    </row>
    <row r="329" spans="1:8">
      <c r="A329" s="287" t="s">
        <v>89</v>
      </c>
      <c r="B329" s="288"/>
      <c r="C329" s="288"/>
      <c r="D329" s="289"/>
      <c r="E329" s="87"/>
      <c r="F329" s="88"/>
      <c r="G329" s="89">
        <f t="shared" si="17"/>
        <v>0</v>
      </c>
      <c r="H329" s="110"/>
    </row>
    <row r="330" spans="1:8">
      <c r="A330" s="287" t="s">
        <v>89</v>
      </c>
      <c r="B330" s="288"/>
      <c r="C330" s="288"/>
      <c r="D330" s="289"/>
      <c r="E330" s="87"/>
      <c r="F330" s="88"/>
      <c r="G330" s="89">
        <f t="shared" si="17"/>
        <v>0</v>
      </c>
      <c r="H330" s="110"/>
    </row>
    <row r="331" spans="1:8">
      <c r="A331" s="287" t="s">
        <v>89</v>
      </c>
      <c r="B331" s="288"/>
      <c r="C331" s="288"/>
      <c r="D331" s="289"/>
      <c r="E331" s="87"/>
      <c r="F331" s="88"/>
      <c r="G331" s="89">
        <f t="shared" si="17"/>
        <v>0</v>
      </c>
      <c r="H331" s="110"/>
    </row>
    <row r="332" spans="1:8">
      <c r="A332" s="290" t="s">
        <v>98</v>
      </c>
      <c r="B332" s="291"/>
      <c r="C332" s="291"/>
      <c r="D332" s="294"/>
      <c r="E332" s="82">
        <f>SUM(E333:E335)</f>
        <v>0</v>
      </c>
      <c r="F332" s="83">
        <f>SUM(F333:F335)</f>
        <v>0</v>
      </c>
      <c r="G332" s="84">
        <f t="shared" si="17"/>
        <v>0</v>
      </c>
      <c r="H332" s="110"/>
    </row>
    <row r="333" spans="1:8">
      <c r="A333" s="287" t="s">
        <v>89</v>
      </c>
      <c r="B333" s="288"/>
      <c r="C333" s="288"/>
      <c r="D333" s="289"/>
      <c r="E333" s="87"/>
      <c r="F333" s="88"/>
      <c r="G333" s="89">
        <f t="shared" si="17"/>
        <v>0</v>
      </c>
      <c r="H333" s="110"/>
    </row>
    <row r="334" spans="1:8">
      <c r="A334" s="287" t="s">
        <v>89</v>
      </c>
      <c r="B334" s="288"/>
      <c r="C334" s="288"/>
      <c r="D334" s="289"/>
      <c r="E334" s="87"/>
      <c r="F334" s="88"/>
      <c r="G334" s="89">
        <f t="shared" si="17"/>
        <v>0</v>
      </c>
      <c r="H334" s="110"/>
    </row>
    <row r="335" spans="1:8">
      <c r="A335" s="287" t="s">
        <v>89</v>
      </c>
      <c r="B335" s="288"/>
      <c r="C335" s="288"/>
      <c r="D335" s="289"/>
      <c r="E335" s="87"/>
      <c r="F335" s="88"/>
      <c r="G335" s="89">
        <f t="shared" si="17"/>
        <v>0</v>
      </c>
      <c r="H335" s="110"/>
    </row>
    <row r="336" spans="1:8">
      <c r="A336" s="290" t="s">
        <v>99</v>
      </c>
      <c r="B336" s="291"/>
      <c r="C336" s="291"/>
      <c r="D336" s="294"/>
      <c r="E336" s="82">
        <f>SUM(E337:E339)</f>
        <v>0</v>
      </c>
      <c r="F336" s="83">
        <f>SUM(F337:F339)</f>
        <v>0</v>
      </c>
      <c r="G336" s="84">
        <f t="shared" si="17"/>
        <v>0</v>
      </c>
      <c r="H336" s="110"/>
    </row>
    <row r="337" spans="1:8">
      <c r="A337" s="287" t="s">
        <v>89</v>
      </c>
      <c r="B337" s="288"/>
      <c r="C337" s="288"/>
      <c r="D337" s="289"/>
      <c r="E337" s="87"/>
      <c r="F337" s="88"/>
      <c r="G337" s="89">
        <f t="shared" si="17"/>
        <v>0</v>
      </c>
      <c r="H337" s="110"/>
    </row>
    <row r="338" spans="1:8">
      <c r="A338" s="287" t="s">
        <v>89</v>
      </c>
      <c r="B338" s="288"/>
      <c r="C338" s="288"/>
      <c r="D338" s="289"/>
      <c r="E338" s="87"/>
      <c r="F338" s="88"/>
      <c r="G338" s="89">
        <f t="shared" si="17"/>
        <v>0</v>
      </c>
      <c r="H338" s="110"/>
    </row>
    <row r="339" spans="1:8">
      <c r="A339" s="287" t="s">
        <v>89</v>
      </c>
      <c r="B339" s="288"/>
      <c r="C339" s="288"/>
      <c r="D339" s="289"/>
      <c r="E339" s="87"/>
      <c r="F339" s="88"/>
      <c r="G339" s="89">
        <f t="shared" si="17"/>
        <v>0</v>
      </c>
      <c r="H339" s="110"/>
    </row>
    <row r="340" spans="1:8">
      <c r="A340" s="290" t="s">
        <v>100</v>
      </c>
      <c r="B340" s="291"/>
      <c r="C340" s="291"/>
      <c r="D340" s="294"/>
      <c r="E340" s="82">
        <f>SUM(E341:E343)</f>
        <v>0</v>
      </c>
      <c r="F340" s="83">
        <f>SUM(F341:F343)</f>
        <v>0</v>
      </c>
      <c r="G340" s="84">
        <f t="shared" si="17"/>
        <v>0</v>
      </c>
      <c r="H340" s="110"/>
    </row>
    <row r="341" spans="1:8">
      <c r="A341" s="287" t="s">
        <v>89</v>
      </c>
      <c r="B341" s="288"/>
      <c r="C341" s="288"/>
      <c r="D341" s="289"/>
      <c r="E341" s="87"/>
      <c r="F341" s="88"/>
      <c r="G341" s="89">
        <f t="shared" si="17"/>
        <v>0</v>
      </c>
      <c r="H341" s="110"/>
    </row>
    <row r="342" spans="1:8">
      <c r="A342" s="287" t="s">
        <v>89</v>
      </c>
      <c r="B342" s="288"/>
      <c r="C342" s="288"/>
      <c r="D342" s="289"/>
      <c r="E342" s="87"/>
      <c r="F342" s="88"/>
      <c r="G342" s="89">
        <f t="shared" si="17"/>
        <v>0</v>
      </c>
      <c r="H342" s="110"/>
    </row>
    <row r="343" spans="1:8">
      <c r="A343" s="287" t="s">
        <v>89</v>
      </c>
      <c r="B343" s="288"/>
      <c r="C343" s="288"/>
      <c r="D343" s="289"/>
      <c r="E343" s="87"/>
      <c r="F343" s="88"/>
      <c r="G343" s="89">
        <f t="shared" si="17"/>
        <v>0</v>
      </c>
      <c r="H343" s="110"/>
    </row>
    <row r="344" spans="1:8">
      <c r="A344" s="290" t="s">
        <v>101</v>
      </c>
      <c r="B344" s="291"/>
      <c r="C344" s="291"/>
      <c r="D344" s="294"/>
      <c r="E344" s="82">
        <f>SUM(E345:E347)</f>
        <v>0</v>
      </c>
      <c r="F344" s="83">
        <f>SUM(F345:F347)</f>
        <v>0</v>
      </c>
      <c r="G344" s="84">
        <f t="shared" si="17"/>
        <v>0</v>
      </c>
      <c r="H344" s="110"/>
    </row>
    <row r="345" spans="1:8">
      <c r="A345" s="287" t="s">
        <v>89</v>
      </c>
      <c r="B345" s="288"/>
      <c r="C345" s="288"/>
      <c r="D345" s="289"/>
      <c r="E345" s="87"/>
      <c r="F345" s="88"/>
      <c r="G345" s="89">
        <f t="shared" si="17"/>
        <v>0</v>
      </c>
      <c r="H345" s="110"/>
    </row>
    <row r="346" spans="1:8">
      <c r="A346" s="287" t="s">
        <v>89</v>
      </c>
      <c r="B346" s="288"/>
      <c r="C346" s="288"/>
      <c r="D346" s="289"/>
      <c r="E346" s="87"/>
      <c r="F346" s="88"/>
      <c r="G346" s="89">
        <f t="shared" si="17"/>
        <v>0</v>
      </c>
      <c r="H346" s="110"/>
    </row>
    <row r="347" spans="1:8" ht="13.8" thickBot="1">
      <c r="A347" s="287" t="s">
        <v>89</v>
      </c>
      <c r="B347" s="288"/>
      <c r="C347" s="288"/>
      <c r="D347" s="289"/>
      <c r="E347" s="87"/>
      <c r="F347" s="88"/>
      <c r="G347" s="89">
        <f>SUM(E347:F347)</f>
        <v>0</v>
      </c>
      <c r="H347" s="110"/>
    </row>
    <row r="348" spans="1:8" ht="15" thickTop="1">
      <c r="A348" s="295" t="s">
        <v>119</v>
      </c>
      <c r="B348" s="296"/>
      <c r="C348" s="297"/>
      <c r="D348" s="93" t="s">
        <v>77</v>
      </c>
      <c r="E348" s="94">
        <f>SUM(E296,E305,E314,E323)</f>
        <v>0</v>
      </c>
      <c r="F348" s="95">
        <f>SUM(F296,F305,F314,F323)</f>
        <v>0</v>
      </c>
      <c r="G348" s="96">
        <f>SUM(E348:F348)</f>
        <v>0</v>
      </c>
      <c r="H348" s="117"/>
    </row>
    <row r="350" spans="1:8">
      <c r="H350" s="114" t="str">
        <f>$H$56</f>
        <v>（事業責任大学名：）</v>
      </c>
    </row>
  </sheetData>
  <sheetProtection formatRows="0" insertRows="0" deleteRows="0"/>
  <mergeCells count="323">
    <mergeCell ref="A343:D343"/>
    <mergeCell ref="A344:D344"/>
    <mergeCell ref="A345:D345"/>
    <mergeCell ref="A346:D346"/>
    <mergeCell ref="A347:D347"/>
    <mergeCell ref="A348:C348"/>
    <mergeCell ref="A337:D337"/>
    <mergeCell ref="A338:D338"/>
    <mergeCell ref="A339:D339"/>
    <mergeCell ref="A340:D340"/>
    <mergeCell ref="A341:D341"/>
    <mergeCell ref="A342:D342"/>
    <mergeCell ref="A331:D331"/>
    <mergeCell ref="A332:D332"/>
    <mergeCell ref="A333:D333"/>
    <mergeCell ref="A334:D334"/>
    <mergeCell ref="A335:D335"/>
    <mergeCell ref="A336:D336"/>
    <mergeCell ref="A325:D325"/>
    <mergeCell ref="A326:D326"/>
    <mergeCell ref="A327:D327"/>
    <mergeCell ref="A328:D328"/>
    <mergeCell ref="A329:D329"/>
    <mergeCell ref="A330:D330"/>
    <mergeCell ref="A319:D319"/>
    <mergeCell ref="A320:D320"/>
    <mergeCell ref="A321:D321"/>
    <mergeCell ref="A322:D322"/>
    <mergeCell ref="A323:D323"/>
    <mergeCell ref="A324:D324"/>
    <mergeCell ref="A313:D313"/>
    <mergeCell ref="A314:D314"/>
    <mergeCell ref="A315:D315"/>
    <mergeCell ref="A316:D316"/>
    <mergeCell ref="A317:D317"/>
    <mergeCell ref="A318:D318"/>
    <mergeCell ref="A307:D307"/>
    <mergeCell ref="A308:D308"/>
    <mergeCell ref="A309:D309"/>
    <mergeCell ref="A310:D310"/>
    <mergeCell ref="A311:D311"/>
    <mergeCell ref="A312:D312"/>
    <mergeCell ref="A301:D301"/>
    <mergeCell ref="A302:D302"/>
    <mergeCell ref="A303:D303"/>
    <mergeCell ref="A304:D304"/>
    <mergeCell ref="A305:D305"/>
    <mergeCell ref="A306:D306"/>
    <mergeCell ref="A295:D295"/>
    <mergeCell ref="A296:D296"/>
    <mergeCell ref="A297:D297"/>
    <mergeCell ref="A298:D298"/>
    <mergeCell ref="A299:D299"/>
    <mergeCell ref="A300:D300"/>
    <mergeCell ref="A284:D284"/>
    <mergeCell ref="A285:D285"/>
    <mergeCell ref="A286:D286"/>
    <mergeCell ref="A287:D287"/>
    <mergeCell ref="A288:D288"/>
    <mergeCell ref="A289:C289"/>
    <mergeCell ref="A278:D278"/>
    <mergeCell ref="A279:D279"/>
    <mergeCell ref="A280:D280"/>
    <mergeCell ref="A281:D281"/>
    <mergeCell ref="A282:D282"/>
    <mergeCell ref="A283:D283"/>
    <mergeCell ref="A272:D272"/>
    <mergeCell ref="A273:D273"/>
    <mergeCell ref="A274:D274"/>
    <mergeCell ref="A275:D275"/>
    <mergeCell ref="A276:D276"/>
    <mergeCell ref="A277:D277"/>
    <mergeCell ref="A266:D266"/>
    <mergeCell ref="A267:D267"/>
    <mergeCell ref="A268:D268"/>
    <mergeCell ref="A269:D269"/>
    <mergeCell ref="A270:D270"/>
    <mergeCell ref="A271:D271"/>
    <mergeCell ref="A260:D260"/>
    <mergeCell ref="A261:D261"/>
    <mergeCell ref="A262:D262"/>
    <mergeCell ref="A263:D263"/>
    <mergeCell ref="A264:D264"/>
    <mergeCell ref="A265:D265"/>
    <mergeCell ref="A254:D254"/>
    <mergeCell ref="A255:D255"/>
    <mergeCell ref="A256:D256"/>
    <mergeCell ref="A257:D257"/>
    <mergeCell ref="A258:D258"/>
    <mergeCell ref="A259:D259"/>
    <mergeCell ref="A248:D248"/>
    <mergeCell ref="A249:D249"/>
    <mergeCell ref="A250:D250"/>
    <mergeCell ref="A251:D251"/>
    <mergeCell ref="A252:D252"/>
    <mergeCell ref="A253:D253"/>
    <mergeCell ref="A242:D242"/>
    <mergeCell ref="A243:D243"/>
    <mergeCell ref="A244:D244"/>
    <mergeCell ref="A245:D245"/>
    <mergeCell ref="A246:D246"/>
    <mergeCell ref="A247:D247"/>
    <mergeCell ref="A236:D236"/>
    <mergeCell ref="A237:D237"/>
    <mergeCell ref="A238:D238"/>
    <mergeCell ref="A239:D239"/>
    <mergeCell ref="A240:D240"/>
    <mergeCell ref="A241:D241"/>
    <mergeCell ref="A225:D225"/>
    <mergeCell ref="A226:D226"/>
    <mergeCell ref="A227:D227"/>
    <mergeCell ref="A228:D228"/>
    <mergeCell ref="A229:D229"/>
    <mergeCell ref="A230:C230"/>
    <mergeCell ref="A219:D219"/>
    <mergeCell ref="A220:D220"/>
    <mergeCell ref="A221:D221"/>
    <mergeCell ref="A222:D222"/>
    <mergeCell ref="A223:D223"/>
    <mergeCell ref="A224:D224"/>
    <mergeCell ref="A213:D213"/>
    <mergeCell ref="A214:D214"/>
    <mergeCell ref="A215:D215"/>
    <mergeCell ref="A216:D216"/>
    <mergeCell ref="A217:D217"/>
    <mergeCell ref="A218:D218"/>
    <mergeCell ref="A207:D207"/>
    <mergeCell ref="A208:D208"/>
    <mergeCell ref="A209:D209"/>
    <mergeCell ref="A210:D210"/>
    <mergeCell ref="A211:D211"/>
    <mergeCell ref="A212:D212"/>
    <mergeCell ref="A201:D201"/>
    <mergeCell ref="A202:D202"/>
    <mergeCell ref="A203:D203"/>
    <mergeCell ref="A204:D204"/>
    <mergeCell ref="A205:D205"/>
    <mergeCell ref="A206:D206"/>
    <mergeCell ref="A195:D195"/>
    <mergeCell ref="A196:D196"/>
    <mergeCell ref="A197:D197"/>
    <mergeCell ref="A198:D198"/>
    <mergeCell ref="A199:D199"/>
    <mergeCell ref="A200:D200"/>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7:D177"/>
    <mergeCell ref="A178:D178"/>
    <mergeCell ref="A179:D179"/>
    <mergeCell ref="A180:D180"/>
    <mergeCell ref="A181:D181"/>
    <mergeCell ref="A182:D182"/>
    <mergeCell ref="A166:D166"/>
    <mergeCell ref="A167:D167"/>
    <mergeCell ref="A168:D168"/>
    <mergeCell ref="A169:D169"/>
    <mergeCell ref="A170:D170"/>
    <mergeCell ref="A171:C171"/>
    <mergeCell ref="A160:D160"/>
    <mergeCell ref="A161:D161"/>
    <mergeCell ref="A162:D162"/>
    <mergeCell ref="A163:D163"/>
    <mergeCell ref="A164:D164"/>
    <mergeCell ref="A165:D165"/>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42:D142"/>
    <mergeCell ref="A143:D143"/>
    <mergeCell ref="A144:D144"/>
    <mergeCell ref="A145:D145"/>
    <mergeCell ref="A146:D146"/>
    <mergeCell ref="A147:D147"/>
    <mergeCell ref="A136:D136"/>
    <mergeCell ref="A137:D137"/>
    <mergeCell ref="A138:D138"/>
    <mergeCell ref="A139:D139"/>
    <mergeCell ref="A140:D140"/>
    <mergeCell ref="A141:D141"/>
    <mergeCell ref="A130:D130"/>
    <mergeCell ref="A131:D131"/>
    <mergeCell ref="A132:D132"/>
    <mergeCell ref="A133:D133"/>
    <mergeCell ref="A134:D134"/>
    <mergeCell ref="A135:D135"/>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07:D107"/>
    <mergeCell ref="A108:D108"/>
    <mergeCell ref="A109:D109"/>
    <mergeCell ref="A110:D110"/>
    <mergeCell ref="A111:D111"/>
    <mergeCell ref="A112:C112"/>
    <mergeCell ref="A101:D101"/>
    <mergeCell ref="A102:D102"/>
    <mergeCell ref="A103:D103"/>
    <mergeCell ref="A104:D104"/>
    <mergeCell ref="A105:D105"/>
    <mergeCell ref="A106:D106"/>
    <mergeCell ref="A95:D95"/>
    <mergeCell ref="A96:D96"/>
    <mergeCell ref="A97:D97"/>
    <mergeCell ref="A98:D98"/>
    <mergeCell ref="A99:D99"/>
    <mergeCell ref="A100:D100"/>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49:D49"/>
    <mergeCell ref="A50:D50"/>
    <mergeCell ref="A51:D51"/>
    <mergeCell ref="A52:D52"/>
    <mergeCell ref="A53:D53"/>
    <mergeCell ref="A54:C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D9"/>
    <mergeCell ref="A10:D10"/>
    <mergeCell ref="A11:D11"/>
    <mergeCell ref="A12:D12"/>
    <mergeCell ref="A2:H2"/>
    <mergeCell ref="G3:H3"/>
    <mergeCell ref="A5:D5"/>
    <mergeCell ref="A6:D6"/>
    <mergeCell ref="A4:H4"/>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6" max="7" man="1"/>
    <brk id="115" max="7" man="1"/>
    <brk id="174" max="7" man="1"/>
    <brk id="233" max="7" man="1"/>
    <brk id="29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6D86-AF60-40AB-B2AA-3FAB5D5A41F5}">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E286" sqref="E286"/>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71" t="s">
        <v>127</v>
      </c>
      <c r="B2" s="272"/>
      <c r="C2" s="272"/>
      <c r="D2" s="272"/>
      <c r="E2" s="272"/>
      <c r="F2" s="272"/>
      <c r="G2" s="272"/>
      <c r="H2" s="273"/>
    </row>
    <row r="3" spans="1:12" ht="14.25" customHeight="1">
      <c r="A3" s="72"/>
      <c r="B3" s="73"/>
      <c r="C3" s="74"/>
      <c r="D3" s="74"/>
      <c r="E3" s="75"/>
      <c r="F3" s="75"/>
      <c r="G3" s="274" t="s">
        <v>84</v>
      </c>
      <c r="H3" s="275"/>
    </row>
    <row r="4" spans="1:12" ht="34.950000000000003" customHeight="1" thickBot="1">
      <c r="A4" s="305" t="s">
        <v>125</v>
      </c>
      <c r="B4" s="306"/>
      <c r="C4" s="306"/>
      <c r="D4" s="306"/>
      <c r="E4" s="306"/>
      <c r="F4" s="306"/>
      <c r="G4" s="306"/>
      <c r="H4" s="307"/>
    </row>
    <row r="5" spans="1:12" ht="34.950000000000003" customHeight="1" thickBot="1">
      <c r="A5" s="302" t="s">
        <v>121</v>
      </c>
      <c r="B5" s="303"/>
      <c r="C5" s="303"/>
      <c r="D5" s="303"/>
      <c r="E5" s="303"/>
      <c r="F5" s="303"/>
      <c r="G5" s="303"/>
      <c r="H5" s="304"/>
    </row>
    <row r="6" spans="1:12" ht="23.25" customHeight="1">
      <c r="A6" s="308" t="s">
        <v>114</v>
      </c>
      <c r="B6" s="309"/>
      <c r="C6" s="309"/>
      <c r="D6" s="309"/>
      <c r="E6" s="119" t="s">
        <v>85</v>
      </c>
      <c r="F6" s="120" t="s">
        <v>226</v>
      </c>
      <c r="G6" s="121" t="s">
        <v>86</v>
      </c>
      <c r="H6" s="122" t="s">
        <v>110</v>
      </c>
    </row>
    <row r="7" spans="1:12" ht="12.75" customHeight="1">
      <c r="A7" s="310" t="s">
        <v>87</v>
      </c>
      <c r="B7" s="311"/>
      <c r="C7" s="311"/>
      <c r="D7" s="311"/>
      <c r="E7" s="135">
        <f>SUM(E8+E12)</f>
        <v>0</v>
      </c>
      <c r="F7" s="136">
        <f>SUM(F8+F12)</f>
        <v>0</v>
      </c>
      <c r="G7" s="137">
        <f>SUM(E7:F7)</f>
        <v>0</v>
      </c>
      <c r="H7" s="138"/>
    </row>
    <row r="8" spans="1:12" ht="12.75" customHeight="1">
      <c r="A8" s="267" t="s">
        <v>88</v>
      </c>
      <c r="B8" s="268"/>
      <c r="C8" s="268"/>
      <c r="D8" s="268"/>
      <c r="E8" s="123">
        <f>SUM(E9:E11)</f>
        <v>0</v>
      </c>
      <c r="F8" s="124">
        <f>SUM(F9:F11)</f>
        <v>0</v>
      </c>
      <c r="G8" s="125">
        <f t="shared" ref="G8:G15" si="0">SUM(E8:F8)</f>
        <v>0</v>
      </c>
      <c r="H8" s="126"/>
      <c r="I8" s="85"/>
      <c r="J8" s="86"/>
      <c r="K8" s="86"/>
      <c r="L8" s="86"/>
    </row>
    <row r="9" spans="1:12" ht="12.75" customHeight="1">
      <c r="A9" s="269" t="s">
        <v>89</v>
      </c>
      <c r="B9" s="270"/>
      <c r="C9" s="270"/>
      <c r="D9" s="270"/>
      <c r="E9" s="127"/>
      <c r="F9" s="128"/>
      <c r="G9" s="129">
        <f t="shared" si="0"/>
        <v>0</v>
      </c>
      <c r="H9" s="126"/>
      <c r="I9" s="85"/>
      <c r="J9" s="86"/>
      <c r="K9" s="86"/>
      <c r="L9" s="86"/>
    </row>
    <row r="10" spans="1:12" ht="12.75" customHeight="1">
      <c r="A10" s="269" t="s">
        <v>89</v>
      </c>
      <c r="B10" s="270"/>
      <c r="C10" s="270"/>
      <c r="D10" s="270"/>
      <c r="E10" s="127"/>
      <c r="F10" s="128"/>
      <c r="G10" s="129">
        <f t="shared" si="0"/>
        <v>0</v>
      </c>
      <c r="H10" s="126"/>
      <c r="I10" s="85"/>
      <c r="J10" s="86"/>
      <c r="K10" s="86"/>
      <c r="L10" s="86"/>
    </row>
    <row r="11" spans="1:12" ht="12.75" customHeight="1">
      <c r="A11" s="269" t="s">
        <v>89</v>
      </c>
      <c r="B11" s="270"/>
      <c r="C11" s="270"/>
      <c r="D11" s="270"/>
      <c r="E11" s="127"/>
      <c r="F11" s="128"/>
      <c r="G11" s="129">
        <f t="shared" si="0"/>
        <v>0</v>
      </c>
      <c r="H11" s="126"/>
      <c r="I11" s="85"/>
      <c r="J11" s="86"/>
      <c r="K11" s="86"/>
      <c r="L11" s="86"/>
    </row>
    <row r="12" spans="1:12" ht="12.75" customHeight="1">
      <c r="A12" s="267" t="s">
        <v>90</v>
      </c>
      <c r="B12" s="268"/>
      <c r="C12" s="268"/>
      <c r="D12" s="268"/>
      <c r="E12" s="123">
        <f>SUM(E13:E15)</f>
        <v>0</v>
      </c>
      <c r="F12" s="124">
        <f>SUM(F13:F15)</f>
        <v>0</v>
      </c>
      <c r="G12" s="125">
        <f t="shared" si="0"/>
        <v>0</v>
      </c>
      <c r="H12" s="126"/>
      <c r="I12" s="85"/>
      <c r="J12" s="86"/>
      <c r="K12" s="86"/>
      <c r="L12" s="86"/>
    </row>
    <row r="13" spans="1:12" ht="12.75" customHeight="1">
      <c r="A13" s="269" t="s">
        <v>89</v>
      </c>
      <c r="B13" s="270"/>
      <c r="C13" s="270"/>
      <c r="D13" s="270"/>
      <c r="E13" s="127"/>
      <c r="F13" s="128"/>
      <c r="G13" s="129">
        <f t="shared" si="0"/>
        <v>0</v>
      </c>
      <c r="H13" s="126"/>
      <c r="I13" s="85"/>
      <c r="J13" s="86"/>
      <c r="K13" s="86"/>
      <c r="L13" s="86"/>
    </row>
    <row r="14" spans="1:12" ht="12.75" customHeight="1">
      <c r="A14" s="269" t="s">
        <v>89</v>
      </c>
      <c r="B14" s="270"/>
      <c r="C14" s="270"/>
      <c r="D14" s="270"/>
      <c r="E14" s="127"/>
      <c r="F14" s="128"/>
      <c r="G14" s="129">
        <f t="shared" si="0"/>
        <v>0</v>
      </c>
      <c r="H14" s="126"/>
      <c r="I14" s="86"/>
      <c r="J14" s="86"/>
      <c r="K14" s="86"/>
      <c r="L14" s="86"/>
    </row>
    <row r="15" spans="1:12" ht="12.75" customHeight="1">
      <c r="A15" s="269" t="s">
        <v>89</v>
      </c>
      <c r="B15" s="270"/>
      <c r="C15" s="270"/>
      <c r="D15" s="270"/>
      <c r="E15" s="127"/>
      <c r="F15" s="128"/>
      <c r="G15" s="129">
        <f t="shared" si="0"/>
        <v>0</v>
      </c>
      <c r="H15" s="126"/>
      <c r="I15" s="86"/>
      <c r="J15" s="86"/>
      <c r="K15" s="86"/>
      <c r="L15" s="86"/>
    </row>
    <row r="16" spans="1:12" ht="12.75" customHeight="1">
      <c r="A16" s="285" t="s">
        <v>91</v>
      </c>
      <c r="B16" s="286"/>
      <c r="C16" s="286"/>
      <c r="D16" s="286"/>
      <c r="E16" s="130">
        <f>SUM(E17+E21)</f>
        <v>0</v>
      </c>
      <c r="F16" s="131">
        <f>SUM(F17+F21)</f>
        <v>0</v>
      </c>
      <c r="G16" s="132">
        <f>SUM(E16:F16)</f>
        <v>0</v>
      </c>
      <c r="H16" s="133"/>
    </row>
    <row r="17" spans="1:8" ht="12.75" customHeight="1">
      <c r="A17" s="267" t="s">
        <v>92</v>
      </c>
      <c r="B17" s="268"/>
      <c r="C17" s="268"/>
      <c r="D17" s="268"/>
      <c r="E17" s="123">
        <f>SUM(E18:E20)</f>
        <v>0</v>
      </c>
      <c r="F17" s="124">
        <f>SUM(F18:F20)</f>
        <v>0</v>
      </c>
      <c r="G17" s="125">
        <f t="shared" ref="G17:G24" si="1">SUM(E17:F17)</f>
        <v>0</v>
      </c>
      <c r="H17" s="126"/>
    </row>
    <row r="18" spans="1:8" ht="12.75" customHeight="1">
      <c r="A18" s="269" t="s">
        <v>89</v>
      </c>
      <c r="B18" s="270"/>
      <c r="C18" s="270"/>
      <c r="D18" s="270"/>
      <c r="E18" s="127"/>
      <c r="F18" s="128"/>
      <c r="G18" s="129">
        <f t="shared" si="1"/>
        <v>0</v>
      </c>
      <c r="H18" s="126"/>
    </row>
    <row r="19" spans="1:8" ht="12.75" customHeight="1">
      <c r="A19" s="269" t="s">
        <v>89</v>
      </c>
      <c r="B19" s="270"/>
      <c r="C19" s="270"/>
      <c r="D19" s="270"/>
      <c r="E19" s="127"/>
      <c r="F19" s="128"/>
      <c r="G19" s="129">
        <f t="shared" si="1"/>
        <v>0</v>
      </c>
      <c r="H19" s="126"/>
    </row>
    <row r="20" spans="1:8" ht="12.75" customHeight="1">
      <c r="A20" s="269" t="s">
        <v>89</v>
      </c>
      <c r="B20" s="270"/>
      <c r="C20" s="270"/>
      <c r="D20" s="270"/>
      <c r="E20" s="127"/>
      <c r="F20" s="128"/>
      <c r="G20" s="129">
        <f t="shared" si="1"/>
        <v>0</v>
      </c>
      <c r="H20" s="126"/>
    </row>
    <row r="21" spans="1:8" ht="12.75" customHeight="1">
      <c r="A21" s="290" t="s">
        <v>93</v>
      </c>
      <c r="B21" s="291"/>
      <c r="C21" s="291"/>
      <c r="D21" s="291"/>
      <c r="E21" s="82">
        <f>SUM(E22:E24)</f>
        <v>0</v>
      </c>
      <c r="F21" s="83">
        <f>SUM(F22:F24)</f>
        <v>0</v>
      </c>
      <c r="G21" s="84">
        <f t="shared" si="1"/>
        <v>0</v>
      </c>
      <c r="H21" s="110"/>
    </row>
    <row r="22" spans="1:8" ht="12.75" customHeight="1">
      <c r="A22" s="287" t="s">
        <v>89</v>
      </c>
      <c r="B22" s="288"/>
      <c r="C22" s="288"/>
      <c r="D22" s="288"/>
      <c r="E22" s="87"/>
      <c r="F22" s="88"/>
      <c r="G22" s="89">
        <f t="shared" si="1"/>
        <v>0</v>
      </c>
      <c r="H22" s="110"/>
    </row>
    <row r="23" spans="1:8" ht="12.75" customHeight="1">
      <c r="A23" s="287" t="s">
        <v>89</v>
      </c>
      <c r="B23" s="288"/>
      <c r="C23" s="288"/>
      <c r="D23" s="288"/>
      <c r="E23" s="87"/>
      <c r="F23" s="88"/>
      <c r="G23" s="89">
        <f t="shared" si="1"/>
        <v>0</v>
      </c>
      <c r="H23" s="110"/>
    </row>
    <row r="24" spans="1:8" ht="12.75" customHeight="1">
      <c r="A24" s="287" t="s">
        <v>89</v>
      </c>
      <c r="B24" s="288"/>
      <c r="C24" s="288"/>
      <c r="D24" s="288"/>
      <c r="E24" s="87"/>
      <c r="F24" s="88"/>
      <c r="G24" s="89">
        <f t="shared" si="1"/>
        <v>0</v>
      </c>
      <c r="H24" s="112"/>
    </row>
    <row r="25" spans="1:8" ht="12.75" customHeight="1">
      <c r="A25" s="283" t="s">
        <v>94</v>
      </c>
      <c r="B25" s="284"/>
      <c r="C25" s="284"/>
      <c r="D25" s="284"/>
      <c r="E25" s="90">
        <f>SUM(E26:E29)</f>
        <v>0</v>
      </c>
      <c r="F25" s="91">
        <f>SUM(F26:F29)</f>
        <v>0</v>
      </c>
      <c r="G25" s="92">
        <f>SUM(E25:F25)</f>
        <v>0</v>
      </c>
      <c r="H25" s="110"/>
    </row>
    <row r="26" spans="1:8" ht="12.75" customHeight="1">
      <c r="A26" s="287" t="s">
        <v>89</v>
      </c>
      <c r="B26" s="288"/>
      <c r="C26" s="288"/>
      <c r="D26" s="288"/>
      <c r="E26" s="87"/>
      <c r="F26" s="88"/>
      <c r="G26" s="89">
        <f>SUM(E26:F26)</f>
        <v>0</v>
      </c>
      <c r="H26" s="110"/>
    </row>
    <row r="27" spans="1:8" ht="12.75" customHeight="1">
      <c r="A27" s="287" t="s">
        <v>89</v>
      </c>
      <c r="B27" s="288"/>
      <c r="C27" s="288"/>
      <c r="D27" s="288"/>
      <c r="E27" s="87"/>
      <c r="F27" s="88"/>
      <c r="G27" s="89">
        <f t="shared" ref="G27:G53" si="2">SUM(E27:F27)</f>
        <v>0</v>
      </c>
      <c r="H27" s="110"/>
    </row>
    <row r="28" spans="1:8" ht="12.75" customHeight="1">
      <c r="A28" s="287" t="s">
        <v>89</v>
      </c>
      <c r="B28" s="288"/>
      <c r="C28" s="288"/>
      <c r="D28" s="288"/>
      <c r="E28" s="87"/>
      <c r="F28" s="88"/>
      <c r="G28" s="89">
        <f t="shared" si="2"/>
        <v>0</v>
      </c>
      <c r="H28" s="110"/>
    </row>
    <row r="29" spans="1:8" ht="12.75" customHeight="1">
      <c r="A29" s="287" t="s">
        <v>89</v>
      </c>
      <c r="B29" s="288"/>
      <c r="C29" s="288"/>
      <c r="D29" s="288"/>
      <c r="E29" s="87"/>
      <c r="F29" s="88"/>
      <c r="G29" s="89">
        <f t="shared" si="2"/>
        <v>0</v>
      </c>
      <c r="H29" s="112"/>
    </row>
    <row r="30" spans="1:8" ht="12.75" customHeight="1">
      <c r="A30" s="283" t="s">
        <v>95</v>
      </c>
      <c r="B30" s="284"/>
      <c r="C30" s="284"/>
      <c r="D30" s="284"/>
      <c r="E30" s="90">
        <f>SUM(E31+E35+E39+E43+E47+E51)</f>
        <v>0</v>
      </c>
      <c r="F30" s="91">
        <f>SUM(F31+F35+F39+F43+F47+F51)</f>
        <v>0</v>
      </c>
      <c r="G30" s="92">
        <f t="shared" si="2"/>
        <v>0</v>
      </c>
      <c r="H30" s="111"/>
    </row>
    <row r="31" spans="1:8" ht="12.75" customHeight="1">
      <c r="A31" s="290" t="s">
        <v>96</v>
      </c>
      <c r="B31" s="291"/>
      <c r="C31" s="291"/>
      <c r="D31" s="291"/>
      <c r="E31" s="82">
        <f>SUM(E32:E34)</f>
        <v>0</v>
      </c>
      <c r="F31" s="83">
        <f>SUM(F32:F34)</f>
        <v>0</v>
      </c>
      <c r="G31" s="84">
        <f t="shared" si="2"/>
        <v>0</v>
      </c>
      <c r="H31" s="110"/>
    </row>
    <row r="32" spans="1:8" ht="12.75" customHeight="1">
      <c r="A32" s="287" t="s">
        <v>89</v>
      </c>
      <c r="B32" s="288"/>
      <c r="C32" s="288"/>
      <c r="D32" s="289"/>
      <c r="E32" s="87"/>
      <c r="F32" s="88"/>
      <c r="G32" s="89">
        <f t="shared" si="2"/>
        <v>0</v>
      </c>
      <c r="H32" s="110"/>
    </row>
    <row r="33" spans="1:8" ht="12.75" customHeight="1">
      <c r="A33" s="287" t="s">
        <v>89</v>
      </c>
      <c r="B33" s="288"/>
      <c r="C33" s="288"/>
      <c r="D33" s="288"/>
      <c r="E33" s="87"/>
      <c r="F33" s="88"/>
      <c r="G33" s="89">
        <f t="shared" si="2"/>
        <v>0</v>
      </c>
      <c r="H33" s="110"/>
    </row>
    <row r="34" spans="1:8" ht="12.75" customHeight="1">
      <c r="A34" s="287" t="s">
        <v>89</v>
      </c>
      <c r="B34" s="288"/>
      <c r="C34" s="288"/>
      <c r="D34" s="288"/>
      <c r="E34" s="87"/>
      <c r="F34" s="88"/>
      <c r="G34" s="89">
        <f t="shared" si="2"/>
        <v>0</v>
      </c>
      <c r="H34" s="110"/>
    </row>
    <row r="35" spans="1:8" ht="12.75" customHeight="1">
      <c r="A35" s="290" t="s">
        <v>97</v>
      </c>
      <c r="B35" s="291"/>
      <c r="C35" s="291"/>
      <c r="D35" s="291"/>
      <c r="E35" s="82">
        <f>SUM(E36:E38)</f>
        <v>0</v>
      </c>
      <c r="F35" s="83">
        <f>SUM(F36:F38)</f>
        <v>0</v>
      </c>
      <c r="G35" s="84">
        <f t="shared" si="2"/>
        <v>0</v>
      </c>
      <c r="H35" s="110"/>
    </row>
    <row r="36" spans="1:8" ht="12.75" customHeight="1">
      <c r="A36" s="287" t="s">
        <v>89</v>
      </c>
      <c r="B36" s="288"/>
      <c r="C36" s="288"/>
      <c r="D36" s="288"/>
      <c r="E36" s="87"/>
      <c r="F36" s="88"/>
      <c r="G36" s="89">
        <f t="shared" si="2"/>
        <v>0</v>
      </c>
      <c r="H36" s="110"/>
    </row>
    <row r="37" spans="1:8" ht="12.75" customHeight="1">
      <c r="A37" s="287" t="s">
        <v>89</v>
      </c>
      <c r="B37" s="288"/>
      <c r="C37" s="288"/>
      <c r="D37" s="288"/>
      <c r="E37" s="87"/>
      <c r="F37" s="88"/>
      <c r="G37" s="89">
        <f t="shared" si="2"/>
        <v>0</v>
      </c>
      <c r="H37" s="110"/>
    </row>
    <row r="38" spans="1:8" ht="12.75" customHeight="1">
      <c r="A38" s="287" t="s">
        <v>89</v>
      </c>
      <c r="B38" s="288"/>
      <c r="C38" s="288"/>
      <c r="D38" s="288"/>
      <c r="E38" s="87"/>
      <c r="F38" s="88"/>
      <c r="G38" s="89">
        <f t="shared" si="2"/>
        <v>0</v>
      </c>
      <c r="H38" s="110"/>
    </row>
    <row r="39" spans="1:8" ht="12.75" customHeight="1">
      <c r="A39" s="290" t="s">
        <v>98</v>
      </c>
      <c r="B39" s="291"/>
      <c r="C39" s="291"/>
      <c r="D39" s="291"/>
      <c r="E39" s="82">
        <f>SUM(E40:E42)</f>
        <v>0</v>
      </c>
      <c r="F39" s="83">
        <f>SUM(F40:F42)</f>
        <v>0</v>
      </c>
      <c r="G39" s="84">
        <f t="shared" si="2"/>
        <v>0</v>
      </c>
      <c r="H39" s="110"/>
    </row>
    <row r="40" spans="1:8" ht="12.75" customHeight="1">
      <c r="A40" s="287" t="s">
        <v>89</v>
      </c>
      <c r="B40" s="288"/>
      <c r="C40" s="288"/>
      <c r="D40" s="288"/>
      <c r="E40" s="87"/>
      <c r="F40" s="88"/>
      <c r="G40" s="89">
        <f t="shared" si="2"/>
        <v>0</v>
      </c>
      <c r="H40" s="110"/>
    </row>
    <row r="41" spans="1:8" ht="12.75" customHeight="1">
      <c r="A41" s="287" t="s">
        <v>89</v>
      </c>
      <c r="B41" s="288"/>
      <c r="C41" s="288"/>
      <c r="D41" s="288"/>
      <c r="E41" s="87"/>
      <c r="F41" s="88"/>
      <c r="G41" s="89">
        <f t="shared" si="2"/>
        <v>0</v>
      </c>
      <c r="H41" s="110"/>
    </row>
    <row r="42" spans="1:8" ht="12.75" customHeight="1">
      <c r="A42" s="287" t="s">
        <v>89</v>
      </c>
      <c r="B42" s="288"/>
      <c r="C42" s="288"/>
      <c r="D42" s="288"/>
      <c r="E42" s="87"/>
      <c r="F42" s="88"/>
      <c r="G42" s="89">
        <f t="shared" si="2"/>
        <v>0</v>
      </c>
      <c r="H42" s="110"/>
    </row>
    <row r="43" spans="1:8" ht="12.75" customHeight="1">
      <c r="A43" s="290" t="s">
        <v>99</v>
      </c>
      <c r="B43" s="291"/>
      <c r="C43" s="291"/>
      <c r="D43" s="291"/>
      <c r="E43" s="82">
        <f>SUM(E44:E46)</f>
        <v>0</v>
      </c>
      <c r="F43" s="83">
        <f>SUM(F44:F46)</f>
        <v>0</v>
      </c>
      <c r="G43" s="84">
        <f t="shared" si="2"/>
        <v>0</v>
      </c>
      <c r="H43" s="110"/>
    </row>
    <row r="44" spans="1:8" ht="12.75" customHeight="1">
      <c r="A44" s="287" t="s">
        <v>89</v>
      </c>
      <c r="B44" s="288"/>
      <c r="C44" s="288"/>
      <c r="D44" s="288"/>
      <c r="E44" s="87"/>
      <c r="F44" s="88"/>
      <c r="G44" s="89">
        <f t="shared" si="2"/>
        <v>0</v>
      </c>
      <c r="H44" s="110"/>
    </row>
    <row r="45" spans="1:8" ht="12.75" customHeight="1">
      <c r="A45" s="287" t="s">
        <v>89</v>
      </c>
      <c r="B45" s="288"/>
      <c r="C45" s="288"/>
      <c r="D45" s="288"/>
      <c r="E45" s="87"/>
      <c r="F45" s="88"/>
      <c r="G45" s="89">
        <f t="shared" si="2"/>
        <v>0</v>
      </c>
      <c r="H45" s="110"/>
    </row>
    <row r="46" spans="1:8" ht="12.75" customHeight="1">
      <c r="A46" s="287" t="s">
        <v>89</v>
      </c>
      <c r="B46" s="288"/>
      <c r="C46" s="288"/>
      <c r="D46" s="288"/>
      <c r="E46" s="87"/>
      <c r="F46" s="88"/>
      <c r="G46" s="89">
        <f t="shared" si="2"/>
        <v>0</v>
      </c>
      <c r="H46" s="110"/>
    </row>
    <row r="47" spans="1:8" ht="12.75" customHeight="1">
      <c r="A47" s="290" t="s">
        <v>100</v>
      </c>
      <c r="B47" s="291"/>
      <c r="C47" s="291"/>
      <c r="D47" s="291"/>
      <c r="E47" s="82">
        <f>SUM(E48:E50)</f>
        <v>0</v>
      </c>
      <c r="F47" s="83">
        <f>SUM(F48:F50)</f>
        <v>0</v>
      </c>
      <c r="G47" s="84">
        <f t="shared" si="2"/>
        <v>0</v>
      </c>
      <c r="H47" s="110"/>
    </row>
    <row r="48" spans="1:8" ht="12.75" customHeight="1">
      <c r="A48" s="287" t="s">
        <v>89</v>
      </c>
      <c r="B48" s="288"/>
      <c r="C48" s="288"/>
      <c r="D48" s="288"/>
      <c r="E48" s="87"/>
      <c r="F48" s="88"/>
      <c r="G48" s="89">
        <f t="shared" si="2"/>
        <v>0</v>
      </c>
      <c r="H48" s="110"/>
    </row>
    <row r="49" spans="1:12" ht="12.75" customHeight="1">
      <c r="A49" s="287" t="s">
        <v>89</v>
      </c>
      <c r="B49" s="288"/>
      <c r="C49" s="288"/>
      <c r="D49" s="288"/>
      <c r="E49" s="87"/>
      <c r="F49" s="88"/>
      <c r="G49" s="89">
        <f t="shared" si="2"/>
        <v>0</v>
      </c>
      <c r="H49" s="110"/>
    </row>
    <row r="50" spans="1:12" ht="12.75" customHeight="1">
      <c r="A50" s="287" t="s">
        <v>89</v>
      </c>
      <c r="B50" s="288"/>
      <c r="C50" s="288"/>
      <c r="D50" s="288"/>
      <c r="E50" s="87"/>
      <c r="F50" s="88"/>
      <c r="G50" s="89">
        <f t="shared" si="2"/>
        <v>0</v>
      </c>
      <c r="H50" s="110"/>
    </row>
    <row r="51" spans="1:12" ht="12.75" customHeight="1">
      <c r="A51" s="290" t="s">
        <v>101</v>
      </c>
      <c r="B51" s="291"/>
      <c r="C51" s="291"/>
      <c r="D51" s="291"/>
      <c r="E51" s="82">
        <f>SUM(E52:E54)</f>
        <v>0</v>
      </c>
      <c r="F51" s="83">
        <f>SUM(F52:F54)</f>
        <v>0</v>
      </c>
      <c r="G51" s="84">
        <f t="shared" si="2"/>
        <v>0</v>
      </c>
      <c r="H51" s="110"/>
    </row>
    <row r="52" spans="1:12" ht="12.75" customHeight="1">
      <c r="A52" s="287" t="s">
        <v>89</v>
      </c>
      <c r="B52" s="288"/>
      <c r="C52" s="288"/>
      <c r="D52" s="288"/>
      <c r="E52" s="87"/>
      <c r="F52" s="88"/>
      <c r="G52" s="89">
        <f t="shared" si="2"/>
        <v>0</v>
      </c>
      <c r="H52" s="110"/>
    </row>
    <row r="53" spans="1:12" ht="12.75" customHeight="1">
      <c r="A53" s="287" t="s">
        <v>89</v>
      </c>
      <c r="B53" s="288"/>
      <c r="C53" s="288"/>
      <c r="D53" s="288"/>
      <c r="E53" s="87"/>
      <c r="F53" s="88"/>
      <c r="G53" s="89">
        <f t="shared" si="2"/>
        <v>0</v>
      </c>
      <c r="H53" s="110"/>
    </row>
    <row r="54" spans="1:12" ht="12.6" customHeight="1" thickBot="1">
      <c r="A54" s="287" t="s">
        <v>89</v>
      </c>
      <c r="B54" s="288"/>
      <c r="C54" s="288"/>
      <c r="D54" s="288"/>
      <c r="E54" s="87"/>
      <c r="F54" s="88"/>
      <c r="G54" s="89">
        <f>SUM(E54:F54)</f>
        <v>0</v>
      </c>
      <c r="H54" s="110"/>
    </row>
    <row r="55" spans="1:12" ht="24.75" customHeight="1" thickTop="1">
      <c r="A55" s="295" t="s">
        <v>104</v>
      </c>
      <c r="B55" s="296"/>
      <c r="C55" s="297"/>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76" t="s">
        <v>115</v>
      </c>
      <c r="B60" s="277"/>
      <c r="C60" s="277"/>
      <c r="D60" s="292"/>
      <c r="E60" s="76" t="s">
        <v>85</v>
      </c>
      <c r="F60" s="77" t="s">
        <v>226</v>
      </c>
      <c r="G60" s="78" t="s">
        <v>86</v>
      </c>
      <c r="H60" s="108" t="s">
        <v>110</v>
      </c>
    </row>
    <row r="61" spans="1:12" ht="12.75" customHeight="1">
      <c r="A61" s="278" t="s">
        <v>87</v>
      </c>
      <c r="B61" s="279"/>
      <c r="C61" s="279"/>
      <c r="D61" s="293"/>
      <c r="E61" s="79">
        <f>SUM(E62+E66)</f>
        <v>0</v>
      </c>
      <c r="F61" s="80">
        <f>SUM(F62+F66)</f>
        <v>0</v>
      </c>
      <c r="G61" s="81">
        <f>SUM(E61:F61)</f>
        <v>0</v>
      </c>
      <c r="H61" s="109"/>
      <c r="I61" s="85"/>
      <c r="J61" s="85"/>
      <c r="K61" s="85"/>
      <c r="L61" s="85"/>
    </row>
    <row r="62" spans="1:12" ht="12.75" customHeight="1">
      <c r="A62" s="290" t="s">
        <v>88</v>
      </c>
      <c r="B62" s="291"/>
      <c r="C62" s="291"/>
      <c r="D62" s="294"/>
      <c r="E62" s="82">
        <f>SUM(E63:E65)</f>
        <v>0</v>
      </c>
      <c r="F62" s="83">
        <f>SUM(F63:F65)</f>
        <v>0</v>
      </c>
      <c r="G62" s="84">
        <f t="shared" ref="G62:G69" si="3">SUM(E62:F62)</f>
        <v>0</v>
      </c>
      <c r="H62" s="110"/>
      <c r="I62" s="85"/>
      <c r="J62" s="85"/>
      <c r="K62" s="85"/>
      <c r="L62" s="85"/>
    </row>
    <row r="63" spans="1:12" ht="12.75" customHeight="1">
      <c r="A63" s="287" t="s">
        <v>89</v>
      </c>
      <c r="B63" s="288"/>
      <c r="C63" s="288"/>
      <c r="D63" s="289"/>
      <c r="E63" s="87"/>
      <c r="F63" s="88"/>
      <c r="G63" s="89">
        <f t="shared" si="3"/>
        <v>0</v>
      </c>
      <c r="H63" s="110"/>
      <c r="I63" s="85"/>
      <c r="J63" s="85"/>
      <c r="K63" s="85"/>
      <c r="L63" s="85"/>
    </row>
    <row r="64" spans="1:12" ht="12.75" customHeight="1">
      <c r="A64" s="287" t="s">
        <v>89</v>
      </c>
      <c r="B64" s="288"/>
      <c r="C64" s="288"/>
      <c r="D64" s="289"/>
      <c r="E64" s="87"/>
      <c r="F64" s="88"/>
      <c r="G64" s="89">
        <f t="shared" si="3"/>
        <v>0</v>
      </c>
      <c r="H64" s="110"/>
      <c r="I64" s="85"/>
      <c r="J64" s="85"/>
      <c r="K64" s="85"/>
      <c r="L64" s="85"/>
    </row>
    <row r="65" spans="1:12" ht="12.75" customHeight="1">
      <c r="A65" s="287" t="s">
        <v>89</v>
      </c>
      <c r="B65" s="288"/>
      <c r="C65" s="288"/>
      <c r="D65" s="289"/>
      <c r="E65" s="87"/>
      <c r="F65" s="88"/>
      <c r="G65" s="89">
        <f t="shared" si="3"/>
        <v>0</v>
      </c>
      <c r="H65" s="110"/>
      <c r="I65" s="85"/>
      <c r="J65" s="85"/>
      <c r="K65" s="85"/>
      <c r="L65" s="85"/>
    </row>
    <row r="66" spans="1:12" ht="12.75" customHeight="1">
      <c r="A66" s="290" t="s">
        <v>90</v>
      </c>
      <c r="B66" s="291"/>
      <c r="C66" s="291"/>
      <c r="D66" s="294"/>
      <c r="E66" s="82">
        <f>SUM(E67:E69)</f>
        <v>0</v>
      </c>
      <c r="F66" s="83">
        <f>SUM(F67:F69)</f>
        <v>0</v>
      </c>
      <c r="G66" s="84">
        <f t="shared" si="3"/>
        <v>0</v>
      </c>
      <c r="H66" s="110"/>
      <c r="I66" s="85"/>
      <c r="J66" s="85"/>
      <c r="K66" s="85"/>
      <c r="L66" s="85"/>
    </row>
    <row r="67" spans="1:12" ht="12.75" customHeight="1">
      <c r="A67" s="287" t="s">
        <v>89</v>
      </c>
      <c r="B67" s="288"/>
      <c r="C67" s="288"/>
      <c r="D67" s="289"/>
      <c r="E67" s="87"/>
      <c r="F67" s="88"/>
      <c r="G67" s="89">
        <f t="shared" si="3"/>
        <v>0</v>
      </c>
      <c r="H67" s="110"/>
      <c r="I67" s="85"/>
      <c r="J67" s="85"/>
      <c r="K67" s="85"/>
      <c r="L67" s="85"/>
    </row>
    <row r="68" spans="1:12" ht="12.75" customHeight="1">
      <c r="A68" s="287" t="s">
        <v>89</v>
      </c>
      <c r="B68" s="288"/>
      <c r="C68" s="288"/>
      <c r="D68" s="289"/>
      <c r="E68" s="87"/>
      <c r="F68" s="88"/>
      <c r="G68" s="89">
        <f t="shared" si="3"/>
        <v>0</v>
      </c>
      <c r="H68" s="110"/>
      <c r="I68" s="85"/>
      <c r="J68" s="85"/>
      <c r="K68" s="85"/>
      <c r="L68" s="85"/>
    </row>
    <row r="69" spans="1:12" ht="12.75" customHeight="1">
      <c r="A69" s="298" t="s">
        <v>89</v>
      </c>
      <c r="B69" s="299"/>
      <c r="C69" s="299"/>
      <c r="D69" s="300"/>
      <c r="E69" s="87"/>
      <c r="F69" s="88"/>
      <c r="G69" s="89">
        <f t="shared" si="3"/>
        <v>0</v>
      </c>
      <c r="H69" s="110"/>
      <c r="I69" s="85"/>
      <c r="J69" s="85"/>
      <c r="K69" s="85"/>
      <c r="L69" s="85"/>
    </row>
    <row r="70" spans="1:12" ht="12.75" customHeight="1">
      <c r="A70" s="283" t="s">
        <v>91</v>
      </c>
      <c r="B70" s="284"/>
      <c r="C70" s="284"/>
      <c r="D70" s="301"/>
      <c r="E70" s="90">
        <f>SUM(E71+E75)</f>
        <v>0</v>
      </c>
      <c r="F70" s="91">
        <f>SUM(F71+F75)</f>
        <v>0</v>
      </c>
      <c r="G70" s="92">
        <f>SUM(E70:F70)</f>
        <v>0</v>
      </c>
      <c r="H70" s="111"/>
      <c r="I70" s="85"/>
      <c r="J70" s="85"/>
      <c r="K70" s="85"/>
      <c r="L70" s="85"/>
    </row>
    <row r="71" spans="1:12" ht="12.75" customHeight="1">
      <c r="A71" s="290" t="s">
        <v>92</v>
      </c>
      <c r="B71" s="291"/>
      <c r="C71" s="291"/>
      <c r="D71" s="294"/>
      <c r="E71" s="82">
        <f>SUM(E72:E74)</f>
        <v>0</v>
      </c>
      <c r="F71" s="83">
        <f>SUM(F72:F74)</f>
        <v>0</v>
      </c>
      <c r="G71" s="84">
        <f t="shared" ref="G71:G78" si="4">SUM(E71:F71)</f>
        <v>0</v>
      </c>
      <c r="H71" s="110"/>
    </row>
    <row r="72" spans="1:12" ht="12.75" customHeight="1">
      <c r="A72" s="287" t="s">
        <v>89</v>
      </c>
      <c r="B72" s="288"/>
      <c r="C72" s="288"/>
      <c r="D72" s="289"/>
      <c r="E72" s="87"/>
      <c r="F72" s="88"/>
      <c r="G72" s="89">
        <f t="shared" si="4"/>
        <v>0</v>
      </c>
      <c r="H72" s="110"/>
    </row>
    <row r="73" spans="1:12" ht="12.75" customHeight="1">
      <c r="A73" s="287" t="s">
        <v>89</v>
      </c>
      <c r="B73" s="288"/>
      <c r="C73" s="288"/>
      <c r="D73" s="289"/>
      <c r="E73" s="87"/>
      <c r="F73" s="88"/>
      <c r="G73" s="89">
        <f t="shared" si="4"/>
        <v>0</v>
      </c>
      <c r="H73" s="110"/>
    </row>
    <row r="74" spans="1:12" ht="12.75" customHeight="1">
      <c r="A74" s="287" t="s">
        <v>89</v>
      </c>
      <c r="B74" s="288"/>
      <c r="C74" s="288"/>
      <c r="D74" s="289"/>
      <c r="E74" s="87"/>
      <c r="F74" s="88"/>
      <c r="G74" s="89">
        <f t="shared" si="4"/>
        <v>0</v>
      </c>
      <c r="H74" s="110"/>
    </row>
    <row r="75" spans="1:12" ht="12.75" customHeight="1">
      <c r="A75" s="290" t="s">
        <v>93</v>
      </c>
      <c r="B75" s="291"/>
      <c r="C75" s="291"/>
      <c r="D75" s="294"/>
      <c r="E75" s="82">
        <f>SUM(E76:E78)</f>
        <v>0</v>
      </c>
      <c r="F75" s="83">
        <f>SUM(F76:F78)</f>
        <v>0</v>
      </c>
      <c r="G75" s="84">
        <f t="shared" si="4"/>
        <v>0</v>
      </c>
      <c r="H75" s="110"/>
    </row>
    <row r="76" spans="1:12" ht="12.75" customHeight="1">
      <c r="A76" s="287" t="s">
        <v>89</v>
      </c>
      <c r="B76" s="288"/>
      <c r="C76" s="288"/>
      <c r="D76" s="289"/>
      <c r="E76" s="87"/>
      <c r="F76" s="88"/>
      <c r="G76" s="89">
        <f t="shared" si="4"/>
        <v>0</v>
      </c>
      <c r="H76" s="110"/>
    </row>
    <row r="77" spans="1:12" ht="12.75" customHeight="1">
      <c r="A77" s="287" t="s">
        <v>89</v>
      </c>
      <c r="B77" s="288"/>
      <c r="C77" s="288"/>
      <c r="D77" s="289"/>
      <c r="E77" s="87"/>
      <c r="F77" s="88"/>
      <c r="G77" s="89">
        <f t="shared" si="4"/>
        <v>0</v>
      </c>
      <c r="H77" s="110"/>
    </row>
    <row r="78" spans="1:12" ht="12.75" customHeight="1">
      <c r="A78" s="298" t="s">
        <v>89</v>
      </c>
      <c r="B78" s="299"/>
      <c r="C78" s="299"/>
      <c r="D78" s="300"/>
      <c r="E78" s="87"/>
      <c r="F78" s="88"/>
      <c r="G78" s="89">
        <f t="shared" si="4"/>
        <v>0</v>
      </c>
      <c r="H78" s="112"/>
    </row>
    <row r="79" spans="1:12" ht="12.75" customHeight="1">
      <c r="A79" s="283" t="s">
        <v>94</v>
      </c>
      <c r="B79" s="284"/>
      <c r="C79" s="284"/>
      <c r="D79" s="301"/>
      <c r="E79" s="90">
        <f>SUM(E80:E87)</f>
        <v>0</v>
      </c>
      <c r="F79" s="91">
        <f>SUM(F80:F87)</f>
        <v>0</v>
      </c>
      <c r="G79" s="92">
        <f>SUM(E79:F79)</f>
        <v>0</v>
      </c>
      <c r="H79" s="110"/>
    </row>
    <row r="80" spans="1:12" ht="12.75" customHeight="1">
      <c r="A80" s="287" t="s">
        <v>89</v>
      </c>
      <c r="B80" s="288"/>
      <c r="C80" s="288"/>
      <c r="D80" s="289"/>
      <c r="E80" s="87"/>
      <c r="F80" s="88"/>
      <c r="G80" s="89">
        <f>SUM(E80:F80)</f>
        <v>0</v>
      </c>
      <c r="H80" s="110"/>
    </row>
    <row r="81" spans="1:8" ht="12.75" customHeight="1">
      <c r="A81" s="287" t="s">
        <v>89</v>
      </c>
      <c r="B81" s="288"/>
      <c r="C81" s="288"/>
      <c r="D81" s="289"/>
      <c r="E81" s="87"/>
      <c r="F81" s="88"/>
      <c r="G81" s="89">
        <f t="shared" ref="G81:G111" si="5">SUM(E81:F81)</f>
        <v>0</v>
      </c>
      <c r="H81" s="110"/>
    </row>
    <row r="82" spans="1:8" ht="12.75" customHeight="1">
      <c r="A82" s="287" t="s">
        <v>89</v>
      </c>
      <c r="B82" s="288"/>
      <c r="C82" s="288"/>
      <c r="D82" s="289"/>
      <c r="E82" s="87"/>
      <c r="F82" s="88"/>
      <c r="G82" s="89">
        <f t="shared" si="5"/>
        <v>0</v>
      </c>
      <c r="H82" s="110"/>
    </row>
    <row r="83" spans="1:8" ht="12.75" customHeight="1">
      <c r="A83" s="287" t="s">
        <v>89</v>
      </c>
      <c r="B83" s="288"/>
      <c r="C83" s="288"/>
      <c r="D83" s="289"/>
      <c r="E83" s="87"/>
      <c r="F83" s="88"/>
      <c r="G83" s="89">
        <f t="shared" si="5"/>
        <v>0</v>
      </c>
      <c r="H83" s="110"/>
    </row>
    <row r="84" spans="1:8" ht="12.75" customHeight="1">
      <c r="A84" s="287" t="s">
        <v>89</v>
      </c>
      <c r="B84" s="288"/>
      <c r="C84" s="288"/>
      <c r="D84" s="289"/>
      <c r="E84" s="87"/>
      <c r="F84" s="88"/>
      <c r="G84" s="89">
        <f t="shared" si="5"/>
        <v>0</v>
      </c>
      <c r="H84" s="110"/>
    </row>
    <row r="85" spans="1:8" ht="12.75" customHeight="1">
      <c r="A85" s="287" t="s">
        <v>89</v>
      </c>
      <c r="B85" s="288"/>
      <c r="C85" s="288"/>
      <c r="D85" s="289"/>
      <c r="E85" s="87"/>
      <c r="F85" s="88"/>
      <c r="G85" s="89">
        <f t="shared" si="5"/>
        <v>0</v>
      </c>
      <c r="H85" s="110"/>
    </row>
    <row r="86" spans="1:8" ht="12.75" customHeight="1">
      <c r="A86" s="287" t="s">
        <v>89</v>
      </c>
      <c r="B86" s="288"/>
      <c r="C86" s="288"/>
      <c r="D86" s="289"/>
      <c r="E86" s="87"/>
      <c r="F86" s="88"/>
      <c r="G86" s="89">
        <f t="shared" si="5"/>
        <v>0</v>
      </c>
      <c r="H86" s="110"/>
    </row>
    <row r="87" spans="1:8" ht="12.75" customHeight="1">
      <c r="A87" s="298" t="s">
        <v>89</v>
      </c>
      <c r="B87" s="299"/>
      <c r="C87" s="299"/>
      <c r="D87" s="300"/>
      <c r="E87" s="87"/>
      <c r="F87" s="88"/>
      <c r="G87" s="89">
        <f t="shared" si="5"/>
        <v>0</v>
      </c>
      <c r="H87" s="110"/>
    </row>
    <row r="88" spans="1:8" ht="12.75" customHeight="1">
      <c r="A88" s="283" t="s">
        <v>95</v>
      </c>
      <c r="B88" s="284"/>
      <c r="C88" s="284"/>
      <c r="D88" s="301"/>
      <c r="E88" s="90">
        <f>SUM(E89+E93+E97+E101+E105+E109)</f>
        <v>0</v>
      </c>
      <c r="F88" s="91">
        <f>SUM(F89+F93+F97+F101+F105+F109)</f>
        <v>0</v>
      </c>
      <c r="G88" s="92">
        <f t="shared" si="5"/>
        <v>0</v>
      </c>
      <c r="H88" s="111"/>
    </row>
    <row r="89" spans="1:8" ht="12.75" customHeight="1">
      <c r="A89" s="290" t="s">
        <v>96</v>
      </c>
      <c r="B89" s="291"/>
      <c r="C89" s="291"/>
      <c r="D89" s="294"/>
      <c r="E89" s="82">
        <f>SUM(E90:E92)</f>
        <v>0</v>
      </c>
      <c r="F89" s="83">
        <f>SUM(F90:F92)</f>
        <v>0</v>
      </c>
      <c r="G89" s="84">
        <f t="shared" si="5"/>
        <v>0</v>
      </c>
      <c r="H89" s="110"/>
    </row>
    <row r="90" spans="1:8" ht="12.75" customHeight="1">
      <c r="A90" s="287" t="s">
        <v>89</v>
      </c>
      <c r="B90" s="288"/>
      <c r="C90" s="288"/>
      <c r="D90" s="289"/>
      <c r="E90" s="87"/>
      <c r="F90" s="88"/>
      <c r="G90" s="89">
        <f t="shared" si="5"/>
        <v>0</v>
      </c>
      <c r="H90" s="110"/>
    </row>
    <row r="91" spans="1:8" ht="12.75" customHeight="1">
      <c r="A91" s="287" t="s">
        <v>89</v>
      </c>
      <c r="B91" s="288"/>
      <c r="C91" s="288"/>
      <c r="D91" s="289"/>
      <c r="E91" s="87"/>
      <c r="F91" s="88"/>
      <c r="G91" s="89">
        <f t="shared" si="5"/>
        <v>0</v>
      </c>
      <c r="H91" s="110"/>
    </row>
    <row r="92" spans="1:8" ht="12.75" customHeight="1">
      <c r="A92" s="287" t="s">
        <v>89</v>
      </c>
      <c r="B92" s="288"/>
      <c r="C92" s="288"/>
      <c r="D92" s="289"/>
      <c r="E92" s="87"/>
      <c r="F92" s="88"/>
      <c r="G92" s="89">
        <f t="shared" si="5"/>
        <v>0</v>
      </c>
      <c r="H92" s="110"/>
    </row>
    <row r="93" spans="1:8" ht="12.75" customHeight="1">
      <c r="A93" s="290" t="s">
        <v>97</v>
      </c>
      <c r="B93" s="291"/>
      <c r="C93" s="291"/>
      <c r="D93" s="294"/>
      <c r="E93" s="82">
        <f>SUM(E94:E96)</f>
        <v>0</v>
      </c>
      <c r="F93" s="83">
        <f>SUM(F94:F96)</f>
        <v>0</v>
      </c>
      <c r="G93" s="84">
        <f t="shared" si="5"/>
        <v>0</v>
      </c>
      <c r="H93" s="110"/>
    </row>
    <row r="94" spans="1:8" ht="12.75" customHeight="1">
      <c r="A94" s="287" t="s">
        <v>89</v>
      </c>
      <c r="B94" s="288"/>
      <c r="C94" s="288"/>
      <c r="D94" s="289"/>
      <c r="E94" s="87"/>
      <c r="F94" s="88"/>
      <c r="G94" s="89">
        <f t="shared" si="5"/>
        <v>0</v>
      </c>
      <c r="H94" s="110"/>
    </row>
    <row r="95" spans="1:8" ht="12.75" customHeight="1">
      <c r="A95" s="287" t="s">
        <v>89</v>
      </c>
      <c r="B95" s="288"/>
      <c r="C95" s="288"/>
      <c r="D95" s="289"/>
      <c r="E95" s="87"/>
      <c r="F95" s="88"/>
      <c r="G95" s="89">
        <f t="shared" si="5"/>
        <v>0</v>
      </c>
      <c r="H95" s="110"/>
    </row>
    <row r="96" spans="1:8" ht="12.75" customHeight="1">
      <c r="A96" s="287" t="s">
        <v>89</v>
      </c>
      <c r="B96" s="288"/>
      <c r="C96" s="288"/>
      <c r="D96" s="289"/>
      <c r="E96" s="87"/>
      <c r="F96" s="88"/>
      <c r="G96" s="89">
        <f t="shared" si="5"/>
        <v>0</v>
      </c>
      <c r="H96" s="110"/>
    </row>
    <row r="97" spans="1:8" ht="12.75" customHeight="1">
      <c r="A97" s="290" t="s">
        <v>98</v>
      </c>
      <c r="B97" s="291"/>
      <c r="C97" s="291"/>
      <c r="D97" s="294"/>
      <c r="E97" s="82">
        <f>SUM(E98:E100)</f>
        <v>0</v>
      </c>
      <c r="F97" s="83">
        <f>SUM(F98:F100)</f>
        <v>0</v>
      </c>
      <c r="G97" s="84">
        <f t="shared" si="5"/>
        <v>0</v>
      </c>
      <c r="H97" s="110"/>
    </row>
    <row r="98" spans="1:8" ht="12.75" customHeight="1">
      <c r="A98" s="287" t="s">
        <v>89</v>
      </c>
      <c r="B98" s="288"/>
      <c r="C98" s="288"/>
      <c r="D98" s="289"/>
      <c r="E98" s="87"/>
      <c r="F98" s="88"/>
      <c r="G98" s="89">
        <f t="shared" si="5"/>
        <v>0</v>
      </c>
      <c r="H98" s="110"/>
    </row>
    <row r="99" spans="1:8" ht="12.75" customHeight="1">
      <c r="A99" s="287" t="s">
        <v>89</v>
      </c>
      <c r="B99" s="288"/>
      <c r="C99" s="288"/>
      <c r="D99" s="289"/>
      <c r="E99" s="87"/>
      <c r="F99" s="88"/>
      <c r="G99" s="89">
        <f t="shared" si="5"/>
        <v>0</v>
      </c>
      <c r="H99" s="110"/>
    </row>
    <row r="100" spans="1:8" ht="12.75" customHeight="1">
      <c r="A100" s="287" t="s">
        <v>89</v>
      </c>
      <c r="B100" s="288"/>
      <c r="C100" s="288"/>
      <c r="D100" s="289"/>
      <c r="E100" s="87"/>
      <c r="F100" s="88"/>
      <c r="G100" s="89">
        <f t="shared" si="5"/>
        <v>0</v>
      </c>
      <c r="H100" s="110"/>
    </row>
    <row r="101" spans="1:8" ht="12.75" customHeight="1">
      <c r="A101" s="290" t="s">
        <v>99</v>
      </c>
      <c r="B101" s="291"/>
      <c r="C101" s="291"/>
      <c r="D101" s="294"/>
      <c r="E101" s="82">
        <f>SUM(E102:E104)</f>
        <v>0</v>
      </c>
      <c r="F101" s="83">
        <f>SUM(F102:F104)</f>
        <v>0</v>
      </c>
      <c r="G101" s="84">
        <f t="shared" si="5"/>
        <v>0</v>
      </c>
      <c r="H101" s="110"/>
    </row>
    <row r="102" spans="1:8" ht="12.75" customHeight="1">
      <c r="A102" s="287" t="s">
        <v>89</v>
      </c>
      <c r="B102" s="288"/>
      <c r="C102" s="288"/>
      <c r="D102" s="289"/>
      <c r="E102" s="87"/>
      <c r="F102" s="88"/>
      <c r="G102" s="89">
        <f t="shared" si="5"/>
        <v>0</v>
      </c>
      <c r="H102" s="110"/>
    </row>
    <row r="103" spans="1:8" ht="12.75" customHeight="1">
      <c r="A103" s="287" t="s">
        <v>89</v>
      </c>
      <c r="B103" s="288"/>
      <c r="C103" s="288"/>
      <c r="D103" s="289"/>
      <c r="E103" s="87"/>
      <c r="F103" s="88"/>
      <c r="G103" s="89">
        <f t="shared" si="5"/>
        <v>0</v>
      </c>
      <c r="H103" s="110"/>
    </row>
    <row r="104" spans="1:8" ht="12.75" customHeight="1">
      <c r="A104" s="287" t="s">
        <v>89</v>
      </c>
      <c r="B104" s="288"/>
      <c r="C104" s="288"/>
      <c r="D104" s="289"/>
      <c r="E104" s="87"/>
      <c r="F104" s="88"/>
      <c r="G104" s="89">
        <f t="shared" si="5"/>
        <v>0</v>
      </c>
      <c r="H104" s="110"/>
    </row>
    <row r="105" spans="1:8" ht="12.75" customHeight="1">
      <c r="A105" s="290" t="s">
        <v>100</v>
      </c>
      <c r="B105" s="291"/>
      <c r="C105" s="291"/>
      <c r="D105" s="294"/>
      <c r="E105" s="82">
        <f>SUM(E106:E108)</f>
        <v>0</v>
      </c>
      <c r="F105" s="83">
        <f>SUM(F106:F108)</f>
        <v>0</v>
      </c>
      <c r="G105" s="84">
        <f t="shared" si="5"/>
        <v>0</v>
      </c>
      <c r="H105" s="110"/>
    </row>
    <row r="106" spans="1:8" ht="12.75" customHeight="1">
      <c r="A106" s="287" t="s">
        <v>89</v>
      </c>
      <c r="B106" s="288"/>
      <c r="C106" s="288"/>
      <c r="D106" s="289"/>
      <c r="E106" s="87"/>
      <c r="F106" s="88"/>
      <c r="G106" s="89">
        <f t="shared" si="5"/>
        <v>0</v>
      </c>
      <c r="H106" s="110"/>
    </row>
    <row r="107" spans="1:8" ht="12.75" customHeight="1">
      <c r="A107" s="287" t="s">
        <v>89</v>
      </c>
      <c r="B107" s="288"/>
      <c r="C107" s="288"/>
      <c r="D107" s="289"/>
      <c r="E107" s="87"/>
      <c r="F107" s="88"/>
      <c r="G107" s="89">
        <f t="shared" si="5"/>
        <v>0</v>
      </c>
      <c r="H107" s="110"/>
    </row>
    <row r="108" spans="1:8" ht="12.75" customHeight="1">
      <c r="A108" s="287" t="s">
        <v>89</v>
      </c>
      <c r="B108" s="288"/>
      <c r="C108" s="288"/>
      <c r="D108" s="289"/>
      <c r="E108" s="87"/>
      <c r="F108" s="88"/>
      <c r="G108" s="89">
        <f t="shared" si="5"/>
        <v>0</v>
      </c>
      <c r="H108" s="110"/>
    </row>
    <row r="109" spans="1:8" ht="12.75" customHeight="1">
      <c r="A109" s="290" t="s">
        <v>101</v>
      </c>
      <c r="B109" s="291"/>
      <c r="C109" s="291"/>
      <c r="D109" s="294"/>
      <c r="E109" s="82">
        <f>SUM(E110:E112)</f>
        <v>0</v>
      </c>
      <c r="F109" s="83">
        <f>SUM(F110:F112)</f>
        <v>0</v>
      </c>
      <c r="G109" s="84">
        <f t="shared" si="5"/>
        <v>0</v>
      </c>
      <c r="H109" s="110"/>
    </row>
    <row r="110" spans="1:8" ht="12.75" customHeight="1">
      <c r="A110" s="287" t="s">
        <v>89</v>
      </c>
      <c r="B110" s="288"/>
      <c r="C110" s="288"/>
      <c r="D110" s="289"/>
      <c r="E110" s="87"/>
      <c r="F110" s="88"/>
      <c r="G110" s="89">
        <f t="shared" si="5"/>
        <v>0</v>
      </c>
      <c r="H110" s="110"/>
    </row>
    <row r="111" spans="1:8" ht="12.75" customHeight="1">
      <c r="A111" s="287" t="s">
        <v>89</v>
      </c>
      <c r="B111" s="288"/>
      <c r="C111" s="288"/>
      <c r="D111" s="289"/>
      <c r="E111" s="87"/>
      <c r="F111" s="88"/>
      <c r="G111" s="89">
        <f t="shared" si="5"/>
        <v>0</v>
      </c>
      <c r="H111" s="110"/>
    </row>
    <row r="112" spans="1:8" ht="12.75" customHeight="1" thickBot="1">
      <c r="A112" s="287" t="s">
        <v>89</v>
      </c>
      <c r="B112" s="288"/>
      <c r="C112" s="288"/>
      <c r="D112" s="289"/>
      <c r="E112" s="87"/>
      <c r="F112" s="88"/>
      <c r="G112" s="89">
        <f>SUM(E112:F112)</f>
        <v>0</v>
      </c>
      <c r="H112" s="110"/>
    </row>
    <row r="113" spans="1:12" ht="24.75" customHeight="1" thickTop="1">
      <c r="A113" s="295" t="s">
        <v>105</v>
      </c>
      <c r="B113" s="296"/>
      <c r="C113" s="297"/>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76" t="s">
        <v>116</v>
      </c>
      <c r="B119" s="277"/>
      <c r="C119" s="277"/>
      <c r="D119" s="292"/>
      <c r="E119" s="76" t="s">
        <v>85</v>
      </c>
      <c r="F119" s="77" t="s">
        <v>226</v>
      </c>
      <c r="G119" s="78" t="s">
        <v>86</v>
      </c>
      <c r="H119" s="108" t="s">
        <v>110</v>
      </c>
    </row>
    <row r="120" spans="1:12" ht="12.75" customHeight="1">
      <c r="A120" s="278" t="s">
        <v>87</v>
      </c>
      <c r="B120" s="279"/>
      <c r="C120" s="279"/>
      <c r="D120" s="293"/>
      <c r="E120" s="79">
        <f>SUM(E121+E125)</f>
        <v>0</v>
      </c>
      <c r="F120" s="80">
        <f>SUM(F121+F125)</f>
        <v>0</v>
      </c>
      <c r="G120" s="81">
        <f>SUM(E120:F120)</f>
        <v>0</v>
      </c>
      <c r="H120" s="109"/>
      <c r="I120" s="85"/>
      <c r="J120" s="85"/>
      <c r="K120" s="85"/>
      <c r="L120" s="85"/>
    </row>
    <row r="121" spans="1:12" ht="12.75" customHeight="1">
      <c r="A121" s="290" t="s">
        <v>88</v>
      </c>
      <c r="B121" s="291"/>
      <c r="C121" s="291"/>
      <c r="D121" s="294"/>
      <c r="E121" s="82">
        <f>SUM(E122:E124)</f>
        <v>0</v>
      </c>
      <c r="F121" s="83">
        <f>SUM(F122:F124)</f>
        <v>0</v>
      </c>
      <c r="G121" s="84">
        <f t="shared" ref="G121:G128" si="6">SUM(E121:F121)</f>
        <v>0</v>
      </c>
      <c r="H121" s="110"/>
      <c r="I121" s="85"/>
      <c r="J121" s="85"/>
      <c r="K121" s="85"/>
      <c r="L121" s="85"/>
    </row>
    <row r="122" spans="1:12" ht="12.75" customHeight="1">
      <c r="A122" s="287" t="s">
        <v>89</v>
      </c>
      <c r="B122" s="288"/>
      <c r="C122" s="288"/>
      <c r="D122" s="289"/>
      <c r="E122" s="87"/>
      <c r="F122" s="88"/>
      <c r="G122" s="89">
        <f t="shared" si="6"/>
        <v>0</v>
      </c>
      <c r="H122" s="110"/>
      <c r="I122" s="85"/>
      <c r="J122" s="85"/>
      <c r="K122" s="85"/>
      <c r="L122" s="85"/>
    </row>
    <row r="123" spans="1:12" ht="12.75" customHeight="1">
      <c r="A123" s="287" t="s">
        <v>89</v>
      </c>
      <c r="B123" s="288"/>
      <c r="C123" s="288"/>
      <c r="D123" s="289"/>
      <c r="E123" s="87"/>
      <c r="F123" s="88"/>
      <c r="G123" s="89">
        <f t="shared" si="6"/>
        <v>0</v>
      </c>
      <c r="H123" s="110"/>
      <c r="I123" s="85"/>
      <c r="J123" s="85"/>
      <c r="K123" s="85"/>
      <c r="L123" s="85"/>
    </row>
    <row r="124" spans="1:12" ht="12.75" customHeight="1">
      <c r="A124" s="287" t="s">
        <v>89</v>
      </c>
      <c r="B124" s="288"/>
      <c r="C124" s="288"/>
      <c r="D124" s="289"/>
      <c r="E124" s="87"/>
      <c r="F124" s="88"/>
      <c r="G124" s="89">
        <f t="shared" si="6"/>
        <v>0</v>
      </c>
      <c r="H124" s="110"/>
      <c r="I124" s="85"/>
      <c r="J124" s="85"/>
      <c r="K124" s="85"/>
      <c r="L124" s="85"/>
    </row>
    <row r="125" spans="1:12" ht="12.75" customHeight="1">
      <c r="A125" s="290" t="s">
        <v>90</v>
      </c>
      <c r="B125" s="291"/>
      <c r="C125" s="291"/>
      <c r="D125" s="294"/>
      <c r="E125" s="82">
        <f>SUM(E126:E128)</f>
        <v>0</v>
      </c>
      <c r="F125" s="83">
        <f>SUM(F126:F128)</f>
        <v>0</v>
      </c>
      <c r="G125" s="84">
        <f t="shared" si="6"/>
        <v>0</v>
      </c>
      <c r="H125" s="110"/>
      <c r="I125" s="85"/>
      <c r="J125" s="85"/>
      <c r="K125" s="85"/>
      <c r="L125" s="85"/>
    </row>
    <row r="126" spans="1:12" ht="12.75" customHeight="1">
      <c r="A126" s="287" t="s">
        <v>89</v>
      </c>
      <c r="B126" s="288"/>
      <c r="C126" s="288"/>
      <c r="D126" s="289"/>
      <c r="E126" s="87"/>
      <c r="F126" s="88"/>
      <c r="G126" s="89">
        <f t="shared" si="6"/>
        <v>0</v>
      </c>
      <c r="H126" s="110"/>
      <c r="I126" s="85"/>
      <c r="J126" s="85"/>
      <c r="K126" s="85"/>
      <c r="L126" s="85"/>
    </row>
    <row r="127" spans="1:12" ht="12.75" customHeight="1">
      <c r="A127" s="287" t="s">
        <v>89</v>
      </c>
      <c r="B127" s="288"/>
      <c r="C127" s="288"/>
      <c r="D127" s="289"/>
      <c r="E127" s="87"/>
      <c r="F127" s="88"/>
      <c r="G127" s="89">
        <f t="shared" si="6"/>
        <v>0</v>
      </c>
      <c r="H127" s="110"/>
      <c r="I127" s="85"/>
      <c r="J127" s="85"/>
      <c r="K127" s="85"/>
      <c r="L127" s="85"/>
    </row>
    <row r="128" spans="1:12" ht="12.75" customHeight="1">
      <c r="A128" s="298" t="s">
        <v>89</v>
      </c>
      <c r="B128" s="299"/>
      <c r="C128" s="299"/>
      <c r="D128" s="300"/>
      <c r="E128" s="87"/>
      <c r="F128" s="88"/>
      <c r="G128" s="89">
        <f t="shared" si="6"/>
        <v>0</v>
      </c>
      <c r="H128" s="110"/>
      <c r="I128" s="85"/>
      <c r="J128" s="85"/>
      <c r="K128" s="85"/>
      <c r="L128" s="85"/>
    </row>
    <row r="129" spans="1:12" ht="12.75" customHeight="1">
      <c r="A129" s="283" t="s">
        <v>91</v>
      </c>
      <c r="B129" s="284"/>
      <c r="C129" s="284"/>
      <c r="D129" s="301"/>
      <c r="E129" s="90">
        <f>SUM(E130+E134)</f>
        <v>0</v>
      </c>
      <c r="F129" s="91">
        <f>SUM(F130+F134)</f>
        <v>0</v>
      </c>
      <c r="G129" s="92">
        <f>SUM(E129:F129)</f>
        <v>0</v>
      </c>
      <c r="H129" s="111"/>
      <c r="I129" s="85"/>
      <c r="J129" s="85"/>
      <c r="K129" s="85"/>
      <c r="L129" s="85"/>
    </row>
    <row r="130" spans="1:12" ht="12.75" customHeight="1">
      <c r="A130" s="290" t="s">
        <v>92</v>
      </c>
      <c r="B130" s="291"/>
      <c r="C130" s="291"/>
      <c r="D130" s="294"/>
      <c r="E130" s="82">
        <f>SUM(E131:E133)</f>
        <v>0</v>
      </c>
      <c r="F130" s="83">
        <f>SUM(F131:F133)</f>
        <v>0</v>
      </c>
      <c r="G130" s="84">
        <f t="shared" ref="G130:G137" si="7">SUM(E130:F130)</f>
        <v>0</v>
      </c>
      <c r="H130" s="110"/>
    </row>
    <row r="131" spans="1:12" ht="12.75" customHeight="1">
      <c r="A131" s="287" t="s">
        <v>89</v>
      </c>
      <c r="B131" s="288"/>
      <c r="C131" s="288"/>
      <c r="D131" s="289"/>
      <c r="E131" s="87"/>
      <c r="F131" s="88"/>
      <c r="G131" s="89">
        <f t="shared" si="7"/>
        <v>0</v>
      </c>
      <c r="H131" s="110"/>
    </row>
    <row r="132" spans="1:12" ht="12.75" customHeight="1">
      <c r="A132" s="287" t="s">
        <v>89</v>
      </c>
      <c r="B132" s="288"/>
      <c r="C132" s="288"/>
      <c r="D132" s="289"/>
      <c r="E132" s="87"/>
      <c r="F132" s="88"/>
      <c r="G132" s="89">
        <f t="shared" si="7"/>
        <v>0</v>
      </c>
      <c r="H132" s="110"/>
    </row>
    <row r="133" spans="1:12" ht="12.75" customHeight="1">
      <c r="A133" s="287" t="s">
        <v>89</v>
      </c>
      <c r="B133" s="288"/>
      <c r="C133" s="288"/>
      <c r="D133" s="289"/>
      <c r="E133" s="87"/>
      <c r="F133" s="88"/>
      <c r="G133" s="89">
        <f t="shared" si="7"/>
        <v>0</v>
      </c>
      <c r="H133" s="110"/>
    </row>
    <row r="134" spans="1:12" ht="12.75" customHeight="1">
      <c r="A134" s="290" t="s">
        <v>93</v>
      </c>
      <c r="B134" s="291"/>
      <c r="C134" s="291"/>
      <c r="D134" s="294"/>
      <c r="E134" s="82">
        <f>SUM(E135:E137)</f>
        <v>0</v>
      </c>
      <c r="F134" s="83">
        <f>SUM(F135:F137)</f>
        <v>0</v>
      </c>
      <c r="G134" s="84">
        <f t="shared" si="7"/>
        <v>0</v>
      </c>
      <c r="H134" s="110"/>
    </row>
    <row r="135" spans="1:12" ht="12.75" customHeight="1">
      <c r="A135" s="287" t="s">
        <v>89</v>
      </c>
      <c r="B135" s="288"/>
      <c r="C135" s="288"/>
      <c r="D135" s="289"/>
      <c r="E135" s="87"/>
      <c r="F135" s="88"/>
      <c r="G135" s="89">
        <f t="shared" si="7"/>
        <v>0</v>
      </c>
      <c r="H135" s="110"/>
    </row>
    <row r="136" spans="1:12" ht="12.75" customHeight="1">
      <c r="A136" s="287" t="s">
        <v>89</v>
      </c>
      <c r="B136" s="288"/>
      <c r="C136" s="288"/>
      <c r="D136" s="289"/>
      <c r="E136" s="87"/>
      <c r="F136" s="88"/>
      <c r="G136" s="89">
        <f t="shared" si="7"/>
        <v>0</v>
      </c>
      <c r="H136" s="110"/>
    </row>
    <row r="137" spans="1:12" ht="12.75" customHeight="1">
      <c r="A137" s="298" t="s">
        <v>89</v>
      </c>
      <c r="B137" s="299"/>
      <c r="C137" s="299"/>
      <c r="D137" s="300"/>
      <c r="E137" s="87"/>
      <c r="F137" s="88"/>
      <c r="G137" s="89">
        <f t="shared" si="7"/>
        <v>0</v>
      </c>
      <c r="H137" s="112"/>
    </row>
    <row r="138" spans="1:12" ht="12.75" customHeight="1">
      <c r="A138" s="283" t="s">
        <v>94</v>
      </c>
      <c r="B138" s="284"/>
      <c r="C138" s="284"/>
      <c r="D138" s="301"/>
      <c r="E138" s="90">
        <f>SUM(E139:E146)</f>
        <v>0</v>
      </c>
      <c r="F138" s="91">
        <f>SUM(F139:F146)</f>
        <v>0</v>
      </c>
      <c r="G138" s="92">
        <f>SUM(E138:F138)</f>
        <v>0</v>
      </c>
      <c r="H138" s="110"/>
    </row>
    <row r="139" spans="1:12" ht="12.75" customHeight="1">
      <c r="A139" s="287" t="s">
        <v>89</v>
      </c>
      <c r="B139" s="288"/>
      <c r="C139" s="288"/>
      <c r="D139" s="289"/>
      <c r="E139" s="87"/>
      <c r="F139" s="88"/>
      <c r="G139" s="89">
        <f>SUM(E139:F139)</f>
        <v>0</v>
      </c>
      <c r="H139" s="110"/>
    </row>
    <row r="140" spans="1:12" ht="12.75" customHeight="1">
      <c r="A140" s="287" t="s">
        <v>89</v>
      </c>
      <c r="B140" s="288"/>
      <c r="C140" s="288"/>
      <c r="D140" s="289"/>
      <c r="E140" s="87"/>
      <c r="F140" s="88"/>
      <c r="G140" s="89">
        <f t="shared" ref="G140:G170" si="8">SUM(E140:F140)</f>
        <v>0</v>
      </c>
      <c r="H140" s="110"/>
    </row>
    <row r="141" spans="1:12" ht="12.75" customHeight="1">
      <c r="A141" s="287" t="s">
        <v>89</v>
      </c>
      <c r="B141" s="288"/>
      <c r="C141" s="288"/>
      <c r="D141" s="289"/>
      <c r="E141" s="87"/>
      <c r="F141" s="88"/>
      <c r="G141" s="89">
        <f t="shared" si="8"/>
        <v>0</v>
      </c>
      <c r="H141" s="110"/>
    </row>
    <row r="142" spans="1:12" ht="12.75" customHeight="1">
      <c r="A142" s="287" t="s">
        <v>89</v>
      </c>
      <c r="B142" s="288"/>
      <c r="C142" s="288"/>
      <c r="D142" s="289"/>
      <c r="E142" s="87"/>
      <c r="F142" s="88"/>
      <c r="G142" s="89">
        <f t="shared" si="8"/>
        <v>0</v>
      </c>
      <c r="H142" s="110"/>
    </row>
    <row r="143" spans="1:12" ht="12.75" customHeight="1">
      <c r="A143" s="287" t="s">
        <v>89</v>
      </c>
      <c r="B143" s="288"/>
      <c r="C143" s="288"/>
      <c r="D143" s="289"/>
      <c r="E143" s="87"/>
      <c r="F143" s="88"/>
      <c r="G143" s="89">
        <f t="shared" si="8"/>
        <v>0</v>
      </c>
      <c r="H143" s="110"/>
    </row>
    <row r="144" spans="1:12" ht="12.75" customHeight="1">
      <c r="A144" s="287" t="s">
        <v>89</v>
      </c>
      <c r="B144" s="288"/>
      <c r="C144" s="288"/>
      <c r="D144" s="289"/>
      <c r="E144" s="87"/>
      <c r="F144" s="88"/>
      <c r="G144" s="89">
        <f t="shared" si="8"/>
        <v>0</v>
      </c>
      <c r="H144" s="110"/>
    </row>
    <row r="145" spans="1:8" ht="12.75" customHeight="1">
      <c r="A145" s="287" t="s">
        <v>89</v>
      </c>
      <c r="B145" s="288"/>
      <c r="C145" s="288"/>
      <c r="D145" s="289"/>
      <c r="E145" s="87"/>
      <c r="F145" s="88"/>
      <c r="G145" s="89">
        <f t="shared" si="8"/>
        <v>0</v>
      </c>
      <c r="H145" s="110"/>
    </row>
    <row r="146" spans="1:8" ht="12.75" customHeight="1">
      <c r="A146" s="298" t="s">
        <v>89</v>
      </c>
      <c r="B146" s="299"/>
      <c r="C146" s="299"/>
      <c r="D146" s="300"/>
      <c r="E146" s="87"/>
      <c r="F146" s="88"/>
      <c r="G146" s="89">
        <f t="shared" si="8"/>
        <v>0</v>
      </c>
      <c r="H146" s="110"/>
    </row>
    <row r="147" spans="1:8" ht="12.75" customHeight="1">
      <c r="A147" s="283" t="s">
        <v>95</v>
      </c>
      <c r="B147" s="284"/>
      <c r="C147" s="284"/>
      <c r="D147" s="301"/>
      <c r="E147" s="90">
        <f>SUM(E148+E152+E156+E160+E164+E168)</f>
        <v>0</v>
      </c>
      <c r="F147" s="91">
        <f>SUM(F148+F152+F156+F160+F164+F168)</f>
        <v>0</v>
      </c>
      <c r="G147" s="92">
        <f t="shared" si="8"/>
        <v>0</v>
      </c>
      <c r="H147" s="111"/>
    </row>
    <row r="148" spans="1:8" ht="12.75" customHeight="1">
      <c r="A148" s="290" t="s">
        <v>96</v>
      </c>
      <c r="B148" s="291"/>
      <c r="C148" s="291"/>
      <c r="D148" s="294"/>
      <c r="E148" s="82">
        <f>SUM(E149:E151)</f>
        <v>0</v>
      </c>
      <c r="F148" s="83">
        <f>SUM(F149:F151)</f>
        <v>0</v>
      </c>
      <c r="G148" s="84">
        <f t="shared" si="8"/>
        <v>0</v>
      </c>
      <c r="H148" s="110"/>
    </row>
    <row r="149" spans="1:8" ht="12.75" customHeight="1">
      <c r="A149" s="287" t="s">
        <v>89</v>
      </c>
      <c r="B149" s="288"/>
      <c r="C149" s="288"/>
      <c r="D149" s="289"/>
      <c r="E149" s="87"/>
      <c r="F149" s="88"/>
      <c r="G149" s="89">
        <f t="shared" si="8"/>
        <v>0</v>
      </c>
      <c r="H149" s="110"/>
    </row>
    <row r="150" spans="1:8" ht="12.75" customHeight="1">
      <c r="A150" s="287" t="s">
        <v>89</v>
      </c>
      <c r="B150" s="288"/>
      <c r="C150" s="288"/>
      <c r="D150" s="289"/>
      <c r="E150" s="87"/>
      <c r="F150" s="88"/>
      <c r="G150" s="89">
        <f t="shared" si="8"/>
        <v>0</v>
      </c>
      <c r="H150" s="110"/>
    </row>
    <row r="151" spans="1:8" ht="12.75" customHeight="1">
      <c r="A151" s="287" t="s">
        <v>89</v>
      </c>
      <c r="B151" s="288"/>
      <c r="C151" s="288"/>
      <c r="D151" s="289"/>
      <c r="E151" s="87"/>
      <c r="F151" s="88"/>
      <c r="G151" s="89">
        <f t="shared" si="8"/>
        <v>0</v>
      </c>
      <c r="H151" s="110"/>
    </row>
    <row r="152" spans="1:8" ht="12.75" customHeight="1">
      <c r="A152" s="290" t="s">
        <v>97</v>
      </c>
      <c r="B152" s="291"/>
      <c r="C152" s="291"/>
      <c r="D152" s="294"/>
      <c r="E152" s="82">
        <f>SUM(E153:E155)</f>
        <v>0</v>
      </c>
      <c r="F152" s="83">
        <f>SUM(F153:F155)</f>
        <v>0</v>
      </c>
      <c r="G152" s="84">
        <f t="shared" si="8"/>
        <v>0</v>
      </c>
      <c r="H152" s="110"/>
    </row>
    <row r="153" spans="1:8" ht="12.75" customHeight="1">
      <c r="A153" s="287" t="s">
        <v>89</v>
      </c>
      <c r="B153" s="288"/>
      <c r="C153" s="288"/>
      <c r="D153" s="289"/>
      <c r="E153" s="87"/>
      <c r="F153" s="88"/>
      <c r="G153" s="89">
        <f t="shared" si="8"/>
        <v>0</v>
      </c>
      <c r="H153" s="110"/>
    </row>
    <row r="154" spans="1:8" ht="12.75" customHeight="1">
      <c r="A154" s="287" t="s">
        <v>89</v>
      </c>
      <c r="B154" s="288"/>
      <c r="C154" s="288"/>
      <c r="D154" s="289"/>
      <c r="E154" s="87"/>
      <c r="F154" s="88"/>
      <c r="G154" s="89">
        <f t="shared" si="8"/>
        <v>0</v>
      </c>
      <c r="H154" s="110"/>
    </row>
    <row r="155" spans="1:8" ht="12.75" customHeight="1">
      <c r="A155" s="287" t="s">
        <v>89</v>
      </c>
      <c r="B155" s="288"/>
      <c r="C155" s="288"/>
      <c r="D155" s="289"/>
      <c r="E155" s="87"/>
      <c r="F155" s="88"/>
      <c r="G155" s="89">
        <f t="shared" si="8"/>
        <v>0</v>
      </c>
      <c r="H155" s="110"/>
    </row>
    <row r="156" spans="1:8" ht="12.75" customHeight="1">
      <c r="A156" s="290" t="s">
        <v>98</v>
      </c>
      <c r="B156" s="291"/>
      <c r="C156" s="291"/>
      <c r="D156" s="294"/>
      <c r="E156" s="82">
        <f>SUM(E157:E159)</f>
        <v>0</v>
      </c>
      <c r="F156" s="83">
        <f>SUM(F157:F159)</f>
        <v>0</v>
      </c>
      <c r="G156" s="84">
        <f t="shared" si="8"/>
        <v>0</v>
      </c>
      <c r="H156" s="110"/>
    </row>
    <row r="157" spans="1:8" ht="12.75" customHeight="1">
      <c r="A157" s="287" t="s">
        <v>89</v>
      </c>
      <c r="B157" s="288"/>
      <c r="C157" s="288"/>
      <c r="D157" s="289"/>
      <c r="E157" s="87"/>
      <c r="F157" s="88"/>
      <c r="G157" s="89">
        <f t="shared" si="8"/>
        <v>0</v>
      </c>
      <c r="H157" s="110"/>
    </row>
    <row r="158" spans="1:8" ht="12.75" customHeight="1">
      <c r="A158" s="287" t="s">
        <v>89</v>
      </c>
      <c r="B158" s="288"/>
      <c r="C158" s="288"/>
      <c r="D158" s="289"/>
      <c r="E158" s="87"/>
      <c r="F158" s="88"/>
      <c r="G158" s="89">
        <f t="shared" si="8"/>
        <v>0</v>
      </c>
      <c r="H158" s="110"/>
    </row>
    <row r="159" spans="1:8" ht="12.75" customHeight="1">
      <c r="A159" s="287" t="s">
        <v>89</v>
      </c>
      <c r="B159" s="288"/>
      <c r="C159" s="288"/>
      <c r="D159" s="289"/>
      <c r="E159" s="87"/>
      <c r="F159" s="88"/>
      <c r="G159" s="89">
        <f t="shared" si="8"/>
        <v>0</v>
      </c>
      <c r="H159" s="110"/>
    </row>
    <row r="160" spans="1:8" ht="12.75" customHeight="1">
      <c r="A160" s="290" t="s">
        <v>99</v>
      </c>
      <c r="B160" s="291"/>
      <c r="C160" s="291"/>
      <c r="D160" s="294"/>
      <c r="E160" s="82">
        <f>SUM(E161:E163)</f>
        <v>0</v>
      </c>
      <c r="F160" s="83">
        <f>SUM(F161:F163)</f>
        <v>0</v>
      </c>
      <c r="G160" s="84">
        <f t="shared" si="8"/>
        <v>0</v>
      </c>
      <c r="H160" s="110"/>
    </row>
    <row r="161" spans="1:8" ht="12.75" customHeight="1">
      <c r="A161" s="287" t="s">
        <v>89</v>
      </c>
      <c r="B161" s="288"/>
      <c r="C161" s="288"/>
      <c r="D161" s="289"/>
      <c r="E161" s="87"/>
      <c r="F161" s="88"/>
      <c r="G161" s="89">
        <f t="shared" si="8"/>
        <v>0</v>
      </c>
      <c r="H161" s="110"/>
    </row>
    <row r="162" spans="1:8" ht="12.75" customHeight="1">
      <c r="A162" s="287" t="s">
        <v>89</v>
      </c>
      <c r="B162" s="288"/>
      <c r="C162" s="288"/>
      <c r="D162" s="289"/>
      <c r="E162" s="87"/>
      <c r="F162" s="88"/>
      <c r="G162" s="89">
        <f t="shared" si="8"/>
        <v>0</v>
      </c>
      <c r="H162" s="110"/>
    </row>
    <row r="163" spans="1:8" ht="12.75" customHeight="1">
      <c r="A163" s="287" t="s">
        <v>89</v>
      </c>
      <c r="B163" s="288"/>
      <c r="C163" s="288"/>
      <c r="D163" s="289"/>
      <c r="E163" s="87"/>
      <c r="F163" s="88"/>
      <c r="G163" s="89">
        <f t="shared" si="8"/>
        <v>0</v>
      </c>
      <c r="H163" s="110"/>
    </row>
    <row r="164" spans="1:8" ht="12.75" customHeight="1">
      <c r="A164" s="290" t="s">
        <v>100</v>
      </c>
      <c r="B164" s="291"/>
      <c r="C164" s="291"/>
      <c r="D164" s="294"/>
      <c r="E164" s="82">
        <f>SUM(E165:E167)</f>
        <v>0</v>
      </c>
      <c r="F164" s="83">
        <f>SUM(F165:F167)</f>
        <v>0</v>
      </c>
      <c r="G164" s="84">
        <f t="shared" si="8"/>
        <v>0</v>
      </c>
      <c r="H164" s="110"/>
    </row>
    <row r="165" spans="1:8" ht="12.75" customHeight="1">
      <c r="A165" s="287" t="s">
        <v>89</v>
      </c>
      <c r="B165" s="288"/>
      <c r="C165" s="288"/>
      <c r="D165" s="289"/>
      <c r="E165" s="87"/>
      <c r="F165" s="88"/>
      <c r="G165" s="89">
        <f t="shared" si="8"/>
        <v>0</v>
      </c>
      <c r="H165" s="110"/>
    </row>
    <row r="166" spans="1:8" ht="12.75" customHeight="1">
      <c r="A166" s="287" t="s">
        <v>89</v>
      </c>
      <c r="B166" s="288"/>
      <c r="C166" s="288"/>
      <c r="D166" s="289"/>
      <c r="E166" s="87"/>
      <c r="F166" s="88"/>
      <c r="G166" s="89">
        <f t="shared" si="8"/>
        <v>0</v>
      </c>
      <c r="H166" s="110"/>
    </row>
    <row r="167" spans="1:8" ht="12.75" customHeight="1">
      <c r="A167" s="287" t="s">
        <v>89</v>
      </c>
      <c r="B167" s="288"/>
      <c r="C167" s="288"/>
      <c r="D167" s="289"/>
      <c r="E167" s="87"/>
      <c r="F167" s="88"/>
      <c r="G167" s="89">
        <f t="shared" si="8"/>
        <v>0</v>
      </c>
      <c r="H167" s="110"/>
    </row>
    <row r="168" spans="1:8" ht="12.75" customHeight="1">
      <c r="A168" s="290" t="s">
        <v>101</v>
      </c>
      <c r="B168" s="291"/>
      <c r="C168" s="291"/>
      <c r="D168" s="294"/>
      <c r="E168" s="82">
        <f>SUM(E169:E171)</f>
        <v>0</v>
      </c>
      <c r="F168" s="83">
        <f>SUM(F169:F171)</f>
        <v>0</v>
      </c>
      <c r="G168" s="84">
        <f t="shared" si="8"/>
        <v>0</v>
      </c>
      <c r="H168" s="110"/>
    </row>
    <row r="169" spans="1:8" ht="12.75" customHeight="1">
      <c r="A169" s="287" t="s">
        <v>89</v>
      </c>
      <c r="B169" s="288"/>
      <c r="C169" s="288"/>
      <c r="D169" s="289"/>
      <c r="E169" s="87"/>
      <c r="F169" s="88"/>
      <c r="G169" s="89">
        <f t="shared" si="8"/>
        <v>0</v>
      </c>
      <c r="H169" s="110"/>
    </row>
    <row r="170" spans="1:8" ht="12.75" customHeight="1">
      <c r="A170" s="287" t="s">
        <v>89</v>
      </c>
      <c r="B170" s="288"/>
      <c r="C170" s="288"/>
      <c r="D170" s="289"/>
      <c r="E170" s="87"/>
      <c r="F170" s="88"/>
      <c r="G170" s="89">
        <f t="shared" si="8"/>
        <v>0</v>
      </c>
      <c r="H170" s="110"/>
    </row>
    <row r="171" spans="1:8" ht="12.75" customHeight="1" thickBot="1">
      <c r="A171" s="287" t="s">
        <v>89</v>
      </c>
      <c r="B171" s="288"/>
      <c r="C171" s="288"/>
      <c r="D171" s="289"/>
      <c r="E171" s="87"/>
      <c r="F171" s="88"/>
      <c r="G171" s="89">
        <f>SUM(E171:F171)</f>
        <v>0</v>
      </c>
      <c r="H171" s="110"/>
    </row>
    <row r="172" spans="1:8" ht="24.75" customHeight="1" thickTop="1">
      <c r="A172" s="295" t="s">
        <v>106</v>
      </c>
      <c r="B172" s="296"/>
      <c r="C172" s="297"/>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76" t="s">
        <v>117</v>
      </c>
      <c r="B178" s="277"/>
      <c r="C178" s="277"/>
      <c r="D178" s="292"/>
      <c r="E178" s="76" t="s">
        <v>85</v>
      </c>
      <c r="F178" s="77" t="s">
        <v>226</v>
      </c>
      <c r="G178" s="78" t="s">
        <v>86</v>
      </c>
      <c r="H178" s="108" t="s">
        <v>110</v>
      </c>
      <c r="I178" s="85"/>
      <c r="J178" s="85"/>
      <c r="K178" s="85"/>
      <c r="L178" s="85"/>
    </row>
    <row r="179" spans="1:12" ht="12.75" customHeight="1">
      <c r="A179" s="278" t="s">
        <v>87</v>
      </c>
      <c r="B179" s="279"/>
      <c r="C179" s="279"/>
      <c r="D179" s="293"/>
      <c r="E179" s="79">
        <f>SUM(E180+E184)</f>
        <v>0</v>
      </c>
      <c r="F179" s="80">
        <f>SUM(F180+F184)</f>
        <v>0</v>
      </c>
      <c r="G179" s="81">
        <f>SUM(E179:F179)</f>
        <v>0</v>
      </c>
      <c r="H179" s="109"/>
      <c r="I179" s="85"/>
      <c r="J179" s="85"/>
      <c r="K179" s="85"/>
      <c r="L179" s="85"/>
    </row>
    <row r="180" spans="1:12" ht="12.75" customHeight="1">
      <c r="A180" s="290" t="s">
        <v>88</v>
      </c>
      <c r="B180" s="291"/>
      <c r="C180" s="291"/>
      <c r="D180" s="294"/>
      <c r="E180" s="82">
        <f>SUM(E181:E183)</f>
        <v>0</v>
      </c>
      <c r="F180" s="83">
        <f>SUM(F181:F183)</f>
        <v>0</v>
      </c>
      <c r="G180" s="84">
        <f t="shared" ref="G180:G187" si="9">SUM(E180:F180)</f>
        <v>0</v>
      </c>
      <c r="H180" s="110"/>
      <c r="I180" s="85"/>
      <c r="J180" s="85"/>
      <c r="K180" s="85"/>
      <c r="L180" s="85"/>
    </row>
    <row r="181" spans="1:12" ht="12.75" customHeight="1">
      <c r="A181" s="287" t="s">
        <v>89</v>
      </c>
      <c r="B181" s="288"/>
      <c r="C181" s="288"/>
      <c r="D181" s="289"/>
      <c r="E181" s="87"/>
      <c r="F181" s="88"/>
      <c r="G181" s="89">
        <f t="shared" si="9"/>
        <v>0</v>
      </c>
      <c r="H181" s="110"/>
      <c r="I181" s="85"/>
      <c r="J181" s="85"/>
      <c r="K181" s="85"/>
      <c r="L181" s="85"/>
    </row>
    <row r="182" spans="1:12" ht="12.75" customHeight="1">
      <c r="A182" s="287" t="s">
        <v>89</v>
      </c>
      <c r="B182" s="288"/>
      <c r="C182" s="288"/>
      <c r="D182" s="289"/>
      <c r="E182" s="87"/>
      <c r="F182" s="88"/>
      <c r="G182" s="89">
        <f t="shared" si="9"/>
        <v>0</v>
      </c>
      <c r="H182" s="110"/>
      <c r="I182" s="85"/>
      <c r="J182" s="85"/>
      <c r="K182" s="85"/>
      <c r="L182" s="85"/>
    </row>
    <row r="183" spans="1:12" ht="12.75" customHeight="1">
      <c r="A183" s="287" t="s">
        <v>89</v>
      </c>
      <c r="B183" s="288"/>
      <c r="C183" s="288"/>
      <c r="D183" s="289"/>
      <c r="E183" s="87"/>
      <c r="F183" s="88"/>
      <c r="G183" s="89">
        <f t="shared" si="9"/>
        <v>0</v>
      </c>
      <c r="H183" s="110"/>
      <c r="I183" s="85"/>
      <c r="J183" s="85"/>
      <c r="K183" s="85"/>
      <c r="L183" s="85"/>
    </row>
    <row r="184" spans="1:12" ht="12.75" customHeight="1">
      <c r="A184" s="290" t="s">
        <v>90</v>
      </c>
      <c r="B184" s="291"/>
      <c r="C184" s="291"/>
      <c r="D184" s="294"/>
      <c r="E184" s="82">
        <f>SUM(E185:E187)</f>
        <v>0</v>
      </c>
      <c r="F184" s="83">
        <f>SUM(F185:F187)</f>
        <v>0</v>
      </c>
      <c r="G184" s="84">
        <f t="shared" si="9"/>
        <v>0</v>
      </c>
      <c r="H184" s="110"/>
      <c r="I184" s="85"/>
      <c r="J184" s="85"/>
      <c r="K184" s="85"/>
      <c r="L184" s="85"/>
    </row>
    <row r="185" spans="1:12" ht="12.75" customHeight="1">
      <c r="A185" s="287" t="s">
        <v>89</v>
      </c>
      <c r="B185" s="288"/>
      <c r="C185" s="288"/>
      <c r="D185" s="289"/>
      <c r="E185" s="87"/>
      <c r="F185" s="88"/>
      <c r="G185" s="89">
        <f t="shared" si="9"/>
        <v>0</v>
      </c>
      <c r="H185" s="110"/>
      <c r="I185" s="85"/>
      <c r="J185" s="85"/>
      <c r="K185" s="85"/>
      <c r="L185" s="85"/>
    </row>
    <row r="186" spans="1:12" ht="12.75" customHeight="1">
      <c r="A186" s="287" t="s">
        <v>89</v>
      </c>
      <c r="B186" s="288"/>
      <c r="C186" s="288"/>
      <c r="D186" s="289"/>
      <c r="E186" s="87"/>
      <c r="F186" s="88"/>
      <c r="G186" s="89">
        <f t="shared" si="9"/>
        <v>0</v>
      </c>
      <c r="H186" s="110"/>
      <c r="I186" s="85"/>
      <c r="J186" s="85"/>
      <c r="K186" s="85"/>
      <c r="L186" s="85"/>
    </row>
    <row r="187" spans="1:12" ht="12.75" customHeight="1">
      <c r="A187" s="298" t="s">
        <v>89</v>
      </c>
      <c r="B187" s="299"/>
      <c r="C187" s="299"/>
      <c r="D187" s="300"/>
      <c r="E187" s="87"/>
      <c r="F187" s="88"/>
      <c r="G187" s="89">
        <f t="shared" si="9"/>
        <v>0</v>
      </c>
      <c r="H187" s="110"/>
      <c r="I187" s="85"/>
      <c r="J187" s="85"/>
      <c r="K187" s="85"/>
      <c r="L187" s="85"/>
    </row>
    <row r="188" spans="1:12" ht="12.75" customHeight="1">
      <c r="A188" s="283" t="s">
        <v>91</v>
      </c>
      <c r="B188" s="284"/>
      <c r="C188" s="284"/>
      <c r="D188" s="301"/>
      <c r="E188" s="90">
        <f>SUM(E189+E193)</f>
        <v>0</v>
      </c>
      <c r="F188" s="91">
        <f>SUM(F189+F193)</f>
        <v>0</v>
      </c>
      <c r="G188" s="92">
        <f>SUM(E188:F188)</f>
        <v>0</v>
      </c>
      <c r="H188" s="111"/>
    </row>
    <row r="189" spans="1:12" ht="12.75" customHeight="1">
      <c r="A189" s="290" t="s">
        <v>92</v>
      </c>
      <c r="B189" s="291"/>
      <c r="C189" s="291"/>
      <c r="D189" s="294"/>
      <c r="E189" s="82">
        <f>SUM(E190:E192)</f>
        <v>0</v>
      </c>
      <c r="F189" s="83">
        <f>SUM(F190:F192)</f>
        <v>0</v>
      </c>
      <c r="G189" s="84">
        <f t="shared" ref="G189:G196" si="10">SUM(E189:F189)</f>
        <v>0</v>
      </c>
      <c r="H189" s="110"/>
    </row>
    <row r="190" spans="1:12" ht="12.75" customHeight="1">
      <c r="A190" s="287" t="s">
        <v>89</v>
      </c>
      <c r="B190" s="288"/>
      <c r="C190" s="288"/>
      <c r="D190" s="289"/>
      <c r="E190" s="87"/>
      <c r="F190" s="88"/>
      <c r="G190" s="89">
        <f t="shared" si="10"/>
        <v>0</v>
      </c>
      <c r="H190" s="110"/>
    </row>
    <row r="191" spans="1:12" ht="12.75" customHeight="1">
      <c r="A191" s="287" t="s">
        <v>89</v>
      </c>
      <c r="B191" s="288"/>
      <c r="C191" s="288"/>
      <c r="D191" s="289"/>
      <c r="E191" s="87"/>
      <c r="F191" s="88"/>
      <c r="G191" s="89">
        <f t="shared" si="10"/>
        <v>0</v>
      </c>
      <c r="H191" s="110"/>
    </row>
    <row r="192" spans="1:12" ht="12.75" customHeight="1">
      <c r="A192" s="287" t="s">
        <v>89</v>
      </c>
      <c r="B192" s="288"/>
      <c r="C192" s="288"/>
      <c r="D192" s="289"/>
      <c r="E192" s="87"/>
      <c r="F192" s="88"/>
      <c r="G192" s="89">
        <f t="shared" si="10"/>
        <v>0</v>
      </c>
      <c r="H192" s="110"/>
    </row>
    <row r="193" spans="1:8" ht="12.75" customHeight="1">
      <c r="A193" s="290" t="s">
        <v>93</v>
      </c>
      <c r="B193" s="291"/>
      <c r="C193" s="291"/>
      <c r="D193" s="294"/>
      <c r="E193" s="82">
        <f>SUM(E194:E196)</f>
        <v>0</v>
      </c>
      <c r="F193" s="83">
        <f>SUM(F194:F196)</f>
        <v>0</v>
      </c>
      <c r="G193" s="84">
        <f t="shared" si="10"/>
        <v>0</v>
      </c>
      <c r="H193" s="110"/>
    </row>
    <row r="194" spans="1:8" ht="12.75" customHeight="1">
      <c r="A194" s="287" t="s">
        <v>89</v>
      </c>
      <c r="B194" s="288"/>
      <c r="C194" s="288"/>
      <c r="D194" s="289"/>
      <c r="E194" s="87"/>
      <c r="F194" s="88"/>
      <c r="G194" s="89">
        <f t="shared" si="10"/>
        <v>0</v>
      </c>
      <c r="H194" s="110"/>
    </row>
    <row r="195" spans="1:8" ht="12.75" customHeight="1">
      <c r="A195" s="287" t="s">
        <v>89</v>
      </c>
      <c r="B195" s="288"/>
      <c r="C195" s="288"/>
      <c r="D195" s="289"/>
      <c r="E195" s="87"/>
      <c r="F195" s="88"/>
      <c r="G195" s="89">
        <f t="shared" si="10"/>
        <v>0</v>
      </c>
      <c r="H195" s="110"/>
    </row>
    <row r="196" spans="1:8" ht="12.75" customHeight="1">
      <c r="A196" s="298" t="s">
        <v>89</v>
      </c>
      <c r="B196" s="299"/>
      <c r="C196" s="299"/>
      <c r="D196" s="300"/>
      <c r="E196" s="87"/>
      <c r="F196" s="88"/>
      <c r="G196" s="89">
        <f t="shared" si="10"/>
        <v>0</v>
      </c>
      <c r="H196" s="112"/>
    </row>
    <row r="197" spans="1:8" ht="12.75" customHeight="1">
      <c r="A197" s="283" t="s">
        <v>94</v>
      </c>
      <c r="B197" s="284"/>
      <c r="C197" s="284"/>
      <c r="D197" s="301"/>
      <c r="E197" s="90">
        <f>SUM(E198:E205)</f>
        <v>0</v>
      </c>
      <c r="F197" s="91">
        <f>SUM(F198:F205)</f>
        <v>0</v>
      </c>
      <c r="G197" s="92">
        <f>SUM(E197:F197)</f>
        <v>0</v>
      </c>
      <c r="H197" s="110"/>
    </row>
    <row r="198" spans="1:8" ht="12.75" customHeight="1">
      <c r="A198" s="287" t="s">
        <v>89</v>
      </c>
      <c r="B198" s="288"/>
      <c r="C198" s="288"/>
      <c r="D198" s="289"/>
      <c r="E198" s="87"/>
      <c r="F198" s="88"/>
      <c r="G198" s="89">
        <f>SUM(E198:F198)</f>
        <v>0</v>
      </c>
      <c r="H198" s="110"/>
    </row>
    <row r="199" spans="1:8" ht="12.75" customHeight="1">
      <c r="A199" s="287" t="s">
        <v>89</v>
      </c>
      <c r="B199" s="288"/>
      <c r="C199" s="288"/>
      <c r="D199" s="289"/>
      <c r="E199" s="87"/>
      <c r="F199" s="88"/>
      <c r="G199" s="89">
        <f t="shared" ref="G199:G229" si="11">SUM(E199:F199)</f>
        <v>0</v>
      </c>
      <c r="H199" s="110"/>
    </row>
    <row r="200" spans="1:8" ht="12.75" customHeight="1">
      <c r="A200" s="287" t="s">
        <v>89</v>
      </c>
      <c r="B200" s="288"/>
      <c r="C200" s="288"/>
      <c r="D200" s="289"/>
      <c r="E200" s="87"/>
      <c r="F200" s="88"/>
      <c r="G200" s="89">
        <f t="shared" si="11"/>
        <v>0</v>
      </c>
      <c r="H200" s="110"/>
    </row>
    <row r="201" spans="1:8" ht="12.75" customHeight="1">
      <c r="A201" s="287" t="s">
        <v>89</v>
      </c>
      <c r="B201" s="288"/>
      <c r="C201" s="288"/>
      <c r="D201" s="289"/>
      <c r="E201" s="87"/>
      <c r="F201" s="88"/>
      <c r="G201" s="89">
        <f t="shared" si="11"/>
        <v>0</v>
      </c>
      <c r="H201" s="110"/>
    </row>
    <row r="202" spans="1:8" ht="12.75" customHeight="1">
      <c r="A202" s="287" t="s">
        <v>89</v>
      </c>
      <c r="B202" s="288"/>
      <c r="C202" s="288"/>
      <c r="D202" s="289"/>
      <c r="E202" s="87"/>
      <c r="F202" s="88"/>
      <c r="G202" s="89">
        <f t="shared" si="11"/>
        <v>0</v>
      </c>
      <c r="H202" s="110"/>
    </row>
    <row r="203" spans="1:8" ht="12.75" customHeight="1">
      <c r="A203" s="287" t="s">
        <v>89</v>
      </c>
      <c r="B203" s="288"/>
      <c r="C203" s="288"/>
      <c r="D203" s="289"/>
      <c r="E203" s="87"/>
      <c r="F203" s="88"/>
      <c r="G203" s="89">
        <f t="shared" si="11"/>
        <v>0</v>
      </c>
      <c r="H203" s="110"/>
    </row>
    <row r="204" spans="1:8" ht="12.75" customHeight="1">
      <c r="A204" s="287" t="s">
        <v>89</v>
      </c>
      <c r="B204" s="288"/>
      <c r="C204" s="288"/>
      <c r="D204" s="289"/>
      <c r="E204" s="87"/>
      <c r="F204" s="88"/>
      <c r="G204" s="89">
        <f t="shared" si="11"/>
        <v>0</v>
      </c>
      <c r="H204" s="110"/>
    </row>
    <row r="205" spans="1:8" ht="12.75" customHeight="1">
      <c r="A205" s="298" t="s">
        <v>89</v>
      </c>
      <c r="B205" s="299"/>
      <c r="C205" s="299"/>
      <c r="D205" s="300"/>
      <c r="E205" s="87"/>
      <c r="F205" s="88"/>
      <c r="G205" s="89">
        <f t="shared" si="11"/>
        <v>0</v>
      </c>
      <c r="H205" s="110"/>
    </row>
    <row r="206" spans="1:8" ht="12.75" customHeight="1">
      <c r="A206" s="283" t="s">
        <v>95</v>
      </c>
      <c r="B206" s="284"/>
      <c r="C206" s="284"/>
      <c r="D206" s="301"/>
      <c r="E206" s="90">
        <f>SUM(E207+E211+E215+E219+E223+E227)</f>
        <v>0</v>
      </c>
      <c r="F206" s="91">
        <f>SUM(F207+F211+F215+F219+F223+F227)</f>
        <v>0</v>
      </c>
      <c r="G206" s="92">
        <f t="shared" si="11"/>
        <v>0</v>
      </c>
      <c r="H206" s="111"/>
    </row>
    <row r="207" spans="1:8" ht="12.75" customHeight="1">
      <c r="A207" s="290" t="s">
        <v>96</v>
      </c>
      <c r="B207" s="291"/>
      <c r="C207" s="291"/>
      <c r="D207" s="294"/>
      <c r="E207" s="82">
        <f>SUM(E208:E210)</f>
        <v>0</v>
      </c>
      <c r="F207" s="83">
        <f>SUM(F208:F210)</f>
        <v>0</v>
      </c>
      <c r="G207" s="84">
        <f t="shared" si="11"/>
        <v>0</v>
      </c>
      <c r="H207" s="110"/>
    </row>
    <row r="208" spans="1:8" ht="12.75" customHeight="1">
      <c r="A208" s="287" t="s">
        <v>89</v>
      </c>
      <c r="B208" s="288"/>
      <c r="C208" s="288"/>
      <c r="D208" s="289"/>
      <c r="E208" s="87"/>
      <c r="F208" s="88"/>
      <c r="G208" s="89">
        <f t="shared" si="11"/>
        <v>0</v>
      </c>
      <c r="H208" s="110"/>
    </row>
    <row r="209" spans="1:8" ht="12.75" customHeight="1">
      <c r="A209" s="287" t="s">
        <v>89</v>
      </c>
      <c r="B209" s="288"/>
      <c r="C209" s="288"/>
      <c r="D209" s="289"/>
      <c r="E209" s="87"/>
      <c r="F209" s="88"/>
      <c r="G209" s="89">
        <f t="shared" si="11"/>
        <v>0</v>
      </c>
      <c r="H209" s="110"/>
    </row>
    <row r="210" spans="1:8" ht="12.75" customHeight="1">
      <c r="A210" s="287" t="s">
        <v>89</v>
      </c>
      <c r="B210" s="288"/>
      <c r="C210" s="288"/>
      <c r="D210" s="289"/>
      <c r="E210" s="87"/>
      <c r="F210" s="88"/>
      <c r="G210" s="89">
        <f t="shared" si="11"/>
        <v>0</v>
      </c>
      <c r="H210" s="110"/>
    </row>
    <row r="211" spans="1:8" ht="12.75" customHeight="1">
      <c r="A211" s="290" t="s">
        <v>97</v>
      </c>
      <c r="B211" s="291"/>
      <c r="C211" s="291"/>
      <c r="D211" s="294"/>
      <c r="E211" s="82">
        <f>SUM(E212:E214)</f>
        <v>0</v>
      </c>
      <c r="F211" s="83">
        <f>SUM(F212:F214)</f>
        <v>0</v>
      </c>
      <c r="G211" s="84">
        <f t="shared" si="11"/>
        <v>0</v>
      </c>
      <c r="H211" s="110"/>
    </row>
    <row r="212" spans="1:8" ht="12.75" customHeight="1">
      <c r="A212" s="287" t="s">
        <v>89</v>
      </c>
      <c r="B212" s="288"/>
      <c r="C212" s="288"/>
      <c r="D212" s="289"/>
      <c r="E212" s="87"/>
      <c r="F212" s="88"/>
      <c r="G212" s="89">
        <f t="shared" si="11"/>
        <v>0</v>
      </c>
      <c r="H212" s="110"/>
    </row>
    <row r="213" spans="1:8" ht="12.75" customHeight="1">
      <c r="A213" s="287" t="s">
        <v>89</v>
      </c>
      <c r="B213" s="288"/>
      <c r="C213" s="288"/>
      <c r="D213" s="289"/>
      <c r="E213" s="87"/>
      <c r="F213" s="88"/>
      <c r="G213" s="89">
        <f t="shared" si="11"/>
        <v>0</v>
      </c>
      <c r="H213" s="110"/>
    </row>
    <row r="214" spans="1:8" ht="12.75" customHeight="1">
      <c r="A214" s="287" t="s">
        <v>89</v>
      </c>
      <c r="B214" s="288"/>
      <c r="C214" s="288"/>
      <c r="D214" s="289"/>
      <c r="E214" s="87"/>
      <c r="F214" s="88"/>
      <c r="G214" s="89">
        <f t="shared" si="11"/>
        <v>0</v>
      </c>
      <c r="H214" s="110"/>
    </row>
    <row r="215" spans="1:8" ht="12.75" customHeight="1">
      <c r="A215" s="290" t="s">
        <v>98</v>
      </c>
      <c r="B215" s="291"/>
      <c r="C215" s="291"/>
      <c r="D215" s="294"/>
      <c r="E215" s="82">
        <f>SUM(E216:E218)</f>
        <v>0</v>
      </c>
      <c r="F215" s="83">
        <f>SUM(F216:F218)</f>
        <v>0</v>
      </c>
      <c r="G215" s="84">
        <f t="shared" si="11"/>
        <v>0</v>
      </c>
      <c r="H215" s="110"/>
    </row>
    <row r="216" spans="1:8" ht="12.75" customHeight="1">
      <c r="A216" s="287" t="s">
        <v>89</v>
      </c>
      <c r="B216" s="288"/>
      <c r="C216" s="288"/>
      <c r="D216" s="289"/>
      <c r="E216" s="87"/>
      <c r="F216" s="88"/>
      <c r="G216" s="89">
        <f t="shared" si="11"/>
        <v>0</v>
      </c>
      <c r="H216" s="110"/>
    </row>
    <row r="217" spans="1:8" ht="12.75" customHeight="1">
      <c r="A217" s="287" t="s">
        <v>89</v>
      </c>
      <c r="B217" s="288"/>
      <c r="C217" s="288"/>
      <c r="D217" s="289"/>
      <c r="E217" s="87"/>
      <c r="F217" s="88"/>
      <c r="G217" s="89">
        <f t="shared" si="11"/>
        <v>0</v>
      </c>
      <c r="H217" s="110"/>
    </row>
    <row r="218" spans="1:8" ht="12.75" customHeight="1">
      <c r="A218" s="287" t="s">
        <v>89</v>
      </c>
      <c r="B218" s="288"/>
      <c r="C218" s="288"/>
      <c r="D218" s="289"/>
      <c r="E218" s="87"/>
      <c r="F218" s="88"/>
      <c r="G218" s="89">
        <f t="shared" si="11"/>
        <v>0</v>
      </c>
      <c r="H218" s="110"/>
    </row>
    <row r="219" spans="1:8" ht="12.75" customHeight="1">
      <c r="A219" s="290" t="s">
        <v>99</v>
      </c>
      <c r="B219" s="291"/>
      <c r="C219" s="291"/>
      <c r="D219" s="294"/>
      <c r="E219" s="82">
        <f>SUM(E220:E222)</f>
        <v>0</v>
      </c>
      <c r="F219" s="83">
        <f>SUM(F220:F222)</f>
        <v>0</v>
      </c>
      <c r="G219" s="84">
        <f t="shared" si="11"/>
        <v>0</v>
      </c>
      <c r="H219" s="110"/>
    </row>
    <row r="220" spans="1:8" ht="12.75" customHeight="1">
      <c r="A220" s="287" t="s">
        <v>89</v>
      </c>
      <c r="B220" s="288"/>
      <c r="C220" s="288"/>
      <c r="D220" s="289"/>
      <c r="E220" s="87"/>
      <c r="F220" s="88"/>
      <c r="G220" s="89">
        <f t="shared" si="11"/>
        <v>0</v>
      </c>
      <c r="H220" s="110"/>
    </row>
    <row r="221" spans="1:8" ht="12.75" customHeight="1">
      <c r="A221" s="287" t="s">
        <v>89</v>
      </c>
      <c r="B221" s="288"/>
      <c r="C221" s="288"/>
      <c r="D221" s="289"/>
      <c r="E221" s="87"/>
      <c r="F221" s="88"/>
      <c r="G221" s="89">
        <f t="shared" si="11"/>
        <v>0</v>
      </c>
      <c r="H221" s="110"/>
    </row>
    <row r="222" spans="1:8" ht="12.75" customHeight="1">
      <c r="A222" s="287" t="s">
        <v>89</v>
      </c>
      <c r="B222" s="288"/>
      <c r="C222" s="288"/>
      <c r="D222" s="289"/>
      <c r="E222" s="87"/>
      <c r="F222" s="88"/>
      <c r="G222" s="89">
        <f t="shared" si="11"/>
        <v>0</v>
      </c>
      <c r="H222" s="110"/>
    </row>
    <row r="223" spans="1:8" ht="12.75" customHeight="1">
      <c r="A223" s="290" t="s">
        <v>100</v>
      </c>
      <c r="B223" s="291"/>
      <c r="C223" s="291"/>
      <c r="D223" s="294"/>
      <c r="E223" s="82">
        <f>SUM(E224:E226)</f>
        <v>0</v>
      </c>
      <c r="F223" s="83">
        <f>SUM(F224:F226)</f>
        <v>0</v>
      </c>
      <c r="G223" s="84">
        <f t="shared" si="11"/>
        <v>0</v>
      </c>
      <c r="H223" s="110"/>
    </row>
    <row r="224" spans="1:8" ht="12.75" customHeight="1">
      <c r="A224" s="287" t="s">
        <v>89</v>
      </c>
      <c r="B224" s="288"/>
      <c r="C224" s="288"/>
      <c r="D224" s="289"/>
      <c r="E224" s="87"/>
      <c r="F224" s="88"/>
      <c r="G224" s="89">
        <f t="shared" si="11"/>
        <v>0</v>
      </c>
      <c r="H224" s="110"/>
    </row>
    <row r="225" spans="1:8" ht="12.75" customHeight="1">
      <c r="A225" s="287" t="s">
        <v>89</v>
      </c>
      <c r="B225" s="288"/>
      <c r="C225" s="288"/>
      <c r="D225" s="289"/>
      <c r="E225" s="87"/>
      <c r="F225" s="88"/>
      <c r="G225" s="89">
        <f t="shared" si="11"/>
        <v>0</v>
      </c>
      <c r="H225" s="110"/>
    </row>
    <row r="226" spans="1:8" ht="12.75" customHeight="1">
      <c r="A226" s="287" t="s">
        <v>89</v>
      </c>
      <c r="B226" s="288"/>
      <c r="C226" s="288"/>
      <c r="D226" s="289"/>
      <c r="E226" s="87"/>
      <c r="F226" s="88"/>
      <c r="G226" s="89">
        <f t="shared" si="11"/>
        <v>0</v>
      </c>
      <c r="H226" s="110"/>
    </row>
    <row r="227" spans="1:8" ht="12.75" customHeight="1">
      <c r="A227" s="290" t="s">
        <v>101</v>
      </c>
      <c r="B227" s="291"/>
      <c r="C227" s="291"/>
      <c r="D227" s="294"/>
      <c r="E227" s="82">
        <f>SUM(E228:E230)</f>
        <v>0</v>
      </c>
      <c r="F227" s="83">
        <f>SUM(F228:F230)</f>
        <v>0</v>
      </c>
      <c r="G227" s="84">
        <f t="shared" si="11"/>
        <v>0</v>
      </c>
      <c r="H227" s="110"/>
    </row>
    <row r="228" spans="1:8" ht="12.75" customHeight="1">
      <c r="A228" s="287" t="s">
        <v>89</v>
      </c>
      <c r="B228" s="288"/>
      <c r="C228" s="288"/>
      <c r="D228" s="289"/>
      <c r="E228" s="87"/>
      <c r="F228" s="88"/>
      <c r="G228" s="89">
        <f t="shared" si="11"/>
        <v>0</v>
      </c>
      <c r="H228" s="110"/>
    </row>
    <row r="229" spans="1:8" ht="12.75" customHeight="1">
      <c r="A229" s="287" t="s">
        <v>89</v>
      </c>
      <c r="B229" s="288"/>
      <c r="C229" s="288"/>
      <c r="D229" s="289"/>
      <c r="E229" s="87"/>
      <c r="F229" s="88"/>
      <c r="G229" s="89">
        <f t="shared" si="11"/>
        <v>0</v>
      </c>
      <c r="H229" s="110"/>
    </row>
    <row r="230" spans="1:8" ht="12.75" customHeight="1" thickBot="1">
      <c r="A230" s="287" t="s">
        <v>89</v>
      </c>
      <c r="B230" s="288"/>
      <c r="C230" s="288"/>
      <c r="D230" s="289"/>
      <c r="E230" s="87"/>
      <c r="F230" s="88"/>
      <c r="G230" s="89">
        <f>SUM(E230:F230)</f>
        <v>0</v>
      </c>
      <c r="H230" s="110"/>
    </row>
    <row r="231" spans="1:8" ht="24.75" customHeight="1" thickTop="1">
      <c r="A231" s="295" t="s">
        <v>107</v>
      </c>
      <c r="B231" s="296"/>
      <c r="C231" s="297"/>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76" t="s">
        <v>108</v>
      </c>
      <c r="B237" s="277"/>
      <c r="C237" s="277"/>
      <c r="D237" s="292"/>
      <c r="E237" s="76" t="s">
        <v>85</v>
      </c>
      <c r="F237" s="77" t="s">
        <v>226</v>
      </c>
      <c r="G237" s="78" t="s">
        <v>86</v>
      </c>
      <c r="H237" s="108" t="s">
        <v>110</v>
      </c>
    </row>
    <row r="238" spans="1:8" ht="12.75" customHeight="1">
      <c r="A238" s="278" t="s">
        <v>87</v>
      </c>
      <c r="B238" s="279"/>
      <c r="C238" s="279"/>
      <c r="D238" s="293"/>
      <c r="E238" s="79">
        <f>SUM(E239+E243)</f>
        <v>0</v>
      </c>
      <c r="F238" s="80">
        <f>SUM(F239+F243)</f>
        <v>0</v>
      </c>
      <c r="G238" s="81">
        <f>SUM(E238:F238)</f>
        <v>0</v>
      </c>
      <c r="H238" s="109"/>
    </row>
    <row r="239" spans="1:8" ht="12.75" customHeight="1">
      <c r="A239" s="290" t="s">
        <v>88</v>
      </c>
      <c r="B239" s="291"/>
      <c r="C239" s="291"/>
      <c r="D239" s="294"/>
      <c r="E239" s="82">
        <f>SUM(E240:E242)</f>
        <v>0</v>
      </c>
      <c r="F239" s="83">
        <f>SUM(F240:F242)</f>
        <v>0</v>
      </c>
      <c r="G239" s="84">
        <f t="shared" ref="G239:G246" si="12">SUM(E239:F239)</f>
        <v>0</v>
      </c>
      <c r="H239" s="110"/>
    </row>
    <row r="240" spans="1:8" ht="12.75" customHeight="1">
      <c r="A240" s="287" t="s">
        <v>89</v>
      </c>
      <c r="B240" s="288"/>
      <c r="C240" s="288"/>
      <c r="D240" s="289"/>
      <c r="E240" s="87"/>
      <c r="F240" s="88"/>
      <c r="G240" s="89">
        <f t="shared" si="12"/>
        <v>0</v>
      </c>
      <c r="H240" s="110"/>
    </row>
    <row r="241" spans="1:8" ht="12.75" customHeight="1">
      <c r="A241" s="287" t="s">
        <v>89</v>
      </c>
      <c r="B241" s="288"/>
      <c r="C241" s="288"/>
      <c r="D241" s="289"/>
      <c r="E241" s="87"/>
      <c r="F241" s="88"/>
      <c r="G241" s="89">
        <f t="shared" si="12"/>
        <v>0</v>
      </c>
      <c r="H241" s="110"/>
    </row>
    <row r="242" spans="1:8" ht="12.75" customHeight="1">
      <c r="A242" s="287" t="s">
        <v>89</v>
      </c>
      <c r="B242" s="288"/>
      <c r="C242" s="288"/>
      <c r="D242" s="289"/>
      <c r="E242" s="87"/>
      <c r="F242" s="88"/>
      <c r="G242" s="89">
        <f t="shared" si="12"/>
        <v>0</v>
      </c>
      <c r="H242" s="110"/>
    </row>
    <row r="243" spans="1:8" ht="12.75" customHeight="1">
      <c r="A243" s="290" t="s">
        <v>90</v>
      </c>
      <c r="B243" s="291"/>
      <c r="C243" s="291"/>
      <c r="D243" s="294"/>
      <c r="E243" s="82">
        <f>SUM(E244:E246)</f>
        <v>0</v>
      </c>
      <c r="F243" s="83">
        <f>SUM(F244:F246)</f>
        <v>0</v>
      </c>
      <c r="G243" s="84">
        <f t="shared" si="12"/>
        <v>0</v>
      </c>
      <c r="H243" s="110"/>
    </row>
    <row r="244" spans="1:8" ht="12.75" customHeight="1">
      <c r="A244" s="287" t="s">
        <v>89</v>
      </c>
      <c r="B244" s="288"/>
      <c r="C244" s="288"/>
      <c r="D244" s="289"/>
      <c r="E244" s="87"/>
      <c r="F244" s="88"/>
      <c r="G244" s="89">
        <f t="shared" si="12"/>
        <v>0</v>
      </c>
      <c r="H244" s="110"/>
    </row>
    <row r="245" spans="1:8" ht="12.75" customHeight="1">
      <c r="A245" s="287" t="s">
        <v>89</v>
      </c>
      <c r="B245" s="288"/>
      <c r="C245" s="288"/>
      <c r="D245" s="289"/>
      <c r="E245" s="87"/>
      <c r="F245" s="88"/>
      <c r="G245" s="89">
        <f t="shared" si="12"/>
        <v>0</v>
      </c>
      <c r="H245" s="110"/>
    </row>
    <row r="246" spans="1:8" ht="12.75" customHeight="1">
      <c r="A246" s="298" t="s">
        <v>89</v>
      </c>
      <c r="B246" s="299"/>
      <c r="C246" s="299"/>
      <c r="D246" s="300"/>
      <c r="E246" s="87"/>
      <c r="F246" s="88"/>
      <c r="G246" s="89">
        <f t="shared" si="12"/>
        <v>0</v>
      </c>
      <c r="H246" s="110"/>
    </row>
    <row r="247" spans="1:8" ht="12.75" customHeight="1">
      <c r="A247" s="283" t="s">
        <v>91</v>
      </c>
      <c r="B247" s="284"/>
      <c r="C247" s="284"/>
      <c r="D247" s="301"/>
      <c r="E247" s="90">
        <f>SUM(E248+E252)</f>
        <v>0</v>
      </c>
      <c r="F247" s="91">
        <f>SUM(F248+F252)</f>
        <v>0</v>
      </c>
      <c r="G247" s="92">
        <f>SUM(E247:F247)</f>
        <v>0</v>
      </c>
      <c r="H247" s="111"/>
    </row>
    <row r="248" spans="1:8" ht="12.75" customHeight="1">
      <c r="A248" s="290" t="s">
        <v>92</v>
      </c>
      <c r="B248" s="291"/>
      <c r="C248" s="291"/>
      <c r="D248" s="294"/>
      <c r="E248" s="82">
        <f>SUM(E249:E251)</f>
        <v>0</v>
      </c>
      <c r="F248" s="83">
        <f>SUM(F249:F251)</f>
        <v>0</v>
      </c>
      <c r="G248" s="84">
        <f t="shared" ref="G248:G255" si="13">SUM(E248:F248)</f>
        <v>0</v>
      </c>
      <c r="H248" s="110"/>
    </row>
    <row r="249" spans="1:8" ht="12.75" customHeight="1">
      <c r="A249" s="287" t="s">
        <v>89</v>
      </c>
      <c r="B249" s="288"/>
      <c r="C249" s="288"/>
      <c r="D249" s="289"/>
      <c r="E249" s="87"/>
      <c r="F249" s="88"/>
      <c r="G249" s="89">
        <f t="shared" si="13"/>
        <v>0</v>
      </c>
      <c r="H249" s="110"/>
    </row>
    <row r="250" spans="1:8" ht="12.75" customHeight="1">
      <c r="A250" s="287" t="s">
        <v>89</v>
      </c>
      <c r="B250" s="288"/>
      <c r="C250" s="288"/>
      <c r="D250" s="289"/>
      <c r="E250" s="87"/>
      <c r="F250" s="88"/>
      <c r="G250" s="89">
        <f t="shared" si="13"/>
        <v>0</v>
      </c>
      <c r="H250" s="110"/>
    </row>
    <row r="251" spans="1:8" ht="12.75" customHeight="1">
      <c r="A251" s="287" t="s">
        <v>89</v>
      </c>
      <c r="B251" s="288"/>
      <c r="C251" s="288"/>
      <c r="D251" s="289"/>
      <c r="E251" s="87"/>
      <c r="F251" s="88"/>
      <c r="G251" s="89">
        <f t="shared" si="13"/>
        <v>0</v>
      </c>
      <c r="H251" s="110"/>
    </row>
    <row r="252" spans="1:8" ht="12.75" customHeight="1">
      <c r="A252" s="290" t="s">
        <v>93</v>
      </c>
      <c r="B252" s="291"/>
      <c r="C252" s="291"/>
      <c r="D252" s="294"/>
      <c r="E252" s="82">
        <f>SUM(E253:E255)</f>
        <v>0</v>
      </c>
      <c r="F252" s="83">
        <f>SUM(F253:F255)</f>
        <v>0</v>
      </c>
      <c r="G252" s="84">
        <f t="shared" si="13"/>
        <v>0</v>
      </c>
      <c r="H252" s="110"/>
    </row>
    <row r="253" spans="1:8" ht="12.75" customHeight="1">
      <c r="A253" s="287" t="s">
        <v>89</v>
      </c>
      <c r="B253" s="288"/>
      <c r="C253" s="288"/>
      <c r="D253" s="289"/>
      <c r="E253" s="87"/>
      <c r="F253" s="88"/>
      <c r="G253" s="89">
        <f t="shared" si="13"/>
        <v>0</v>
      </c>
      <c r="H253" s="110"/>
    </row>
    <row r="254" spans="1:8" ht="12.75" customHeight="1">
      <c r="A254" s="287" t="s">
        <v>89</v>
      </c>
      <c r="B254" s="288"/>
      <c r="C254" s="288"/>
      <c r="D254" s="289"/>
      <c r="E254" s="87"/>
      <c r="F254" s="88"/>
      <c r="G254" s="89">
        <f t="shared" si="13"/>
        <v>0</v>
      </c>
      <c r="H254" s="110"/>
    </row>
    <row r="255" spans="1:8" ht="12.75" customHeight="1">
      <c r="A255" s="298" t="s">
        <v>89</v>
      </c>
      <c r="B255" s="299"/>
      <c r="C255" s="299"/>
      <c r="D255" s="300"/>
      <c r="E255" s="87"/>
      <c r="F255" s="88"/>
      <c r="G255" s="89">
        <f t="shared" si="13"/>
        <v>0</v>
      </c>
      <c r="H255" s="112"/>
    </row>
    <row r="256" spans="1:8" ht="12.75" customHeight="1">
      <c r="A256" s="283" t="s">
        <v>94</v>
      </c>
      <c r="B256" s="284"/>
      <c r="C256" s="284"/>
      <c r="D256" s="301"/>
      <c r="E256" s="90">
        <f>SUM(E257:E264)</f>
        <v>0</v>
      </c>
      <c r="F256" s="91">
        <f>SUM(F257:F264)</f>
        <v>0</v>
      </c>
      <c r="G256" s="92">
        <f>SUM(E256:F256)</f>
        <v>0</v>
      </c>
      <c r="H256" s="110"/>
    </row>
    <row r="257" spans="1:8" ht="12.75" customHeight="1">
      <c r="A257" s="287" t="s">
        <v>89</v>
      </c>
      <c r="B257" s="288"/>
      <c r="C257" s="288"/>
      <c r="D257" s="289"/>
      <c r="E257" s="87"/>
      <c r="F257" s="88"/>
      <c r="G257" s="89">
        <f>SUM(E257:F257)</f>
        <v>0</v>
      </c>
      <c r="H257" s="110"/>
    </row>
    <row r="258" spans="1:8" ht="12.75" customHeight="1">
      <c r="A258" s="287" t="s">
        <v>89</v>
      </c>
      <c r="B258" s="288"/>
      <c r="C258" s="288"/>
      <c r="D258" s="289"/>
      <c r="E258" s="87"/>
      <c r="F258" s="88"/>
      <c r="G258" s="89">
        <f t="shared" ref="G258:G288" si="14">SUM(E258:F258)</f>
        <v>0</v>
      </c>
      <c r="H258" s="110"/>
    </row>
    <row r="259" spans="1:8" ht="12.75" customHeight="1">
      <c r="A259" s="287" t="s">
        <v>89</v>
      </c>
      <c r="B259" s="288"/>
      <c r="C259" s="288"/>
      <c r="D259" s="289"/>
      <c r="E259" s="87"/>
      <c r="F259" s="88"/>
      <c r="G259" s="89">
        <f t="shared" si="14"/>
        <v>0</v>
      </c>
      <c r="H259" s="110"/>
    </row>
    <row r="260" spans="1:8" ht="12.75" customHeight="1">
      <c r="A260" s="287" t="s">
        <v>89</v>
      </c>
      <c r="B260" s="288"/>
      <c r="C260" s="288"/>
      <c r="D260" s="289"/>
      <c r="E260" s="87"/>
      <c r="F260" s="88"/>
      <c r="G260" s="89">
        <f t="shared" si="14"/>
        <v>0</v>
      </c>
      <c r="H260" s="110"/>
    </row>
    <row r="261" spans="1:8" ht="12.75" customHeight="1">
      <c r="A261" s="287" t="s">
        <v>89</v>
      </c>
      <c r="B261" s="288"/>
      <c r="C261" s="288"/>
      <c r="D261" s="289"/>
      <c r="E261" s="87"/>
      <c r="F261" s="88"/>
      <c r="G261" s="89">
        <f t="shared" si="14"/>
        <v>0</v>
      </c>
      <c r="H261" s="110"/>
    </row>
    <row r="262" spans="1:8" ht="12.75" customHeight="1">
      <c r="A262" s="287" t="s">
        <v>89</v>
      </c>
      <c r="B262" s="288"/>
      <c r="C262" s="288"/>
      <c r="D262" s="289"/>
      <c r="E262" s="87"/>
      <c r="F262" s="88"/>
      <c r="G262" s="89">
        <f t="shared" si="14"/>
        <v>0</v>
      </c>
      <c r="H262" s="110"/>
    </row>
    <row r="263" spans="1:8" ht="12.75" customHeight="1">
      <c r="A263" s="287" t="s">
        <v>89</v>
      </c>
      <c r="B263" s="288"/>
      <c r="C263" s="288"/>
      <c r="D263" s="289"/>
      <c r="E263" s="87"/>
      <c r="F263" s="88"/>
      <c r="G263" s="89">
        <f t="shared" si="14"/>
        <v>0</v>
      </c>
      <c r="H263" s="110"/>
    </row>
    <row r="264" spans="1:8" ht="12.75" customHeight="1">
      <c r="A264" s="298" t="s">
        <v>89</v>
      </c>
      <c r="B264" s="299"/>
      <c r="C264" s="299"/>
      <c r="D264" s="300"/>
      <c r="E264" s="87"/>
      <c r="F264" s="88"/>
      <c r="G264" s="89">
        <f t="shared" si="14"/>
        <v>0</v>
      </c>
      <c r="H264" s="110"/>
    </row>
    <row r="265" spans="1:8" ht="12.75" customHeight="1">
      <c r="A265" s="283" t="s">
        <v>95</v>
      </c>
      <c r="B265" s="284"/>
      <c r="C265" s="284"/>
      <c r="D265" s="301"/>
      <c r="E265" s="90">
        <f>SUM(E266+E270+E274+E278+E282+E286)</f>
        <v>0</v>
      </c>
      <c r="F265" s="91">
        <f>SUM(F266+F270+F274+F278+F282+F286)</f>
        <v>0</v>
      </c>
      <c r="G265" s="92">
        <f t="shared" si="14"/>
        <v>0</v>
      </c>
      <c r="H265" s="111"/>
    </row>
    <row r="266" spans="1:8" ht="12.75" customHeight="1">
      <c r="A266" s="290" t="s">
        <v>96</v>
      </c>
      <c r="B266" s="291"/>
      <c r="C266" s="291"/>
      <c r="D266" s="294"/>
      <c r="E266" s="82">
        <f>SUM(E267:E269)</f>
        <v>0</v>
      </c>
      <c r="F266" s="83">
        <f>SUM(F267:F269)</f>
        <v>0</v>
      </c>
      <c r="G266" s="84">
        <f t="shared" si="14"/>
        <v>0</v>
      </c>
      <c r="H266" s="110"/>
    </row>
    <row r="267" spans="1:8" ht="12.75" customHeight="1">
      <c r="A267" s="287" t="s">
        <v>89</v>
      </c>
      <c r="B267" s="288"/>
      <c r="C267" s="288"/>
      <c r="D267" s="289"/>
      <c r="E267" s="87"/>
      <c r="F267" s="88"/>
      <c r="G267" s="89">
        <f t="shared" si="14"/>
        <v>0</v>
      </c>
      <c r="H267" s="110"/>
    </row>
    <row r="268" spans="1:8" ht="12.75" customHeight="1">
      <c r="A268" s="287" t="s">
        <v>89</v>
      </c>
      <c r="B268" s="288"/>
      <c r="C268" s="288"/>
      <c r="D268" s="289"/>
      <c r="E268" s="87"/>
      <c r="F268" s="88"/>
      <c r="G268" s="89">
        <f t="shared" si="14"/>
        <v>0</v>
      </c>
      <c r="H268" s="110"/>
    </row>
    <row r="269" spans="1:8" ht="12.75" customHeight="1">
      <c r="A269" s="287" t="s">
        <v>89</v>
      </c>
      <c r="B269" s="288"/>
      <c r="C269" s="288"/>
      <c r="D269" s="289"/>
      <c r="E269" s="87"/>
      <c r="F269" s="88"/>
      <c r="G269" s="89">
        <f t="shared" si="14"/>
        <v>0</v>
      </c>
      <c r="H269" s="110"/>
    </row>
    <row r="270" spans="1:8" ht="12.75" customHeight="1">
      <c r="A270" s="290" t="s">
        <v>97</v>
      </c>
      <c r="B270" s="291"/>
      <c r="C270" s="291"/>
      <c r="D270" s="294"/>
      <c r="E270" s="82">
        <f>SUM(E271:E273)</f>
        <v>0</v>
      </c>
      <c r="F270" s="83">
        <f>SUM(F271:F273)</f>
        <v>0</v>
      </c>
      <c r="G270" s="84">
        <f t="shared" si="14"/>
        <v>0</v>
      </c>
      <c r="H270" s="110"/>
    </row>
    <row r="271" spans="1:8" ht="12.75" customHeight="1">
      <c r="A271" s="287" t="s">
        <v>89</v>
      </c>
      <c r="B271" s="288"/>
      <c r="C271" s="288"/>
      <c r="D271" s="289"/>
      <c r="E271" s="87"/>
      <c r="F271" s="88"/>
      <c r="G271" s="89">
        <f t="shared" si="14"/>
        <v>0</v>
      </c>
      <c r="H271" s="110"/>
    </row>
    <row r="272" spans="1:8" ht="12.75" customHeight="1">
      <c r="A272" s="287" t="s">
        <v>89</v>
      </c>
      <c r="B272" s="288"/>
      <c r="C272" s="288"/>
      <c r="D272" s="289"/>
      <c r="E272" s="87"/>
      <c r="F272" s="88"/>
      <c r="G272" s="89">
        <f t="shared" si="14"/>
        <v>0</v>
      </c>
      <c r="H272" s="110"/>
    </row>
    <row r="273" spans="1:8" ht="12.75" customHeight="1">
      <c r="A273" s="287" t="s">
        <v>89</v>
      </c>
      <c r="B273" s="288"/>
      <c r="C273" s="288"/>
      <c r="D273" s="289"/>
      <c r="E273" s="87"/>
      <c r="F273" s="88"/>
      <c r="G273" s="89">
        <f t="shared" si="14"/>
        <v>0</v>
      </c>
      <c r="H273" s="110"/>
    </row>
    <row r="274" spans="1:8" ht="12.75" customHeight="1">
      <c r="A274" s="290" t="s">
        <v>98</v>
      </c>
      <c r="B274" s="291"/>
      <c r="C274" s="291"/>
      <c r="D274" s="294"/>
      <c r="E274" s="82">
        <f>SUM(E275:E277)</f>
        <v>0</v>
      </c>
      <c r="F274" s="83">
        <f>SUM(F275:F277)</f>
        <v>0</v>
      </c>
      <c r="G274" s="84">
        <f t="shared" si="14"/>
        <v>0</v>
      </c>
      <c r="H274" s="110"/>
    </row>
    <row r="275" spans="1:8" ht="12.75" customHeight="1">
      <c r="A275" s="287" t="s">
        <v>89</v>
      </c>
      <c r="B275" s="288"/>
      <c r="C275" s="288"/>
      <c r="D275" s="289"/>
      <c r="E275" s="87"/>
      <c r="F275" s="88"/>
      <c r="G275" s="89">
        <f t="shared" si="14"/>
        <v>0</v>
      </c>
      <c r="H275" s="110"/>
    </row>
    <row r="276" spans="1:8" ht="12.75" customHeight="1">
      <c r="A276" s="287" t="s">
        <v>89</v>
      </c>
      <c r="B276" s="288"/>
      <c r="C276" s="288"/>
      <c r="D276" s="289"/>
      <c r="E276" s="87"/>
      <c r="F276" s="88"/>
      <c r="G276" s="89">
        <f t="shared" si="14"/>
        <v>0</v>
      </c>
      <c r="H276" s="110"/>
    </row>
    <row r="277" spans="1:8" ht="12.75" customHeight="1">
      <c r="A277" s="287" t="s">
        <v>89</v>
      </c>
      <c r="B277" s="288"/>
      <c r="C277" s="288"/>
      <c r="D277" s="289"/>
      <c r="E277" s="87"/>
      <c r="F277" s="88"/>
      <c r="G277" s="89">
        <f t="shared" si="14"/>
        <v>0</v>
      </c>
      <c r="H277" s="110"/>
    </row>
    <row r="278" spans="1:8" ht="12.75" customHeight="1">
      <c r="A278" s="290" t="s">
        <v>99</v>
      </c>
      <c r="B278" s="291"/>
      <c r="C278" s="291"/>
      <c r="D278" s="294"/>
      <c r="E278" s="82">
        <f>SUM(E279:E281)</f>
        <v>0</v>
      </c>
      <c r="F278" s="83">
        <f>SUM(F279:F281)</f>
        <v>0</v>
      </c>
      <c r="G278" s="84">
        <f t="shared" si="14"/>
        <v>0</v>
      </c>
      <c r="H278" s="110"/>
    </row>
    <row r="279" spans="1:8" ht="12.75" customHeight="1">
      <c r="A279" s="287" t="s">
        <v>89</v>
      </c>
      <c r="B279" s="288"/>
      <c r="C279" s="288"/>
      <c r="D279" s="289"/>
      <c r="E279" s="87"/>
      <c r="F279" s="88"/>
      <c r="G279" s="89">
        <f t="shared" si="14"/>
        <v>0</v>
      </c>
      <c r="H279" s="110"/>
    </row>
    <row r="280" spans="1:8" ht="12.75" customHeight="1">
      <c r="A280" s="287" t="s">
        <v>89</v>
      </c>
      <c r="B280" s="288"/>
      <c r="C280" s="288"/>
      <c r="D280" s="289"/>
      <c r="E280" s="87"/>
      <c r="F280" s="88"/>
      <c r="G280" s="89">
        <f t="shared" si="14"/>
        <v>0</v>
      </c>
      <c r="H280" s="110"/>
    </row>
    <row r="281" spans="1:8" ht="12.75" customHeight="1">
      <c r="A281" s="287" t="s">
        <v>89</v>
      </c>
      <c r="B281" s="288"/>
      <c r="C281" s="288"/>
      <c r="D281" s="289"/>
      <c r="E281" s="87"/>
      <c r="F281" s="88"/>
      <c r="G281" s="89">
        <f t="shared" si="14"/>
        <v>0</v>
      </c>
      <c r="H281" s="110"/>
    </row>
    <row r="282" spans="1:8" ht="12.75" customHeight="1">
      <c r="A282" s="290" t="s">
        <v>100</v>
      </c>
      <c r="B282" s="291"/>
      <c r="C282" s="291"/>
      <c r="D282" s="294"/>
      <c r="E282" s="82">
        <f>SUM(E283:E285)</f>
        <v>0</v>
      </c>
      <c r="F282" s="83">
        <f>SUM(F283:F285)</f>
        <v>0</v>
      </c>
      <c r="G282" s="84">
        <f t="shared" si="14"/>
        <v>0</v>
      </c>
      <c r="H282" s="110"/>
    </row>
    <row r="283" spans="1:8" ht="12.75" customHeight="1">
      <c r="A283" s="287" t="s">
        <v>89</v>
      </c>
      <c r="B283" s="288"/>
      <c r="C283" s="288"/>
      <c r="D283" s="289"/>
      <c r="E283" s="87"/>
      <c r="F283" s="88"/>
      <c r="G283" s="89">
        <f t="shared" si="14"/>
        <v>0</v>
      </c>
      <c r="H283" s="110"/>
    </row>
    <row r="284" spans="1:8" ht="12.75" customHeight="1">
      <c r="A284" s="287" t="s">
        <v>89</v>
      </c>
      <c r="B284" s="288"/>
      <c r="C284" s="288"/>
      <c r="D284" s="289"/>
      <c r="E284" s="87"/>
      <c r="F284" s="88"/>
      <c r="G284" s="89">
        <f t="shared" si="14"/>
        <v>0</v>
      </c>
      <c r="H284" s="110"/>
    </row>
    <row r="285" spans="1:8" ht="12.75" customHeight="1">
      <c r="A285" s="287" t="s">
        <v>89</v>
      </c>
      <c r="B285" s="288"/>
      <c r="C285" s="288"/>
      <c r="D285" s="289"/>
      <c r="E285" s="87"/>
      <c r="F285" s="88"/>
      <c r="G285" s="89">
        <f t="shared" si="14"/>
        <v>0</v>
      </c>
      <c r="H285" s="110"/>
    </row>
    <row r="286" spans="1:8" ht="12.75" customHeight="1">
      <c r="A286" s="290" t="s">
        <v>101</v>
      </c>
      <c r="B286" s="291"/>
      <c r="C286" s="291"/>
      <c r="D286" s="294"/>
      <c r="E286" s="82">
        <f>SUM(E287:E289)</f>
        <v>0</v>
      </c>
      <c r="F286" s="83">
        <f>SUM(F287:F289)</f>
        <v>0</v>
      </c>
      <c r="G286" s="84">
        <f t="shared" si="14"/>
        <v>0</v>
      </c>
      <c r="H286" s="110"/>
    </row>
    <row r="287" spans="1:8" ht="12.75" customHeight="1">
      <c r="A287" s="287" t="s">
        <v>89</v>
      </c>
      <c r="B287" s="288"/>
      <c r="C287" s="288"/>
      <c r="D287" s="289"/>
      <c r="E287" s="87"/>
      <c r="F287" s="88"/>
      <c r="G287" s="89">
        <f t="shared" si="14"/>
        <v>0</v>
      </c>
      <c r="H287" s="110"/>
    </row>
    <row r="288" spans="1:8" ht="12.75" customHeight="1">
      <c r="A288" s="287" t="s">
        <v>89</v>
      </c>
      <c r="B288" s="288"/>
      <c r="C288" s="288"/>
      <c r="D288" s="289"/>
      <c r="E288" s="87"/>
      <c r="F288" s="88"/>
      <c r="G288" s="89">
        <f t="shared" si="14"/>
        <v>0</v>
      </c>
      <c r="H288" s="110"/>
    </row>
    <row r="289" spans="1:8" ht="12.75" customHeight="1" thickBot="1">
      <c r="A289" s="287" t="s">
        <v>89</v>
      </c>
      <c r="B289" s="288"/>
      <c r="C289" s="288"/>
      <c r="D289" s="289"/>
      <c r="E289" s="87"/>
      <c r="F289" s="88"/>
      <c r="G289" s="89">
        <f>SUM(E289:F289)</f>
        <v>0</v>
      </c>
      <c r="H289" s="110"/>
    </row>
    <row r="290" spans="1:8" ht="24.75" customHeight="1" thickTop="1">
      <c r="A290" s="295" t="s">
        <v>109</v>
      </c>
      <c r="B290" s="296"/>
      <c r="C290" s="297"/>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76" t="s">
        <v>118</v>
      </c>
      <c r="B296" s="277"/>
      <c r="C296" s="277"/>
      <c r="D296" s="292"/>
      <c r="E296" s="76" t="s">
        <v>85</v>
      </c>
      <c r="F296" s="77" t="s">
        <v>226</v>
      </c>
      <c r="G296" s="78" t="s">
        <v>86</v>
      </c>
      <c r="H296" s="108" t="s">
        <v>110</v>
      </c>
    </row>
    <row r="297" spans="1:8">
      <c r="A297" s="278" t="s">
        <v>87</v>
      </c>
      <c r="B297" s="279"/>
      <c r="C297" s="279"/>
      <c r="D297" s="293"/>
      <c r="E297" s="79">
        <f>SUM(E298+E302)</f>
        <v>0</v>
      </c>
      <c r="F297" s="80">
        <f>SUM(F298+F302)</f>
        <v>0</v>
      </c>
      <c r="G297" s="81">
        <f>SUM(E297:F297)</f>
        <v>0</v>
      </c>
      <c r="H297" s="109"/>
    </row>
    <row r="298" spans="1:8">
      <c r="A298" s="290" t="s">
        <v>88</v>
      </c>
      <c r="B298" s="291"/>
      <c r="C298" s="291"/>
      <c r="D298" s="294"/>
      <c r="E298" s="82">
        <f>SUM(E299:E301)</f>
        <v>0</v>
      </c>
      <c r="F298" s="83">
        <f>SUM(F299:F301)</f>
        <v>0</v>
      </c>
      <c r="G298" s="84">
        <f t="shared" ref="G298:G305" si="15">SUM(E298:F298)</f>
        <v>0</v>
      </c>
      <c r="H298" s="110"/>
    </row>
    <row r="299" spans="1:8">
      <c r="A299" s="287" t="s">
        <v>89</v>
      </c>
      <c r="B299" s="288"/>
      <c r="C299" s="288"/>
      <c r="D299" s="289"/>
      <c r="E299" s="87"/>
      <c r="F299" s="88"/>
      <c r="G299" s="89">
        <f t="shared" si="15"/>
        <v>0</v>
      </c>
      <c r="H299" s="110"/>
    </row>
    <row r="300" spans="1:8">
      <c r="A300" s="287" t="s">
        <v>89</v>
      </c>
      <c r="B300" s="288"/>
      <c r="C300" s="288"/>
      <c r="D300" s="289"/>
      <c r="E300" s="87"/>
      <c r="F300" s="88"/>
      <c r="G300" s="89">
        <f t="shared" si="15"/>
        <v>0</v>
      </c>
      <c r="H300" s="110"/>
    </row>
    <row r="301" spans="1:8">
      <c r="A301" s="287" t="s">
        <v>89</v>
      </c>
      <c r="B301" s="288"/>
      <c r="C301" s="288"/>
      <c r="D301" s="289"/>
      <c r="E301" s="87"/>
      <c r="F301" s="88"/>
      <c r="G301" s="89">
        <f t="shared" si="15"/>
        <v>0</v>
      </c>
      <c r="H301" s="110"/>
    </row>
    <row r="302" spans="1:8">
      <c r="A302" s="290" t="s">
        <v>90</v>
      </c>
      <c r="B302" s="291"/>
      <c r="C302" s="291"/>
      <c r="D302" s="294"/>
      <c r="E302" s="82">
        <f>SUM(E303:E305)</f>
        <v>0</v>
      </c>
      <c r="F302" s="83">
        <f>SUM(F303:F305)</f>
        <v>0</v>
      </c>
      <c r="G302" s="84">
        <f t="shared" si="15"/>
        <v>0</v>
      </c>
      <c r="H302" s="110"/>
    </row>
    <row r="303" spans="1:8">
      <c r="A303" s="287" t="s">
        <v>89</v>
      </c>
      <c r="B303" s="288"/>
      <c r="C303" s="288"/>
      <c r="D303" s="289"/>
      <c r="E303" s="87"/>
      <c r="F303" s="88"/>
      <c r="G303" s="89">
        <f t="shared" si="15"/>
        <v>0</v>
      </c>
      <c r="H303" s="110"/>
    </row>
    <row r="304" spans="1:8">
      <c r="A304" s="287" t="s">
        <v>89</v>
      </c>
      <c r="B304" s="288"/>
      <c r="C304" s="288"/>
      <c r="D304" s="289"/>
      <c r="E304" s="87"/>
      <c r="F304" s="88"/>
      <c r="G304" s="89">
        <f t="shared" si="15"/>
        <v>0</v>
      </c>
      <c r="H304" s="110"/>
    </row>
    <row r="305" spans="1:8">
      <c r="A305" s="298" t="s">
        <v>89</v>
      </c>
      <c r="B305" s="299"/>
      <c r="C305" s="299"/>
      <c r="D305" s="300"/>
      <c r="E305" s="87"/>
      <c r="F305" s="88"/>
      <c r="G305" s="89">
        <f t="shared" si="15"/>
        <v>0</v>
      </c>
      <c r="H305" s="110"/>
    </row>
    <row r="306" spans="1:8">
      <c r="A306" s="283" t="s">
        <v>91</v>
      </c>
      <c r="B306" s="284"/>
      <c r="C306" s="284"/>
      <c r="D306" s="301"/>
      <c r="E306" s="90">
        <f>SUM(E307+E311)</f>
        <v>0</v>
      </c>
      <c r="F306" s="91">
        <f>SUM(F307+F311)</f>
        <v>0</v>
      </c>
      <c r="G306" s="92">
        <f>SUM(E306:F306)</f>
        <v>0</v>
      </c>
      <c r="H306" s="111"/>
    </row>
    <row r="307" spans="1:8">
      <c r="A307" s="290" t="s">
        <v>92</v>
      </c>
      <c r="B307" s="291"/>
      <c r="C307" s="291"/>
      <c r="D307" s="294"/>
      <c r="E307" s="82">
        <f>SUM(E308:E310)</f>
        <v>0</v>
      </c>
      <c r="F307" s="83">
        <f>SUM(F308:F310)</f>
        <v>0</v>
      </c>
      <c r="G307" s="84">
        <f t="shared" ref="G307:G314" si="16">SUM(E307:F307)</f>
        <v>0</v>
      </c>
      <c r="H307" s="110"/>
    </row>
    <row r="308" spans="1:8">
      <c r="A308" s="287" t="s">
        <v>89</v>
      </c>
      <c r="B308" s="288"/>
      <c r="C308" s="288"/>
      <c r="D308" s="289"/>
      <c r="E308" s="87"/>
      <c r="F308" s="88"/>
      <c r="G308" s="89">
        <f t="shared" si="16"/>
        <v>0</v>
      </c>
      <c r="H308" s="110"/>
    </row>
    <row r="309" spans="1:8">
      <c r="A309" s="287" t="s">
        <v>89</v>
      </c>
      <c r="B309" s="288"/>
      <c r="C309" s="288"/>
      <c r="D309" s="289"/>
      <c r="E309" s="87"/>
      <c r="F309" s="88"/>
      <c r="G309" s="89">
        <f t="shared" si="16"/>
        <v>0</v>
      </c>
      <c r="H309" s="110"/>
    </row>
    <row r="310" spans="1:8">
      <c r="A310" s="287" t="s">
        <v>89</v>
      </c>
      <c r="B310" s="288"/>
      <c r="C310" s="288"/>
      <c r="D310" s="289"/>
      <c r="E310" s="87"/>
      <c r="F310" s="88"/>
      <c r="G310" s="89">
        <f t="shared" si="16"/>
        <v>0</v>
      </c>
      <c r="H310" s="110"/>
    </row>
    <row r="311" spans="1:8">
      <c r="A311" s="290" t="s">
        <v>93</v>
      </c>
      <c r="B311" s="291"/>
      <c r="C311" s="291"/>
      <c r="D311" s="294"/>
      <c r="E311" s="82">
        <f>SUM(E312:E314)</f>
        <v>0</v>
      </c>
      <c r="F311" s="83">
        <f>SUM(F312:F314)</f>
        <v>0</v>
      </c>
      <c r="G311" s="84">
        <f t="shared" si="16"/>
        <v>0</v>
      </c>
      <c r="H311" s="110"/>
    </row>
    <row r="312" spans="1:8">
      <c r="A312" s="287" t="s">
        <v>89</v>
      </c>
      <c r="B312" s="288"/>
      <c r="C312" s="288"/>
      <c r="D312" s="289"/>
      <c r="E312" s="87"/>
      <c r="F312" s="88"/>
      <c r="G312" s="89">
        <f t="shared" si="16"/>
        <v>0</v>
      </c>
      <c r="H312" s="110"/>
    </row>
    <row r="313" spans="1:8">
      <c r="A313" s="287" t="s">
        <v>89</v>
      </c>
      <c r="B313" s="288"/>
      <c r="C313" s="288"/>
      <c r="D313" s="289"/>
      <c r="E313" s="87"/>
      <c r="F313" s="88"/>
      <c r="G313" s="89">
        <f t="shared" si="16"/>
        <v>0</v>
      </c>
      <c r="H313" s="110"/>
    </row>
    <row r="314" spans="1:8">
      <c r="A314" s="298" t="s">
        <v>89</v>
      </c>
      <c r="B314" s="299"/>
      <c r="C314" s="299"/>
      <c r="D314" s="300"/>
      <c r="E314" s="87"/>
      <c r="F314" s="88"/>
      <c r="G314" s="89">
        <f t="shared" si="16"/>
        <v>0</v>
      </c>
      <c r="H314" s="112"/>
    </row>
    <row r="315" spans="1:8">
      <c r="A315" s="283" t="s">
        <v>94</v>
      </c>
      <c r="B315" s="284"/>
      <c r="C315" s="284"/>
      <c r="D315" s="301"/>
      <c r="E315" s="90">
        <f>SUM(E316:E323)</f>
        <v>0</v>
      </c>
      <c r="F315" s="91">
        <f>SUM(F316:F323)</f>
        <v>0</v>
      </c>
      <c r="G315" s="92">
        <f>SUM(E315:F315)</f>
        <v>0</v>
      </c>
      <c r="H315" s="110"/>
    </row>
    <row r="316" spans="1:8">
      <c r="A316" s="287" t="s">
        <v>89</v>
      </c>
      <c r="B316" s="288"/>
      <c r="C316" s="288"/>
      <c r="D316" s="289"/>
      <c r="E316" s="87"/>
      <c r="F316" s="88"/>
      <c r="G316" s="89">
        <f>SUM(E316:F316)</f>
        <v>0</v>
      </c>
      <c r="H316" s="110"/>
    </row>
    <row r="317" spans="1:8">
      <c r="A317" s="287" t="s">
        <v>89</v>
      </c>
      <c r="B317" s="288"/>
      <c r="C317" s="288"/>
      <c r="D317" s="289"/>
      <c r="E317" s="87"/>
      <c r="F317" s="88"/>
      <c r="G317" s="89">
        <f t="shared" ref="G317:G347" si="17">SUM(E317:F317)</f>
        <v>0</v>
      </c>
      <c r="H317" s="110"/>
    </row>
    <row r="318" spans="1:8">
      <c r="A318" s="287" t="s">
        <v>89</v>
      </c>
      <c r="B318" s="288"/>
      <c r="C318" s="288"/>
      <c r="D318" s="289"/>
      <c r="E318" s="87"/>
      <c r="F318" s="88"/>
      <c r="G318" s="89">
        <f t="shared" si="17"/>
        <v>0</v>
      </c>
      <c r="H318" s="110"/>
    </row>
    <row r="319" spans="1:8">
      <c r="A319" s="287" t="s">
        <v>89</v>
      </c>
      <c r="B319" s="288"/>
      <c r="C319" s="288"/>
      <c r="D319" s="289"/>
      <c r="E319" s="87"/>
      <c r="F319" s="88"/>
      <c r="G319" s="89">
        <f t="shared" si="17"/>
        <v>0</v>
      </c>
      <c r="H319" s="110"/>
    </row>
    <row r="320" spans="1:8">
      <c r="A320" s="287" t="s">
        <v>89</v>
      </c>
      <c r="B320" s="288"/>
      <c r="C320" s="288"/>
      <c r="D320" s="289"/>
      <c r="E320" s="87"/>
      <c r="F320" s="88"/>
      <c r="G320" s="89">
        <f t="shared" si="17"/>
        <v>0</v>
      </c>
      <c r="H320" s="110"/>
    </row>
    <row r="321" spans="1:8">
      <c r="A321" s="287" t="s">
        <v>89</v>
      </c>
      <c r="B321" s="288"/>
      <c r="C321" s="288"/>
      <c r="D321" s="289"/>
      <c r="E321" s="87"/>
      <c r="F321" s="88"/>
      <c r="G321" s="89">
        <f t="shared" si="17"/>
        <v>0</v>
      </c>
      <c r="H321" s="110"/>
    </row>
    <row r="322" spans="1:8">
      <c r="A322" s="287" t="s">
        <v>89</v>
      </c>
      <c r="B322" s="288"/>
      <c r="C322" s="288"/>
      <c r="D322" s="289"/>
      <c r="E322" s="87"/>
      <c r="F322" s="88"/>
      <c r="G322" s="89">
        <f t="shared" si="17"/>
        <v>0</v>
      </c>
      <c r="H322" s="110"/>
    </row>
    <row r="323" spans="1:8">
      <c r="A323" s="298" t="s">
        <v>89</v>
      </c>
      <c r="B323" s="299"/>
      <c r="C323" s="299"/>
      <c r="D323" s="300"/>
      <c r="E323" s="87"/>
      <c r="F323" s="88"/>
      <c r="G323" s="89">
        <f t="shared" si="17"/>
        <v>0</v>
      </c>
      <c r="H323" s="110"/>
    </row>
    <row r="324" spans="1:8">
      <c r="A324" s="283" t="s">
        <v>95</v>
      </c>
      <c r="B324" s="284"/>
      <c r="C324" s="284"/>
      <c r="D324" s="301"/>
      <c r="E324" s="90">
        <f>SUM(E325+E329+E333+E337+E341+E345)</f>
        <v>0</v>
      </c>
      <c r="F324" s="91">
        <f>SUM(F325+F329+F333+F337+F341+F345)</f>
        <v>0</v>
      </c>
      <c r="G324" s="92">
        <f t="shared" si="17"/>
        <v>0</v>
      </c>
      <c r="H324" s="111"/>
    </row>
    <row r="325" spans="1:8">
      <c r="A325" s="290" t="s">
        <v>96</v>
      </c>
      <c r="B325" s="291"/>
      <c r="C325" s="291"/>
      <c r="D325" s="294"/>
      <c r="E325" s="82">
        <f>SUM(E326:E328)</f>
        <v>0</v>
      </c>
      <c r="F325" s="83">
        <f>SUM(F326:F328)</f>
        <v>0</v>
      </c>
      <c r="G325" s="84">
        <f t="shared" si="17"/>
        <v>0</v>
      </c>
      <c r="H325" s="110"/>
    </row>
    <row r="326" spans="1:8">
      <c r="A326" s="287" t="s">
        <v>89</v>
      </c>
      <c r="B326" s="288"/>
      <c r="C326" s="288"/>
      <c r="D326" s="289"/>
      <c r="E326" s="87"/>
      <c r="F326" s="88"/>
      <c r="G326" s="89">
        <f t="shared" si="17"/>
        <v>0</v>
      </c>
      <c r="H326" s="110"/>
    </row>
    <row r="327" spans="1:8">
      <c r="A327" s="287" t="s">
        <v>89</v>
      </c>
      <c r="B327" s="288"/>
      <c r="C327" s="288"/>
      <c r="D327" s="289"/>
      <c r="E327" s="87"/>
      <c r="F327" s="88"/>
      <c r="G327" s="89">
        <f t="shared" si="17"/>
        <v>0</v>
      </c>
      <c r="H327" s="110"/>
    </row>
    <row r="328" spans="1:8">
      <c r="A328" s="287" t="s">
        <v>89</v>
      </c>
      <c r="B328" s="288"/>
      <c r="C328" s="288"/>
      <c r="D328" s="289"/>
      <c r="E328" s="87"/>
      <c r="F328" s="88"/>
      <c r="G328" s="89">
        <f t="shared" si="17"/>
        <v>0</v>
      </c>
      <c r="H328" s="110"/>
    </row>
    <row r="329" spans="1:8">
      <c r="A329" s="290" t="s">
        <v>97</v>
      </c>
      <c r="B329" s="291"/>
      <c r="C329" s="291"/>
      <c r="D329" s="294"/>
      <c r="E329" s="82">
        <f>SUM(E330:E332)</f>
        <v>0</v>
      </c>
      <c r="F329" s="83">
        <f>SUM(F330:F332)</f>
        <v>0</v>
      </c>
      <c r="G329" s="84">
        <f t="shared" si="17"/>
        <v>0</v>
      </c>
      <c r="H329" s="110"/>
    </row>
    <row r="330" spans="1:8">
      <c r="A330" s="287" t="s">
        <v>89</v>
      </c>
      <c r="B330" s="288"/>
      <c r="C330" s="288"/>
      <c r="D330" s="289"/>
      <c r="E330" s="87"/>
      <c r="F330" s="88"/>
      <c r="G330" s="89">
        <f t="shared" si="17"/>
        <v>0</v>
      </c>
      <c r="H330" s="110"/>
    </row>
    <row r="331" spans="1:8">
      <c r="A331" s="287" t="s">
        <v>89</v>
      </c>
      <c r="B331" s="288"/>
      <c r="C331" s="288"/>
      <c r="D331" s="289"/>
      <c r="E331" s="87"/>
      <c r="F331" s="88"/>
      <c r="G331" s="89">
        <f t="shared" si="17"/>
        <v>0</v>
      </c>
      <c r="H331" s="110"/>
    </row>
    <row r="332" spans="1:8">
      <c r="A332" s="287" t="s">
        <v>89</v>
      </c>
      <c r="B332" s="288"/>
      <c r="C332" s="288"/>
      <c r="D332" s="289"/>
      <c r="E332" s="87"/>
      <c r="F332" s="88"/>
      <c r="G332" s="89">
        <f t="shared" si="17"/>
        <v>0</v>
      </c>
      <c r="H332" s="110"/>
    </row>
    <row r="333" spans="1:8">
      <c r="A333" s="290" t="s">
        <v>98</v>
      </c>
      <c r="B333" s="291"/>
      <c r="C333" s="291"/>
      <c r="D333" s="294"/>
      <c r="E333" s="82">
        <f>SUM(E334:E336)</f>
        <v>0</v>
      </c>
      <c r="F333" s="83">
        <f>SUM(F334:F336)</f>
        <v>0</v>
      </c>
      <c r="G333" s="84">
        <f t="shared" si="17"/>
        <v>0</v>
      </c>
      <c r="H333" s="110"/>
    </row>
    <row r="334" spans="1:8">
      <c r="A334" s="287" t="s">
        <v>89</v>
      </c>
      <c r="B334" s="288"/>
      <c r="C334" s="288"/>
      <c r="D334" s="289"/>
      <c r="E334" s="87"/>
      <c r="F334" s="88"/>
      <c r="G334" s="89">
        <f t="shared" si="17"/>
        <v>0</v>
      </c>
      <c r="H334" s="110"/>
    </row>
    <row r="335" spans="1:8">
      <c r="A335" s="287" t="s">
        <v>89</v>
      </c>
      <c r="B335" s="288"/>
      <c r="C335" s="288"/>
      <c r="D335" s="289"/>
      <c r="E335" s="87"/>
      <c r="F335" s="88"/>
      <c r="G335" s="89">
        <f t="shared" si="17"/>
        <v>0</v>
      </c>
      <c r="H335" s="110"/>
    </row>
    <row r="336" spans="1:8">
      <c r="A336" s="287" t="s">
        <v>89</v>
      </c>
      <c r="B336" s="288"/>
      <c r="C336" s="288"/>
      <c r="D336" s="289"/>
      <c r="E336" s="87"/>
      <c r="F336" s="88"/>
      <c r="G336" s="89">
        <f t="shared" si="17"/>
        <v>0</v>
      </c>
      <c r="H336" s="110"/>
    </row>
    <row r="337" spans="1:8">
      <c r="A337" s="290" t="s">
        <v>99</v>
      </c>
      <c r="B337" s="291"/>
      <c r="C337" s="291"/>
      <c r="D337" s="294"/>
      <c r="E337" s="82">
        <f>SUM(E338:E340)</f>
        <v>0</v>
      </c>
      <c r="F337" s="83">
        <f>SUM(F338:F340)</f>
        <v>0</v>
      </c>
      <c r="G337" s="84">
        <f t="shared" si="17"/>
        <v>0</v>
      </c>
      <c r="H337" s="110"/>
    </row>
    <row r="338" spans="1:8">
      <c r="A338" s="287" t="s">
        <v>89</v>
      </c>
      <c r="B338" s="288"/>
      <c r="C338" s="288"/>
      <c r="D338" s="289"/>
      <c r="E338" s="87"/>
      <c r="F338" s="88"/>
      <c r="G338" s="89">
        <f t="shared" si="17"/>
        <v>0</v>
      </c>
      <c r="H338" s="110"/>
    </row>
    <row r="339" spans="1:8">
      <c r="A339" s="287" t="s">
        <v>89</v>
      </c>
      <c r="B339" s="288"/>
      <c r="C339" s="288"/>
      <c r="D339" s="289"/>
      <c r="E339" s="87"/>
      <c r="F339" s="88"/>
      <c r="G339" s="89">
        <f t="shared" si="17"/>
        <v>0</v>
      </c>
      <c r="H339" s="110"/>
    </row>
    <row r="340" spans="1:8">
      <c r="A340" s="287" t="s">
        <v>89</v>
      </c>
      <c r="B340" s="288"/>
      <c r="C340" s="288"/>
      <c r="D340" s="289"/>
      <c r="E340" s="87"/>
      <c r="F340" s="88"/>
      <c r="G340" s="89">
        <f t="shared" si="17"/>
        <v>0</v>
      </c>
      <c r="H340" s="110"/>
    </row>
    <row r="341" spans="1:8">
      <c r="A341" s="290" t="s">
        <v>100</v>
      </c>
      <c r="B341" s="291"/>
      <c r="C341" s="291"/>
      <c r="D341" s="294"/>
      <c r="E341" s="82">
        <f>SUM(E342:E344)</f>
        <v>0</v>
      </c>
      <c r="F341" s="83">
        <f>SUM(F342:F344)</f>
        <v>0</v>
      </c>
      <c r="G341" s="84">
        <f t="shared" si="17"/>
        <v>0</v>
      </c>
      <c r="H341" s="110"/>
    </row>
    <row r="342" spans="1:8">
      <c r="A342" s="287" t="s">
        <v>89</v>
      </c>
      <c r="B342" s="288"/>
      <c r="C342" s="288"/>
      <c r="D342" s="289"/>
      <c r="E342" s="87"/>
      <c r="F342" s="88"/>
      <c r="G342" s="89">
        <f t="shared" si="17"/>
        <v>0</v>
      </c>
      <c r="H342" s="110"/>
    </row>
    <row r="343" spans="1:8">
      <c r="A343" s="287" t="s">
        <v>89</v>
      </c>
      <c r="B343" s="288"/>
      <c r="C343" s="288"/>
      <c r="D343" s="289"/>
      <c r="E343" s="87"/>
      <c r="F343" s="88"/>
      <c r="G343" s="89">
        <f t="shared" si="17"/>
        <v>0</v>
      </c>
      <c r="H343" s="110"/>
    </row>
    <row r="344" spans="1:8">
      <c r="A344" s="287" t="s">
        <v>89</v>
      </c>
      <c r="B344" s="288"/>
      <c r="C344" s="288"/>
      <c r="D344" s="289"/>
      <c r="E344" s="87"/>
      <c r="F344" s="88"/>
      <c r="G344" s="89">
        <f t="shared" si="17"/>
        <v>0</v>
      </c>
      <c r="H344" s="110"/>
    </row>
    <row r="345" spans="1:8">
      <c r="A345" s="290" t="s">
        <v>101</v>
      </c>
      <c r="B345" s="291"/>
      <c r="C345" s="291"/>
      <c r="D345" s="294"/>
      <c r="E345" s="82">
        <f>SUM(E346:E348)</f>
        <v>0</v>
      </c>
      <c r="F345" s="83">
        <f>SUM(F346:F348)</f>
        <v>0</v>
      </c>
      <c r="G345" s="84">
        <f t="shared" si="17"/>
        <v>0</v>
      </c>
      <c r="H345" s="110"/>
    </row>
    <row r="346" spans="1:8">
      <c r="A346" s="287" t="s">
        <v>89</v>
      </c>
      <c r="B346" s="288"/>
      <c r="C346" s="288"/>
      <c r="D346" s="289"/>
      <c r="E346" s="87"/>
      <c r="F346" s="88"/>
      <c r="G346" s="89">
        <f t="shared" si="17"/>
        <v>0</v>
      </c>
      <c r="H346" s="110"/>
    </row>
    <row r="347" spans="1:8">
      <c r="A347" s="287" t="s">
        <v>89</v>
      </c>
      <c r="B347" s="288"/>
      <c r="C347" s="288"/>
      <c r="D347" s="289"/>
      <c r="E347" s="87"/>
      <c r="F347" s="88"/>
      <c r="G347" s="89">
        <f t="shared" si="17"/>
        <v>0</v>
      </c>
      <c r="H347" s="110"/>
    </row>
    <row r="348" spans="1:8" ht="13.8" thickBot="1">
      <c r="A348" s="287" t="s">
        <v>89</v>
      </c>
      <c r="B348" s="288"/>
      <c r="C348" s="288"/>
      <c r="D348" s="289"/>
      <c r="E348" s="87"/>
      <c r="F348" s="88"/>
      <c r="G348" s="89">
        <f>SUM(E348:F348)</f>
        <v>0</v>
      </c>
      <c r="H348" s="110"/>
    </row>
    <row r="349" spans="1:8" ht="15" thickTop="1">
      <c r="A349" s="295" t="s">
        <v>119</v>
      </c>
      <c r="B349" s="296"/>
      <c r="C349" s="297"/>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9:D9"/>
    <mergeCell ref="A10:D10"/>
    <mergeCell ref="A11:D11"/>
    <mergeCell ref="A12:D12"/>
    <mergeCell ref="A13:D13"/>
    <mergeCell ref="A14:D14"/>
    <mergeCell ref="A2:H2"/>
    <mergeCell ref="G3:H3"/>
    <mergeCell ref="A4:H4"/>
    <mergeCell ref="A6:D6"/>
    <mergeCell ref="A7:D7"/>
    <mergeCell ref="A8:D8"/>
    <mergeCell ref="A21:D21"/>
    <mergeCell ref="A22:D22"/>
    <mergeCell ref="A23:D23"/>
    <mergeCell ref="A24:D24"/>
    <mergeCell ref="A25:D25"/>
    <mergeCell ref="A26:D26"/>
    <mergeCell ref="A15:D15"/>
    <mergeCell ref="A16:D16"/>
    <mergeCell ref="A17:D17"/>
    <mergeCell ref="A18:D18"/>
    <mergeCell ref="A19:D19"/>
    <mergeCell ref="A20:D20"/>
    <mergeCell ref="A33:D33"/>
    <mergeCell ref="A34:D34"/>
    <mergeCell ref="A35:D35"/>
    <mergeCell ref="A36:D36"/>
    <mergeCell ref="A37:D37"/>
    <mergeCell ref="A38:D38"/>
    <mergeCell ref="A27:D27"/>
    <mergeCell ref="A28:D28"/>
    <mergeCell ref="A29:D29"/>
    <mergeCell ref="A30:D30"/>
    <mergeCell ref="A31:D31"/>
    <mergeCell ref="A32:D32"/>
    <mergeCell ref="A45:D45"/>
    <mergeCell ref="A46:D46"/>
    <mergeCell ref="A47:D47"/>
    <mergeCell ref="A48:D48"/>
    <mergeCell ref="A49:D49"/>
    <mergeCell ref="A50:D50"/>
    <mergeCell ref="A39:D39"/>
    <mergeCell ref="A40:D40"/>
    <mergeCell ref="A41:D41"/>
    <mergeCell ref="A42:D42"/>
    <mergeCell ref="A43:D43"/>
    <mergeCell ref="A44:D44"/>
    <mergeCell ref="A61:D61"/>
    <mergeCell ref="A62:D62"/>
    <mergeCell ref="A63:D63"/>
    <mergeCell ref="A64:D64"/>
    <mergeCell ref="A65:D65"/>
    <mergeCell ref="A66:D66"/>
    <mergeCell ref="A51:D51"/>
    <mergeCell ref="A52:D52"/>
    <mergeCell ref="A53:D53"/>
    <mergeCell ref="A54:D54"/>
    <mergeCell ref="A55:C55"/>
    <mergeCell ref="A60:D60"/>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A97:D97"/>
    <mergeCell ref="A98:D98"/>
    <mergeCell ref="A99:D99"/>
    <mergeCell ref="A100:D100"/>
    <mergeCell ref="A101:D101"/>
    <mergeCell ref="A102:D102"/>
    <mergeCell ref="A91:D91"/>
    <mergeCell ref="A92:D92"/>
    <mergeCell ref="A93:D93"/>
    <mergeCell ref="A94:D94"/>
    <mergeCell ref="A95:D95"/>
    <mergeCell ref="A96:D96"/>
    <mergeCell ref="A109:D109"/>
    <mergeCell ref="A110:D110"/>
    <mergeCell ref="A111:D111"/>
    <mergeCell ref="A112:D112"/>
    <mergeCell ref="A113:C113"/>
    <mergeCell ref="A119:D119"/>
    <mergeCell ref="A103:D103"/>
    <mergeCell ref="A104:D104"/>
    <mergeCell ref="A105:D105"/>
    <mergeCell ref="A106:D106"/>
    <mergeCell ref="A107:D107"/>
    <mergeCell ref="A108:D108"/>
    <mergeCell ref="A126:D126"/>
    <mergeCell ref="A127:D127"/>
    <mergeCell ref="A128:D128"/>
    <mergeCell ref="A129:D129"/>
    <mergeCell ref="A130:D130"/>
    <mergeCell ref="A131:D131"/>
    <mergeCell ref="A120:D120"/>
    <mergeCell ref="A121:D121"/>
    <mergeCell ref="A122:D122"/>
    <mergeCell ref="A123:D123"/>
    <mergeCell ref="A124:D124"/>
    <mergeCell ref="A125:D125"/>
    <mergeCell ref="A138:D138"/>
    <mergeCell ref="A139:D139"/>
    <mergeCell ref="A140:D140"/>
    <mergeCell ref="A141:D141"/>
    <mergeCell ref="A142:D142"/>
    <mergeCell ref="A143:D143"/>
    <mergeCell ref="A132:D132"/>
    <mergeCell ref="A133:D133"/>
    <mergeCell ref="A134:D134"/>
    <mergeCell ref="A135:D135"/>
    <mergeCell ref="A136:D136"/>
    <mergeCell ref="A137:D137"/>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62:D162"/>
    <mergeCell ref="A163:D163"/>
    <mergeCell ref="A164:D164"/>
    <mergeCell ref="A165:D165"/>
    <mergeCell ref="A166:D166"/>
    <mergeCell ref="A167:D167"/>
    <mergeCell ref="A156:D156"/>
    <mergeCell ref="A157:D157"/>
    <mergeCell ref="A158:D158"/>
    <mergeCell ref="A159:D159"/>
    <mergeCell ref="A160:D160"/>
    <mergeCell ref="A161:D161"/>
    <mergeCell ref="A179:D179"/>
    <mergeCell ref="A180:D180"/>
    <mergeCell ref="A181:D181"/>
    <mergeCell ref="A182:D182"/>
    <mergeCell ref="A183:D183"/>
    <mergeCell ref="A184:D184"/>
    <mergeCell ref="A168:D168"/>
    <mergeCell ref="A169:D169"/>
    <mergeCell ref="A170:D170"/>
    <mergeCell ref="A171:D171"/>
    <mergeCell ref="A172:C172"/>
    <mergeCell ref="A178:D178"/>
    <mergeCell ref="A191:D191"/>
    <mergeCell ref="A192:D192"/>
    <mergeCell ref="A193:D193"/>
    <mergeCell ref="A194:D194"/>
    <mergeCell ref="A195:D195"/>
    <mergeCell ref="A196:D196"/>
    <mergeCell ref="A185:D185"/>
    <mergeCell ref="A186:D186"/>
    <mergeCell ref="A187:D187"/>
    <mergeCell ref="A188:D188"/>
    <mergeCell ref="A189:D189"/>
    <mergeCell ref="A190:D190"/>
    <mergeCell ref="A203:D203"/>
    <mergeCell ref="A204:D204"/>
    <mergeCell ref="A205:D205"/>
    <mergeCell ref="A206:D206"/>
    <mergeCell ref="A207:D207"/>
    <mergeCell ref="A208:D208"/>
    <mergeCell ref="A197:D197"/>
    <mergeCell ref="A198:D198"/>
    <mergeCell ref="A199:D199"/>
    <mergeCell ref="A200:D200"/>
    <mergeCell ref="A201:D201"/>
    <mergeCell ref="A202:D202"/>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27:D227"/>
    <mergeCell ref="A228:D228"/>
    <mergeCell ref="A229:D229"/>
    <mergeCell ref="A230:D230"/>
    <mergeCell ref="A231:C231"/>
    <mergeCell ref="A237:D237"/>
    <mergeCell ref="A221:D221"/>
    <mergeCell ref="A222:D222"/>
    <mergeCell ref="A223:D223"/>
    <mergeCell ref="A224:D224"/>
    <mergeCell ref="A225:D225"/>
    <mergeCell ref="A226:D226"/>
    <mergeCell ref="A244:D244"/>
    <mergeCell ref="A245:D245"/>
    <mergeCell ref="A246:D246"/>
    <mergeCell ref="A247:D247"/>
    <mergeCell ref="A248:D248"/>
    <mergeCell ref="A249:D249"/>
    <mergeCell ref="A238:D238"/>
    <mergeCell ref="A239:D239"/>
    <mergeCell ref="A240:D240"/>
    <mergeCell ref="A241:D241"/>
    <mergeCell ref="A242:D242"/>
    <mergeCell ref="A243:D243"/>
    <mergeCell ref="A256:D256"/>
    <mergeCell ref="A257:D257"/>
    <mergeCell ref="A258:D258"/>
    <mergeCell ref="A259:D259"/>
    <mergeCell ref="A260:D260"/>
    <mergeCell ref="A261:D261"/>
    <mergeCell ref="A250:D250"/>
    <mergeCell ref="A251:D251"/>
    <mergeCell ref="A252:D252"/>
    <mergeCell ref="A253:D253"/>
    <mergeCell ref="A254:D254"/>
    <mergeCell ref="A255:D255"/>
    <mergeCell ref="A268:D268"/>
    <mergeCell ref="A269:D269"/>
    <mergeCell ref="A270:D270"/>
    <mergeCell ref="A271:D271"/>
    <mergeCell ref="A272:D272"/>
    <mergeCell ref="A273:D273"/>
    <mergeCell ref="A262:D262"/>
    <mergeCell ref="A263:D263"/>
    <mergeCell ref="A264:D264"/>
    <mergeCell ref="A265:D265"/>
    <mergeCell ref="A266:D266"/>
    <mergeCell ref="A267:D267"/>
    <mergeCell ref="A280:D280"/>
    <mergeCell ref="A281:D281"/>
    <mergeCell ref="A282:D282"/>
    <mergeCell ref="A283:D283"/>
    <mergeCell ref="A284:D284"/>
    <mergeCell ref="A285:D285"/>
    <mergeCell ref="A274:D274"/>
    <mergeCell ref="A275:D275"/>
    <mergeCell ref="A276:D276"/>
    <mergeCell ref="A277:D277"/>
    <mergeCell ref="A278:D278"/>
    <mergeCell ref="A279:D279"/>
    <mergeCell ref="A297:D297"/>
    <mergeCell ref="A298:D298"/>
    <mergeCell ref="A299:D299"/>
    <mergeCell ref="A300:D300"/>
    <mergeCell ref="A301:D301"/>
    <mergeCell ref="A302:D302"/>
    <mergeCell ref="A286:D286"/>
    <mergeCell ref="A287:D287"/>
    <mergeCell ref="A288:D288"/>
    <mergeCell ref="A289:D289"/>
    <mergeCell ref="A290:C290"/>
    <mergeCell ref="A296:D296"/>
    <mergeCell ref="A309:D309"/>
    <mergeCell ref="A310:D310"/>
    <mergeCell ref="A311:D311"/>
    <mergeCell ref="A312:D312"/>
    <mergeCell ref="A313:D313"/>
    <mergeCell ref="A314:D314"/>
    <mergeCell ref="A303:D303"/>
    <mergeCell ref="A304:D304"/>
    <mergeCell ref="A305:D305"/>
    <mergeCell ref="A306:D306"/>
    <mergeCell ref="A307:D307"/>
    <mergeCell ref="A308:D308"/>
    <mergeCell ref="A321:D321"/>
    <mergeCell ref="A322:D322"/>
    <mergeCell ref="A323:D323"/>
    <mergeCell ref="A324:D324"/>
    <mergeCell ref="A325:D325"/>
    <mergeCell ref="A326:D326"/>
    <mergeCell ref="A315:D315"/>
    <mergeCell ref="A316:D316"/>
    <mergeCell ref="A317:D317"/>
    <mergeCell ref="A318:D318"/>
    <mergeCell ref="A319:D319"/>
    <mergeCell ref="A320:D320"/>
    <mergeCell ref="A345:D345"/>
    <mergeCell ref="A346:D346"/>
    <mergeCell ref="A347:D347"/>
    <mergeCell ref="A348:D348"/>
    <mergeCell ref="A349:C349"/>
    <mergeCell ref="A5:H5"/>
    <mergeCell ref="A339:D339"/>
    <mergeCell ref="A340:D340"/>
    <mergeCell ref="A341:D341"/>
    <mergeCell ref="A342:D342"/>
    <mergeCell ref="A343:D343"/>
    <mergeCell ref="A344:D344"/>
    <mergeCell ref="A333:D333"/>
    <mergeCell ref="A334:D334"/>
    <mergeCell ref="A335:D335"/>
    <mergeCell ref="A336:D336"/>
    <mergeCell ref="A337:D337"/>
    <mergeCell ref="A338:D338"/>
    <mergeCell ref="A327:D327"/>
    <mergeCell ref="A328:D328"/>
    <mergeCell ref="A329:D329"/>
    <mergeCell ref="A330:D330"/>
    <mergeCell ref="A331:D331"/>
    <mergeCell ref="A332:D332"/>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4F20-9C38-4803-8E27-DB22E8B36380}">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E276" sqref="E276"/>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71" t="s">
        <v>127</v>
      </c>
      <c r="B2" s="272"/>
      <c r="C2" s="272"/>
      <c r="D2" s="272"/>
      <c r="E2" s="272"/>
      <c r="F2" s="272"/>
      <c r="G2" s="272"/>
      <c r="H2" s="273"/>
    </row>
    <row r="3" spans="1:12" ht="14.25" customHeight="1">
      <c r="A3" s="72"/>
      <c r="B3" s="73"/>
      <c r="C3" s="74"/>
      <c r="D3" s="74"/>
      <c r="E3" s="75"/>
      <c r="F3" s="75"/>
      <c r="G3" s="274" t="s">
        <v>84</v>
      </c>
      <c r="H3" s="275"/>
    </row>
    <row r="4" spans="1:12" ht="34.950000000000003" customHeight="1" thickBot="1">
      <c r="A4" s="305" t="s">
        <v>125</v>
      </c>
      <c r="B4" s="306"/>
      <c r="C4" s="306"/>
      <c r="D4" s="306"/>
      <c r="E4" s="306"/>
      <c r="F4" s="306"/>
      <c r="G4" s="306"/>
      <c r="H4" s="307"/>
    </row>
    <row r="5" spans="1:12" ht="34.950000000000003" customHeight="1" thickBot="1">
      <c r="A5" s="312" t="s">
        <v>120</v>
      </c>
      <c r="B5" s="313"/>
      <c r="C5" s="313"/>
      <c r="D5" s="313"/>
      <c r="E5" s="313"/>
      <c r="F5" s="313"/>
      <c r="G5" s="313"/>
      <c r="H5" s="314"/>
    </row>
    <row r="6" spans="1:12" ht="23.25" customHeight="1">
      <c r="A6" s="308" t="s">
        <v>114</v>
      </c>
      <c r="B6" s="309"/>
      <c r="C6" s="309"/>
      <c r="D6" s="309"/>
      <c r="E6" s="119" t="s">
        <v>85</v>
      </c>
      <c r="F6" s="120" t="s">
        <v>226</v>
      </c>
      <c r="G6" s="121" t="s">
        <v>86</v>
      </c>
      <c r="H6" s="122" t="s">
        <v>110</v>
      </c>
    </row>
    <row r="7" spans="1:12" ht="12.75" customHeight="1">
      <c r="A7" s="278" t="s">
        <v>87</v>
      </c>
      <c r="B7" s="279"/>
      <c r="C7" s="279"/>
      <c r="D7" s="279"/>
      <c r="E7" s="79">
        <f>SUM(E8+E12)</f>
        <v>0</v>
      </c>
      <c r="F7" s="80">
        <f>SUM(F8+F12)</f>
        <v>0</v>
      </c>
      <c r="G7" s="81">
        <f>SUM(E7:F7)</f>
        <v>0</v>
      </c>
      <c r="H7" s="109"/>
    </row>
    <row r="8" spans="1:12" ht="12.75" customHeight="1">
      <c r="A8" s="290" t="s">
        <v>88</v>
      </c>
      <c r="B8" s="291"/>
      <c r="C8" s="291"/>
      <c r="D8" s="291"/>
      <c r="E8" s="82">
        <f>SUM(E9:E11)</f>
        <v>0</v>
      </c>
      <c r="F8" s="83">
        <f>SUM(F9:F11)</f>
        <v>0</v>
      </c>
      <c r="G8" s="84">
        <f t="shared" ref="G8:G15" si="0">SUM(E8:F8)</f>
        <v>0</v>
      </c>
      <c r="H8" s="110"/>
      <c r="I8" s="85"/>
      <c r="J8" s="86"/>
      <c r="K8" s="86"/>
      <c r="L8" s="86"/>
    </row>
    <row r="9" spans="1:12" ht="12.75" customHeight="1">
      <c r="A9" s="269" t="s">
        <v>89</v>
      </c>
      <c r="B9" s="270"/>
      <c r="C9" s="270"/>
      <c r="D9" s="270"/>
      <c r="E9" s="127"/>
      <c r="F9" s="128"/>
      <c r="G9" s="129">
        <f t="shared" si="0"/>
        <v>0</v>
      </c>
      <c r="H9" s="126"/>
      <c r="I9" s="85"/>
      <c r="J9" s="86"/>
      <c r="K9" s="86"/>
      <c r="L9" s="86"/>
    </row>
    <row r="10" spans="1:12" ht="12.75" customHeight="1">
      <c r="A10" s="269" t="s">
        <v>89</v>
      </c>
      <c r="B10" s="270"/>
      <c r="C10" s="270"/>
      <c r="D10" s="270"/>
      <c r="E10" s="127"/>
      <c r="F10" s="128"/>
      <c r="G10" s="129">
        <f t="shared" si="0"/>
        <v>0</v>
      </c>
      <c r="H10" s="126"/>
      <c r="I10" s="85"/>
      <c r="J10" s="86"/>
      <c r="K10" s="86"/>
      <c r="L10" s="86"/>
    </row>
    <row r="11" spans="1:12" ht="12.75" customHeight="1">
      <c r="A11" s="269" t="s">
        <v>89</v>
      </c>
      <c r="B11" s="270"/>
      <c r="C11" s="270"/>
      <c r="D11" s="270"/>
      <c r="E11" s="127"/>
      <c r="F11" s="128"/>
      <c r="G11" s="129">
        <f t="shared" si="0"/>
        <v>0</v>
      </c>
      <c r="H11" s="126"/>
      <c r="I11" s="85"/>
      <c r="J11" s="86"/>
      <c r="K11" s="86"/>
      <c r="L11" s="86"/>
    </row>
    <row r="12" spans="1:12" ht="12.75" customHeight="1">
      <c r="A12" s="267" t="s">
        <v>90</v>
      </c>
      <c r="B12" s="268"/>
      <c r="C12" s="268"/>
      <c r="D12" s="268"/>
      <c r="E12" s="123">
        <f>SUM(E13:E15)</f>
        <v>0</v>
      </c>
      <c r="F12" s="124">
        <f>SUM(F13:F15)</f>
        <v>0</v>
      </c>
      <c r="G12" s="125">
        <f t="shared" si="0"/>
        <v>0</v>
      </c>
      <c r="H12" s="126"/>
      <c r="I12" s="85"/>
      <c r="J12" s="86"/>
      <c r="K12" s="86"/>
      <c r="L12" s="86"/>
    </row>
    <row r="13" spans="1:12" ht="12.75" customHeight="1">
      <c r="A13" s="269" t="s">
        <v>89</v>
      </c>
      <c r="B13" s="270"/>
      <c r="C13" s="270"/>
      <c r="D13" s="270"/>
      <c r="E13" s="127"/>
      <c r="F13" s="128"/>
      <c r="G13" s="129">
        <f t="shared" si="0"/>
        <v>0</v>
      </c>
      <c r="H13" s="126"/>
      <c r="I13" s="85"/>
      <c r="J13" s="86"/>
      <c r="K13" s="86"/>
      <c r="L13" s="86"/>
    </row>
    <row r="14" spans="1:12" ht="12.75" customHeight="1">
      <c r="A14" s="269" t="s">
        <v>89</v>
      </c>
      <c r="B14" s="270"/>
      <c r="C14" s="270"/>
      <c r="D14" s="270"/>
      <c r="E14" s="127"/>
      <c r="F14" s="128"/>
      <c r="G14" s="129">
        <f t="shared" si="0"/>
        <v>0</v>
      </c>
      <c r="H14" s="126"/>
      <c r="I14" s="86"/>
      <c r="J14" s="86"/>
      <c r="K14" s="86"/>
      <c r="L14" s="86"/>
    </row>
    <row r="15" spans="1:12" ht="12.75" customHeight="1">
      <c r="A15" s="269" t="s">
        <v>89</v>
      </c>
      <c r="B15" s="270"/>
      <c r="C15" s="270"/>
      <c r="D15" s="270"/>
      <c r="E15" s="127"/>
      <c r="F15" s="128"/>
      <c r="G15" s="129">
        <f t="shared" si="0"/>
        <v>0</v>
      </c>
      <c r="H15" s="126"/>
      <c r="I15" s="86"/>
      <c r="J15" s="86"/>
      <c r="K15" s="86"/>
      <c r="L15" s="86"/>
    </row>
    <row r="16" spans="1:12" ht="12.75" customHeight="1">
      <c r="A16" s="285" t="s">
        <v>91</v>
      </c>
      <c r="B16" s="286"/>
      <c r="C16" s="286"/>
      <c r="D16" s="286"/>
      <c r="E16" s="130">
        <f>SUM(E17+E21)</f>
        <v>0</v>
      </c>
      <c r="F16" s="131">
        <f>SUM(F17+F21)</f>
        <v>0</v>
      </c>
      <c r="G16" s="132">
        <f>SUM(E16:F16)</f>
        <v>0</v>
      </c>
      <c r="H16" s="133"/>
    </row>
    <row r="17" spans="1:8" ht="12.75" customHeight="1">
      <c r="A17" s="267" t="s">
        <v>92</v>
      </c>
      <c r="B17" s="268"/>
      <c r="C17" s="268"/>
      <c r="D17" s="268"/>
      <c r="E17" s="123">
        <f>SUM(E18:E20)</f>
        <v>0</v>
      </c>
      <c r="F17" s="124">
        <f>SUM(F18:F20)</f>
        <v>0</v>
      </c>
      <c r="G17" s="125">
        <f t="shared" ref="G17:G24" si="1">SUM(E17:F17)</f>
        <v>0</v>
      </c>
      <c r="H17" s="126"/>
    </row>
    <row r="18" spans="1:8" ht="12.75" customHeight="1">
      <c r="A18" s="269" t="s">
        <v>89</v>
      </c>
      <c r="B18" s="270"/>
      <c r="C18" s="270"/>
      <c r="D18" s="270"/>
      <c r="E18" s="127"/>
      <c r="F18" s="128"/>
      <c r="G18" s="129">
        <f t="shared" si="1"/>
        <v>0</v>
      </c>
      <c r="H18" s="126"/>
    </row>
    <row r="19" spans="1:8" ht="12.75" customHeight="1">
      <c r="A19" s="287" t="s">
        <v>89</v>
      </c>
      <c r="B19" s="288"/>
      <c r="C19" s="288"/>
      <c r="D19" s="288"/>
      <c r="E19" s="87"/>
      <c r="F19" s="88"/>
      <c r="G19" s="89">
        <f t="shared" si="1"/>
        <v>0</v>
      </c>
      <c r="H19" s="110"/>
    </row>
    <row r="20" spans="1:8" ht="12.75" customHeight="1">
      <c r="A20" s="287" t="s">
        <v>89</v>
      </c>
      <c r="B20" s="288"/>
      <c r="C20" s="288"/>
      <c r="D20" s="288"/>
      <c r="E20" s="87"/>
      <c r="F20" s="88"/>
      <c r="G20" s="89">
        <f t="shared" si="1"/>
        <v>0</v>
      </c>
      <c r="H20" s="110"/>
    </row>
    <row r="21" spans="1:8" ht="12.75" customHeight="1">
      <c r="A21" s="290" t="s">
        <v>93</v>
      </c>
      <c r="B21" s="291"/>
      <c r="C21" s="291"/>
      <c r="D21" s="291"/>
      <c r="E21" s="82">
        <f>SUM(E22:E24)</f>
        <v>0</v>
      </c>
      <c r="F21" s="83">
        <f>SUM(F22:F24)</f>
        <v>0</v>
      </c>
      <c r="G21" s="84">
        <f t="shared" si="1"/>
        <v>0</v>
      </c>
      <c r="H21" s="110"/>
    </row>
    <row r="22" spans="1:8" ht="12.75" customHeight="1">
      <c r="A22" s="287" t="s">
        <v>89</v>
      </c>
      <c r="B22" s="288"/>
      <c r="C22" s="288"/>
      <c r="D22" s="288"/>
      <c r="E22" s="87"/>
      <c r="F22" s="88"/>
      <c r="G22" s="89">
        <f t="shared" si="1"/>
        <v>0</v>
      </c>
      <c r="H22" s="110"/>
    </row>
    <row r="23" spans="1:8" ht="12.75" customHeight="1">
      <c r="A23" s="287" t="s">
        <v>89</v>
      </c>
      <c r="B23" s="288"/>
      <c r="C23" s="288"/>
      <c r="D23" s="288"/>
      <c r="E23" s="87"/>
      <c r="F23" s="88"/>
      <c r="G23" s="89">
        <f t="shared" si="1"/>
        <v>0</v>
      </c>
      <c r="H23" s="110"/>
    </row>
    <row r="24" spans="1:8" ht="12.75" customHeight="1">
      <c r="A24" s="287" t="s">
        <v>89</v>
      </c>
      <c r="B24" s="288"/>
      <c r="C24" s="288"/>
      <c r="D24" s="288"/>
      <c r="E24" s="87"/>
      <c r="F24" s="88"/>
      <c r="G24" s="89">
        <f t="shared" si="1"/>
        <v>0</v>
      </c>
      <c r="H24" s="112"/>
    </row>
    <row r="25" spans="1:8" ht="12.75" customHeight="1">
      <c r="A25" s="283" t="s">
        <v>94</v>
      </c>
      <c r="B25" s="284"/>
      <c r="C25" s="284"/>
      <c r="D25" s="284"/>
      <c r="E25" s="90">
        <f>SUM(E26:E29)</f>
        <v>0</v>
      </c>
      <c r="F25" s="91">
        <f>SUM(F26:F29)</f>
        <v>0</v>
      </c>
      <c r="G25" s="92">
        <f>SUM(E25:F25)</f>
        <v>0</v>
      </c>
      <c r="H25" s="110"/>
    </row>
    <row r="26" spans="1:8" ht="12.75" customHeight="1">
      <c r="A26" s="287" t="s">
        <v>89</v>
      </c>
      <c r="B26" s="288"/>
      <c r="C26" s="288"/>
      <c r="D26" s="288"/>
      <c r="E26" s="87"/>
      <c r="F26" s="88"/>
      <c r="G26" s="89">
        <f>SUM(E26:F26)</f>
        <v>0</v>
      </c>
      <c r="H26" s="110"/>
    </row>
    <row r="27" spans="1:8" ht="12.75" customHeight="1">
      <c r="A27" s="287" t="s">
        <v>89</v>
      </c>
      <c r="B27" s="288"/>
      <c r="C27" s="288"/>
      <c r="D27" s="288"/>
      <c r="E27" s="87"/>
      <c r="F27" s="88"/>
      <c r="G27" s="89">
        <f t="shared" ref="G27:G53" si="2">SUM(E27:F27)</f>
        <v>0</v>
      </c>
      <c r="H27" s="110"/>
    </row>
    <row r="28" spans="1:8" ht="12.75" customHeight="1">
      <c r="A28" s="287" t="s">
        <v>89</v>
      </c>
      <c r="B28" s="288"/>
      <c r="C28" s="288"/>
      <c r="D28" s="288"/>
      <c r="E28" s="87"/>
      <c r="F28" s="88"/>
      <c r="G28" s="89">
        <f t="shared" si="2"/>
        <v>0</v>
      </c>
      <c r="H28" s="110"/>
    </row>
    <row r="29" spans="1:8" ht="12.75" customHeight="1">
      <c r="A29" s="287" t="s">
        <v>89</v>
      </c>
      <c r="B29" s="288"/>
      <c r="C29" s="288"/>
      <c r="D29" s="288"/>
      <c r="E29" s="87"/>
      <c r="F29" s="88"/>
      <c r="G29" s="89">
        <f t="shared" si="2"/>
        <v>0</v>
      </c>
      <c r="H29" s="112"/>
    </row>
    <row r="30" spans="1:8" ht="12.75" customHeight="1">
      <c r="A30" s="283" t="s">
        <v>95</v>
      </c>
      <c r="B30" s="284"/>
      <c r="C30" s="284"/>
      <c r="D30" s="284"/>
      <c r="E30" s="90">
        <f>SUM(E31+E35+E39+E43+E47+E51)</f>
        <v>0</v>
      </c>
      <c r="F30" s="91">
        <f>SUM(F31+F35+F39+F43+F47+F51)</f>
        <v>0</v>
      </c>
      <c r="G30" s="92">
        <f t="shared" si="2"/>
        <v>0</v>
      </c>
      <c r="H30" s="111"/>
    </row>
    <row r="31" spans="1:8" ht="12.75" customHeight="1">
      <c r="A31" s="290" t="s">
        <v>96</v>
      </c>
      <c r="B31" s="291"/>
      <c r="C31" s="291"/>
      <c r="D31" s="291"/>
      <c r="E31" s="82">
        <f>SUM(E32:E34)</f>
        <v>0</v>
      </c>
      <c r="F31" s="83">
        <f>SUM(F32:F34)</f>
        <v>0</v>
      </c>
      <c r="G31" s="84">
        <f t="shared" si="2"/>
        <v>0</v>
      </c>
      <c r="H31" s="110"/>
    </row>
    <row r="32" spans="1:8" ht="12.75" customHeight="1">
      <c r="A32" s="287" t="s">
        <v>89</v>
      </c>
      <c r="B32" s="288"/>
      <c r="C32" s="288"/>
      <c r="D32" s="289"/>
      <c r="E32" s="87"/>
      <c r="F32" s="88"/>
      <c r="G32" s="89">
        <f t="shared" si="2"/>
        <v>0</v>
      </c>
      <c r="H32" s="110"/>
    </row>
    <row r="33" spans="1:8" ht="12.75" customHeight="1">
      <c r="A33" s="287" t="s">
        <v>89</v>
      </c>
      <c r="B33" s="288"/>
      <c r="C33" s="288"/>
      <c r="D33" s="288"/>
      <c r="E33" s="87"/>
      <c r="F33" s="88"/>
      <c r="G33" s="89">
        <f t="shared" si="2"/>
        <v>0</v>
      </c>
      <c r="H33" s="110"/>
    </row>
    <row r="34" spans="1:8" ht="12.75" customHeight="1">
      <c r="A34" s="287" t="s">
        <v>89</v>
      </c>
      <c r="B34" s="288"/>
      <c r="C34" s="288"/>
      <c r="D34" s="288"/>
      <c r="E34" s="87"/>
      <c r="F34" s="88"/>
      <c r="G34" s="89">
        <f t="shared" si="2"/>
        <v>0</v>
      </c>
      <c r="H34" s="110"/>
    </row>
    <row r="35" spans="1:8" ht="12.75" customHeight="1">
      <c r="A35" s="290" t="s">
        <v>97</v>
      </c>
      <c r="B35" s="291"/>
      <c r="C35" s="291"/>
      <c r="D35" s="291"/>
      <c r="E35" s="82">
        <f>SUM(E36:E38)</f>
        <v>0</v>
      </c>
      <c r="F35" s="83">
        <f>SUM(F36:F38)</f>
        <v>0</v>
      </c>
      <c r="G35" s="84">
        <f t="shared" si="2"/>
        <v>0</v>
      </c>
      <c r="H35" s="110"/>
    </row>
    <row r="36" spans="1:8" ht="12.75" customHeight="1">
      <c r="A36" s="287" t="s">
        <v>89</v>
      </c>
      <c r="B36" s="288"/>
      <c r="C36" s="288"/>
      <c r="D36" s="288"/>
      <c r="E36" s="87"/>
      <c r="F36" s="88"/>
      <c r="G36" s="89">
        <f t="shared" si="2"/>
        <v>0</v>
      </c>
      <c r="H36" s="110"/>
    </row>
    <row r="37" spans="1:8" ht="12.75" customHeight="1">
      <c r="A37" s="287" t="s">
        <v>89</v>
      </c>
      <c r="B37" s="288"/>
      <c r="C37" s="288"/>
      <c r="D37" s="288"/>
      <c r="E37" s="87"/>
      <c r="F37" s="88"/>
      <c r="G37" s="89">
        <f t="shared" si="2"/>
        <v>0</v>
      </c>
      <c r="H37" s="110"/>
    </row>
    <row r="38" spans="1:8" ht="12.75" customHeight="1">
      <c r="A38" s="287" t="s">
        <v>89</v>
      </c>
      <c r="B38" s="288"/>
      <c r="C38" s="288"/>
      <c r="D38" s="288"/>
      <c r="E38" s="87"/>
      <c r="F38" s="88"/>
      <c r="G38" s="89">
        <f t="shared" si="2"/>
        <v>0</v>
      </c>
      <c r="H38" s="110"/>
    </row>
    <row r="39" spans="1:8" ht="12.75" customHeight="1">
      <c r="A39" s="290" t="s">
        <v>98</v>
      </c>
      <c r="B39" s="291"/>
      <c r="C39" s="291"/>
      <c r="D39" s="291"/>
      <c r="E39" s="82">
        <f>SUM(E40:E42)</f>
        <v>0</v>
      </c>
      <c r="F39" s="83">
        <f>SUM(F40:F42)</f>
        <v>0</v>
      </c>
      <c r="G39" s="84">
        <f t="shared" si="2"/>
        <v>0</v>
      </c>
      <c r="H39" s="110"/>
    </row>
    <row r="40" spans="1:8" ht="12.75" customHeight="1">
      <c r="A40" s="287" t="s">
        <v>89</v>
      </c>
      <c r="B40" s="288"/>
      <c r="C40" s="288"/>
      <c r="D40" s="288"/>
      <c r="E40" s="87"/>
      <c r="F40" s="88"/>
      <c r="G40" s="89">
        <f t="shared" si="2"/>
        <v>0</v>
      </c>
      <c r="H40" s="110"/>
    </row>
    <row r="41" spans="1:8" ht="12.75" customHeight="1">
      <c r="A41" s="287" t="s">
        <v>89</v>
      </c>
      <c r="B41" s="288"/>
      <c r="C41" s="288"/>
      <c r="D41" s="288"/>
      <c r="E41" s="87"/>
      <c r="F41" s="88"/>
      <c r="G41" s="89">
        <f t="shared" si="2"/>
        <v>0</v>
      </c>
      <c r="H41" s="110"/>
    </row>
    <row r="42" spans="1:8" ht="12.75" customHeight="1">
      <c r="A42" s="287" t="s">
        <v>89</v>
      </c>
      <c r="B42" s="288"/>
      <c r="C42" s="288"/>
      <c r="D42" s="288"/>
      <c r="E42" s="87"/>
      <c r="F42" s="88"/>
      <c r="G42" s="89">
        <f t="shared" si="2"/>
        <v>0</v>
      </c>
      <c r="H42" s="110"/>
    </row>
    <row r="43" spans="1:8" ht="12.75" customHeight="1">
      <c r="A43" s="290" t="s">
        <v>99</v>
      </c>
      <c r="B43" s="291"/>
      <c r="C43" s="291"/>
      <c r="D43" s="291"/>
      <c r="E43" s="82">
        <f>SUM(E44:E46)</f>
        <v>0</v>
      </c>
      <c r="F43" s="83">
        <f>SUM(F44:F46)</f>
        <v>0</v>
      </c>
      <c r="G43" s="84">
        <f t="shared" si="2"/>
        <v>0</v>
      </c>
      <c r="H43" s="110"/>
    </row>
    <row r="44" spans="1:8" ht="12.75" customHeight="1">
      <c r="A44" s="287" t="s">
        <v>89</v>
      </c>
      <c r="B44" s="288"/>
      <c r="C44" s="288"/>
      <c r="D44" s="288"/>
      <c r="E44" s="87"/>
      <c r="F44" s="88"/>
      <c r="G44" s="89">
        <f t="shared" si="2"/>
        <v>0</v>
      </c>
      <c r="H44" s="110"/>
    </row>
    <row r="45" spans="1:8" ht="12.75" customHeight="1">
      <c r="A45" s="287" t="s">
        <v>89</v>
      </c>
      <c r="B45" s="288"/>
      <c r="C45" s="288"/>
      <c r="D45" s="288"/>
      <c r="E45" s="87"/>
      <c r="F45" s="88"/>
      <c r="G45" s="89">
        <f t="shared" si="2"/>
        <v>0</v>
      </c>
      <c r="H45" s="110"/>
    </row>
    <row r="46" spans="1:8" ht="12.75" customHeight="1">
      <c r="A46" s="287" t="s">
        <v>89</v>
      </c>
      <c r="B46" s="288"/>
      <c r="C46" s="288"/>
      <c r="D46" s="288"/>
      <c r="E46" s="87"/>
      <c r="F46" s="88"/>
      <c r="G46" s="89">
        <f t="shared" si="2"/>
        <v>0</v>
      </c>
      <c r="H46" s="110"/>
    </row>
    <row r="47" spans="1:8" ht="12.75" customHeight="1">
      <c r="A47" s="290" t="s">
        <v>100</v>
      </c>
      <c r="B47" s="291"/>
      <c r="C47" s="291"/>
      <c r="D47" s="291"/>
      <c r="E47" s="82">
        <f>SUM(E48:E50)</f>
        <v>0</v>
      </c>
      <c r="F47" s="83">
        <f>SUM(F48:F50)</f>
        <v>0</v>
      </c>
      <c r="G47" s="84">
        <f t="shared" si="2"/>
        <v>0</v>
      </c>
      <c r="H47" s="110"/>
    </row>
    <row r="48" spans="1:8" ht="12.75" customHeight="1">
      <c r="A48" s="287" t="s">
        <v>89</v>
      </c>
      <c r="B48" s="288"/>
      <c r="C48" s="288"/>
      <c r="D48" s="288"/>
      <c r="E48" s="87"/>
      <c r="F48" s="88"/>
      <c r="G48" s="89">
        <f t="shared" si="2"/>
        <v>0</v>
      </c>
      <c r="H48" s="110"/>
    </row>
    <row r="49" spans="1:12" ht="12.75" customHeight="1">
      <c r="A49" s="287" t="s">
        <v>89</v>
      </c>
      <c r="B49" s="288"/>
      <c r="C49" s="288"/>
      <c r="D49" s="288"/>
      <c r="E49" s="87"/>
      <c r="F49" s="88"/>
      <c r="G49" s="89">
        <f t="shared" si="2"/>
        <v>0</v>
      </c>
      <c r="H49" s="110"/>
    </row>
    <row r="50" spans="1:12" ht="12.75" customHeight="1">
      <c r="A50" s="287" t="s">
        <v>89</v>
      </c>
      <c r="B50" s="288"/>
      <c r="C50" s="288"/>
      <c r="D50" s="288"/>
      <c r="E50" s="87"/>
      <c r="F50" s="88"/>
      <c r="G50" s="89">
        <f t="shared" si="2"/>
        <v>0</v>
      </c>
      <c r="H50" s="110"/>
    </row>
    <row r="51" spans="1:12" ht="12.75" customHeight="1">
      <c r="A51" s="290" t="s">
        <v>101</v>
      </c>
      <c r="B51" s="291"/>
      <c r="C51" s="291"/>
      <c r="D51" s="291"/>
      <c r="E51" s="82">
        <f>SUM(E52:E54)</f>
        <v>0</v>
      </c>
      <c r="F51" s="83">
        <f>SUM(F52:F54)</f>
        <v>0</v>
      </c>
      <c r="G51" s="84">
        <f t="shared" si="2"/>
        <v>0</v>
      </c>
      <c r="H51" s="110"/>
    </row>
    <row r="52" spans="1:12" ht="12.75" customHeight="1">
      <c r="A52" s="287" t="s">
        <v>89</v>
      </c>
      <c r="B52" s="288"/>
      <c r="C52" s="288"/>
      <c r="D52" s="288"/>
      <c r="E52" s="87"/>
      <c r="F52" s="88"/>
      <c r="G52" s="89">
        <f t="shared" si="2"/>
        <v>0</v>
      </c>
      <c r="H52" s="110"/>
    </row>
    <row r="53" spans="1:12" ht="12.75" customHeight="1">
      <c r="A53" s="287" t="s">
        <v>89</v>
      </c>
      <c r="B53" s="288"/>
      <c r="C53" s="288"/>
      <c r="D53" s="288"/>
      <c r="E53" s="87"/>
      <c r="F53" s="88"/>
      <c r="G53" s="89">
        <f t="shared" si="2"/>
        <v>0</v>
      </c>
      <c r="H53" s="110"/>
    </row>
    <row r="54" spans="1:12" ht="12.6" customHeight="1" thickBot="1">
      <c r="A54" s="287" t="s">
        <v>89</v>
      </c>
      <c r="B54" s="288"/>
      <c r="C54" s="288"/>
      <c r="D54" s="288"/>
      <c r="E54" s="87"/>
      <c r="F54" s="88"/>
      <c r="G54" s="89">
        <f>SUM(E54:F54)</f>
        <v>0</v>
      </c>
      <c r="H54" s="110"/>
    </row>
    <row r="55" spans="1:12" ht="24.75" customHeight="1" thickTop="1">
      <c r="A55" s="295" t="s">
        <v>104</v>
      </c>
      <c r="B55" s="296"/>
      <c r="C55" s="297"/>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76" t="s">
        <v>115</v>
      </c>
      <c r="B60" s="277"/>
      <c r="C60" s="277"/>
      <c r="D60" s="292"/>
      <c r="E60" s="76" t="s">
        <v>85</v>
      </c>
      <c r="F60" s="77" t="s">
        <v>226</v>
      </c>
      <c r="G60" s="78" t="s">
        <v>86</v>
      </c>
      <c r="H60" s="108" t="s">
        <v>110</v>
      </c>
    </row>
    <row r="61" spans="1:12" ht="12.75" customHeight="1">
      <c r="A61" s="278" t="s">
        <v>87</v>
      </c>
      <c r="B61" s="279"/>
      <c r="C61" s="279"/>
      <c r="D61" s="293"/>
      <c r="E61" s="79">
        <f>SUM(E62+E66)</f>
        <v>0</v>
      </c>
      <c r="F61" s="80">
        <f>SUM(F62+F66)</f>
        <v>0</v>
      </c>
      <c r="G61" s="81">
        <f>SUM(E61:F61)</f>
        <v>0</v>
      </c>
      <c r="H61" s="109"/>
      <c r="I61" s="85"/>
      <c r="J61" s="85"/>
      <c r="K61" s="85"/>
      <c r="L61" s="85"/>
    </row>
    <row r="62" spans="1:12" ht="12.75" customHeight="1">
      <c r="A62" s="290" t="s">
        <v>88</v>
      </c>
      <c r="B62" s="291"/>
      <c r="C62" s="291"/>
      <c r="D62" s="294"/>
      <c r="E62" s="82">
        <f>SUM(E63:E65)</f>
        <v>0</v>
      </c>
      <c r="F62" s="83">
        <f>SUM(F63:F65)</f>
        <v>0</v>
      </c>
      <c r="G62" s="84">
        <f t="shared" ref="G62:G69" si="3">SUM(E62:F62)</f>
        <v>0</v>
      </c>
      <c r="H62" s="110"/>
      <c r="I62" s="85"/>
      <c r="J62" s="85"/>
      <c r="K62" s="85"/>
      <c r="L62" s="85"/>
    </row>
    <row r="63" spans="1:12" ht="12.75" customHeight="1">
      <c r="A63" s="287" t="s">
        <v>89</v>
      </c>
      <c r="B63" s="288"/>
      <c r="C63" s="288"/>
      <c r="D63" s="289"/>
      <c r="E63" s="87"/>
      <c r="F63" s="88"/>
      <c r="G63" s="89">
        <f t="shared" si="3"/>
        <v>0</v>
      </c>
      <c r="H63" s="110"/>
      <c r="I63" s="85"/>
      <c r="J63" s="85"/>
      <c r="K63" s="85"/>
      <c r="L63" s="85"/>
    </row>
    <row r="64" spans="1:12" ht="12.75" customHeight="1">
      <c r="A64" s="287" t="s">
        <v>89</v>
      </c>
      <c r="B64" s="288"/>
      <c r="C64" s="288"/>
      <c r="D64" s="289"/>
      <c r="E64" s="87"/>
      <c r="F64" s="88"/>
      <c r="G64" s="89">
        <f t="shared" si="3"/>
        <v>0</v>
      </c>
      <c r="H64" s="110"/>
      <c r="I64" s="85"/>
      <c r="J64" s="85"/>
      <c r="K64" s="85"/>
      <c r="L64" s="85"/>
    </row>
    <row r="65" spans="1:12" ht="12.75" customHeight="1">
      <c r="A65" s="287" t="s">
        <v>89</v>
      </c>
      <c r="B65" s="288"/>
      <c r="C65" s="288"/>
      <c r="D65" s="289"/>
      <c r="E65" s="87"/>
      <c r="F65" s="88"/>
      <c r="G65" s="89">
        <f t="shared" si="3"/>
        <v>0</v>
      </c>
      <c r="H65" s="110"/>
      <c r="I65" s="85"/>
      <c r="J65" s="85"/>
      <c r="K65" s="85"/>
      <c r="L65" s="85"/>
    </row>
    <row r="66" spans="1:12" ht="12.75" customHeight="1">
      <c r="A66" s="290" t="s">
        <v>90</v>
      </c>
      <c r="B66" s="291"/>
      <c r="C66" s="291"/>
      <c r="D66" s="294"/>
      <c r="E66" s="82">
        <f>SUM(E67:E69)</f>
        <v>0</v>
      </c>
      <c r="F66" s="83">
        <f>SUM(F67:F69)</f>
        <v>0</v>
      </c>
      <c r="G66" s="84">
        <f t="shared" si="3"/>
        <v>0</v>
      </c>
      <c r="H66" s="110"/>
      <c r="I66" s="85"/>
      <c r="J66" s="85"/>
      <c r="K66" s="85"/>
      <c r="L66" s="85"/>
    </row>
    <row r="67" spans="1:12" ht="12.75" customHeight="1">
      <c r="A67" s="287" t="s">
        <v>89</v>
      </c>
      <c r="B67" s="288"/>
      <c r="C67" s="288"/>
      <c r="D67" s="289"/>
      <c r="E67" s="87"/>
      <c r="F67" s="88"/>
      <c r="G67" s="89">
        <f t="shared" si="3"/>
        <v>0</v>
      </c>
      <c r="H67" s="110"/>
      <c r="I67" s="85"/>
      <c r="J67" s="85"/>
      <c r="K67" s="85"/>
      <c r="L67" s="85"/>
    </row>
    <row r="68" spans="1:12" ht="12.75" customHeight="1">
      <c r="A68" s="287" t="s">
        <v>89</v>
      </c>
      <c r="B68" s="288"/>
      <c r="C68" s="288"/>
      <c r="D68" s="289"/>
      <c r="E68" s="87"/>
      <c r="F68" s="88"/>
      <c r="G68" s="89">
        <f t="shared" si="3"/>
        <v>0</v>
      </c>
      <c r="H68" s="110"/>
      <c r="I68" s="85"/>
      <c r="J68" s="85"/>
      <c r="K68" s="85"/>
      <c r="L68" s="85"/>
    </row>
    <row r="69" spans="1:12" ht="12.75" customHeight="1">
      <c r="A69" s="298" t="s">
        <v>89</v>
      </c>
      <c r="B69" s="299"/>
      <c r="C69" s="299"/>
      <c r="D69" s="300"/>
      <c r="E69" s="87"/>
      <c r="F69" s="88"/>
      <c r="G69" s="89">
        <f t="shared" si="3"/>
        <v>0</v>
      </c>
      <c r="H69" s="110"/>
      <c r="I69" s="85"/>
      <c r="J69" s="85"/>
      <c r="K69" s="85"/>
      <c r="L69" s="85"/>
    </row>
    <row r="70" spans="1:12" ht="12.75" customHeight="1">
      <c r="A70" s="283" t="s">
        <v>91</v>
      </c>
      <c r="B70" s="284"/>
      <c r="C70" s="284"/>
      <c r="D70" s="301"/>
      <c r="E70" s="90">
        <f>SUM(E71+E75)</f>
        <v>0</v>
      </c>
      <c r="F70" s="91">
        <f>SUM(F71+F75)</f>
        <v>0</v>
      </c>
      <c r="G70" s="92">
        <f>SUM(E70:F70)</f>
        <v>0</v>
      </c>
      <c r="H70" s="111"/>
      <c r="I70" s="85"/>
      <c r="J70" s="85"/>
      <c r="K70" s="85"/>
      <c r="L70" s="85"/>
    </row>
    <row r="71" spans="1:12" ht="12.75" customHeight="1">
      <c r="A71" s="290" t="s">
        <v>92</v>
      </c>
      <c r="B71" s="291"/>
      <c r="C71" s="291"/>
      <c r="D71" s="294"/>
      <c r="E71" s="82">
        <f>SUM(E72:E74)</f>
        <v>0</v>
      </c>
      <c r="F71" s="83">
        <f>SUM(F72:F74)</f>
        <v>0</v>
      </c>
      <c r="G71" s="84">
        <f t="shared" ref="G71:G78" si="4">SUM(E71:F71)</f>
        <v>0</v>
      </c>
      <c r="H71" s="110"/>
    </row>
    <row r="72" spans="1:12" ht="12.75" customHeight="1">
      <c r="A72" s="287" t="s">
        <v>89</v>
      </c>
      <c r="B72" s="288"/>
      <c r="C72" s="288"/>
      <c r="D72" s="289"/>
      <c r="E72" s="87"/>
      <c r="F72" s="88"/>
      <c r="G72" s="89">
        <f t="shared" si="4"/>
        <v>0</v>
      </c>
      <c r="H72" s="110"/>
    </row>
    <row r="73" spans="1:12" ht="12.75" customHeight="1">
      <c r="A73" s="287" t="s">
        <v>89</v>
      </c>
      <c r="B73" s="288"/>
      <c r="C73" s="288"/>
      <c r="D73" s="289"/>
      <c r="E73" s="87"/>
      <c r="F73" s="88"/>
      <c r="G73" s="89">
        <f t="shared" si="4"/>
        <v>0</v>
      </c>
      <c r="H73" s="110"/>
    </row>
    <row r="74" spans="1:12" ht="12.75" customHeight="1">
      <c r="A74" s="287" t="s">
        <v>89</v>
      </c>
      <c r="B74" s="288"/>
      <c r="C74" s="288"/>
      <c r="D74" s="289"/>
      <c r="E74" s="87"/>
      <c r="F74" s="88"/>
      <c r="G74" s="89">
        <f t="shared" si="4"/>
        <v>0</v>
      </c>
      <c r="H74" s="110"/>
    </row>
    <row r="75" spans="1:12" ht="12.75" customHeight="1">
      <c r="A75" s="290" t="s">
        <v>93</v>
      </c>
      <c r="B75" s="291"/>
      <c r="C75" s="291"/>
      <c r="D75" s="294"/>
      <c r="E75" s="82">
        <f>SUM(E76:E78)</f>
        <v>0</v>
      </c>
      <c r="F75" s="83">
        <f>SUM(F76:F78)</f>
        <v>0</v>
      </c>
      <c r="G75" s="84">
        <f t="shared" si="4"/>
        <v>0</v>
      </c>
      <c r="H75" s="110"/>
    </row>
    <row r="76" spans="1:12" ht="12.75" customHeight="1">
      <c r="A76" s="287" t="s">
        <v>89</v>
      </c>
      <c r="B76" s="288"/>
      <c r="C76" s="288"/>
      <c r="D76" s="289"/>
      <c r="E76" s="87"/>
      <c r="F76" s="88"/>
      <c r="G76" s="89">
        <f t="shared" si="4"/>
        <v>0</v>
      </c>
      <c r="H76" s="110"/>
    </row>
    <row r="77" spans="1:12" ht="12.75" customHeight="1">
      <c r="A77" s="287" t="s">
        <v>89</v>
      </c>
      <c r="B77" s="288"/>
      <c r="C77" s="288"/>
      <c r="D77" s="289"/>
      <c r="E77" s="87"/>
      <c r="F77" s="88"/>
      <c r="G77" s="89">
        <f t="shared" si="4"/>
        <v>0</v>
      </c>
      <c r="H77" s="110"/>
    </row>
    <row r="78" spans="1:12" ht="12.75" customHeight="1">
      <c r="A78" s="298" t="s">
        <v>89</v>
      </c>
      <c r="B78" s="299"/>
      <c r="C78" s="299"/>
      <c r="D78" s="300"/>
      <c r="E78" s="87"/>
      <c r="F78" s="88"/>
      <c r="G78" s="89">
        <f t="shared" si="4"/>
        <v>0</v>
      </c>
      <c r="H78" s="112"/>
    </row>
    <row r="79" spans="1:12" ht="12.75" customHeight="1">
      <c r="A79" s="283" t="s">
        <v>94</v>
      </c>
      <c r="B79" s="284"/>
      <c r="C79" s="284"/>
      <c r="D79" s="301"/>
      <c r="E79" s="90">
        <f>SUM(E80:E87)</f>
        <v>0</v>
      </c>
      <c r="F79" s="91">
        <f>SUM(F80:F87)</f>
        <v>0</v>
      </c>
      <c r="G79" s="92">
        <f>SUM(E79:F79)</f>
        <v>0</v>
      </c>
      <c r="H79" s="110"/>
    </row>
    <row r="80" spans="1:12" ht="12.75" customHeight="1">
      <c r="A80" s="287" t="s">
        <v>89</v>
      </c>
      <c r="B80" s="288"/>
      <c r="C80" s="288"/>
      <c r="D80" s="289"/>
      <c r="E80" s="87"/>
      <c r="F80" s="88"/>
      <c r="G80" s="89">
        <f>SUM(E80:F80)</f>
        <v>0</v>
      </c>
      <c r="H80" s="110"/>
    </row>
    <row r="81" spans="1:8" ht="12.75" customHeight="1">
      <c r="A81" s="287" t="s">
        <v>89</v>
      </c>
      <c r="B81" s="288"/>
      <c r="C81" s="288"/>
      <c r="D81" s="289"/>
      <c r="E81" s="87"/>
      <c r="F81" s="88"/>
      <c r="G81" s="89">
        <f t="shared" ref="G81:G111" si="5">SUM(E81:F81)</f>
        <v>0</v>
      </c>
      <c r="H81" s="110"/>
    </row>
    <row r="82" spans="1:8" ht="12.75" customHeight="1">
      <c r="A82" s="287" t="s">
        <v>89</v>
      </c>
      <c r="B82" s="288"/>
      <c r="C82" s="288"/>
      <c r="D82" s="289"/>
      <c r="E82" s="87"/>
      <c r="F82" s="88"/>
      <c r="G82" s="89">
        <f t="shared" si="5"/>
        <v>0</v>
      </c>
      <c r="H82" s="110"/>
    </row>
    <row r="83" spans="1:8" ht="12.75" customHeight="1">
      <c r="A83" s="287" t="s">
        <v>89</v>
      </c>
      <c r="B83" s="288"/>
      <c r="C83" s="288"/>
      <c r="D83" s="289"/>
      <c r="E83" s="87"/>
      <c r="F83" s="88"/>
      <c r="G83" s="89">
        <f t="shared" si="5"/>
        <v>0</v>
      </c>
      <c r="H83" s="110"/>
    </row>
    <row r="84" spans="1:8" ht="12.75" customHeight="1">
      <c r="A84" s="287" t="s">
        <v>89</v>
      </c>
      <c r="B84" s="288"/>
      <c r="C84" s="288"/>
      <c r="D84" s="289"/>
      <c r="E84" s="87"/>
      <c r="F84" s="88"/>
      <c r="G84" s="89">
        <f t="shared" si="5"/>
        <v>0</v>
      </c>
      <c r="H84" s="110"/>
    </row>
    <row r="85" spans="1:8" ht="12.75" customHeight="1">
      <c r="A85" s="287" t="s">
        <v>89</v>
      </c>
      <c r="B85" s="288"/>
      <c r="C85" s="288"/>
      <c r="D85" s="289"/>
      <c r="E85" s="87"/>
      <c r="F85" s="88"/>
      <c r="G85" s="89">
        <f t="shared" si="5"/>
        <v>0</v>
      </c>
      <c r="H85" s="110"/>
    </row>
    <row r="86" spans="1:8" ht="12.75" customHeight="1">
      <c r="A86" s="287" t="s">
        <v>89</v>
      </c>
      <c r="B86" s="288"/>
      <c r="C86" s="288"/>
      <c r="D86" s="289"/>
      <c r="E86" s="87"/>
      <c r="F86" s="88"/>
      <c r="G86" s="89">
        <f t="shared" si="5"/>
        <v>0</v>
      </c>
      <c r="H86" s="110"/>
    </row>
    <row r="87" spans="1:8" ht="12.75" customHeight="1">
      <c r="A87" s="298" t="s">
        <v>89</v>
      </c>
      <c r="B87" s="299"/>
      <c r="C87" s="299"/>
      <c r="D87" s="300"/>
      <c r="E87" s="87"/>
      <c r="F87" s="88"/>
      <c r="G87" s="89">
        <f t="shared" si="5"/>
        <v>0</v>
      </c>
      <c r="H87" s="110"/>
    </row>
    <row r="88" spans="1:8" ht="12.75" customHeight="1">
      <c r="A88" s="283" t="s">
        <v>95</v>
      </c>
      <c r="B88" s="284"/>
      <c r="C88" s="284"/>
      <c r="D88" s="301"/>
      <c r="E88" s="90">
        <f>SUM(E89+E93+E97+E101+E105+E109)</f>
        <v>0</v>
      </c>
      <c r="F88" s="91">
        <f>SUM(F89+F93+F97+F101+F105+F109)</f>
        <v>0</v>
      </c>
      <c r="G88" s="92">
        <f t="shared" si="5"/>
        <v>0</v>
      </c>
      <c r="H88" s="111"/>
    </row>
    <row r="89" spans="1:8" ht="12.75" customHeight="1">
      <c r="A89" s="290" t="s">
        <v>96</v>
      </c>
      <c r="B89" s="291"/>
      <c r="C89" s="291"/>
      <c r="D89" s="294"/>
      <c r="E89" s="82">
        <f>SUM(E90:E92)</f>
        <v>0</v>
      </c>
      <c r="F89" s="83">
        <f>SUM(F90:F92)</f>
        <v>0</v>
      </c>
      <c r="G89" s="84">
        <f t="shared" si="5"/>
        <v>0</v>
      </c>
      <c r="H89" s="110"/>
    </row>
    <row r="90" spans="1:8" ht="12.75" customHeight="1">
      <c r="A90" s="287" t="s">
        <v>89</v>
      </c>
      <c r="B90" s="288"/>
      <c r="C90" s="288"/>
      <c r="D90" s="289"/>
      <c r="E90" s="87"/>
      <c r="F90" s="88"/>
      <c r="G90" s="89">
        <f t="shared" si="5"/>
        <v>0</v>
      </c>
      <c r="H90" s="110"/>
    </row>
    <row r="91" spans="1:8" ht="12.75" customHeight="1">
      <c r="A91" s="287" t="s">
        <v>89</v>
      </c>
      <c r="B91" s="288"/>
      <c r="C91" s="288"/>
      <c r="D91" s="289"/>
      <c r="E91" s="87"/>
      <c r="F91" s="88"/>
      <c r="G91" s="89">
        <f t="shared" si="5"/>
        <v>0</v>
      </c>
      <c r="H91" s="110"/>
    </row>
    <row r="92" spans="1:8" ht="12.75" customHeight="1">
      <c r="A92" s="287" t="s">
        <v>89</v>
      </c>
      <c r="B92" s="288"/>
      <c r="C92" s="288"/>
      <c r="D92" s="289"/>
      <c r="E92" s="87"/>
      <c r="F92" s="88"/>
      <c r="G92" s="89">
        <f t="shared" si="5"/>
        <v>0</v>
      </c>
      <c r="H92" s="110"/>
    </row>
    <row r="93" spans="1:8" ht="12.75" customHeight="1">
      <c r="A93" s="290" t="s">
        <v>97</v>
      </c>
      <c r="B93" s="291"/>
      <c r="C93" s="291"/>
      <c r="D93" s="294"/>
      <c r="E93" s="82">
        <f>SUM(E94:E96)</f>
        <v>0</v>
      </c>
      <c r="F93" s="83">
        <f>SUM(F94:F96)</f>
        <v>0</v>
      </c>
      <c r="G93" s="84">
        <f t="shared" si="5"/>
        <v>0</v>
      </c>
      <c r="H93" s="110"/>
    </row>
    <row r="94" spans="1:8" ht="12.75" customHeight="1">
      <c r="A94" s="287" t="s">
        <v>89</v>
      </c>
      <c r="B94" s="288"/>
      <c r="C94" s="288"/>
      <c r="D94" s="289"/>
      <c r="E94" s="87"/>
      <c r="F94" s="88"/>
      <c r="G94" s="89">
        <f t="shared" si="5"/>
        <v>0</v>
      </c>
      <c r="H94" s="110"/>
    </row>
    <row r="95" spans="1:8" ht="12.75" customHeight="1">
      <c r="A95" s="287" t="s">
        <v>89</v>
      </c>
      <c r="B95" s="288"/>
      <c r="C95" s="288"/>
      <c r="D95" s="289"/>
      <c r="E95" s="87"/>
      <c r="F95" s="88"/>
      <c r="G95" s="89">
        <f t="shared" si="5"/>
        <v>0</v>
      </c>
      <c r="H95" s="110"/>
    </row>
    <row r="96" spans="1:8" ht="12.75" customHeight="1">
      <c r="A96" s="287" t="s">
        <v>89</v>
      </c>
      <c r="B96" s="288"/>
      <c r="C96" s="288"/>
      <c r="D96" s="289"/>
      <c r="E96" s="87"/>
      <c r="F96" s="88"/>
      <c r="G96" s="89">
        <f t="shared" si="5"/>
        <v>0</v>
      </c>
      <c r="H96" s="110"/>
    </row>
    <row r="97" spans="1:8" ht="12.75" customHeight="1">
      <c r="A97" s="290" t="s">
        <v>98</v>
      </c>
      <c r="B97" s="291"/>
      <c r="C97" s="291"/>
      <c r="D97" s="294"/>
      <c r="E97" s="82">
        <f>SUM(E98:E100)</f>
        <v>0</v>
      </c>
      <c r="F97" s="83">
        <f>SUM(F98:F100)</f>
        <v>0</v>
      </c>
      <c r="G97" s="84">
        <f t="shared" si="5"/>
        <v>0</v>
      </c>
      <c r="H97" s="110"/>
    </row>
    <row r="98" spans="1:8" ht="12.75" customHeight="1">
      <c r="A98" s="287" t="s">
        <v>89</v>
      </c>
      <c r="B98" s="288"/>
      <c r="C98" s="288"/>
      <c r="D98" s="289"/>
      <c r="E98" s="87"/>
      <c r="F98" s="88"/>
      <c r="G98" s="89">
        <f t="shared" si="5"/>
        <v>0</v>
      </c>
      <c r="H98" s="110"/>
    </row>
    <row r="99" spans="1:8" ht="12.75" customHeight="1">
      <c r="A99" s="287" t="s">
        <v>89</v>
      </c>
      <c r="B99" s="288"/>
      <c r="C99" s="288"/>
      <c r="D99" s="289"/>
      <c r="E99" s="87"/>
      <c r="F99" s="88"/>
      <c r="G99" s="89">
        <f t="shared" si="5"/>
        <v>0</v>
      </c>
      <c r="H99" s="110"/>
    </row>
    <row r="100" spans="1:8" ht="12.75" customHeight="1">
      <c r="A100" s="287" t="s">
        <v>89</v>
      </c>
      <c r="B100" s="288"/>
      <c r="C100" s="288"/>
      <c r="D100" s="289"/>
      <c r="E100" s="87"/>
      <c r="F100" s="88"/>
      <c r="G100" s="89">
        <f t="shared" si="5"/>
        <v>0</v>
      </c>
      <c r="H100" s="110"/>
    </row>
    <row r="101" spans="1:8" ht="12.75" customHeight="1">
      <c r="A101" s="290" t="s">
        <v>99</v>
      </c>
      <c r="B101" s="291"/>
      <c r="C101" s="291"/>
      <c r="D101" s="294"/>
      <c r="E101" s="82">
        <f>SUM(E102:E104)</f>
        <v>0</v>
      </c>
      <c r="F101" s="83">
        <f>SUM(F102:F104)</f>
        <v>0</v>
      </c>
      <c r="G101" s="84">
        <f t="shared" si="5"/>
        <v>0</v>
      </c>
      <c r="H101" s="110"/>
    </row>
    <row r="102" spans="1:8" ht="12.75" customHeight="1">
      <c r="A102" s="287" t="s">
        <v>89</v>
      </c>
      <c r="B102" s="288"/>
      <c r="C102" s="288"/>
      <c r="D102" s="289"/>
      <c r="E102" s="87"/>
      <c r="F102" s="88"/>
      <c r="G102" s="89">
        <f t="shared" si="5"/>
        <v>0</v>
      </c>
      <c r="H102" s="110"/>
    </row>
    <row r="103" spans="1:8" ht="12.75" customHeight="1">
      <c r="A103" s="287" t="s">
        <v>89</v>
      </c>
      <c r="B103" s="288"/>
      <c r="C103" s="288"/>
      <c r="D103" s="289"/>
      <c r="E103" s="87"/>
      <c r="F103" s="88"/>
      <c r="G103" s="89">
        <f t="shared" si="5"/>
        <v>0</v>
      </c>
      <c r="H103" s="110"/>
    </row>
    <row r="104" spans="1:8" ht="12.75" customHeight="1">
      <c r="A104" s="287" t="s">
        <v>89</v>
      </c>
      <c r="B104" s="288"/>
      <c r="C104" s="288"/>
      <c r="D104" s="289"/>
      <c r="E104" s="87"/>
      <c r="F104" s="88"/>
      <c r="G104" s="89">
        <f t="shared" si="5"/>
        <v>0</v>
      </c>
      <c r="H104" s="110"/>
    </row>
    <row r="105" spans="1:8" ht="12.75" customHeight="1">
      <c r="A105" s="290" t="s">
        <v>100</v>
      </c>
      <c r="B105" s="291"/>
      <c r="C105" s="291"/>
      <c r="D105" s="294"/>
      <c r="E105" s="82">
        <f>SUM(E106:E108)</f>
        <v>0</v>
      </c>
      <c r="F105" s="83">
        <f>SUM(F106:F108)</f>
        <v>0</v>
      </c>
      <c r="G105" s="84">
        <f t="shared" si="5"/>
        <v>0</v>
      </c>
      <c r="H105" s="110"/>
    </row>
    <row r="106" spans="1:8" ht="12.75" customHeight="1">
      <c r="A106" s="287" t="s">
        <v>89</v>
      </c>
      <c r="B106" s="288"/>
      <c r="C106" s="288"/>
      <c r="D106" s="289"/>
      <c r="E106" s="87"/>
      <c r="F106" s="88"/>
      <c r="G106" s="89">
        <f t="shared" si="5"/>
        <v>0</v>
      </c>
      <c r="H106" s="110"/>
    </row>
    <row r="107" spans="1:8" ht="12.75" customHeight="1">
      <c r="A107" s="287" t="s">
        <v>89</v>
      </c>
      <c r="B107" s="288"/>
      <c r="C107" s="288"/>
      <c r="D107" s="289"/>
      <c r="E107" s="87"/>
      <c r="F107" s="88"/>
      <c r="G107" s="89">
        <f t="shared" si="5"/>
        <v>0</v>
      </c>
      <c r="H107" s="110"/>
    </row>
    <row r="108" spans="1:8" ht="12.75" customHeight="1">
      <c r="A108" s="287" t="s">
        <v>89</v>
      </c>
      <c r="B108" s="288"/>
      <c r="C108" s="288"/>
      <c r="D108" s="289"/>
      <c r="E108" s="87"/>
      <c r="F108" s="88"/>
      <c r="G108" s="89">
        <f t="shared" si="5"/>
        <v>0</v>
      </c>
      <c r="H108" s="110"/>
    </row>
    <row r="109" spans="1:8" ht="12.75" customHeight="1">
      <c r="A109" s="290" t="s">
        <v>101</v>
      </c>
      <c r="B109" s="291"/>
      <c r="C109" s="291"/>
      <c r="D109" s="294"/>
      <c r="E109" s="82">
        <f>SUM(E110:E112)</f>
        <v>0</v>
      </c>
      <c r="F109" s="83">
        <f>SUM(F110:F112)</f>
        <v>0</v>
      </c>
      <c r="G109" s="84">
        <f t="shared" si="5"/>
        <v>0</v>
      </c>
      <c r="H109" s="110"/>
    </row>
    <row r="110" spans="1:8" ht="12.75" customHeight="1">
      <c r="A110" s="287" t="s">
        <v>89</v>
      </c>
      <c r="B110" s="288"/>
      <c r="C110" s="288"/>
      <c r="D110" s="289"/>
      <c r="E110" s="87"/>
      <c r="F110" s="88"/>
      <c r="G110" s="89">
        <f t="shared" si="5"/>
        <v>0</v>
      </c>
      <c r="H110" s="110"/>
    </row>
    <row r="111" spans="1:8" ht="12.75" customHeight="1">
      <c r="A111" s="287" t="s">
        <v>89</v>
      </c>
      <c r="B111" s="288"/>
      <c r="C111" s="288"/>
      <c r="D111" s="289"/>
      <c r="E111" s="87"/>
      <c r="F111" s="88"/>
      <c r="G111" s="89">
        <f t="shared" si="5"/>
        <v>0</v>
      </c>
      <c r="H111" s="110"/>
    </row>
    <row r="112" spans="1:8" ht="12.75" customHeight="1" thickBot="1">
      <c r="A112" s="287" t="s">
        <v>89</v>
      </c>
      <c r="B112" s="288"/>
      <c r="C112" s="288"/>
      <c r="D112" s="289"/>
      <c r="E112" s="87"/>
      <c r="F112" s="88"/>
      <c r="G112" s="89">
        <f>SUM(E112:F112)</f>
        <v>0</v>
      </c>
      <c r="H112" s="110"/>
    </row>
    <row r="113" spans="1:12" ht="24.75" customHeight="1" thickTop="1">
      <c r="A113" s="295" t="s">
        <v>105</v>
      </c>
      <c r="B113" s="296"/>
      <c r="C113" s="297"/>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76" t="s">
        <v>116</v>
      </c>
      <c r="B119" s="277"/>
      <c r="C119" s="277"/>
      <c r="D119" s="292"/>
      <c r="E119" s="76" t="s">
        <v>85</v>
      </c>
      <c r="F119" s="77" t="s">
        <v>226</v>
      </c>
      <c r="G119" s="78" t="s">
        <v>86</v>
      </c>
      <c r="H119" s="108" t="s">
        <v>110</v>
      </c>
    </row>
    <row r="120" spans="1:12" ht="12.75" customHeight="1">
      <c r="A120" s="278" t="s">
        <v>87</v>
      </c>
      <c r="B120" s="279"/>
      <c r="C120" s="279"/>
      <c r="D120" s="293"/>
      <c r="E120" s="79">
        <f>SUM(E121+E125)</f>
        <v>0</v>
      </c>
      <c r="F120" s="80">
        <f>SUM(F121+F125)</f>
        <v>0</v>
      </c>
      <c r="G120" s="81">
        <f>SUM(E120:F120)</f>
        <v>0</v>
      </c>
      <c r="H120" s="109"/>
      <c r="I120" s="85"/>
      <c r="J120" s="85"/>
      <c r="K120" s="85"/>
      <c r="L120" s="85"/>
    </row>
    <row r="121" spans="1:12" ht="12.75" customHeight="1">
      <c r="A121" s="290" t="s">
        <v>88</v>
      </c>
      <c r="B121" s="291"/>
      <c r="C121" s="291"/>
      <c r="D121" s="294"/>
      <c r="E121" s="82">
        <f>SUM(E122:E124)</f>
        <v>0</v>
      </c>
      <c r="F121" s="83">
        <f>SUM(F122:F124)</f>
        <v>0</v>
      </c>
      <c r="G121" s="84">
        <f t="shared" ref="G121:G128" si="6">SUM(E121:F121)</f>
        <v>0</v>
      </c>
      <c r="H121" s="110"/>
      <c r="I121" s="85"/>
      <c r="J121" s="85"/>
      <c r="K121" s="85"/>
      <c r="L121" s="85"/>
    </row>
    <row r="122" spans="1:12" ht="12.75" customHeight="1">
      <c r="A122" s="287" t="s">
        <v>89</v>
      </c>
      <c r="B122" s="288"/>
      <c r="C122" s="288"/>
      <c r="D122" s="289"/>
      <c r="E122" s="87"/>
      <c r="F122" s="88"/>
      <c r="G122" s="89">
        <f t="shared" si="6"/>
        <v>0</v>
      </c>
      <c r="H122" s="110"/>
      <c r="I122" s="85"/>
      <c r="J122" s="85"/>
      <c r="K122" s="85"/>
      <c r="L122" s="85"/>
    </row>
    <row r="123" spans="1:12" ht="12.75" customHeight="1">
      <c r="A123" s="287" t="s">
        <v>89</v>
      </c>
      <c r="B123" s="288"/>
      <c r="C123" s="288"/>
      <c r="D123" s="289"/>
      <c r="E123" s="87"/>
      <c r="F123" s="88"/>
      <c r="G123" s="89">
        <f t="shared" si="6"/>
        <v>0</v>
      </c>
      <c r="H123" s="110"/>
      <c r="I123" s="85"/>
      <c r="J123" s="85"/>
      <c r="K123" s="85"/>
      <c r="L123" s="85"/>
    </row>
    <row r="124" spans="1:12" ht="12.75" customHeight="1">
      <c r="A124" s="287" t="s">
        <v>89</v>
      </c>
      <c r="B124" s="288"/>
      <c r="C124" s="288"/>
      <c r="D124" s="289"/>
      <c r="E124" s="87"/>
      <c r="F124" s="88"/>
      <c r="G124" s="89">
        <f t="shared" si="6"/>
        <v>0</v>
      </c>
      <c r="H124" s="110"/>
      <c r="I124" s="85"/>
      <c r="J124" s="85"/>
      <c r="K124" s="85"/>
      <c r="L124" s="85"/>
    </row>
    <row r="125" spans="1:12" ht="12.75" customHeight="1">
      <c r="A125" s="290" t="s">
        <v>90</v>
      </c>
      <c r="B125" s="291"/>
      <c r="C125" s="291"/>
      <c r="D125" s="294"/>
      <c r="E125" s="82">
        <f>SUM(E126:E128)</f>
        <v>0</v>
      </c>
      <c r="F125" s="83">
        <f>SUM(F126:F128)</f>
        <v>0</v>
      </c>
      <c r="G125" s="84">
        <f t="shared" si="6"/>
        <v>0</v>
      </c>
      <c r="H125" s="110"/>
      <c r="I125" s="85"/>
      <c r="J125" s="85"/>
      <c r="K125" s="85"/>
      <c r="L125" s="85"/>
    </row>
    <row r="126" spans="1:12" ht="12.75" customHeight="1">
      <c r="A126" s="287" t="s">
        <v>89</v>
      </c>
      <c r="B126" s="288"/>
      <c r="C126" s="288"/>
      <c r="D126" s="289"/>
      <c r="E126" s="87"/>
      <c r="F126" s="88"/>
      <c r="G126" s="89">
        <f t="shared" si="6"/>
        <v>0</v>
      </c>
      <c r="H126" s="110"/>
      <c r="I126" s="85"/>
      <c r="J126" s="85"/>
      <c r="K126" s="85"/>
      <c r="L126" s="85"/>
    </row>
    <row r="127" spans="1:12" ht="12.75" customHeight="1">
      <c r="A127" s="287" t="s">
        <v>89</v>
      </c>
      <c r="B127" s="288"/>
      <c r="C127" s="288"/>
      <c r="D127" s="289"/>
      <c r="E127" s="87"/>
      <c r="F127" s="88"/>
      <c r="G127" s="89">
        <f t="shared" si="6"/>
        <v>0</v>
      </c>
      <c r="H127" s="110"/>
      <c r="I127" s="85"/>
      <c r="J127" s="85"/>
      <c r="K127" s="85"/>
      <c r="L127" s="85"/>
    </row>
    <row r="128" spans="1:12" ht="12.75" customHeight="1">
      <c r="A128" s="298" t="s">
        <v>89</v>
      </c>
      <c r="B128" s="299"/>
      <c r="C128" s="299"/>
      <c r="D128" s="300"/>
      <c r="E128" s="87"/>
      <c r="F128" s="88"/>
      <c r="G128" s="89">
        <f t="shared" si="6"/>
        <v>0</v>
      </c>
      <c r="H128" s="110"/>
      <c r="I128" s="85"/>
      <c r="J128" s="85"/>
      <c r="K128" s="85"/>
      <c r="L128" s="85"/>
    </row>
    <row r="129" spans="1:12" ht="12.75" customHeight="1">
      <c r="A129" s="283" t="s">
        <v>91</v>
      </c>
      <c r="B129" s="284"/>
      <c r="C129" s="284"/>
      <c r="D129" s="301"/>
      <c r="E129" s="90">
        <f>SUM(E130+E134)</f>
        <v>0</v>
      </c>
      <c r="F129" s="91">
        <f>SUM(F130+F134)</f>
        <v>0</v>
      </c>
      <c r="G129" s="92">
        <f>SUM(E129:F129)</f>
        <v>0</v>
      </c>
      <c r="H129" s="111"/>
      <c r="I129" s="85"/>
      <c r="J129" s="85"/>
      <c r="K129" s="85"/>
      <c r="L129" s="85"/>
    </row>
    <row r="130" spans="1:12" ht="12.75" customHeight="1">
      <c r="A130" s="290" t="s">
        <v>92</v>
      </c>
      <c r="B130" s="291"/>
      <c r="C130" s="291"/>
      <c r="D130" s="294"/>
      <c r="E130" s="82">
        <f>SUM(E131:E133)</f>
        <v>0</v>
      </c>
      <c r="F130" s="83">
        <f>SUM(F131:F133)</f>
        <v>0</v>
      </c>
      <c r="G130" s="84">
        <f t="shared" ref="G130:G137" si="7">SUM(E130:F130)</f>
        <v>0</v>
      </c>
      <c r="H130" s="110"/>
    </row>
    <row r="131" spans="1:12" ht="12.75" customHeight="1">
      <c r="A131" s="287" t="s">
        <v>89</v>
      </c>
      <c r="B131" s="288"/>
      <c r="C131" s="288"/>
      <c r="D131" s="289"/>
      <c r="E131" s="87"/>
      <c r="F131" s="88"/>
      <c r="G131" s="89">
        <f t="shared" si="7"/>
        <v>0</v>
      </c>
      <c r="H131" s="110"/>
    </row>
    <row r="132" spans="1:12" ht="12.75" customHeight="1">
      <c r="A132" s="287" t="s">
        <v>89</v>
      </c>
      <c r="B132" s="288"/>
      <c r="C132" s="288"/>
      <c r="D132" s="289"/>
      <c r="E132" s="87"/>
      <c r="F132" s="88"/>
      <c r="G132" s="89">
        <f t="shared" si="7"/>
        <v>0</v>
      </c>
      <c r="H132" s="110"/>
    </row>
    <row r="133" spans="1:12" ht="12.75" customHeight="1">
      <c r="A133" s="287" t="s">
        <v>89</v>
      </c>
      <c r="B133" s="288"/>
      <c r="C133" s="288"/>
      <c r="D133" s="289"/>
      <c r="E133" s="87"/>
      <c r="F133" s="88"/>
      <c r="G133" s="89">
        <f t="shared" si="7"/>
        <v>0</v>
      </c>
      <c r="H133" s="110"/>
    </row>
    <row r="134" spans="1:12" ht="12.75" customHeight="1">
      <c r="A134" s="290" t="s">
        <v>93</v>
      </c>
      <c r="B134" s="291"/>
      <c r="C134" s="291"/>
      <c r="D134" s="294"/>
      <c r="E134" s="82">
        <f>SUM(E135:E137)</f>
        <v>0</v>
      </c>
      <c r="F134" s="83">
        <f>SUM(F135:F137)</f>
        <v>0</v>
      </c>
      <c r="G134" s="84">
        <f t="shared" si="7"/>
        <v>0</v>
      </c>
      <c r="H134" s="110"/>
    </row>
    <row r="135" spans="1:12" ht="12.75" customHeight="1">
      <c r="A135" s="287" t="s">
        <v>89</v>
      </c>
      <c r="B135" s="288"/>
      <c r="C135" s="288"/>
      <c r="D135" s="289"/>
      <c r="E135" s="87"/>
      <c r="F135" s="88"/>
      <c r="G135" s="89">
        <f t="shared" si="7"/>
        <v>0</v>
      </c>
      <c r="H135" s="110"/>
    </row>
    <row r="136" spans="1:12" ht="12.75" customHeight="1">
      <c r="A136" s="287" t="s">
        <v>89</v>
      </c>
      <c r="B136" s="288"/>
      <c r="C136" s="288"/>
      <c r="D136" s="289"/>
      <c r="E136" s="87"/>
      <c r="F136" s="88"/>
      <c r="G136" s="89">
        <f t="shared" si="7"/>
        <v>0</v>
      </c>
      <c r="H136" s="110"/>
    </row>
    <row r="137" spans="1:12" ht="12.75" customHeight="1">
      <c r="A137" s="298" t="s">
        <v>89</v>
      </c>
      <c r="B137" s="299"/>
      <c r="C137" s="299"/>
      <c r="D137" s="300"/>
      <c r="E137" s="87"/>
      <c r="F137" s="88"/>
      <c r="G137" s="89">
        <f t="shared" si="7"/>
        <v>0</v>
      </c>
      <c r="H137" s="112"/>
    </row>
    <row r="138" spans="1:12" ht="12.75" customHeight="1">
      <c r="A138" s="283" t="s">
        <v>94</v>
      </c>
      <c r="B138" s="284"/>
      <c r="C138" s="284"/>
      <c r="D138" s="301"/>
      <c r="E138" s="90">
        <f>SUM(E139:E146)</f>
        <v>0</v>
      </c>
      <c r="F138" s="91">
        <f>SUM(F139:F146)</f>
        <v>0</v>
      </c>
      <c r="G138" s="92">
        <f>SUM(E138:F138)</f>
        <v>0</v>
      </c>
      <c r="H138" s="110"/>
    </row>
    <row r="139" spans="1:12" ht="12.75" customHeight="1">
      <c r="A139" s="287" t="s">
        <v>89</v>
      </c>
      <c r="B139" s="288"/>
      <c r="C139" s="288"/>
      <c r="D139" s="289"/>
      <c r="E139" s="87"/>
      <c r="F139" s="88"/>
      <c r="G139" s="89">
        <f>SUM(E139:F139)</f>
        <v>0</v>
      </c>
      <c r="H139" s="110"/>
    </row>
    <row r="140" spans="1:12" ht="12.75" customHeight="1">
      <c r="A140" s="287" t="s">
        <v>89</v>
      </c>
      <c r="B140" s="288"/>
      <c r="C140" s="288"/>
      <c r="D140" s="289"/>
      <c r="E140" s="87"/>
      <c r="F140" s="88"/>
      <c r="G140" s="89">
        <f t="shared" ref="G140:G170" si="8">SUM(E140:F140)</f>
        <v>0</v>
      </c>
      <c r="H140" s="110"/>
    </row>
    <row r="141" spans="1:12" ht="12.75" customHeight="1">
      <c r="A141" s="287" t="s">
        <v>89</v>
      </c>
      <c r="B141" s="288"/>
      <c r="C141" s="288"/>
      <c r="D141" s="289"/>
      <c r="E141" s="87"/>
      <c r="F141" s="88"/>
      <c r="G141" s="89">
        <f t="shared" si="8"/>
        <v>0</v>
      </c>
      <c r="H141" s="110"/>
    </row>
    <row r="142" spans="1:12" ht="12.75" customHeight="1">
      <c r="A142" s="287" t="s">
        <v>89</v>
      </c>
      <c r="B142" s="288"/>
      <c r="C142" s="288"/>
      <c r="D142" s="289"/>
      <c r="E142" s="87"/>
      <c r="F142" s="88"/>
      <c r="G142" s="89">
        <f t="shared" si="8"/>
        <v>0</v>
      </c>
      <c r="H142" s="110"/>
    </row>
    <row r="143" spans="1:12" ht="12.75" customHeight="1">
      <c r="A143" s="287" t="s">
        <v>89</v>
      </c>
      <c r="B143" s="288"/>
      <c r="C143" s="288"/>
      <c r="D143" s="289"/>
      <c r="E143" s="87"/>
      <c r="F143" s="88"/>
      <c r="G143" s="89">
        <f t="shared" si="8"/>
        <v>0</v>
      </c>
      <c r="H143" s="110"/>
    </row>
    <row r="144" spans="1:12" ht="12.75" customHeight="1">
      <c r="A144" s="287" t="s">
        <v>89</v>
      </c>
      <c r="B144" s="288"/>
      <c r="C144" s="288"/>
      <c r="D144" s="289"/>
      <c r="E144" s="87"/>
      <c r="F144" s="88"/>
      <c r="G144" s="89">
        <f t="shared" si="8"/>
        <v>0</v>
      </c>
      <c r="H144" s="110"/>
    </row>
    <row r="145" spans="1:8" ht="12.75" customHeight="1">
      <c r="A145" s="287" t="s">
        <v>89</v>
      </c>
      <c r="B145" s="288"/>
      <c r="C145" s="288"/>
      <c r="D145" s="289"/>
      <c r="E145" s="87"/>
      <c r="F145" s="88"/>
      <c r="G145" s="89">
        <f t="shared" si="8"/>
        <v>0</v>
      </c>
      <c r="H145" s="110"/>
    </row>
    <row r="146" spans="1:8" ht="12.75" customHeight="1">
      <c r="A146" s="298" t="s">
        <v>89</v>
      </c>
      <c r="B146" s="299"/>
      <c r="C146" s="299"/>
      <c r="D146" s="300"/>
      <c r="E146" s="87"/>
      <c r="F146" s="88"/>
      <c r="G146" s="89">
        <f t="shared" si="8"/>
        <v>0</v>
      </c>
      <c r="H146" s="110"/>
    </row>
    <row r="147" spans="1:8" ht="12.75" customHeight="1">
      <c r="A147" s="283" t="s">
        <v>95</v>
      </c>
      <c r="B147" s="284"/>
      <c r="C147" s="284"/>
      <c r="D147" s="301"/>
      <c r="E147" s="90">
        <f>SUM(E148+E152+E156+E160+E164+E168)</f>
        <v>0</v>
      </c>
      <c r="F147" s="91">
        <f>SUM(F148+F152+F156+F160+F164+F168)</f>
        <v>0</v>
      </c>
      <c r="G147" s="92">
        <f t="shared" si="8"/>
        <v>0</v>
      </c>
      <c r="H147" s="111"/>
    </row>
    <row r="148" spans="1:8" ht="12.75" customHeight="1">
      <c r="A148" s="290" t="s">
        <v>96</v>
      </c>
      <c r="B148" s="291"/>
      <c r="C148" s="291"/>
      <c r="D148" s="294"/>
      <c r="E148" s="82">
        <f>SUM(E149:E151)</f>
        <v>0</v>
      </c>
      <c r="F148" s="83">
        <f>SUM(F149:F151)</f>
        <v>0</v>
      </c>
      <c r="G148" s="84">
        <f t="shared" si="8"/>
        <v>0</v>
      </c>
      <c r="H148" s="110"/>
    </row>
    <row r="149" spans="1:8" ht="12.75" customHeight="1">
      <c r="A149" s="287" t="s">
        <v>89</v>
      </c>
      <c r="B149" s="288"/>
      <c r="C149" s="288"/>
      <c r="D149" s="289"/>
      <c r="E149" s="87"/>
      <c r="F149" s="88"/>
      <c r="G149" s="89">
        <f t="shared" si="8"/>
        <v>0</v>
      </c>
      <c r="H149" s="110"/>
    </row>
    <row r="150" spans="1:8" ht="12.75" customHeight="1">
      <c r="A150" s="287" t="s">
        <v>89</v>
      </c>
      <c r="B150" s="288"/>
      <c r="C150" s="288"/>
      <c r="D150" s="289"/>
      <c r="E150" s="87"/>
      <c r="F150" s="88"/>
      <c r="G150" s="89">
        <f t="shared" si="8"/>
        <v>0</v>
      </c>
      <c r="H150" s="110"/>
    </row>
    <row r="151" spans="1:8" ht="12.75" customHeight="1">
      <c r="A151" s="287" t="s">
        <v>89</v>
      </c>
      <c r="B151" s="288"/>
      <c r="C151" s="288"/>
      <c r="D151" s="289"/>
      <c r="E151" s="87"/>
      <c r="F151" s="88"/>
      <c r="G151" s="89">
        <f t="shared" si="8"/>
        <v>0</v>
      </c>
      <c r="H151" s="110"/>
    </row>
    <row r="152" spans="1:8" ht="12.75" customHeight="1">
      <c r="A152" s="290" t="s">
        <v>97</v>
      </c>
      <c r="B152" s="291"/>
      <c r="C152" s="291"/>
      <c r="D152" s="294"/>
      <c r="E152" s="82">
        <f>SUM(E153:E155)</f>
        <v>0</v>
      </c>
      <c r="F152" s="83">
        <f>SUM(F153:F155)</f>
        <v>0</v>
      </c>
      <c r="G152" s="84">
        <f t="shared" si="8"/>
        <v>0</v>
      </c>
      <c r="H152" s="110"/>
    </row>
    <row r="153" spans="1:8" ht="12.75" customHeight="1">
      <c r="A153" s="287" t="s">
        <v>89</v>
      </c>
      <c r="B153" s="288"/>
      <c r="C153" s="288"/>
      <c r="D153" s="289"/>
      <c r="E153" s="87"/>
      <c r="F153" s="88"/>
      <c r="G153" s="89">
        <f t="shared" si="8"/>
        <v>0</v>
      </c>
      <c r="H153" s="110"/>
    </row>
    <row r="154" spans="1:8" ht="12.75" customHeight="1">
      <c r="A154" s="287" t="s">
        <v>89</v>
      </c>
      <c r="B154" s="288"/>
      <c r="C154" s="288"/>
      <c r="D154" s="289"/>
      <c r="E154" s="87"/>
      <c r="F154" s="88"/>
      <c r="G154" s="89">
        <f t="shared" si="8"/>
        <v>0</v>
      </c>
      <c r="H154" s="110"/>
    </row>
    <row r="155" spans="1:8" ht="12.75" customHeight="1">
      <c r="A155" s="287" t="s">
        <v>89</v>
      </c>
      <c r="B155" s="288"/>
      <c r="C155" s="288"/>
      <c r="D155" s="289"/>
      <c r="E155" s="87"/>
      <c r="F155" s="88"/>
      <c r="G155" s="89">
        <f t="shared" si="8"/>
        <v>0</v>
      </c>
      <c r="H155" s="110"/>
    </row>
    <row r="156" spans="1:8" ht="12.75" customHeight="1">
      <c r="A156" s="290" t="s">
        <v>98</v>
      </c>
      <c r="B156" s="291"/>
      <c r="C156" s="291"/>
      <c r="D156" s="294"/>
      <c r="E156" s="82">
        <f>SUM(E157:E159)</f>
        <v>0</v>
      </c>
      <c r="F156" s="83">
        <f>SUM(F157:F159)</f>
        <v>0</v>
      </c>
      <c r="G156" s="84">
        <f t="shared" si="8"/>
        <v>0</v>
      </c>
      <c r="H156" s="110"/>
    </row>
    <row r="157" spans="1:8" ht="12.75" customHeight="1">
      <c r="A157" s="287" t="s">
        <v>89</v>
      </c>
      <c r="B157" s="288"/>
      <c r="C157" s="288"/>
      <c r="D157" s="289"/>
      <c r="E157" s="87"/>
      <c r="F157" s="88"/>
      <c r="G157" s="89">
        <f t="shared" si="8"/>
        <v>0</v>
      </c>
      <c r="H157" s="110"/>
    </row>
    <row r="158" spans="1:8" ht="12.75" customHeight="1">
      <c r="A158" s="287" t="s">
        <v>89</v>
      </c>
      <c r="B158" s="288"/>
      <c r="C158" s="288"/>
      <c r="D158" s="289"/>
      <c r="E158" s="87"/>
      <c r="F158" s="88"/>
      <c r="G158" s="89">
        <f t="shared" si="8"/>
        <v>0</v>
      </c>
      <c r="H158" s="110"/>
    </row>
    <row r="159" spans="1:8" ht="12.75" customHeight="1">
      <c r="A159" s="287" t="s">
        <v>89</v>
      </c>
      <c r="B159" s="288"/>
      <c r="C159" s="288"/>
      <c r="D159" s="289"/>
      <c r="E159" s="87"/>
      <c r="F159" s="88"/>
      <c r="G159" s="89">
        <f t="shared" si="8"/>
        <v>0</v>
      </c>
      <c r="H159" s="110"/>
    </row>
    <row r="160" spans="1:8" ht="12.75" customHeight="1">
      <c r="A160" s="290" t="s">
        <v>99</v>
      </c>
      <c r="B160" s="291"/>
      <c r="C160" s="291"/>
      <c r="D160" s="294"/>
      <c r="E160" s="82">
        <f>SUM(E161:E163)</f>
        <v>0</v>
      </c>
      <c r="F160" s="83">
        <f>SUM(F161:F163)</f>
        <v>0</v>
      </c>
      <c r="G160" s="84">
        <f t="shared" si="8"/>
        <v>0</v>
      </c>
      <c r="H160" s="110"/>
    </row>
    <row r="161" spans="1:8" ht="12.75" customHeight="1">
      <c r="A161" s="287" t="s">
        <v>89</v>
      </c>
      <c r="B161" s="288"/>
      <c r="C161" s="288"/>
      <c r="D161" s="289"/>
      <c r="E161" s="87"/>
      <c r="F161" s="88"/>
      <c r="G161" s="89">
        <f t="shared" si="8"/>
        <v>0</v>
      </c>
      <c r="H161" s="110"/>
    </row>
    <row r="162" spans="1:8" ht="12.75" customHeight="1">
      <c r="A162" s="287" t="s">
        <v>89</v>
      </c>
      <c r="B162" s="288"/>
      <c r="C162" s="288"/>
      <c r="D162" s="289"/>
      <c r="E162" s="87"/>
      <c r="F162" s="88"/>
      <c r="G162" s="89">
        <f t="shared" si="8"/>
        <v>0</v>
      </c>
      <c r="H162" s="110"/>
    </row>
    <row r="163" spans="1:8" ht="12.75" customHeight="1">
      <c r="A163" s="287" t="s">
        <v>89</v>
      </c>
      <c r="B163" s="288"/>
      <c r="C163" s="288"/>
      <c r="D163" s="289"/>
      <c r="E163" s="87"/>
      <c r="F163" s="88"/>
      <c r="G163" s="89">
        <f t="shared" si="8"/>
        <v>0</v>
      </c>
      <c r="H163" s="110"/>
    </row>
    <row r="164" spans="1:8" ht="12.75" customHeight="1">
      <c r="A164" s="290" t="s">
        <v>100</v>
      </c>
      <c r="B164" s="291"/>
      <c r="C164" s="291"/>
      <c r="D164" s="294"/>
      <c r="E164" s="82">
        <f>SUM(E165:E167)</f>
        <v>0</v>
      </c>
      <c r="F164" s="83">
        <f>SUM(F165:F167)</f>
        <v>0</v>
      </c>
      <c r="G164" s="84">
        <f t="shared" si="8"/>
        <v>0</v>
      </c>
      <c r="H164" s="110"/>
    </row>
    <row r="165" spans="1:8" ht="12.75" customHeight="1">
      <c r="A165" s="287" t="s">
        <v>89</v>
      </c>
      <c r="B165" s="288"/>
      <c r="C165" s="288"/>
      <c r="D165" s="289"/>
      <c r="E165" s="87"/>
      <c r="F165" s="88"/>
      <c r="G165" s="89">
        <f t="shared" si="8"/>
        <v>0</v>
      </c>
      <c r="H165" s="110"/>
    </row>
    <row r="166" spans="1:8" ht="12.75" customHeight="1">
      <c r="A166" s="287" t="s">
        <v>89</v>
      </c>
      <c r="B166" s="288"/>
      <c r="C166" s="288"/>
      <c r="D166" s="289"/>
      <c r="E166" s="87"/>
      <c r="F166" s="88"/>
      <c r="G166" s="89">
        <f t="shared" si="8"/>
        <v>0</v>
      </c>
      <c r="H166" s="110"/>
    </row>
    <row r="167" spans="1:8" ht="12.75" customHeight="1">
      <c r="A167" s="287" t="s">
        <v>89</v>
      </c>
      <c r="B167" s="288"/>
      <c r="C167" s="288"/>
      <c r="D167" s="289"/>
      <c r="E167" s="87"/>
      <c r="F167" s="88"/>
      <c r="G167" s="89">
        <f t="shared" si="8"/>
        <v>0</v>
      </c>
      <c r="H167" s="110"/>
    </row>
    <row r="168" spans="1:8" ht="12.75" customHeight="1">
      <c r="A168" s="290" t="s">
        <v>101</v>
      </c>
      <c r="B168" s="291"/>
      <c r="C168" s="291"/>
      <c r="D168" s="294"/>
      <c r="E168" s="82">
        <f>SUM(E169:E171)</f>
        <v>0</v>
      </c>
      <c r="F168" s="83">
        <f>SUM(F169:F171)</f>
        <v>0</v>
      </c>
      <c r="G168" s="84">
        <f t="shared" si="8"/>
        <v>0</v>
      </c>
      <c r="H168" s="110"/>
    </row>
    <row r="169" spans="1:8" ht="12.75" customHeight="1">
      <c r="A169" s="287" t="s">
        <v>89</v>
      </c>
      <c r="B169" s="288"/>
      <c r="C169" s="288"/>
      <c r="D169" s="289"/>
      <c r="E169" s="87"/>
      <c r="F169" s="88"/>
      <c r="G169" s="89">
        <f t="shared" si="8"/>
        <v>0</v>
      </c>
      <c r="H169" s="110"/>
    </row>
    <row r="170" spans="1:8" ht="12.75" customHeight="1">
      <c r="A170" s="287" t="s">
        <v>89</v>
      </c>
      <c r="B170" s="288"/>
      <c r="C170" s="288"/>
      <c r="D170" s="289"/>
      <c r="E170" s="87"/>
      <c r="F170" s="88"/>
      <c r="G170" s="89">
        <f t="shared" si="8"/>
        <v>0</v>
      </c>
      <c r="H170" s="110"/>
    </row>
    <row r="171" spans="1:8" ht="12.75" customHeight="1" thickBot="1">
      <c r="A171" s="287" t="s">
        <v>89</v>
      </c>
      <c r="B171" s="288"/>
      <c r="C171" s="288"/>
      <c r="D171" s="289"/>
      <c r="E171" s="87"/>
      <c r="F171" s="88"/>
      <c r="G171" s="89">
        <f>SUM(E171:F171)</f>
        <v>0</v>
      </c>
      <c r="H171" s="110"/>
    </row>
    <row r="172" spans="1:8" ht="24.75" customHeight="1" thickTop="1">
      <c r="A172" s="295" t="s">
        <v>106</v>
      </c>
      <c r="B172" s="296"/>
      <c r="C172" s="297"/>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76" t="s">
        <v>117</v>
      </c>
      <c r="B178" s="277"/>
      <c r="C178" s="277"/>
      <c r="D178" s="292"/>
      <c r="E178" s="76" t="s">
        <v>85</v>
      </c>
      <c r="F178" s="77" t="s">
        <v>226</v>
      </c>
      <c r="G178" s="78" t="s">
        <v>86</v>
      </c>
      <c r="H178" s="108" t="s">
        <v>110</v>
      </c>
      <c r="I178" s="85"/>
      <c r="J178" s="85"/>
      <c r="K178" s="85"/>
      <c r="L178" s="85"/>
    </row>
    <row r="179" spans="1:12" ht="12.75" customHeight="1">
      <c r="A179" s="278" t="s">
        <v>87</v>
      </c>
      <c r="B179" s="279"/>
      <c r="C179" s="279"/>
      <c r="D179" s="293"/>
      <c r="E179" s="79">
        <f>SUM(E180+E184)</f>
        <v>0</v>
      </c>
      <c r="F179" s="80">
        <f>SUM(F180+F184)</f>
        <v>0</v>
      </c>
      <c r="G179" s="81">
        <f>SUM(E179:F179)</f>
        <v>0</v>
      </c>
      <c r="H179" s="109"/>
      <c r="I179" s="85"/>
      <c r="J179" s="85"/>
      <c r="K179" s="85"/>
      <c r="L179" s="85"/>
    </row>
    <row r="180" spans="1:12" ht="12.75" customHeight="1">
      <c r="A180" s="290" t="s">
        <v>88</v>
      </c>
      <c r="B180" s="291"/>
      <c r="C180" s="291"/>
      <c r="D180" s="294"/>
      <c r="E180" s="82">
        <f>SUM(E181:E183)</f>
        <v>0</v>
      </c>
      <c r="F180" s="83">
        <f>SUM(F181:F183)</f>
        <v>0</v>
      </c>
      <c r="G180" s="84">
        <f t="shared" ref="G180:G187" si="9">SUM(E180:F180)</f>
        <v>0</v>
      </c>
      <c r="H180" s="110"/>
      <c r="I180" s="85"/>
      <c r="J180" s="85"/>
      <c r="K180" s="85"/>
      <c r="L180" s="85"/>
    </row>
    <row r="181" spans="1:12" ht="12.75" customHeight="1">
      <c r="A181" s="287" t="s">
        <v>89</v>
      </c>
      <c r="B181" s="288"/>
      <c r="C181" s="288"/>
      <c r="D181" s="289"/>
      <c r="E181" s="87"/>
      <c r="F181" s="88"/>
      <c r="G181" s="89">
        <f t="shared" si="9"/>
        <v>0</v>
      </c>
      <c r="H181" s="110"/>
      <c r="I181" s="85"/>
      <c r="J181" s="85"/>
      <c r="K181" s="85"/>
      <c r="L181" s="85"/>
    </row>
    <row r="182" spans="1:12" ht="12.75" customHeight="1">
      <c r="A182" s="287" t="s">
        <v>89</v>
      </c>
      <c r="B182" s="288"/>
      <c r="C182" s="288"/>
      <c r="D182" s="289"/>
      <c r="E182" s="87"/>
      <c r="F182" s="88"/>
      <c r="G182" s="89">
        <f t="shared" si="9"/>
        <v>0</v>
      </c>
      <c r="H182" s="110"/>
      <c r="I182" s="85"/>
      <c r="J182" s="85"/>
      <c r="K182" s="85"/>
      <c r="L182" s="85"/>
    </row>
    <row r="183" spans="1:12" ht="12.75" customHeight="1">
      <c r="A183" s="287" t="s">
        <v>89</v>
      </c>
      <c r="B183" s="288"/>
      <c r="C183" s="288"/>
      <c r="D183" s="289"/>
      <c r="E183" s="87"/>
      <c r="F183" s="88"/>
      <c r="G183" s="89">
        <f t="shared" si="9"/>
        <v>0</v>
      </c>
      <c r="H183" s="110"/>
      <c r="I183" s="85"/>
      <c r="J183" s="85"/>
      <c r="K183" s="85"/>
      <c r="L183" s="85"/>
    </row>
    <row r="184" spans="1:12" ht="12.75" customHeight="1">
      <c r="A184" s="290" t="s">
        <v>90</v>
      </c>
      <c r="B184" s="291"/>
      <c r="C184" s="291"/>
      <c r="D184" s="294"/>
      <c r="E184" s="82">
        <f>SUM(E185:E187)</f>
        <v>0</v>
      </c>
      <c r="F184" s="83">
        <f>SUM(F185:F187)</f>
        <v>0</v>
      </c>
      <c r="G184" s="84">
        <f t="shared" si="9"/>
        <v>0</v>
      </c>
      <c r="H184" s="110"/>
      <c r="I184" s="85"/>
      <c r="J184" s="85"/>
      <c r="K184" s="85"/>
      <c r="L184" s="85"/>
    </row>
    <row r="185" spans="1:12" ht="12.75" customHeight="1">
      <c r="A185" s="287" t="s">
        <v>89</v>
      </c>
      <c r="B185" s="288"/>
      <c r="C185" s="288"/>
      <c r="D185" s="289"/>
      <c r="E185" s="87"/>
      <c r="F185" s="88"/>
      <c r="G185" s="89">
        <f t="shared" si="9"/>
        <v>0</v>
      </c>
      <c r="H185" s="110"/>
      <c r="I185" s="85"/>
      <c r="J185" s="85"/>
      <c r="K185" s="85"/>
      <c r="L185" s="85"/>
    </row>
    <row r="186" spans="1:12" ht="12.75" customHeight="1">
      <c r="A186" s="287" t="s">
        <v>89</v>
      </c>
      <c r="B186" s="288"/>
      <c r="C186" s="288"/>
      <c r="D186" s="289"/>
      <c r="E186" s="87"/>
      <c r="F186" s="88"/>
      <c r="G186" s="89">
        <f t="shared" si="9"/>
        <v>0</v>
      </c>
      <c r="H186" s="110"/>
      <c r="I186" s="85"/>
      <c r="J186" s="85"/>
      <c r="K186" s="85"/>
      <c r="L186" s="85"/>
    </row>
    <row r="187" spans="1:12" ht="12.75" customHeight="1">
      <c r="A187" s="298" t="s">
        <v>89</v>
      </c>
      <c r="B187" s="299"/>
      <c r="C187" s="299"/>
      <c r="D187" s="300"/>
      <c r="E187" s="87"/>
      <c r="F187" s="88"/>
      <c r="G187" s="89">
        <f t="shared" si="9"/>
        <v>0</v>
      </c>
      <c r="H187" s="110"/>
      <c r="I187" s="85"/>
      <c r="J187" s="85"/>
      <c r="K187" s="85"/>
      <c r="L187" s="85"/>
    </row>
    <row r="188" spans="1:12" ht="12.75" customHeight="1">
      <c r="A188" s="283" t="s">
        <v>91</v>
      </c>
      <c r="B188" s="284"/>
      <c r="C188" s="284"/>
      <c r="D188" s="301"/>
      <c r="E188" s="90">
        <f>SUM(E189+E193)</f>
        <v>0</v>
      </c>
      <c r="F188" s="91">
        <f>SUM(F189+F193)</f>
        <v>0</v>
      </c>
      <c r="G188" s="92">
        <f>SUM(E188:F188)</f>
        <v>0</v>
      </c>
      <c r="H188" s="111"/>
    </row>
    <row r="189" spans="1:12" ht="12.75" customHeight="1">
      <c r="A189" s="290" t="s">
        <v>92</v>
      </c>
      <c r="B189" s="291"/>
      <c r="C189" s="291"/>
      <c r="D189" s="294"/>
      <c r="E189" s="82">
        <f>SUM(E190:E192)</f>
        <v>0</v>
      </c>
      <c r="F189" s="83">
        <f>SUM(F190:F192)</f>
        <v>0</v>
      </c>
      <c r="G189" s="84">
        <f t="shared" ref="G189:G196" si="10">SUM(E189:F189)</f>
        <v>0</v>
      </c>
      <c r="H189" s="110"/>
    </row>
    <row r="190" spans="1:12" ht="12.75" customHeight="1">
      <c r="A190" s="287" t="s">
        <v>89</v>
      </c>
      <c r="B190" s="288"/>
      <c r="C190" s="288"/>
      <c r="D190" s="289"/>
      <c r="E190" s="87"/>
      <c r="F190" s="88"/>
      <c r="G190" s="89">
        <f t="shared" si="10"/>
        <v>0</v>
      </c>
      <c r="H190" s="110"/>
    </row>
    <row r="191" spans="1:12" ht="12.75" customHeight="1">
      <c r="A191" s="287" t="s">
        <v>89</v>
      </c>
      <c r="B191" s="288"/>
      <c r="C191" s="288"/>
      <c r="D191" s="289"/>
      <c r="E191" s="87"/>
      <c r="F191" s="88"/>
      <c r="G191" s="89">
        <f t="shared" si="10"/>
        <v>0</v>
      </c>
      <c r="H191" s="110"/>
    </row>
    <row r="192" spans="1:12" ht="12.75" customHeight="1">
      <c r="A192" s="287" t="s">
        <v>89</v>
      </c>
      <c r="B192" s="288"/>
      <c r="C192" s="288"/>
      <c r="D192" s="289"/>
      <c r="E192" s="87"/>
      <c r="F192" s="88"/>
      <c r="G192" s="89">
        <f t="shared" si="10"/>
        <v>0</v>
      </c>
      <c r="H192" s="110"/>
    </row>
    <row r="193" spans="1:8" ht="12.75" customHeight="1">
      <c r="A193" s="290" t="s">
        <v>93</v>
      </c>
      <c r="B193" s="291"/>
      <c r="C193" s="291"/>
      <c r="D193" s="294"/>
      <c r="E193" s="82">
        <f>SUM(E194:E196)</f>
        <v>0</v>
      </c>
      <c r="F193" s="83">
        <f>SUM(F194:F196)</f>
        <v>0</v>
      </c>
      <c r="G193" s="84">
        <f t="shared" si="10"/>
        <v>0</v>
      </c>
      <c r="H193" s="110"/>
    </row>
    <row r="194" spans="1:8" ht="12.75" customHeight="1">
      <c r="A194" s="287" t="s">
        <v>89</v>
      </c>
      <c r="B194" s="288"/>
      <c r="C194" s="288"/>
      <c r="D194" s="289"/>
      <c r="E194" s="87"/>
      <c r="F194" s="88"/>
      <c r="G194" s="89">
        <f t="shared" si="10"/>
        <v>0</v>
      </c>
      <c r="H194" s="110"/>
    </row>
    <row r="195" spans="1:8" ht="12.75" customHeight="1">
      <c r="A195" s="287" t="s">
        <v>89</v>
      </c>
      <c r="B195" s="288"/>
      <c r="C195" s="288"/>
      <c r="D195" s="289"/>
      <c r="E195" s="87"/>
      <c r="F195" s="88"/>
      <c r="G195" s="89">
        <f t="shared" si="10"/>
        <v>0</v>
      </c>
      <c r="H195" s="110"/>
    </row>
    <row r="196" spans="1:8" ht="12.75" customHeight="1">
      <c r="A196" s="298" t="s">
        <v>89</v>
      </c>
      <c r="B196" s="299"/>
      <c r="C196" s="299"/>
      <c r="D196" s="300"/>
      <c r="E196" s="87"/>
      <c r="F196" s="88"/>
      <c r="G196" s="89">
        <f t="shared" si="10"/>
        <v>0</v>
      </c>
      <c r="H196" s="112"/>
    </row>
    <row r="197" spans="1:8" ht="12.75" customHeight="1">
      <c r="A197" s="283" t="s">
        <v>94</v>
      </c>
      <c r="B197" s="284"/>
      <c r="C197" s="284"/>
      <c r="D197" s="301"/>
      <c r="E197" s="90">
        <f>SUM(E198:E205)</f>
        <v>0</v>
      </c>
      <c r="F197" s="91">
        <f>SUM(F198:F205)</f>
        <v>0</v>
      </c>
      <c r="G197" s="92">
        <f>SUM(E197:F197)</f>
        <v>0</v>
      </c>
      <c r="H197" s="110"/>
    </row>
    <row r="198" spans="1:8" ht="12.75" customHeight="1">
      <c r="A198" s="287" t="s">
        <v>89</v>
      </c>
      <c r="B198" s="288"/>
      <c r="C198" s="288"/>
      <c r="D198" s="289"/>
      <c r="E198" s="87"/>
      <c r="F198" s="88"/>
      <c r="G198" s="89">
        <f>SUM(E198:F198)</f>
        <v>0</v>
      </c>
      <c r="H198" s="110"/>
    </row>
    <row r="199" spans="1:8" ht="12.75" customHeight="1">
      <c r="A199" s="287" t="s">
        <v>89</v>
      </c>
      <c r="B199" s="288"/>
      <c r="C199" s="288"/>
      <c r="D199" s="289"/>
      <c r="E199" s="87"/>
      <c r="F199" s="88"/>
      <c r="G199" s="89">
        <f t="shared" ref="G199:G229" si="11">SUM(E199:F199)</f>
        <v>0</v>
      </c>
      <c r="H199" s="110"/>
    </row>
    <row r="200" spans="1:8" ht="12.75" customHeight="1">
      <c r="A200" s="287" t="s">
        <v>89</v>
      </c>
      <c r="B200" s="288"/>
      <c r="C200" s="288"/>
      <c r="D200" s="289"/>
      <c r="E200" s="87"/>
      <c r="F200" s="88"/>
      <c r="G200" s="89">
        <f t="shared" si="11"/>
        <v>0</v>
      </c>
      <c r="H200" s="110"/>
    </row>
    <row r="201" spans="1:8" ht="12.75" customHeight="1">
      <c r="A201" s="287" t="s">
        <v>89</v>
      </c>
      <c r="B201" s="288"/>
      <c r="C201" s="288"/>
      <c r="D201" s="289"/>
      <c r="E201" s="87"/>
      <c r="F201" s="88"/>
      <c r="G201" s="89">
        <f t="shared" si="11"/>
        <v>0</v>
      </c>
      <c r="H201" s="110"/>
    </row>
    <row r="202" spans="1:8" ht="12.75" customHeight="1">
      <c r="A202" s="287" t="s">
        <v>89</v>
      </c>
      <c r="B202" s="288"/>
      <c r="C202" s="288"/>
      <c r="D202" s="289"/>
      <c r="E202" s="87"/>
      <c r="F202" s="88"/>
      <c r="G202" s="89">
        <f t="shared" si="11"/>
        <v>0</v>
      </c>
      <c r="H202" s="110"/>
    </row>
    <row r="203" spans="1:8" ht="12.75" customHeight="1">
      <c r="A203" s="287" t="s">
        <v>89</v>
      </c>
      <c r="B203" s="288"/>
      <c r="C203" s="288"/>
      <c r="D203" s="289"/>
      <c r="E203" s="87"/>
      <c r="F203" s="88"/>
      <c r="G203" s="89">
        <f t="shared" si="11"/>
        <v>0</v>
      </c>
      <c r="H203" s="110"/>
    </row>
    <row r="204" spans="1:8" ht="12.75" customHeight="1">
      <c r="A204" s="287" t="s">
        <v>89</v>
      </c>
      <c r="B204" s="288"/>
      <c r="C204" s="288"/>
      <c r="D204" s="289"/>
      <c r="E204" s="87"/>
      <c r="F204" s="88"/>
      <c r="G204" s="89">
        <f t="shared" si="11"/>
        <v>0</v>
      </c>
      <c r="H204" s="110"/>
    </row>
    <row r="205" spans="1:8" ht="12.75" customHeight="1">
      <c r="A205" s="298" t="s">
        <v>89</v>
      </c>
      <c r="B205" s="299"/>
      <c r="C205" s="299"/>
      <c r="D205" s="300"/>
      <c r="E205" s="87"/>
      <c r="F205" s="88"/>
      <c r="G205" s="89">
        <f t="shared" si="11"/>
        <v>0</v>
      </c>
      <c r="H205" s="110"/>
    </row>
    <row r="206" spans="1:8" ht="12.75" customHeight="1">
      <c r="A206" s="283" t="s">
        <v>95</v>
      </c>
      <c r="B206" s="284"/>
      <c r="C206" s="284"/>
      <c r="D206" s="301"/>
      <c r="E206" s="90">
        <f>SUM(E207+E211+E215+E219+E223+E227)</f>
        <v>0</v>
      </c>
      <c r="F206" s="91">
        <f>SUM(F207+F211+F215+F219+F223+F227)</f>
        <v>0</v>
      </c>
      <c r="G206" s="92">
        <f t="shared" si="11"/>
        <v>0</v>
      </c>
      <c r="H206" s="111"/>
    </row>
    <row r="207" spans="1:8" ht="12.75" customHeight="1">
      <c r="A207" s="290" t="s">
        <v>96</v>
      </c>
      <c r="B207" s="291"/>
      <c r="C207" s="291"/>
      <c r="D207" s="294"/>
      <c r="E207" s="82">
        <f>SUM(E208:E210)</f>
        <v>0</v>
      </c>
      <c r="F207" s="83">
        <f>SUM(F208:F210)</f>
        <v>0</v>
      </c>
      <c r="G207" s="84">
        <f t="shared" si="11"/>
        <v>0</v>
      </c>
      <c r="H207" s="110"/>
    </row>
    <row r="208" spans="1:8" ht="12.75" customHeight="1">
      <c r="A208" s="287" t="s">
        <v>89</v>
      </c>
      <c r="B208" s="288"/>
      <c r="C208" s="288"/>
      <c r="D208" s="289"/>
      <c r="E208" s="87"/>
      <c r="F208" s="88"/>
      <c r="G208" s="89">
        <f t="shared" si="11"/>
        <v>0</v>
      </c>
      <c r="H208" s="110"/>
    </row>
    <row r="209" spans="1:8" ht="12.75" customHeight="1">
      <c r="A209" s="287" t="s">
        <v>89</v>
      </c>
      <c r="B209" s="288"/>
      <c r="C209" s="288"/>
      <c r="D209" s="289"/>
      <c r="E209" s="87"/>
      <c r="F209" s="88"/>
      <c r="G209" s="89">
        <f t="shared" si="11"/>
        <v>0</v>
      </c>
      <c r="H209" s="110"/>
    </row>
    <row r="210" spans="1:8" ht="12.75" customHeight="1">
      <c r="A210" s="287" t="s">
        <v>89</v>
      </c>
      <c r="B210" s="288"/>
      <c r="C210" s="288"/>
      <c r="D210" s="289"/>
      <c r="E210" s="87"/>
      <c r="F210" s="88"/>
      <c r="G210" s="89">
        <f t="shared" si="11"/>
        <v>0</v>
      </c>
      <c r="H210" s="110"/>
    </row>
    <row r="211" spans="1:8" ht="12.75" customHeight="1">
      <c r="A211" s="290" t="s">
        <v>97</v>
      </c>
      <c r="B211" s="291"/>
      <c r="C211" s="291"/>
      <c r="D211" s="294"/>
      <c r="E211" s="82">
        <f>SUM(E212:E214)</f>
        <v>0</v>
      </c>
      <c r="F211" s="83">
        <f>SUM(F212:F214)</f>
        <v>0</v>
      </c>
      <c r="G211" s="84">
        <f t="shared" si="11"/>
        <v>0</v>
      </c>
      <c r="H211" s="110"/>
    </row>
    <row r="212" spans="1:8" ht="12.75" customHeight="1">
      <c r="A212" s="287" t="s">
        <v>89</v>
      </c>
      <c r="B212" s="288"/>
      <c r="C212" s="288"/>
      <c r="D212" s="289"/>
      <c r="E212" s="87"/>
      <c r="F212" s="88"/>
      <c r="G212" s="89">
        <f t="shared" si="11"/>
        <v>0</v>
      </c>
      <c r="H212" s="110"/>
    </row>
    <row r="213" spans="1:8" ht="12.75" customHeight="1">
      <c r="A213" s="287" t="s">
        <v>89</v>
      </c>
      <c r="B213" s="288"/>
      <c r="C213" s="288"/>
      <c r="D213" s="289"/>
      <c r="E213" s="87"/>
      <c r="F213" s="88"/>
      <c r="G213" s="89">
        <f t="shared" si="11"/>
        <v>0</v>
      </c>
      <c r="H213" s="110"/>
    </row>
    <row r="214" spans="1:8" ht="12.75" customHeight="1">
      <c r="A214" s="287" t="s">
        <v>89</v>
      </c>
      <c r="B214" s="288"/>
      <c r="C214" s="288"/>
      <c r="D214" s="289"/>
      <c r="E214" s="87"/>
      <c r="F214" s="88"/>
      <c r="G214" s="89">
        <f t="shared" si="11"/>
        <v>0</v>
      </c>
      <c r="H214" s="110"/>
    </row>
    <row r="215" spans="1:8" ht="12.75" customHeight="1">
      <c r="A215" s="290" t="s">
        <v>98</v>
      </c>
      <c r="B215" s="291"/>
      <c r="C215" s="291"/>
      <c r="D215" s="294"/>
      <c r="E215" s="82">
        <f>SUM(E216:E218)</f>
        <v>0</v>
      </c>
      <c r="F215" s="83">
        <f>SUM(F216:F218)</f>
        <v>0</v>
      </c>
      <c r="G215" s="84">
        <f t="shared" si="11"/>
        <v>0</v>
      </c>
      <c r="H215" s="110"/>
    </row>
    <row r="216" spans="1:8" ht="12.75" customHeight="1">
      <c r="A216" s="287" t="s">
        <v>89</v>
      </c>
      <c r="B216" s="288"/>
      <c r="C216" s="288"/>
      <c r="D216" s="289"/>
      <c r="E216" s="87"/>
      <c r="F216" s="88"/>
      <c r="G216" s="89">
        <f t="shared" si="11"/>
        <v>0</v>
      </c>
      <c r="H216" s="110"/>
    </row>
    <row r="217" spans="1:8" ht="12.75" customHeight="1">
      <c r="A217" s="287" t="s">
        <v>89</v>
      </c>
      <c r="B217" s="288"/>
      <c r="C217" s="288"/>
      <c r="D217" s="289"/>
      <c r="E217" s="87"/>
      <c r="F217" s="88"/>
      <c r="G217" s="89">
        <f t="shared" si="11"/>
        <v>0</v>
      </c>
      <c r="H217" s="110"/>
    </row>
    <row r="218" spans="1:8" ht="12.75" customHeight="1">
      <c r="A218" s="287" t="s">
        <v>89</v>
      </c>
      <c r="B218" s="288"/>
      <c r="C218" s="288"/>
      <c r="D218" s="289"/>
      <c r="E218" s="87"/>
      <c r="F218" s="88"/>
      <c r="G218" s="89">
        <f t="shared" si="11"/>
        <v>0</v>
      </c>
      <c r="H218" s="110"/>
    </row>
    <row r="219" spans="1:8" ht="12.75" customHeight="1">
      <c r="A219" s="290" t="s">
        <v>99</v>
      </c>
      <c r="B219" s="291"/>
      <c r="C219" s="291"/>
      <c r="D219" s="294"/>
      <c r="E219" s="82">
        <f>SUM(E220:E222)</f>
        <v>0</v>
      </c>
      <c r="F219" s="83">
        <f>SUM(F220:F222)</f>
        <v>0</v>
      </c>
      <c r="G219" s="84">
        <f t="shared" si="11"/>
        <v>0</v>
      </c>
      <c r="H219" s="110"/>
    </row>
    <row r="220" spans="1:8" ht="12.75" customHeight="1">
      <c r="A220" s="287" t="s">
        <v>89</v>
      </c>
      <c r="B220" s="288"/>
      <c r="C220" s="288"/>
      <c r="D220" s="289"/>
      <c r="E220" s="87"/>
      <c r="F220" s="88"/>
      <c r="G220" s="89">
        <f t="shared" si="11"/>
        <v>0</v>
      </c>
      <c r="H220" s="110"/>
    </row>
    <row r="221" spans="1:8" ht="12.75" customHeight="1">
      <c r="A221" s="287" t="s">
        <v>89</v>
      </c>
      <c r="B221" s="288"/>
      <c r="C221" s="288"/>
      <c r="D221" s="289"/>
      <c r="E221" s="87"/>
      <c r="F221" s="88"/>
      <c r="G221" s="89">
        <f t="shared" si="11"/>
        <v>0</v>
      </c>
      <c r="H221" s="110"/>
    </row>
    <row r="222" spans="1:8" ht="12.75" customHeight="1">
      <c r="A222" s="287" t="s">
        <v>89</v>
      </c>
      <c r="B222" s="288"/>
      <c r="C222" s="288"/>
      <c r="D222" s="289"/>
      <c r="E222" s="87"/>
      <c r="F222" s="88"/>
      <c r="G222" s="89">
        <f t="shared" si="11"/>
        <v>0</v>
      </c>
      <c r="H222" s="110"/>
    </row>
    <row r="223" spans="1:8" ht="12.75" customHeight="1">
      <c r="A223" s="290" t="s">
        <v>100</v>
      </c>
      <c r="B223" s="291"/>
      <c r="C223" s="291"/>
      <c r="D223" s="294"/>
      <c r="E223" s="82">
        <f>SUM(E224:E226)</f>
        <v>0</v>
      </c>
      <c r="F223" s="83">
        <f>SUM(F224:F226)</f>
        <v>0</v>
      </c>
      <c r="G223" s="84">
        <f t="shared" si="11"/>
        <v>0</v>
      </c>
      <c r="H223" s="110"/>
    </row>
    <row r="224" spans="1:8" ht="12.75" customHeight="1">
      <c r="A224" s="287" t="s">
        <v>89</v>
      </c>
      <c r="B224" s="288"/>
      <c r="C224" s="288"/>
      <c r="D224" s="289"/>
      <c r="E224" s="87"/>
      <c r="F224" s="88"/>
      <c r="G224" s="89">
        <f t="shared" si="11"/>
        <v>0</v>
      </c>
      <c r="H224" s="110"/>
    </row>
    <row r="225" spans="1:8" ht="12.75" customHeight="1">
      <c r="A225" s="287" t="s">
        <v>89</v>
      </c>
      <c r="B225" s="288"/>
      <c r="C225" s="288"/>
      <c r="D225" s="289"/>
      <c r="E225" s="87"/>
      <c r="F225" s="88"/>
      <c r="G225" s="89">
        <f t="shared" si="11"/>
        <v>0</v>
      </c>
      <c r="H225" s="110"/>
    </row>
    <row r="226" spans="1:8" ht="12.75" customHeight="1">
      <c r="A226" s="287" t="s">
        <v>89</v>
      </c>
      <c r="B226" s="288"/>
      <c r="C226" s="288"/>
      <c r="D226" s="289"/>
      <c r="E226" s="87"/>
      <c r="F226" s="88"/>
      <c r="G226" s="89">
        <f t="shared" si="11"/>
        <v>0</v>
      </c>
      <c r="H226" s="110"/>
    </row>
    <row r="227" spans="1:8" ht="12.75" customHeight="1">
      <c r="A227" s="290" t="s">
        <v>101</v>
      </c>
      <c r="B227" s="291"/>
      <c r="C227" s="291"/>
      <c r="D227" s="294"/>
      <c r="E227" s="82">
        <f>SUM(E228:E230)</f>
        <v>0</v>
      </c>
      <c r="F227" s="83">
        <f>SUM(F228:F230)</f>
        <v>0</v>
      </c>
      <c r="G227" s="84">
        <f t="shared" si="11"/>
        <v>0</v>
      </c>
      <c r="H227" s="110"/>
    </row>
    <row r="228" spans="1:8" ht="12.75" customHeight="1">
      <c r="A228" s="287" t="s">
        <v>89</v>
      </c>
      <c r="B228" s="288"/>
      <c r="C228" s="288"/>
      <c r="D228" s="289"/>
      <c r="E228" s="87"/>
      <c r="F228" s="88"/>
      <c r="G228" s="89">
        <f t="shared" si="11"/>
        <v>0</v>
      </c>
      <c r="H228" s="110"/>
    </row>
    <row r="229" spans="1:8" ht="12.75" customHeight="1">
      <c r="A229" s="287" t="s">
        <v>89</v>
      </c>
      <c r="B229" s="288"/>
      <c r="C229" s="288"/>
      <c r="D229" s="289"/>
      <c r="E229" s="87"/>
      <c r="F229" s="88"/>
      <c r="G229" s="89">
        <f t="shared" si="11"/>
        <v>0</v>
      </c>
      <c r="H229" s="110"/>
    </row>
    <row r="230" spans="1:8" ht="12.75" customHeight="1" thickBot="1">
      <c r="A230" s="287" t="s">
        <v>89</v>
      </c>
      <c r="B230" s="288"/>
      <c r="C230" s="288"/>
      <c r="D230" s="289"/>
      <c r="E230" s="87"/>
      <c r="F230" s="88"/>
      <c r="G230" s="89">
        <f>SUM(E230:F230)</f>
        <v>0</v>
      </c>
      <c r="H230" s="110"/>
    </row>
    <row r="231" spans="1:8" ht="24.75" customHeight="1" thickTop="1">
      <c r="A231" s="295" t="s">
        <v>107</v>
      </c>
      <c r="B231" s="296"/>
      <c r="C231" s="297"/>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76" t="s">
        <v>108</v>
      </c>
      <c r="B237" s="277"/>
      <c r="C237" s="277"/>
      <c r="D237" s="292"/>
      <c r="E237" s="76" t="s">
        <v>85</v>
      </c>
      <c r="F237" s="77" t="s">
        <v>226</v>
      </c>
      <c r="G237" s="78" t="s">
        <v>86</v>
      </c>
      <c r="H237" s="108" t="s">
        <v>110</v>
      </c>
    </row>
    <row r="238" spans="1:8" ht="12.75" customHeight="1">
      <c r="A238" s="278" t="s">
        <v>87</v>
      </c>
      <c r="B238" s="279"/>
      <c r="C238" s="279"/>
      <c r="D238" s="293"/>
      <c r="E238" s="79">
        <f>SUM(E239+E243)</f>
        <v>0</v>
      </c>
      <c r="F238" s="80">
        <f>SUM(F239+F243)</f>
        <v>0</v>
      </c>
      <c r="G238" s="81">
        <f>SUM(E238:F238)</f>
        <v>0</v>
      </c>
      <c r="H238" s="109"/>
    </row>
    <row r="239" spans="1:8" ht="12.75" customHeight="1">
      <c r="A239" s="290" t="s">
        <v>88</v>
      </c>
      <c r="B239" s="291"/>
      <c r="C239" s="291"/>
      <c r="D239" s="294"/>
      <c r="E239" s="82">
        <f>SUM(E240:E242)</f>
        <v>0</v>
      </c>
      <c r="F239" s="83">
        <f>SUM(F240:F242)</f>
        <v>0</v>
      </c>
      <c r="G239" s="84">
        <f t="shared" ref="G239:G246" si="12">SUM(E239:F239)</f>
        <v>0</v>
      </c>
      <c r="H239" s="110"/>
    </row>
    <row r="240" spans="1:8" ht="12.75" customHeight="1">
      <c r="A240" s="287" t="s">
        <v>89</v>
      </c>
      <c r="B240" s="288"/>
      <c r="C240" s="288"/>
      <c r="D240" s="289"/>
      <c r="E240" s="87"/>
      <c r="F240" s="88"/>
      <c r="G240" s="89">
        <f t="shared" si="12"/>
        <v>0</v>
      </c>
      <c r="H240" s="110"/>
    </row>
    <row r="241" spans="1:8" ht="12.75" customHeight="1">
      <c r="A241" s="287" t="s">
        <v>89</v>
      </c>
      <c r="B241" s="288"/>
      <c r="C241" s="288"/>
      <c r="D241" s="289"/>
      <c r="E241" s="87"/>
      <c r="F241" s="88"/>
      <c r="G241" s="89">
        <f t="shared" si="12"/>
        <v>0</v>
      </c>
      <c r="H241" s="110"/>
    </row>
    <row r="242" spans="1:8" ht="12.75" customHeight="1">
      <c r="A242" s="287" t="s">
        <v>89</v>
      </c>
      <c r="B242" s="288"/>
      <c r="C242" s="288"/>
      <c r="D242" s="289"/>
      <c r="E242" s="87"/>
      <c r="F242" s="88"/>
      <c r="G242" s="89">
        <f t="shared" si="12"/>
        <v>0</v>
      </c>
      <c r="H242" s="110"/>
    </row>
    <row r="243" spans="1:8" ht="12.75" customHeight="1">
      <c r="A243" s="290" t="s">
        <v>90</v>
      </c>
      <c r="B243" s="291"/>
      <c r="C243" s="291"/>
      <c r="D243" s="294"/>
      <c r="E243" s="82">
        <f>SUM(E244:E246)</f>
        <v>0</v>
      </c>
      <c r="F243" s="83">
        <f>SUM(F244:F246)</f>
        <v>0</v>
      </c>
      <c r="G243" s="84">
        <f t="shared" si="12"/>
        <v>0</v>
      </c>
      <c r="H243" s="110"/>
    </row>
    <row r="244" spans="1:8" ht="12.75" customHeight="1">
      <c r="A244" s="287" t="s">
        <v>89</v>
      </c>
      <c r="B244" s="288"/>
      <c r="C244" s="288"/>
      <c r="D244" s="289"/>
      <c r="E244" s="87"/>
      <c r="F244" s="88"/>
      <c r="G244" s="89">
        <f t="shared" si="12"/>
        <v>0</v>
      </c>
      <c r="H244" s="110"/>
    </row>
    <row r="245" spans="1:8" ht="12.75" customHeight="1">
      <c r="A245" s="287" t="s">
        <v>89</v>
      </c>
      <c r="B245" s="288"/>
      <c r="C245" s="288"/>
      <c r="D245" s="289"/>
      <c r="E245" s="87"/>
      <c r="F245" s="88"/>
      <c r="G245" s="89">
        <f t="shared" si="12"/>
        <v>0</v>
      </c>
      <c r="H245" s="110"/>
    </row>
    <row r="246" spans="1:8" ht="12.75" customHeight="1">
      <c r="A246" s="298" t="s">
        <v>89</v>
      </c>
      <c r="B246" s="299"/>
      <c r="C246" s="299"/>
      <c r="D246" s="300"/>
      <c r="E246" s="87"/>
      <c r="F246" s="88"/>
      <c r="G246" s="89">
        <f t="shared" si="12"/>
        <v>0</v>
      </c>
      <c r="H246" s="110"/>
    </row>
    <row r="247" spans="1:8" ht="12.75" customHeight="1">
      <c r="A247" s="283" t="s">
        <v>91</v>
      </c>
      <c r="B247" s="284"/>
      <c r="C247" s="284"/>
      <c r="D247" s="301"/>
      <c r="E247" s="90">
        <f>SUM(E248+E252)</f>
        <v>0</v>
      </c>
      <c r="F247" s="91">
        <f>SUM(F248+F252)</f>
        <v>0</v>
      </c>
      <c r="G247" s="92">
        <f>SUM(E247:F247)</f>
        <v>0</v>
      </c>
      <c r="H247" s="111"/>
    </row>
    <row r="248" spans="1:8" ht="12.75" customHeight="1">
      <c r="A248" s="290" t="s">
        <v>92</v>
      </c>
      <c r="B248" s="291"/>
      <c r="C248" s="291"/>
      <c r="D248" s="294"/>
      <c r="E248" s="82">
        <f>SUM(E249:E251)</f>
        <v>0</v>
      </c>
      <c r="F248" s="83">
        <f>SUM(F249:F251)</f>
        <v>0</v>
      </c>
      <c r="G248" s="84">
        <f t="shared" ref="G248:G255" si="13">SUM(E248:F248)</f>
        <v>0</v>
      </c>
      <c r="H248" s="110"/>
    </row>
    <row r="249" spans="1:8" ht="12.75" customHeight="1">
      <c r="A249" s="287" t="s">
        <v>89</v>
      </c>
      <c r="B249" s="288"/>
      <c r="C249" s="288"/>
      <c r="D249" s="289"/>
      <c r="E249" s="87"/>
      <c r="F249" s="88"/>
      <c r="G249" s="89">
        <f t="shared" si="13"/>
        <v>0</v>
      </c>
      <c r="H249" s="110"/>
    </row>
    <row r="250" spans="1:8" ht="12.75" customHeight="1">
      <c r="A250" s="287" t="s">
        <v>89</v>
      </c>
      <c r="B250" s="288"/>
      <c r="C250" s="288"/>
      <c r="D250" s="289"/>
      <c r="E250" s="87"/>
      <c r="F250" s="88"/>
      <c r="G250" s="89">
        <f t="shared" si="13"/>
        <v>0</v>
      </c>
      <c r="H250" s="110"/>
    </row>
    <row r="251" spans="1:8" ht="12.75" customHeight="1">
      <c r="A251" s="287" t="s">
        <v>89</v>
      </c>
      <c r="B251" s="288"/>
      <c r="C251" s="288"/>
      <c r="D251" s="289"/>
      <c r="E251" s="87"/>
      <c r="F251" s="88"/>
      <c r="G251" s="89">
        <f t="shared" si="13"/>
        <v>0</v>
      </c>
      <c r="H251" s="110"/>
    </row>
    <row r="252" spans="1:8" ht="12.75" customHeight="1">
      <c r="A252" s="290" t="s">
        <v>93</v>
      </c>
      <c r="B252" s="291"/>
      <c r="C252" s="291"/>
      <c r="D252" s="294"/>
      <c r="E252" s="82">
        <f>SUM(E253:E255)</f>
        <v>0</v>
      </c>
      <c r="F252" s="83">
        <f>SUM(F253:F255)</f>
        <v>0</v>
      </c>
      <c r="G252" s="84">
        <f t="shared" si="13"/>
        <v>0</v>
      </c>
      <c r="H252" s="110"/>
    </row>
    <row r="253" spans="1:8" ht="12.75" customHeight="1">
      <c r="A253" s="287" t="s">
        <v>89</v>
      </c>
      <c r="B253" s="288"/>
      <c r="C253" s="288"/>
      <c r="D253" s="289"/>
      <c r="E253" s="87"/>
      <c r="F253" s="88"/>
      <c r="G253" s="89">
        <f t="shared" si="13"/>
        <v>0</v>
      </c>
      <c r="H253" s="110"/>
    </row>
    <row r="254" spans="1:8" ht="12.75" customHeight="1">
      <c r="A254" s="287" t="s">
        <v>89</v>
      </c>
      <c r="B254" s="288"/>
      <c r="C254" s="288"/>
      <c r="D254" s="289"/>
      <c r="E254" s="87"/>
      <c r="F254" s="88"/>
      <c r="G254" s="89">
        <f t="shared" si="13"/>
        <v>0</v>
      </c>
      <c r="H254" s="110"/>
    </row>
    <row r="255" spans="1:8" ht="12.75" customHeight="1">
      <c r="A255" s="298" t="s">
        <v>89</v>
      </c>
      <c r="B255" s="299"/>
      <c r="C255" s="299"/>
      <c r="D255" s="300"/>
      <c r="E255" s="87"/>
      <c r="F255" s="88"/>
      <c r="G255" s="89">
        <f t="shared" si="13"/>
        <v>0</v>
      </c>
      <c r="H255" s="112"/>
    </row>
    <row r="256" spans="1:8" ht="12.75" customHeight="1">
      <c r="A256" s="283" t="s">
        <v>94</v>
      </c>
      <c r="B256" s="284"/>
      <c r="C256" s="284"/>
      <c r="D256" s="301"/>
      <c r="E256" s="90">
        <f>SUM(E257:E264)</f>
        <v>0</v>
      </c>
      <c r="F256" s="91">
        <f>SUM(F257:F264)</f>
        <v>0</v>
      </c>
      <c r="G256" s="92">
        <f>SUM(E256:F256)</f>
        <v>0</v>
      </c>
      <c r="H256" s="110"/>
    </row>
    <row r="257" spans="1:8" ht="12.75" customHeight="1">
      <c r="A257" s="287" t="s">
        <v>89</v>
      </c>
      <c r="B257" s="288"/>
      <c r="C257" s="288"/>
      <c r="D257" s="289"/>
      <c r="E257" s="87"/>
      <c r="F257" s="88"/>
      <c r="G257" s="89">
        <f>SUM(E257:F257)</f>
        <v>0</v>
      </c>
      <c r="H257" s="110"/>
    </row>
    <row r="258" spans="1:8" ht="12.75" customHeight="1">
      <c r="A258" s="287" t="s">
        <v>89</v>
      </c>
      <c r="B258" s="288"/>
      <c r="C258" s="288"/>
      <c r="D258" s="289"/>
      <c r="E258" s="87"/>
      <c r="F258" s="88"/>
      <c r="G258" s="89">
        <f t="shared" ref="G258:G288" si="14">SUM(E258:F258)</f>
        <v>0</v>
      </c>
      <c r="H258" s="110"/>
    </row>
    <row r="259" spans="1:8" ht="12.75" customHeight="1">
      <c r="A259" s="287" t="s">
        <v>89</v>
      </c>
      <c r="B259" s="288"/>
      <c r="C259" s="288"/>
      <c r="D259" s="289"/>
      <c r="E259" s="87"/>
      <c r="F259" s="88"/>
      <c r="G259" s="89">
        <f t="shared" si="14"/>
        <v>0</v>
      </c>
      <c r="H259" s="110"/>
    </row>
    <row r="260" spans="1:8" ht="12.75" customHeight="1">
      <c r="A260" s="287" t="s">
        <v>89</v>
      </c>
      <c r="B260" s="288"/>
      <c r="C260" s="288"/>
      <c r="D260" s="289"/>
      <c r="E260" s="87"/>
      <c r="F260" s="88"/>
      <c r="G260" s="89">
        <f t="shared" si="14"/>
        <v>0</v>
      </c>
      <c r="H260" s="110"/>
    </row>
    <row r="261" spans="1:8" ht="12.75" customHeight="1">
      <c r="A261" s="287" t="s">
        <v>89</v>
      </c>
      <c r="B261" s="288"/>
      <c r="C261" s="288"/>
      <c r="D261" s="289"/>
      <c r="E261" s="87"/>
      <c r="F261" s="88"/>
      <c r="G261" s="89">
        <f t="shared" si="14"/>
        <v>0</v>
      </c>
      <c r="H261" s="110"/>
    </row>
    <row r="262" spans="1:8" ht="12.75" customHeight="1">
      <c r="A262" s="287" t="s">
        <v>89</v>
      </c>
      <c r="B262" s="288"/>
      <c r="C262" s="288"/>
      <c r="D262" s="289"/>
      <c r="E262" s="87"/>
      <c r="F262" s="88"/>
      <c r="G262" s="89">
        <f t="shared" si="14"/>
        <v>0</v>
      </c>
      <c r="H262" s="110"/>
    </row>
    <row r="263" spans="1:8" ht="12.75" customHeight="1">
      <c r="A263" s="287" t="s">
        <v>89</v>
      </c>
      <c r="B263" s="288"/>
      <c r="C263" s="288"/>
      <c r="D263" s="289"/>
      <c r="E263" s="87"/>
      <c r="F263" s="88"/>
      <c r="G263" s="89">
        <f t="shared" si="14"/>
        <v>0</v>
      </c>
      <c r="H263" s="110"/>
    </row>
    <row r="264" spans="1:8" ht="12.75" customHeight="1">
      <c r="A264" s="298" t="s">
        <v>89</v>
      </c>
      <c r="B264" s="299"/>
      <c r="C264" s="299"/>
      <c r="D264" s="300"/>
      <c r="E264" s="87"/>
      <c r="F264" s="88"/>
      <c r="G264" s="89">
        <f t="shared" si="14"/>
        <v>0</v>
      </c>
      <c r="H264" s="110"/>
    </row>
    <row r="265" spans="1:8" ht="12.75" customHeight="1">
      <c r="A265" s="283" t="s">
        <v>95</v>
      </c>
      <c r="B265" s="284"/>
      <c r="C265" s="284"/>
      <c r="D265" s="301"/>
      <c r="E265" s="90">
        <f>SUM(E266+E270+E274+E278+E282+E286)</f>
        <v>0</v>
      </c>
      <c r="F265" s="91">
        <f>SUM(F266+F270+F274+F278+F282+F286)</f>
        <v>0</v>
      </c>
      <c r="G265" s="92">
        <f t="shared" si="14"/>
        <v>0</v>
      </c>
      <c r="H265" s="111"/>
    </row>
    <row r="266" spans="1:8" ht="12.75" customHeight="1">
      <c r="A266" s="290" t="s">
        <v>96</v>
      </c>
      <c r="B266" s="291"/>
      <c r="C266" s="291"/>
      <c r="D266" s="294"/>
      <c r="E266" s="82">
        <f>SUM(E267:E269)</f>
        <v>0</v>
      </c>
      <c r="F266" s="83">
        <f>SUM(F267:F269)</f>
        <v>0</v>
      </c>
      <c r="G266" s="84">
        <f t="shared" si="14"/>
        <v>0</v>
      </c>
      <c r="H266" s="110"/>
    </row>
    <row r="267" spans="1:8" ht="12.75" customHeight="1">
      <c r="A267" s="287" t="s">
        <v>89</v>
      </c>
      <c r="B267" s="288"/>
      <c r="C267" s="288"/>
      <c r="D267" s="289"/>
      <c r="E267" s="87"/>
      <c r="F267" s="88"/>
      <c r="G267" s="89">
        <f t="shared" si="14"/>
        <v>0</v>
      </c>
      <c r="H267" s="110"/>
    </row>
    <row r="268" spans="1:8" ht="12.75" customHeight="1">
      <c r="A268" s="287" t="s">
        <v>89</v>
      </c>
      <c r="B268" s="288"/>
      <c r="C268" s="288"/>
      <c r="D268" s="289"/>
      <c r="E268" s="87"/>
      <c r="F268" s="88"/>
      <c r="G268" s="89">
        <f t="shared" si="14"/>
        <v>0</v>
      </c>
      <c r="H268" s="110"/>
    </row>
    <row r="269" spans="1:8" ht="12.75" customHeight="1">
      <c r="A269" s="287" t="s">
        <v>89</v>
      </c>
      <c r="B269" s="288"/>
      <c r="C269" s="288"/>
      <c r="D269" s="289"/>
      <c r="E269" s="87"/>
      <c r="F269" s="88"/>
      <c r="G269" s="89">
        <f t="shared" si="14"/>
        <v>0</v>
      </c>
      <c r="H269" s="110"/>
    </row>
    <row r="270" spans="1:8" ht="12.75" customHeight="1">
      <c r="A270" s="290" t="s">
        <v>97</v>
      </c>
      <c r="B270" s="291"/>
      <c r="C270" s="291"/>
      <c r="D270" s="294"/>
      <c r="E270" s="82">
        <f>SUM(E271:E273)</f>
        <v>0</v>
      </c>
      <c r="F270" s="83">
        <f>SUM(F271:F273)</f>
        <v>0</v>
      </c>
      <c r="G270" s="84">
        <f t="shared" si="14"/>
        <v>0</v>
      </c>
      <c r="H270" s="110"/>
    </row>
    <row r="271" spans="1:8" ht="12.75" customHeight="1">
      <c r="A271" s="287" t="s">
        <v>89</v>
      </c>
      <c r="B271" s="288"/>
      <c r="C271" s="288"/>
      <c r="D271" s="289"/>
      <c r="E271" s="87"/>
      <c r="F271" s="88"/>
      <c r="G271" s="89">
        <f t="shared" si="14"/>
        <v>0</v>
      </c>
      <c r="H271" s="110"/>
    </row>
    <row r="272" spans="1:8" ht="12.75" customHeight="1">
      <c r="A272" s="287" t="s">
        <v>89</v>
      </c>
      <c r="B272" s="288"/>
      <c r="C272" s="288"/>
      <c r="D272" s="289"/>
      <c r="E272" s="87"/>
      <c r="F272" s="88"/>
      <c r="G272" s="89">
        <f t="shared" si="14"/>
        <v>0</v>
      </c>
      <c r="H272" s="110"/>
    </row>
    <row r="273" spans="1:8" ht="12.75" customHeight="1">
      <c r="A273" s="287" t="s">
        <v>89</v>
      </c>
      <c r="B273" s="288"/>
      <c r="C273" s="288"/>
      <c r="D273" s="289"/>
      <c r="E273" s="87"/>
      <c r="F273" s="88"/>
      <c r="G273" s="89">
        <f t="shared" si="14"/>
        <v>0</v>
      </c>
      <c r="H273" s="110"/>
    </row>
    <row r="274" spans="1:8" ht="12.75" customHeight="1">
      <c r="A274" s="290" t="s">
        <v>98</v>
      </c>
      <c r="B274" s="291"/>
      <c r="C274" s="291"/>
      <c r="D274" s="294"/>
      <c r="E274" s="82">
        <f>SUM(E275:E277)</f>
        <v>0</v>
      </c>
      <c r="F274" s="83">
        <f>SUM(F275:F277)</f>
        <v>0</v>
      </c>
      <c r="G274" s="84">
        <f t="shared" si="14"/>
        <v>0</v>
      </c>
      <c r="H274" s="110"/>
    </row>
    <row r="275" spans="1:8" ht="12.75" customHeight="1">
      <c r="A275" s="287" t="s">
        <v>89</v>
      </c>
      <c r="B275" s="288"/>
      <c r="C275" s="288"/>
      <c r="D275" s="289"/>
      <c r="E275" s="87"/>
      <c r="F275" s="88"/>
      <c r="G275" s="89">
        <f t="shared" si="14"/>
        <v>0</v>
      </c>
      <c r="H275" s="110"/>
    </row>
    <row r="276" spans="1:8" ht="12.75" customHeight="1">
      <c r="A276" s="287" t="s">
        <v>89</v>
      </c>
      <c r="B276" s="288"/>
      <c r="C276" s="288"/>
      <c r="D276" s="289"/>
      <c r="E276" s="87"/>
      <c r="F276" s="88"/>
      <c r="G276" s="89">
        <f t="shared" si="14"/>
        <v>0</v>
      </c>
      <c r="H276" s="110"/>
    </row>
    <row r="277" spans="1:8" ht="12.75" customHeight="1">
      <c r="A277" s="287" t="s">
        <v>89</v>
      </c>
      <c r="B277" s="288"/>
      <c r="C277" s="288"/>
      <c r="D277" s="289"/>
      <c r="E277" s="87"/>
      <c r="F277" s="88"/>
      <c r="G277" s="89">
        <f t="shared" si="14"/>
        <v>0</v>
      </c>
      <c r="H277" s="110"/>
    </row>
    <row r="278" spans="1:8" ht="12.75" customHeight="1">
      <c r="A278" s="290" t="s">
        <v>99</v>
      </c>
      <c r="B278" s="291"/>
      <c r="C278" s="291"/>
      <c r="D278" s="294"/>
      <c r="E278" s="82">
        <f>SUM(E279:E281)</f>
        <v>0</v>
      </c>
      <c r="F278" s="83">
        <f>SUM(F279:F281)</f>
        <v>0</v>
      </c>
      <c r="G278" s="84">
        <f t="shared" si="14"/>
        <v>0</v>
      </c>
      <c r="H278" s="110"/>
    </row>
    <row r="279" spans="1:8" ht="12.75" customHeight="1">
      <c r="A279" s="287" t="s">
        <v>89</v>
      </c>
      <c r="B279" s="288"/>
      <c r="C279" s="288"/>
      <c r="D279" s="289"/>
      <c r="E279" s="87"/>
      <c r="F279" s="88"/>
      <c r="G279" s="89">
        <f t="shared" si="14"/>
        <v>0</v>
      </c>
      <c r="H279" s="110"/>
    </row>
    <row r="280" spans="1:8" ht="12.75" customHeight="1">
      <c r="A280" s="287" t="s">
        <v>89</v>
      </c>
      <c r="B280" s="288"/>
      <c r="C280" s="288"/>
      <c r="D280" s="289"/>
      <c r="E280" s="87"/>
      <c r="F280" s="88"/>
      <c r="G280" s="89">
        <f t="shared" si="14"/>
        <v>0</v>
      </c>
      <c r="H280" s="110"/>
    </row>
    <row r="281" spans="1:8" ht="12.75" customHeight="1">
      <c r="A281" s="287" t="s">
        <v>89</v>
      </c>
      <c r="B281" s="288"/>
      <c r="C281" s="288"/>
      <c r="D281" s="289"/>
      <c r="E281" s="87"/>
      <c r="F281" s="88"/>
      <c r="G281" s="89">
        <f t="shared" si="14"/>
        <v>0</v>
      </c>
      <c r="H281" s="110"/>
    </row>
    <row r="282" spans="1:8" ht="12.75" customHeight="1">
      <c r="A282" s="290" t="s">
        <v>100</v>
      </c>
      <c r="B282" s="291"/>
      <c r="C282" s="291"/>
      <c r="D282" s="294"/>
      <c r="E282" s="82">
        <f>SUM(E283:E285)</f>
        <v>0</v>
      </c>
      <c r="F282" s="83">
        <f>SUM(F283:F285)</f>
        <v>0</v>
      </c>
      <c r="G282" s="84">
        <f t="shared" si="14"/>
        <v>0</v>
      </c>
      <c r="H282" s="110"/>
    </row>
    <row r="283" spans="1:8" ht="12.75" customHeight="1">
      <c r="A283" s="287" t="s">
        <v>89</v>
      </c>
      <c r="B283" s="288"/>
      <c r="C283" s="288"/>
      <c r="D283" s="289"/>
      <c r="E283" s="87"/>
      <c r="F283" s="88"/>
      <c r="G283" s="89">
        <f t="shared" si="14"/>
        <v>0</v>
      </c>
      <c r="H283" s="110"/>
    </row>
    <row r="284" spans="1:8" ht="12.75" customHeight="1">
      <c r="A284" s="287" t="s">
        <v>89</v>
      </c>
      <c r="B284" s="288"/>
      <c r="C284" s="288"/>
      <c r="D284" s="289"/>
      <c r="E284" s="87"/>
      <c r="F284" s="88"/>
      <c r="G284" s="89">
        <f t="shared" si="14"/>
        <v>0</v>
      </c>
      <c r="H284" s="110"/>
    </row>
    <row r="285" spans="1:8" ht="12.75" customHeight="1">
      <c r="A285" s="287" t="s">
        <v>89</v>
      </c>
      <c r="B285" s="288"/>
      <c r="C285" s="288"/>
      <c r="D285" s="289"/>
      <c r="E285" s="87"/>
      <c r="F285" s="88"/>
      <c r="G285" s="89">
        <f t="shared" si="14"/>
        <v>0</v>
      </c>
      <c r="H285" s="110"/>
    </row>
    <row r="286" spans="1:8" ht="12.75" customHeight="1">
      <c r="A286" s="290" t="s">
        <v>101</v>
      </c>
      <c r="B286" s="291"/>
      <c r="C286" s="291"/>
      <c r="D286" s="294"/>
      <c r="E286" s="82">
        <f>SUM(E287:E289)</f>
        <v>0</v>
      </c>
      <c r="F286" s="83">
        <f>SUM(F287:F289)</f>
        <v>0</v>
      </c>
      <c r="G286" s="84">
        <f t="shared" si="14"/>
        <v>0</v>
      </c>
      <c r="H286" s="110"/>
    </row>
    <row r="287" spans="1:8" ht="12.75" customHeight="1">
      <c r="A287" s="287" t="s">
        <v>89</v>
      </c>
      <c r="B287" s="288"/>
      <c r="C287" s="288"/>
      <c r="D287" s="289"/>
      <c r="E287" s="87"/>
      <c r="F287" s="88"/>
      <c r="G287" s="89">
        <f t="shared" si="14"/>
        <v>0</v>
      </c>
      <c r="H287" s="110"/>
    </row>
    <row r="288" spans="1:8" ht="12.75" customHeight="1">
      <c r="A288" s="287" t="s">
        <v>89</v>
      </c>
      <c r="B288" s="288"/>
      <c r="C288" s="288"/>
      <c r="D288" s="289"/>
      <c r="E288" s="87"/>
      <c r="F288" s="88"/>
      <c r="G288" s="89">
        <f t="shared" si="14"/>
        <v>0</v>
      </c>
      <c r="H288" s="110"/>
    </row>
    <row r="289" spans="1:8" ht="12.75" customHeight="1" thickBot="1">
      <c r="A289" s="287" t="s">
        <v>89</v>
      </c>
      <c r="B289" s="288"/>
      <c r="C289" s="288"/>
      <c r="D289" s="289"/>
      <c r="E289" s="87"/>
      <c r="F289" s="88"/>
      <c r="G289" s="89">
        <f>SUM(E289:F289)</f>
        <v>0</v>
      </c>
      <c r="H289" s="110"/>
    </row>
    <row r="290" spans="1:8" ht="24.75" customHeight="1" thickTop="1">
      <c r="A290" s="295" t="s">
        <v>109</v>
      </c>
      <c r="B290" s="296"/>
      <c r="C290" s="297"/>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76" t="s">
        <v>118</v>
      </c>
      <c r="B296" s="277"/>
      <c r="C296" s="277"/>
      <c r="D296" s="292"/>
      <c r="E296" s="76" t="s">
        <v>85</v>
      </c>
      <c r="F296" s="77" t="s">
        <v>226</v>
      </c>
      <c r="G296" s="78" t="s">
        <v>86</v>
      </c>
      <c r="H296" s="108" t="s">
        <v>110</v>
      </c>
    </row>
    <row r="297" spans="1:8">
      <c r="A297" s="278" t="s">
        <v>87</v>
      </c>
      <c r="B297" s="279"/>
      <c r="C297" s="279"/>
      <c r="D297" s="293"/>
      <c r="E297" s="79">
        <f>SUM(E298+E302)</f>
        <v>0</v>
      </c>
      <c r="F297" s="80">
        <f>SUM(F298+F302)</f>
        <v>0</v>
      </c>
      <c r="G297" s="81">
        <f>SUM(E297:F297)</f>
        <v>0</v>
      </c>
      <c r="H297" s="109"/>
    </row>
    <row r="298" spans="1:8">
      <c r="A298" s="290" t="s">
        <v>88</v>
      </c>
      <c r="B298" s="291"/>
      <c r="C298" s="291"/>
      <c r="D298" s="294"/>
      <c r="E298" s="82">
        <f>SUM(E299:E301)</f>
        <v>0</v>
      </c>
      <c r="F298" s="83">
        <f>SUM(F299:F301)</f>
        <v>0</v>
      </c>
      <c r="G298" s="84">
        <f t="shared" ref="G298:G305" si="15">SUM(E298:F298)</f>
        <v>0</v>
      </c>
      <c r="H298" s="110"/>
    </row>
    <row r="299" spans="1:8">
      <c r="A299" s="287" t="s">
        <v>89</v>
      </c>
      <c r="B299" s="288"/>
      <c r="C299" s="288"/>
      <c r="D299" s="289"/>
      <c r="E299" s="87"/>
      <c r="F299" s="88"/>
      <c r="G299" s="89">
        <f t="shared" si="15"/>
        <v>0</v>
      </c>
      <c r="H299" s="110"/>
    </row>
    <row r="300" spans="1:8">
      <c r="A300" s="287" t="s">
        <v>89</v>
      </c>
      <c r="B300" s="288"/>
      <c r="C300" s="288"/>
      <c r="D300" s="289"/>
      <c r="E300" s="87"/>
      <c r="F300" s="88"/>
      <c r="G300" s="89">
        <f t="shared" si="15"/>
        <v>0</v>
      </c>
      <c r="H300" s="110"/>
    </row>
    <row r="301" spans="1:8">
      <c r="A301" s="287" t="s">
        <v>89</v>
      </c>
      <c r="B301" s="288"/>
      <c r="C301" s="288"/>
      <c r="D301" s="289"/>
      <c r="E301" s="87"/>
      <c r="F301" s="88"/>
      <c r="G301" s="89">
        <f t="shared" si="15"/>
        <v>0</v>
      </c>
      <c r="H301" s="110"/>
    </row>
    <row r="302" spans="1:8">
      <c r="A302" s="290" t="s">
        <v>90</v>
      </c>
      <c r="B302" s="291"/>
      <c r="C302" s="291"/>
      <c r="D302" s="294"/>
      <c r="E302" s="82">
        <f>SUM(E303:E305)</f>
        <v>0</v>
      </c>
      <c r="F302" s="83">
        <f>SUM(F303:F305)</f>
        <v>0</v>
      </c>
      <c r="G302" s="84">
        <f t="shared" si="15"/>
        <v>0</v>
      </c>
      <c r="H302" s="110"/>
    </row>
    <row r="303" spans="1:8">
      <c r="A303" s="287" t="s">
        <v>89</v>
      </c>
      <c r="B303" s="288"/>
      <c r="C303" s="288"/>
      <c r="D303" s="289"/>
      <c r="E303" s="87"/>
      <c r="F303" s="88"/>
      <c r="G303" s="89">
        <f t="shared" si="15"/>
        <v>0</v>
      </c>
      <c r="H303" s="110"/>
    </row>
    <row r="304" spans="1:8">
      <c r="A304" s="287" t="s">
        <v>89</v>
      </c>
      <c r="B304" s="288"/>
      <c r="C304" s="288"/>
      <c r="D304" s="289"/>
      <c r="E304" s="87"/>
      <c r="F304" s="88"/>
      <c r="G304" s="89">
        <f t="shared" si="15"/>
        <v>0</v>
      </c>
      <c r="H304" s="110"/>
    </row>
    <row r="305" spans="1:8">
      <c r="A305" s="298" t="s">
        <v>89</v>
      </c>
      <c r="B305" s="299"/>
      <c r="C305" s="299"/>
      <c r="D305" s="300"/>
      <c r="E305" s="87"/>
      <c r="F305" s="88"/>
      <c r="G305" s="89">
        <f t="shared" si="15"/>
        <v>0</v>
      </c>
      <c r="H305" s="110"/>
    </row>
    <row r="306" spans="1:8">
      <c r="A306" s="283" t="s">
        <v>91</v>
      </c>
      <c r="B306" s="284"/>
      <c r="C306" s="284"/>
      <c r="D306" s="301"/>
      <c r="E306" s="90">
        <f>SUM(E307+E311)</f>
        <v>0</v>
      </c>
      <c r="F306" s="91">
        <f>SUM(F307+F311)</f>
        <v>0</v>
      </c>
      <c r="G306" s="92">
        <f>SUM(E306:F306)</f>
        <v>0</v>
      </c>
      <c r="H306" s="111"/>
    </row>
    <row r="307" spans="1:8">
      <c r="A307" s="290" t="s">
        <v>92</v>
      </c>
      <c r="B307" s="291"/>
      <c r="C307" s="291"/>
      <c r="D307" s="294"/>
      <c r="E307" s="82">
        <f>SUM(E308:E310)</f>
        <v>0</v>
      </c>
      <c r="F307" s="83">
        <f>SUM(F308:F310)</f>
        <v>0</v>
      </c>
      <c r="G307" s="84">
        <f t="shared" ref="G307:G314" si="16">SUM(E307:F307)</f>
        <v>0</v>
      </c>
      <c r="H307" s="110"/>
    </row>
    <row r="308" spans="1:8">
      <c r="A308" s="287" t="s">
        <v>89</v>
      </c>
      <c r="B308" s="288"/>
      <c r="C308" s="288"/>
      <c r="D308" s="289"/>
      <c r="E308" s="87"/>
      <c r="F308" s="88"/>
      <c r="G308" s="89">
        <f t="shared" si="16"/>
        <v>0</v>
      </c>
      <c r="H308" s="110"/>
    </row>
    <row r="309" spans="1:8">
      <c r="A309" s="287" t="s">
        <v>89</v>
      </c>
      <c r="B309" s="288"/>
      <c r="C309" s="288"/>
      <c r="D309" s="289"/>
      <c r="E309" s="87"/>
      <c r="F309" s="88"/>
      <c r="G309" s="89">
        <f t="shared" si="16"/>
        <v>0</v>
      </c>
      <c r="H309" s="110"/>
    </row>
    <row r="310" spans="1:8">
      <c r="A310" s="287" t="s">
        <v>89</v>
      </c>
      <c r="B310" s="288"/>
      <c r="C310" s="288"/>
      <c r="D310" s="289"/>
      <c r="E310" s="87"/>
      <c r="F310" s="88"/>
      <c r="G310" s="89">
        <f t="shared" si="16"/>
        <v>0</v>
      </c>
      <c r="H310" s="110"/>
    </row>
    <row r="311" spans="1:8">
      <c r="A311" s="290" t="s">
        <v>93</v>
      </c>
      <c r="B311" s="291"/>
      <c r="C311" s="291"/>
      <c r="D311" s="294"/>
      <c r="E311" s="82">
        <f>SUM(E312:E314)</f>
        <v>0</v>
      </c>
      <c r="F311" s="83">
        <f>SUM(F312:F314)</f>
        <v>0</v>
      </c>
      <c r="G311" s="84">
        <f t="shared" si="16"/>
        <v>0</v>
      </c>
      <c r="H311" s="110"/>
    </row>
    <row r="312" spans="1:8">
      <c r="A312" s="287" t="s">
        <v>89</v>
      </c>
      <c r="B312" s="288"/>
      <c r="C312" s="288"/>
      <c r="D312" s="289"/>
      <c r="E312" s="87"/>
      <c r="F312" s="88"/>
      <c r="G312" s="89">
        <f t="shared" si="16"/>
        <v>0</v>
      </c>
      <c r="H312" s="110"/>
    </row>
    <row r="313" spans="1:8">
      <c r="A313" s="287" t="s">
        <v>89</v>
      </c>
      <c r="B313" s="288"/>
      <c r="C313" s="288"/>
      <c r="D313" s="289"/>
      <c r="E313" s="87"/>
      <c r="F313" s="88"/>
      <c r="G313" s="89">
        <f t="shared" si="16"/>
        <v>0</v>
      </c>
      <c r="H313" s="110"/>
    </row>
    <row r="314" spans="1:8">
      <c r="A314" s="298" t="s">
        <v>89</v>
      </c>
      <c r="B314" s="299"/>
      <c r="C314" s="299"/>
      <c r="D314" s="300"/>
      <c r="E314" s="87"/>
      <c r="F314" s="88"/>
      <c r="G314" s="89">
        <f t="shared" si="16"/>
        <v>0</v>
      </c>
      <c r="H314" s="112"/>
    </row>
    <row r="315" spans="1:8">
      <c r="A315" s="283" t="s">
        <v>94</v>
      </c>
      <c r="B315" s="284"/>
      <c r="C315" s="284"/>
      <c r="D315" s="301"/>
      <c r="E315" s="90">
        <f>SUM(E316:E323)</f>
        <v>0</v>
      </c>
      <c r="F315" s="91">
        <f>SUM(F316:F323)</f>
        <v>0</v>
      </c>
      <c r="G315" s="92">
        <f>SUM(E315:F315)</f>
        <v>0</v>
      </c>
      <c r="H315" s="110"/>
    </row>
    <row r="316" spans="1:8">
      <c r="A316" s="287" t="s">
        <v>89</v>
      </c>
      <c r="B316" s="288"/>
      <c r="C316" s="288"/>
      <c r="D316" s="289"/>
      <c r="E316" s="87"/>
      <c r="F316" s="88"/>
      <c r="G316" s="89">
        <f>SUM(E316:F316)</f>
        <v>0</v>
      </c>
      <c r="H316" s="110"/>
    </row>
    <row r="317" spans="1:8">
      <c r="A317" s="287" t="s">
        <v>89</v>
      </c>
      <c r="B317" s="288"/>
      <c r="C317" s="288"/>
      <c r="D317" s="289"/>
      <c r="E317" s="87"/>
      <c r="F317" s="88"/>
      <c r="G317" s="89">
        <f t="shared" ref="G317:G347" si="17">SUM(E317:F317)</f>
        <v>0</v>
      </c>
      <c r="H317" s="110"/>
    </row>
    <row r="318" spans="1:8">
      <c r="A318" s="287" t="s">
        <v>89</v>
      </c>
      <c r="B318" s="288"/>
      <c r="C318" s="288"/>
      <c r="D318" s="289"/>
      <c r="E318" s="87"/>
      <c r="F318" s="88"/>
      <c r="G318" s="89">
        <f t="shared" si="17"/>
        <v>0</v>
      </c>
      <c r="H318" s="110"/>
    </row>
    <row r="319" spans="1:8">
      <c r="A319" s="287" t="s">
        <v>89</v>
      </c>
      <c r="B319" s="288"/>
      <c r="C319" s="288"/>
      <c r="D319" s="289"/>
      <c r="E319" s="87"/>
      <c r="F319" s="88"/>
      <c r="G319" s="89">
        <f t="shared" si="17"/>
        <v>0</v>
      </c>
      <c r="H319" s="110"/>
    </row>
    <row r="320" spans="1:8">
      <c r="A320" s="287" t="s">
        <v>89</v>
      </c>
      <c r="B320" s="288"/>
      <c r="C320" s="288"/>
      <c r="D320" s="289"/>
      <c r="E320" s="87"/>
      <c r="F320" s="88"/>
      <c r="G320" s="89">
        <f t="shared" si="17"/>
        <v>0</v>
      </c>
      <c r="H320" s="110"/>
    </row>
    <row r="321" spans="1:8">
      <c r="A321" s="287" t="s">
        <v>89</v>
      </c>
      <c r="B321" s="288"/>
      <c r="C321" s="288"/>
      <c r="D321" s="289"/>
      <c r="E321" s="87"/>
      <c r="F321" s="88"/>
      <c r="G321" s="89">
        <f t="shared" si="17"/>
        <v>0</v>
      </c>
      <c r="H321" s="110"/>
    </row>
    <row r="322" spans="1:8">
      <c r="A322" s="287" t="s">
        <v>89</v>
      </c>
      <c r="B322" s="288"/>
      <c r="C322" s="288"/>
      <c r="D322" s="289"/>
      <c r="E322" s="87"/>
      <c r="F322" s="88"/>
      <c r="G322" s="89">
        <f t="shared" si="17"/>
        <v>0</v>
      </c>
      <c r="H322" s="110"/>
    </row>
    <row r="323" spans="1:8">
      <c r="A323" s="298" t="s">
        <v>89</v>
      </c>
      <c r="B323" s="299"/>
      <c r="C323" s="299"/>
      <c r="D323" s="300"/>
      <c r="E323" s="87"/>
      <c r="F323" s="88"/>
      <c r="G323" s="89">
        <f t="shared" si="17"/>
        <v>0</v>
      </c>
      <c r="H323" s="110"/>
    </row>
    <row r="324" spans="1:8">
      <c r="A324" s="283" t="s">
        <v>95</v>
      </c>
      <c r="B324" s="284"/>
      <c r="C324" s="284"/>
      <c r="D324" s="301"/>
      <c r="E324" s="90">
        <f>SUM(E325+E329+E333+E337+E341+E345)</f>
        <v>0</v>
      </c>
      <c r="F324" s="91">
        <f>SUM(F325+F329+F333+F337+F341+F345)</f>
        <v>0</v>
      </c>
      <c r="G324" s="92">
        <f t="shared" si="17"/>
        <v>0</v>
      </c>
      <c r="H324" s="111"/>
    </row>
    <row r="325" spans="1:8">
      <c r="A325" s="290" t="s">
        <v>96</v>
      </c>
      <c r="B325" s="291"/>
      <c r="C325" s="291"/>
      <c r="D325" s="294"/>
      <c r="E325" s="82">
        <f>SUM(E326:E328)</f>
        <v>0</v>
      </c>
      <c r="F325" s="83">
        <f>SUM(F326:F328)</f>
        <v>0</v>
      </c>
      <c r="G325" s="84">
        <f t="shared" si="17"/>
        <v>0</v>
      </c>
      <c r="H325" s="110"/>
    </row>
    <row r="326" spans="1:8">
      <c r="A326" s="287" t="s">
        <v>89</v>
      </c>
      <c r="B326" s="288"/>
      <c r="C326" s="288"/>
      <c r="D326" s="289"/>
      <c r="E326" s="87"/>
      <c r="F326" s="88"/>
      <c r="G326" s="89">
        <f t="shared" si="17"/>
        <v>0</v>
      </c>
      <c r="H326" s="110"/>
    </row>
    <row r="327" spans="1:8">
      <c r="A327" s="287" t="s">
        <v>89</v>
      </c>
      <c r="B327" s="288"/>
      <c r="C327" s="288"/>
      <c r="D327" s="289"/>
      <c r="E327" s="87"/>
      <c r="F327" s="88"/>
      <c r="G327" s="89">
        <f t="shared" si="17"/>
        <v>0</v>
      </c>
      <c r="H327" s="110"/>
    </row>
    <row r="328" spans="1:8">
      <c r="A328" s="287" t="s">
        <v>89</v>
      </c>
      <c r="B328" s="288"/>
      <c r="C328" s="288"/>
      <c r="D328" s="289"/>
      <c r="E328" s="87"/>
      <c r="F328" s="88"/>
      <c r="G328" s="89">
        <f t="shared" si="17"/>
        <v>0</v>
      </c>
      <c r="H328" s="110"/>
    </row>
    <row r="329" spans="1:8">
      <c r="A329" s="290" t="s">
        <v>97</v>
      </c>
      <c r="B329" s="291"/>
      <c r="C329" s="291"/>
      <c r="D329" s="294"/>
      <c r="E329" s="82">
        <f>SUM(E330:E332)</f>
        <v>0</v>
      </c>
      <c r="F329" s="83">
        <f>SUM(F330:F332)</f>
        <v>0</v>
      </c>
      <c r="G329" s="84">
        <f t="shared" si="17"/>
        <v>0</v>
      </c>
      <c r="H329" s="110"/>
    </row>
    <row r="330" spans="1:8">
      <c r="A330" s="287" t="s">
        <v>89</v>
      </c>
      <c r="B330" s="288"/>
      <c r="C330" s="288"/>
      <c r="D330" s="289"/>
      <c r="E330" s="87"/>
      <c r="F330" s="88"/>
      <c r="G330" s="89">
        <f t="shared" si="17"/>
        <v>0</v>
      </c>
      <c r="H330" s="110"/>
    </row>
    <row r="331" spans="1:8">
      <c r="A331" s="287" t="s">
        <v>89</v>
      </c>
      <c r="B331" s="288"/>
      <c r="C331" s="288"/>
      <c r="D331" s="289"/>
      <c r="E331" s="87"/>
      <c r="F331" s="88"/>
      <c r="G331" s="89">
        <f t="shared" si="17"/>
        <v>0</v>
      </c>
      <c r="H331" s="110"/>
    </row>
    <row r="332" spans="1:8">
      <c r="A332" s="287" t="s">
        <v>89</v>
      </c>
      <c r="B332" s="288"/>
      <c r="C332" s="288"/>
      <c r="D332" s="289"/>
      <c r="E332" s="87"/>
      <c r="F332" s="88"/>
      <c r="G332" s="89">
        <f t="shared" si="17"/>
        <v>0</v>
      </c>
      <c r="H332" s="110"/>
    </row>
    <row r="333" spans="1:8">
      <c r="A333" s="290" t="s">
        <v>98</v>
      </c>
      <c r="B333" s="291"/>
      <c r="C333" s="291"/>
      <c r="D333" s="294"/>
      <c r="E333" s="82">
        <f>SUM(E334:E336)</f>
        <v>0</v>
      </c>
      <c r="F333" s="83">
        <f>SUM(F334:F336)</f>
        <v>0</v>
      </c>
      <c r="G333" s="84">
        <f t="shared" si="17"/>
        <v>0</v>
      </c>
      <c r="H333" s="110"/>
    </row>
    <row r="334" spans="1:8">
      <c r="A334" s="287" t="s">
        <v>89</v>
      </c>
      <c r="B334" s="288"/>
      <c r="C334" s="288"/>
      <c r="D334" s="289"/>
      <c r="E334" s="87"/>
      <c r="F334" s="88"/>
      <c r="G334" s="89">
        <f t="shared" si="17"/>
        <v>0</v>
      </c>
      <c r="H334" s="110"/>
    </row>
    <row r="335" spans="1:8">
      <c r="A335" s="287" t="s">
        <v>89</v>
      </c>
      <c r="B335" s="288"/>
      <c r="C335" s="288"/>
      <c r="D335" s="289"/>
      <c r="E335" s="87"/>
      <c r="F335" s="88"/>
      <c r="G335" s="89">
        <f t="shared" si="17"/>
        <v>0</v>
      </c>
      <c r="H335" s="110"/>
    </row>
    <row r="336" spans="1:8">
      <c r="A336" s="287" t="s">
        <v>89</v>
      </c>
      <c r="B336" s="288"/>
      <c r="C336" s="288"/>
      <c r="D336" s="289"/>
      <c r="E336" s="87"/>
      <c r="F336" s="88"/>
      <c r="G336" s="89">
        <f t="shared" si="17"/>
        <v>0</v>
      </c>
      <c r="H336" s="110"/>
    </row>
    <row r="337" spans="1:8">
      <c r="A337" s="290" t="s">
        <v>99</v>
      </c>
      <c r="B337" s="291"/>
      <c r="C337" s="291"/>
      <c r="D337" s="294"/>
      <c r="E337" s="82">
        <f>SUM(E338:E340)</f>
        <v>0</v>
      </c>
      <c r="F337" s="83">
        <f>SUM(F338:F340)</f>
        <v>0</v>
      </c>
      <c r="G337" s="84">
        <f t="shared" si="17"/>
        <v>0</v>
      </c>
      <c r="H337" s="110"/>
    </row>
    <row r="338" spans="1:8">
      <c r="A338" s="287" t="s">
        <v>89</v>
      </c>
      <c r="B338" s="288"/>
      <c r="C338" s="288"/>
      <c r="D338" s="289"/>
      <c r="E338" s="87"/>
      <c r="F338" s="88"/>
      <c r="G338" s="89">
        <f t="shared" si="17"/>
        <v>0</v>
      </c>
      <c r="H338" s="110"/>
    </row>
    <row r="339" spans="1:8">
      <c r="A339" s="287" t="s">
        <v>89</v>
      </c>
      <c r="B339" s="288"/>
      <c r="C339" s="288"/>
      <c r="D339" s="289"/>
      <c r="E339" s="87"/>
      <c r="F339" s="88"/>
      <c r="G339" s="89">
        <f t="shared" si="17"/>
        <v>0</v>
      </c>
      <c r="H339" s="110"/>
    </row>
    <row r="340" spans="1:8">
      <c r="A340" s="287" t="s">
        <v>89</v>
      </c>
      <c r="B340" s="288"/>
      <c r="C340" s="288"/>
      <c r="D340" s="289"/>
      <c r="E340" s="87"/>
      <c r="F340" s="88"/>
      <c r="G340" s="89">
        <f t="shared" si="17"/>
        <v>0</v>
      </c>
      <c r="H340" s="110"/>
    </row>
    <row r="341" spans="1:8">
      <c r="A341" s="290" t="s">
        <v>100</v>
      </c>
      <c r="B341" s="291"/>
      <c r="C341" s="291"/>
      <c r="D341" s="294"/>
      <c r="E341" s="82">
        <f>SUM(E342:E344)</f>
        <v>0</v>
      </c>
      <c r="F341" s="83">
        <f>SUM(F342:F344)</f>
        <v>0</v>
      </c>
      <c r="G341" s="84">
        <f t="shared" si="17"/>
        <v>0</v>
      </c>
      <c r="H341" s="110"/>
    </row>
    <row r="342" spans="1:8">
      <c r="A342" s="287" t="s">
        <v>89</v>
      </c>
      <c r="B342" s="288"/>
      <c r="C342" s="288"/>
      <c r="D342" s="289"/>
      <c r="E342" s="87"/>
      <c r="F342" s="88"/>
      <c r="G342" s="89">
        <f t="shared" si="17"/>
        <v>0</v>
      </c>
      <c r="H342" s="110"/>
    </row>
    <row r="343" spans="1:8">
      <c r="A343" s="287" t="s">
        <v>89</v>
      </c>
      <c r="B343" s="288"/>
      <c r="C343" s="288"/>
      <c r="D343" s="289"/>
      <c r="E343" s="87"/>
      <c r="F343" s="88"/>
      <c r="G343" s="89">
        <f t="shared" si="17"/>
        <v>0</v>
      </c>
      <c r="H343" s="110"/>
    </row>
    <row r="344" spans="1:8">
      <c r="A344" s="287" t="s">
        <v>89</v>
      </c>
      <c r="B344" s="288"/>
      <c r="C344" s="288"/>
      <c r="D344" s="289"/>
      <c r="E344" s="87"/>
      <c r="F344" s="88"/>
      <c r="G344" s="89">
        <f t="shared" si="17"/>
        <v>0</v>
      </c>
      <c r="H344" s="110"/>
    </row>
    <row r="345" spans="1:8">
      <c r="A345" s="290" t="s">
        <v>101</v>
      </c>
      <c r="B345" s="291"/>
      <c r="C345" s="291"/>
      <c r="D345" s="294"/>
      <c r="E345" s="82">
        <f>SUM(E346:E348)</f>
        <v>0</v>
      </c>
      <c r="F345" s="83">
        <f>SUM(F346:F348)</f>
        <v>0</v>
      </c>
      <c r="G345" s="84">
        <f t="shared" si="17"/>
        <v>0</v>
      </c>
      <c r="H345" s="110"/>
    </row>
    <row r="346" spans="1:8">
      <c r="A346" s="287" t="s">
        <v>89</v>
      </c>
      <c r="B346" s="288"/>
      <c r="C346" s="288"/>
      <c r="D346" s="289"/>
      <c r="E346" s="87"/>
      <c r="F346" s="88"/>
      <c r="G346" s="89">
        <f t="shared" si="17"/>
        <v>0</v>
      </c>
      <c r="H346" s="110"/>
    </row>
    <row r="347" spans="1:8">
      <c r="A347" s="287" t="s">
        <v>89</v>
      </c>
      <c r="B347" s="288"/>
      <c r="C347" s="288"/>
      <c r="D347" s="289"/>
      <c r="E347" s="87"/>
      <c r="F347" s="88"/>
      <c r="G347" s="89">
        <f t="shared" si="17"/>
        <v>0</v>
      </c>
      <c r="H347" s="110"/>
    </row>
    <row r="348" spans="1:8" ht="13.8" thickBot="1">
      <c r="A348" s="287" t="s">
        <v>89</v>
      </c>
      <c r="B348" s="288"/>
      <c r="C348" s="288"/>
      <c r="D348" s="289"/>
      <c r="E348" s="87"/>
      <c r="F348" s="88"/>
      <c r="G348" s="89">
        <f>SUM(E348:F348)</f>
        <v>0</v>
      </c>
      <c r="H348" s="110"/>
    </row>
    <row r="349" spans="1:8" ht="15" thickTop="1">
      <c r="A349" s="295" t="s">
        <v>119</v>
      </c>
      <c r="B349" s="296"/>
      <c r="C349" s="297"/>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8:D8"/>
    <mergeCell ref="A9:D9"/>
    <mergeCell ref="A10:D10"/>
    <mergeCell ref="A11:D11"/>
    <mergeCell ref="A12:D12"/>
    <mergeCell ref="A13:D13"/>
    <mergeCell ref="A2:H2"/>
    <mergeCell ref="G3:H3"/>
    <mergeCell ref="A4:H4"/>
    <mergeCell ref="A5:H5"/>
    <mergeCell ref="A6:D6"/>
    <mergeCell ref="A7:D7"/>
    <mergeCell ref="A20:D20"/>
    <mergeCell ref="A21:D21"/>
    <mergeCell ref="A22:D22"/>
    <mergeCell ref="A23:D23"/>
    <mergeCell ref="A24:D24"/>
    <mergeCell ref="A25:D25"/>
    <mergeCell ref="A14:D14"/>
    <mergeCell ref="A15:D15"/>
    <mergeCell ref="A16:D16"/>
    <mergeCell ref="A17:D17"/>
    <mergeCell ref="A18:D18"/>
    <mergeCell ref="A19:D19"/>
    <mergeCell ref="A32:D32"/>
    <mergeCell ref="A33:D33"/>
    <mergeCell ref="A34:D34"/>
    <mergeCell ref="A35:D35"/>
    <mergeCell ref="A36:D36"/>
    <mergeCell ref="A37:D37"/>
    <mergeCell ref="A26:D26"/>
    <mergeCell ref="A27:D27"/>
    <mergeCell ref="A28:D28"/>
    <mergeCell ref="A29:D29"/>
    <mergeCell ref="A30:D30"/>
    <mergeCell ref="A31:D31"/>
    <mergeCell ref="A44:D44"/>
    <mergeCell ref="A45:D45"/>
    <mergeCell ref="A46:D46"/>
    <mergeCell ref="A47:D47"/>
    <mergeCell ref="A48:D48"/>
    <mergeCell ref="A49:D49"/>
    <mergeCell ref="A38:D38"/>
    <mergeCell ref="A39:D39"/>
    <mergeCell ref="A40:D40"/>
    <mergeCell ref="A41:D41"/>
    <mergeCell ref="A42:D42"/>
    <mergeCell ref="A43:D43"/>
    <mergeCell ref="A60:D60"/>
    <mergeCell ref="A61:D61"/>
    <mergeCell ref="A62:D62"/>
    <mergeCell ref="A63:D63"/>
    <mergeCell ref="A64:D64"/>
    <mergeCell ref="A65:D65"/>
    <mergeCell ref="A50:D50"/>
    <mergeCell ref="A51:D51"/>
    <mergeCell ref="A52:D52"/>
    <mergeCell ref="A53:D53"/>
    <mergeCell ref="A54:D54"/>
    <mergeCell ref="A55:C55"/>
    <mergeCell ref="A72:D72"/>
    <mergeCell ref="A73:D73"/>
    <mergeCell ref="A74:D74"/>
    <mergeCell ref="A75:D75"/>
    <mergeCell ref="A76:D76"/>
    <mergeCell ref="A77:D77"/>
    <mergeCell ref="A66:D66"/>
    <mergeCell ref="A67:D67"/>
    <mergeCell ref="A68:D68"/>
    <mergeCell ref="A69:D69"/>
    <mergeCell ref="A70:D70"/>
    <mergeCell ref="A71:D71"/>
    <mergeCell ref="A84:D84"/>
    <mergeCell ref="A85:D85"/>
    <mergeCell ref="A86:D86"/>
    <mergeCell ref="A87:D87"/>
    <mergeCell ref="A88:D88"/>
    <mergeCell ref="A89:D89"/>
    <mergeCell ref="A78:D78"/>
    <mergeCell ref="A79:D79"/>
    <mergeCell ref="A80:D80"/>
    <mergeCell ref="A81:D81"/>
    <mergeCell ref="A82:D82"/>
    <mergeCell ref="A83:D83"/>
    <mergeCell ref="A96:D96"/>
    <mergeCell ref="A97:D97"/>
    <mergeCell ref="A98:D98"/>
    <mergeCell ref="A99:D99"/>
    <mergeCell ref="A100:D100"/>
    <mergeCell ref="A101:D101"/>
    <mergeCell ref="A90:D90"/>
    <mergeCell ref="A91:D91"/>
    <mergeCell ref="A92:D92"/>
    <mergeCell ref="A93:D93"/>
    <mergeCell ref="A94:D94"/>
    <mergeCell ref="A95:D95"/>
    <mergeCell ref="A108:D108"/>
    <mergeCell ref="A109:D109"/>
    <mergeCell ref="A110:D110"/>
    <mergeCell ref="A111:D111"/>
    <mergeCell ref="A112:D112"/>
    <mergeCell ref="A113:C113"/>
    <mergeCell ref="A102:D102"/>
    <mergeCell ref="A103:D103"/>
    <mergeCell ref="A104:D104"/>
    <mergeCell ref="A105:D105"/>
    <mergeCell ref="A106:D106"/>
    <mergeCell ref="A107:D107"/>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78:D178"/>
    <mergeCell ref="A179:D179"/>
    <mergeCell ref="A180:D180"/>
    <mergeCell ref="A181:D181"/>
    <mergeCell ref="A182:D182"/>
    <mergeCell ref="A183:D183"/>
    <mergeCell ref="A167:D167"/>
    <mergeCell ref="A168:D168"/>
    <mergeCell ref="A169:D169"/>
    <mergeCell ref="A170:D170"/>
    <mergeCell ref="A171:D171"/>
    <mergeCell ref="A172:C172"/>
    <mergeCell ref="A190:D190"/>
    <mergeCell ref="A191:D191"/>
    <mergeCell ref="A192:D192"/>
    <mergeCell ref="A193:D193"/>
    <mergeCell ref="A194:D194"/>
    <mergeCell ref="A195:D195"/>
    <mergeCell ref="A184:D184"/>
    <mergeCell ref="A185:D185"/>
    <mergeCell ref="A186:D186"/>
    <mergeCell ref="A187:D187"/>
    <mergeCell ref="A188:D188"/>
    <mergeCell ref="A189:D189"/>
    <mergeCell ref="A202:D202"/>
    <mergeCell ref="A203:D203"/>
    <mergeCell ref="A204:D204"/>
    <mergeCell ref="A205:D205"/>
    <mergeCell ref="A206:D206"/>
    <mergeCell ref="A207:D207"/>
    <mergeCell ref="A196:D196"/>
    <mergeCell ref="A197:D197"/>
    <mergeCell ref="A198:D198"/>
    <mergeCell ref="A199:D199"/>
    <mergeCell ref="A200:D200"/>
    <mergeCell ref="A201:D201"/>
    <mergeCell ref="A214:D214"/>
    <mergeCell ref="A215:D215"/>
    <mergeCell ref="A216:D216"/>
    <mergeCell ref="A217:D217"/>
    <mergeCell ref="A218:D218"/>
    <mergeCell ref="A219:D219"/>
    <mergeCell ref="A208:D208"/>
    <mergeCell ref="A209:D209"/>
    <mergeCell ref="A210:D210"/>
    <mergeCell ref="A211:D211"/>
    <mergeCell ref="A212:D212"/>
    <mergeCell ref="A213:D213"/>
    <mergeCell ref="A226:D226"/>
    <mergeCell ref="A227:D227"/>
    <mergeCell ref="A228:D228"/>
    <mergeCell ref="A229:D229"/>
    <mergeCell ref="A230:D230"/>
    <mergeCell ref="A231:C231"/>
    <mergeCell ref="A220:D220"/>
    <mergeCell ref="A221:D221"/>
    <mergeCell ref="A222:D222"/>
    <mergeCell ref="A223:D223"/>
    <mergeCell ref="A224:D224"/>
    <mergeCell ref="A225:D225"/>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79:D279"/>
    <mergeCell ref="A280:D280"/>
    <mergeCell ref="A281:D281"/>
    <mergeCell ref="A282:D282"/>
    <mergeCell ref="A283:D283"/>
    <mergeCell ref="A284:D284"/>
    <mergeCell ref="A273:D273"/>
    <mergeCell ref="A274:D274"/>
    <mergeCell ref="A275:D275"/>
    <mergeCell ref="A276:D276"/>
    <mergeCell ref="A277:D277"/>
    <mergeCell ref="A278:D278"/>
    <mergeCell ref="A296:D296"/>
    <mergeCell ref="A297:D297"/>
    <mergeCell ref="A298:D298"/>
    <mergeCell ref="A299:D299"/>
    <mergeCell ref="A300:D300"/>
    <mergeCell ref="A301:D301"/>
    <mergeCell ref="A285:D285"/>
    <mergeCell ref="A286:D286"/>
    <mergeCell ref="A287:D287"/>
    <mergeCell ref="A288:D288"/>
    <mergeCell ref="A289:D289"/>
    <mergeCell ref="A290:C290"/>
    <mergeCell ref="A308:D308"/>
    <mergeCell ref="A309:D309"/>
    <mergeCell ref="A310:D310"/>
    <mergeCell ref="A311:D311"/>
    <mergeCell ref="A312:D312"/>
    <mergeCell ref="A313:D313"/>
    <mergeCell ref="A302:D302"/>
    <mergeCell ref="A303:D303"/>
    <mergeCell ref="A304:D304"/>
    <mergeCell ref="A305:D305"/>
    <mergeCell ref="A306:D306"/>
    <mergeCell ref="A307:D307"/>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32:D332"/>
    <mergeCell ref="A333:D333"/>
    <mergeCell ref="A334:D334"/>
    <mergeCell ref="A335:D335"/>
    <mergeCell ref="A336:D336"/>
    <mergeCell ref="A337:D337"/>
    <mergeCell ref="A326:D326"/>
    <mergeCell ref="A327:D327"/>
    <mergeCell ref="A328:D328"/>
    <mergeCell ref="A329:D329"/>
    <mergeCell ref="A330:D330"/>
    <mergeCell ref="A331:D331"/>
    <mergeCell ref="A344:D344"/>
    <mergeCell ref="A345:D345"/>
    <mergeCell ref="A346:D346"/>
    <mergeCell ref="A347:D347"/>
    <mergeCell ref="A348:D348"/>
    <mergeCell ref="A349:C349"/>
    <mergeCell ref="A338:D338"/>
    <mergeCell ref="A339:D339"/>
    <mergeCell ref="A340:D340"/>
    <mergeCell ref="A341:D341"/>
    <mergeCell ref="A342:D342"/>
    <mergeCell ref="A343:D343"/>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39CDC-16E6-4275-A29A-D3D80D66A92E}">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F313" sqref="F313"/>
    </sheetView>
  </sheetViews>
  <sheetFormatPr defaultColWidth="9.88671875" defaultRowHeight="13.2"/>
  <cols>
    <col min="1" max="1" width="18.109375" style="70" customWidth="1"/>
    <col min="2" max="2" width="7.88671875" style="70" customWidth="1"/>
    <col min="3" max="3" width="6.109375" style="70" customWidth="1"/>
    <col min="4" max="4" width="6.77734375" style="70" customWidth="1"/>
    <col min="5" max="5" width="12" style="71" customWidth="1"/>
    <col min="6" max="6" width="10.44140625" style="71" customWidth="1"/>
    <col min="7" max="7" width="10.33203125" style="70" customWidth="1"/>
    <col min="8" max="8" width="20" style="118" customWidth="1"/>
    <col min="9" max="11" width="9.88671875" style="70"/>
    <col min="12" max="12" width="11" style="70" customWidth="1"/>
    <col min="13" max="16384" width="9.88671875" style="70"/>
  </cols>
  <sheetData>
    <row r="1" spans="1:12" ht="17.25" customHeight="1">
      <c r="H1" s="107" t="s">
        <v>123</v>
      </c>
    </row>
    <row r="2" spans="1:12" ht="23.25" customHeight="1">
      <c r="A2" s="271" t="s">
        <v>127</v>
      </c>
      <c r="B2" s="272"/>
      <c r="C2" s="272"/>
      <c r="D2" s="272"/>
      <c r="E2" s="272"/>
      <c r="F2" s="272"/>
      <c r="G2" s="272"/>
      <c r="H2" s="273"/>
    </row>
    <row r="3" spans="1:12" ht="14.25" customHeight="1">
      <c r="A3" s="72"/>
      <c r="B3" s="73"/>
      <c r="C3" s="74"/>
      <c r="D3" s="74"/>
      <c r="E3" s="75"/>
      <c r="F3" s="75"/>
      <c r="G3" s="274" t="s">
        <v>84</v>
      </c>
      <c r="H3" s="275"/>
    </row>
    <row r="4" spans="1:12" ht="34.950000000000003" customHeight="1" thickBot="1">
      <c r="A4" s="305" t="s">
        <v>125</v>
      </c>
      <c r="B4" s="306"/>
      <c r="C4" s="306"/>
      <c r="D4" s="306"/>
      <c r="E4" s="306"/>
      <c r="F4" s="306"/>
      <c r="G4" s="306"/>
      <c r="H4" s="307"/>
    </row>
    <row r="5" spans="1:12" ht="34.950000000000003" customHeight="1" thickBot="1">
      <c r="A5" s="312" t="s">
        <v>120</v>
      </c>
      <c r="B5" s="313"/>
      <c r="C5" s="313"/>
      <c r="D5" s="313"/>
      <c r="E5" s="313"/>
      <c r="F5" s="313"/>
      <c r="G5" s="313"/>
      <c r="H5" s="314"/>
    </row>
    <row r="6" spans="1:12" ht="23.25" customHeight="1">
      <c r="A6" s="308" t="s">
        <v>114</v>
      </c>
      <c r="B6" s="309"/>
      <c r="C6" s="309"/>
      <c r="D6" s="309"/>
      <c r="E6" s="119" t="s">
        <v>85</v>
      </c>
      <c r="F6" s="120" t="s">
        <v>226</v>
      </c>
      <c r="G6" s="121" t="s">
        <v>86</v>
      </c>
      <c r="H6" s="122" t="s">
        <v>110</v>
      </c>
    </row>
    <row r="7" spans="1:12" ht="12.75" customHeight="1">
      <c r="A7" s="278" t="s">
        <v>87</v>
      </c>
      <c r="B7" s="279"/>
      <c r="C7" s="279"/>
      <c r="D7" s="279"/>
      <c r="E7" s="79">
        <f>SUM(E8+E12)</f>
        <v>0</v>
      </c>
      <c r="F7" s="80">
        <f>SUM(F8+F12)</f>
        <v>0</v>
      </c>
      <c r="G7" s="81">
        <f>SUM(E7:F7)</f>
        <v>0</v>
      </c>
      <c r="H7" s="109"/>
    </row>
    <row r="8" spans="1:12" ht="12.75" customHeight="1">
      <c r="A8" s="290" t="s">
        <v>88</v>
      </c>
      <c r="B8" s="291"/>
      <c r="C8" s="291"/>
      <c r="D8" s="291"/>
      <c r="E8" s="82">
        <f>SUM(E9:E11)</f>
        <v>0</v>
      </c>
      <c r="F8" s="83">
        <f>SUM(F9:F11)</f>
        <v>0</v>
      </c>
      <c r="G8" s="84">
        <f t="shared" ref="G8:G15" si="0">SUM(E8:F8)</f>
        <v>0</v>
      </c>
      <c r="H8" s="110"/>
      <c r="I8" s="85"/>
      <c r="J8" s="86"/>
      <c r="K8" s="86"/>
      <c r="L8" s="86"/>
    </row>
    <row r="9" spans="1:12" ht="12.75" customHeight="1">
      <c r="A9" s="269" t="s">
        <v>89</v>
      </c>
      <c r="B9" s="270"/>
      <c r="C9" s="270"/>
      <c r="D9" s="270"/>
      <c r="E9" s="127"/>
      <c r="F9" s="128"/>
      <c r="G9" s="129">
        <f t="shared" si="0"/>
        <v>0</v>
      </c>
      <c r="H9" s="126"/>
      <c r="I9" s="85"/>
      <c r="J9" s="86"/>
      <c r="K9" s="86"/>
      <c r="L9" s="86"/>
    </row>
    <row r="10" spans="1:12" ht="12.75" customHeight="1">
      <c r="A10" s="269" t="s">
        <v>89</v>
      </c>
      <c r="B10" s="270"/>
      <c r="C10" s="270"/>
      <c r="D10" s="270"/>
      <c r="E10" s="127"/>
      <c r="F10" s="128"/>
      <c r="G10" s="129">
        <f t="shared" si="0"/>
        <v>0</v>
      </c>
      <c r="H10" s="126"/>
      <c r="I10" s="85"/>
      <c r="J10" s="86"/>
      <c r="K10" s="86"/>
      <c r="L10" s="86"/>
    </row>
    <row r="11" spans="1:12" ht="12.75" customHeight="1">
      <c r="A11" s="269" t="s">
        <v>89</v>
      </c>
      <c r="B11" s="270"/>
      <c r="C11" s="270"/>
      <c r="D11" s="270"/>
      <c r="E11" s="127"/>
      <c r="F11" s="128"/>
      <c r="G11" s="129">
        <f t="shared" si="0"/>
        <v>0</v>
      </c>
      <c r="H11" s="126"/>
      <c r="I11" s="85"/>
      <c r="J11" s="86"/>
      <c r="K11" s="86"/>
      <c r="L11" s="86"/>
    </row>
    <row r="12" spans="1:12" ht="12.75" customHeight="1">
      <c r="A12" s="267" t="s">
        <v>90</v>
      </c>
      <c r="B12" s="268"/>
      <c r="C12" s="268"/>
      <c r="D12" s="268"/>
      <c r="E12" s="123">
        <f>SUM(E13:E15)</f>
        <v>0</v>
      </c>
      <c r="F12" s="124">
        <f>SUM(F13:F15)</f>
        <v>0</v>
      </c>
      <c r="G12" s="125">
        <f t="shared" si="0"/>
        <v>0</v>
      </c>
      <c r="H12" s="126"/>
      <c r="I12" s="85"/>
      <c r="J12" s="86"/>
      <c r="K12" s="86"/>
      <c r="L12" s="86"/>
    </row>
    <row r="13" spans="1:12" ht="12.75" customHeight="1">
      <c r="A13" s="269" t="s">
        <v>89</v>
      </c>
      <c r="B13" s="270"/>
      <c r="C13" s="270"/>
      <c r="D13" s="270"/>
      <c r="E13" s="127"/>
      <c r="F13" s="128"/>
      <c r="G13" s="129">
        <f t="shared" si="0"/>
        <v>0</v>
      </c>
      <c r="H13" s="126"/>
      <c r="I13" s="85"/>
      <c r="J13" s="86"/>
      <c r="K13" s="86"/>
      <c r="L13" s="86"/>
    </row>
    <row r="14" spans="1:12" ht="12.75" customHeight="1">
      <c r="A14" s="269" t="s">
        <v>89</v>
      </c>
      <c r="B14" s="270"/>
      <c r="C14" s="270"/>
      <c r="D14" s="270"/>
      <c r="E14" s="127"/>
      <c r="F14" s="128"/>
      <c r="G14" s="129">
        <f t="shared" si="0"/>
        <v>0</v>
      </c>
      <c r="H14" s="126"/>
      <c r="I14" s="86"/>
      <c r="J14" s="86"/>
      <c r="K14" s="86"/>
      <c r="L14" s="86"/>
    </row>
    <row r="15" spans="1:12" ht="12.75" customHeight="1">
      <c r="A15" s="269" t="s">
        <v>89</v>
      </c>
      <c r="B15" s="270"/>
      <c r="C15" s="270"/>
      <c r="D15" s="270"/>
      <c r="E15" s="127"/>
      <c r="F15" s="128"/>
      <c r="G15" s="129">
        <f t="shared" si="0"/>
        <v>0</v>
      </c>
      <c r="H15" s="126"/>
      <c r="I15" s="86"/>
      <c r="J15" s="86"/>
      <c r="K15" s="86"/>
      <c r="L15" s="86"/>
    </row>
    <row r="16" spans="1:12" ht="12.75" customHeight="1">
      <c r="A16" s="285" t="s">
        <v>91</v>
      </c>
      <c r="B16" s="286"/>
      <c r="C16" s="286"/>
      <c r="D16" s="286"/>
      <c r="E16" s="130">
        <f>SUM(E17+E21)</f>
        <v>0</v>
      </c>
      <c r="F16" s="131">
        <f>SUM(F17+F21)</f>
        <v>0</v>
      </c>
      <c r="G16" s="132">
        <f>SUM(E16:F16)</f>
        <v>0</v>
      </c>
      <c r="H16" s="133"/>
    </row>
    <row r="17" spans="1:8" ht="12.75" customHeight="1">
      <c r="A17" s="267" t="s">
        <v>92</v>
      </c>
      <c r="B17" s="268"/>
      <c r="C17" s="268"/>
      <c r="D17" s="268"/>
      <c r="E17" s="123">
        <f>SUM(E18:E20)</f>
        <v>0</v>
      </c>
      <c r="F17" s="124">
        <f>SUM(F18:F20)</f>
        <v>0</v>
      </c>
      <c r="G17" s="125">
        <f t="shared" ref="G17:G24" si="1">SUM(E17:F17)</f>
        <v>0</v>
      </c>
      <c r="H17" s="126"/>
    </row>
    <row r="18" spans="1:8" ht="12.75" customHeight="1">
      <c r="A18" s="269" t="s">
        <v>89</v>
      </c>
      <c r="B18" s="270"/>
      <c r="C18" s="270"/>
      <c r="D18" s="270"/>
      <c r="E18" s="127"/>
      <c r="F18" s="128"/>
      <c r="G18" s="129">
        <f t="shared" si="1"/>
        <v>0</v>
      </c>
      <c r="H18" s="126"/>
    </row>
    <row r="19" spans="1:8" ht="12.75" customHeight="1">
      <c r="A19" s="269" t="s">
        <v>89</v>
      </c>
      <c r="B19" s="270"/>
      <c r="C19" s="270"/>
      <c r="D19" s="270"/>
      <c r="E19" s="127"/>
      <c r="F19" s="128"/>
      <c r="G19" s="129">
        <f t="shared" si="1"/>
        <v>0</v>
      </c>
      <c r="H19" s="126"/>
    </row>
    <row r="20" spans="1:8" ht="12.75" customHeight="1">
      <c r="A20" s="269" t="s">
        <v>89</v>
      </c>
      <c r="B20" s="270"/>
      <c r="C20" s="270"/>
      <c r="D20" s="270"/>
      <c r="E20" s="127"/>
      <c r="F20" s="128"/>
      <c r="G20" s="129">
        <f t="shared" si="1"/>
        <v>0</v>
      </c>
      <c r="H20" s="126"/>
    </row>
    <row r="21" spans="1:8" ht="12.75" customHeight="1">
      <c r="A21" s="290" t="s">
        <v>93</v>
      </c>
      <c r="B21" s="291"/>
      <c r="C21" s="291"/>
      <c r="D21" s="291"/>
      <c r="E21" s="82">
        <f>SUM(E22:E24)</f>
        <v>0</v>
      </c>
      <c r="F21" s="83">
        <f>SUM(F22:F24)</f>
        <v>0</v>
      </c>
      <c r="G21" s="84">
        <f t="shared" si="1"/>
        <v>0</v>
      </c>
      <c r="H21" s="110"/>
    </row>
    <row r="22" spans="1:8" ht="12.75" customHeight="1">
      <c r="A22" s="287" t="s">
        <v>89</v>
      </c>
      <c r="B22" s="288"/>
      <c r="C22" s="288"/>
      <c r="D22" s="288"/>
      <c r="E22" s="87"/>
      <c r="F22" s="88"/>
      <c r="G22" s="89">
        <f t="shared" si="1"/>
        <v>0</v>
      </c>
      <c r="H22" s="110"/>
    </row>
    <row r="23" spans="1:8" ht="12.75" customHeight="1">
      <c r="A23" s="287" t="s">
        <v>89</v>
      </c>
      <c r="B23" s="288"/>
      <c r="C23" s="288"/>
      <c r="D23" s="288"/>
      <c r="E23" s="87"/>
      <c r="F23" s="88"/>
      <c r="G23" s="89">
        <f t="shared" si="1"/>
        <v>0</v>
      </c>
      <c r="H23" s="110"/>
    </row>
    <row r="24" spans="1:8" ht="12.75" customHeight="1">
      <c r="A24" s="287" t="s">
        <v>89</v>
      </c>
      <c r="B24" s="288"/>
      <c r="C24" s="288"/>
      <c r="D24" s="288"/>
      <c r="E24" s="87"/>
      <c r="F24" s="88"/>
      <c r="G24" s="89">
        <f t="shared" si="1"/>
        <v>0</v>
      </c>
      <c r="H24" s="112"/>
    </row>
    <row r="25" spans="1:8" ht="12.75" customHeight="1">
      <c r="A25" s="283" t="s">
        <v>94</v>
      </c>
      <c r="B25" s="284"/>
      <c r="C25" s="284"/>
      <c r="D25" s="284"/>
      <c r="E25" s="90">
        <f>SUM(E26:E29)</f>
        <v>0</v>
      </c>
      <c r="F25" s="91">
        <f>SUM(F26:F29)</f>
        <v>0</v>
      </c>
      <c r="G25" s="92">
        <f>SUM(E25:F25)</f>
        <v>0</v>
      </c>
      <c r="H25" s="110"/>
    </row>
    <row r="26" spans="1:8" ht="12.75" customHeight="1">
      <c r="A26" s="287" t="s">
        <v>89</v>
      </c>
      <c r="B26" s="288"/>
      <c r="C26" s="288"/>
      <c r="D26" s="288"/>
      <c r="E26" s="87"/>
      <c r="F26" s="88"/>
      <c r="G26" s="89">
        <f>SUM(E26:F26)</f>
        <v>0</v>
      </c>
      <c r="H26" s="110"/>
    </row>
    <row r="27" spans="1:8" ht="12.75" customHeight="1">
      <c r="A27" s="287" t="s">
        <v>89</v>
      </c>
      <c r="B27" s="288"/>
      <c r="C27" s="288"/>
      <c r="D27" s="288"/>
      <c r="E27" s="87"/>
      <c r="F27" s="88"/>
      <c r="G27" s="89">
        <f t="shared" ref="G27:G53" si="2">SUM(E27:F27)</f>
        <v>0</v>
      </c>
      <c r="H27" s="110"/>
    </row>
    <row r="28" spans="1:8" ht="12.75" customHeight="1">
      <c r="A28" s="287" t="s">
        <v>89</v>
      </c>
      <c r="B28" s="288"/>
      <c r="C28" s="288"/>
      <c r="D28" s="288"/>
      <c r="E28" s="87"/>
      <c r="F28" s="88"/>
      <c r="G28" s="89">
        <f t="shared" si="2"/>
        <v>0</v>
      </c>
      <c r="H28" s="110"/>
    </row>
    <row r="29" spans="1:8" ht="12.75" customHeight="1">
      <c r="A29" s="287" t="s">
        <v>89</v>
      </c>
      <c r="B29" s="288"/>
      <c r="C29" s="288"/>
      <c r="D29" s="288"/>
      <c r="E29" s="87"/>
      <c r="F29" s="88"/>
      <c r="G29" s="89">
        <f t="shared" si="2"/>
        <v>0</v>
      </c>
      <c r="H29" s="112"/>
    </row>
    <row r="30" spans="1:8" ht="12.75" customHeight="1">
      <c r="A30" s="283" t="s">
        <v>95</v>
      </c>
      <c r="B30" s="284"/>
      <c r="C30" s="284"/>
      <c r="D30" s="284"/>
      <c r="E30" s="90">
        <f>SUM(E31+E35+E39+E43+E47+E51)</f>
        <v>0</v>
      </c>
      <c r="F30" s="91">
        <f>SUM(F31+F35+F39+F43+F47+F51)</f>
        <v>0</v>
      </c>
      <c r="G30" s="92">
        <f t="shared" si="2"/>
        <v>0</v>
      </c>
      <c r="H30" s="111"/>
    </row>
    <row r="31" spans="1:8" ht="12.75" customHeight="1">
      <c r="A31" s="290" t="s">
        <v>96</v>
      </c>
      <c r="B31" s="291"/>
      <c r="C31" s="291"/>
      <c r="D31" s="291"/>
      <c r="E31" s="82">
        <f>SUM(E32:E34)</f>
        <v>0</v>
      </c>
      <c r="F31" s="83">
        <f>SUM(F32:F34)</f>
        <v>0</v>
      </c>
      <c r="G31" s="84">
        <f t="shared" si="2"/>
        <v>0</v>
      </c>
      <c r="H31" s="110"/>
    </row>
    <row r="32" spans="1:8" ht="12.75" customHeight="1">
      <c r="A32" s="287" t="s">
        <v>89</v>
      </c>
      <c r="B32" s="288"/>
      <c r="C32" s="288"/>
      <c r="D32" s="289"/>
      <c r="E32" s="87"/>
      <c r="F32" s="88"/>
      <c r="G32" s="89">
        <f t="shared" si="2"/>
        <v>0</v>
      </c>
      <c r="H32" s="110"/>
    </row>
    <row r="33" spans="1:8" ht="12.75" customHeight="1">
      <c r="A33" s="287" t="s">
        <v>89</v>
      </c>
      <c r="B33" s="288"/>
      <c r="C33" s="288"/>
      <c r="D33" s="288"/>
      <c r="E33" s="87"/>
      <c r="F33" s="88"/>
      <c r="G33" s="89">
        <f t="shared" si="2"/>
        <v>0</v>
      </c>
      <c r="H33" s="110"/>
    </row>
    <row r="34" spans="1:8" ht="12.75" customHeight="1">
      <c r="A34" s="287" t="s">
        <v>89</v>
      </c>
      <c r="B34" s="288"/>
      <c r="C34" s="288"/>
      <c r="D34" s="288"/>
      <c r="E34" s="87"/>
      <c r="F34" s="88"/>
      <c r="G34" s="89">
        <f t="shared" si="2"/>
        <v>0</v>
      </c>
      <c r="H34" s="110"/>
    </row>
    <row r="35" spans="1:8" ht="12.75" customHeight="1">
      <c r="A35" s="290" t="s">
        <v>97</v>
      </c>
      <c r="B35" s="291"/>
      <c r="C35" s="291"/>
      <c r="D35" s="291"/>
      <c r="E35" s="82">
        <f>SUM(E36:E38)</f>
        <v>0</v>
      </c>
      <c r="F35" s="83">
        <f>SUM(F36:F38)</f>
        <v>0</v>
      </c>
      <c r="G35" s="84">
        <f t="shared" si="2"/>
        <v>0</v>
      </c>
      <c r="H35" s="110"/>
    </row>
    <row r="36" spans="1:8" ht="12.75" customHeight="1">
      <c r="A36" s="287" t="s">
        <v>89</v>
      </c>
      <c r="B36" s="288"/>
      <c r="C36" s="288"/>
      <c r="D36" s="288"/>
      <c r="E36" s="87"/>
      <c r="F36" s="88"/>
      <c r="G36" s="89">
        <f t="shared" si="2"/>
        <v>0</v>
      </c>
      <c r="H36" s="110"/>
    </row>
    <row r="37" spans="1:8" ht="12.75" customHeight="1">
      <c r="A37" s="287" t="s">
        <v>89</v>
      </c>
      <c r="B37" s="288"/>
      <c r="C37" s="288"/>
      <c r="D37" s="288"/>
      <c r="E37" s="87"/>
      <c r="F37" s="88"/>
      <c r="G37" s="89">
        <f t="shared" si="2"/>
        <v>0</v>
      </c>
      <c r="H37" s="110"/>
    </row>
    <row r="38" spans="1:8" ht="12.75" customHeight="1">
      <c r="A38" s="287" t="s">
        <v>89</v>
      </c>
      <c r="B38" s="288"/>
      <c r="C38" s="288"/>
      <c r="D38" s="288"/>
      <c r="E38" s="87"/>
      <c r="F38" s="88"/>
      <c r="G38" s="89">
        <f t="shared" si="2"/>
        <v>0</v>
      </c>
      <c r="H38" s="110"/>
    </row>
    <row r="39" spans="1:8" ht="12.75" customHeight="1">
      <c r="A39" s="290" t="s">
        <v>98</v>
      </c>
      <c r="B39" s="291"/>
      <c r="C39" s="291"/>
      <c r="D39" s="291"/>
      <c r="E39" s="82">
        <f>SUM(E40:E42)</f>
        <v>0</v>
      </c>
      <c r="F39" s="83">
        <f>SUM(F40:F42)</f>
        <v>0</v>
      </c>
      <c r="G39" s="84">
        <f t="shared" si="2"/>
        <v>0</v>
      </c>
      <c r="H39" s="110"/>
    </row>
    <row r="40" spans="1:8" ht="12.75" customHeight="1">
      <c r="A40" s="287" t="s">
        <v>89</v>
      </c>
      <c r="B40" s="288"/>
      <c r="C40" s="288"/>
      <c r="D40" s="288"/>
      <c r="E40" s="87"/>
      <c r="F40" s="88"/>
      <c r="G40" s="89">
        <f t="shared" si="2"/>
        <v>0</v>
      </c>
      <c r="H40" s="110"/>
    </row>
    <row r="41" spans="1:8" ht="12.75" customHeight="1">
      <c r="A41" s="287" t="s">
        <v>89</v>
      </c>
      <c r="B41" s="288"/>
      <c r="C41" s="288"/>
      <c r="D41" s="288"/>
      <c r="E41" s="87"/>
      <c r="F41" s="88"/>
      <c r="G41" s="89">
        <f t="shared" si="2"/>
        <v>0</v>
      </c>
      <c r="H41" s="110"/>
    </row>
    <row r="42" spans="1:8" ht="12.75" customHeight="1">
      <c r="A42" s="287" t="s">
        <v>89</v>
      </c>
      <c r="B42" s="288"/>
      <c r="C42" s="288"/>
      <c r="D42" s="288"/>
      <c r="E42" s="87"/>
      <c r="F42" s="88"/>
      <c r="G42" s="89">
        <f t="shared" si="2"/>
        <v>0</v>
      </c>
      <c r="H42" s="110"/>
    </row>
    <row r="43" spans="1:8" ht="12.75" customHeight="1">
      <c r="A43" s="290" t="s">
        <v>99</v>
      </c>
      <c r="B43" s="291"/>
      <c r="C43" s="291"/>
      <c r="D43" s="291"/>
      <c r="E43" s="82">
        <f>SUM(E44:E46)</f>
        <v>0</v>
      </c>
      <c r="F43" s="83">
        <f>SUM(F44:F46)</f>
        <v>0</v>
      </c>
      <c r="G43" s="84">
        <f t="shared" si="2"/>
        <v>0</v>
      </c>
      <c r="H43" s="110"/>
    </row>
    <row r="44" spans="1:8" ht="12.75" customHeight="1">
      <c r="A44" s="287" t="s">
        <v>89</v>
      </c>
      <c r="B44" s="288"/>
      <c r="C44" s="288"/>
      <c r="D44" s="288"/>
      <c r="E44" s="87"/>
      <c r="F44" s="88"/>
      <c r="G44" s="89">
        <f t="shared" si="2"/>
        <v>0</v>
      </c>
      <c r="H44" s="110"/>
    </row>
    <row r="45" spans="1:8" ht="12.75" customHeight="1">
      <c r="A45" s="287" t="s">
        <v>89</v>
      </c>
      <c r="B45" s="288"/>
      <c r="C45" s="288"/>
      <c r="D45" s="288"/>
      <c r="E45" s="87"/>
      <c r="F45" s="88"/>
      <c r="G45" s="89">
        <f t="shared" si="2"/>
        <v>0</v>
      </c>
      <c r="H45" s="110"/>
    </row>
    <row r="46" spans="1:8" ht="12.75" customHeight="1">
      <c r="A46" s="287" t="s">
        <v>89</v>
      </c>
      <c r="B46" s="288"/>
      <c r="C46" s="288"/>
      <c r="D46" s="288"/>
      <c r="E46" s="87"/>
      <c r="F46" s="88"/>
      <c r="G46" s="89">
        <f t="shared" si="2"/>
        <v>0</v>
      </c>
      <c r="H46" s="110"/>
    </row>
    <row r="47" spans="1:8" ht="12.75" customHeight="1">
      <c r="A47" s="290" t="s">
        <v>100</v>
      </c>
      <c r="B47" s="291"/>
      <c r="C47" s="291"/>
      <c r="D47" s="291"/>
      <c r="E47" s="82">
        <f>SUM(E48:E50)</f>
        <v>0</v>
      </c>
      <c r="F47" s="83">
        <f>SUM(F48:F50)</f>
        <v>0</v>
      </c>
      <c r="G47" s="84">
        <f t="shared" si="2"/>
        <v>0</v>
      </c>
      <c r="H47" s="110"/>
    </row>
    <row r="48" spans="1:8" ht="12.75" customHeight="1">
      <c r="A48" s="287" t="s">
        <v>89</v>
      </c>
      <c r="B48" s="288"/>
      <c r="C48" s="288"/>
      <c r="D48" s="288"/>
      <c r="E48" s="87"/>
      <c r="F48" s="88"/>
      <c r="G48" s="89">
        <f t="shared" si="2"/>
        <v>0</v>
      </c>
      <c r="H48" s="110"/>
    </row>
    <row r="49" spans="1:12" ht="12.75" customHeight="1">
      <c r="A49" s="287" t="s">
        <v>89</v>
      </c>
      <c r="B49" s="288"/>
      <c r="C49" s="288"/>
      <c r="D49" s="288"/>
      <c r="E49" s="87"/>
      <c r="F49" s="88"/>
      <c r="G49" s="89">
        <f t="shared" si="2"/>
        <v>0</v>
      </c>
      <c r="H49" s="110"/>
    </row>
    <row r="50" spans="1:12" ht="12.75" customHeight="1">
      <c r="A50" s="287" t="s">
        <v>89</v>
      </c>
      <c r="B50" s="288"/>
      <c r="C50" s="288"/>
      <c r="D50" s="288"/>
      <c r="E50" s="87"/>
      <c r="F50" s="88"/>
      <c r="G50" s="89">
        <f t="shared" si="2"/>
        <v>0</v>
      </c>
      <c r="H50" s="110"/>
    </row>
    <row r="51" spans="1:12" ht="12.75" customHeight="1">
      <c r="A51" s="290" t="s">
        <v>101</v>
      </c>
      <c r="B51" s="291"/>
      <c r="C51" s="291"/>
      <c r="D51" s="291"/>
      <c r="E51" s="82">
        <f>SUM(E52:E54)</f>
        <v>0</v>
      </c>
      <c r="F51" s="83">
        <f>SUM(F52:F54)</f>
        <v>0</v>
      </c>
      <c r="G51" s="84">
        <f t="shared" si="2"/>
        <v>0</v>
      </c>
      <c r="H51" s="110"/>
    </row>
    <row r="52" spans="1:12" ht="12.75" customHeight="1">
      <c r="A52" s="287" t="s">
        <v>89</v>
      </c>
      <c r="B52" s="288"/>
      <c r="C52" s="288"/>
      <c r="D52" s="288"/>
      <c r="E52" s="87"/>
      <c r="F52" s="88"/>
      <c r="G52" s="89">
        <f t="shared" si="2"/>
        <v>0</v>
      </c>
      <c r="H52" s="110"/>
    </row>
    <row r="53" spans="1:12" ht="12.75" customHeight="1">
      <c r="A53" s="287" t="s">
        <v>89</v>
      </c>
      <c r="B53" s="288"/>
      <c r="C53" s="288"/>
      <c r="D53" s="288"/>
      <c r="E53" s="87"/>
      <c r="F53" s="88"/>
      <c r="G53" s="89">
        <f t="shared" si="2"/>
        <v>0</v>
      </c>
      <c r="H53" s="110"/>
    </row>
    <row r="54" spans="1:12" ht="12.6" customHeight="1" thickBot="1">
      <c r="A54" s="287" t="s">
        <v>89</v>
      </c>
      <c r="B54" s="288"/>
      <c r="C54" s="288"/>
      <c r="D54" s="288"/>
      <c r="E54" s="87"/>
      <c r="F54" s="88"/>
      <c r="G54" s="89">
        <f>SUM(E54:F54)</f>
        <v>0</v>
      </c>
      <c r="H54" s="110"/>
    </row>
    <row r="55" spans="1:12" ht="24.75" customHeight="1" thickTop="1">
      <c r="A55" s="295" t="s">
        <v>104</v>
      </c>
      <c r="B55" s="296"/>
      <c r="C55" s="297"/>
      <c r="D55" s="93" t="s">
        <v>77</v>
      </c>
      <c r="E55" s="94">
        <f>SUM(E7,E16,E25,E30)</f>
        <v>0</v>
      </c>
      <c r="F55" s="95">
        <f>SUM(F7,F16,F25,F30)</f>
        <v>0</v>
      </c>
      <c r="G55" s="96">
        <f>SUM(E55:F55)</f>
        <v>0</v>
      </c>
      <c r="H55" s="113"/>
    </row>
    <row r="56" spans="1:12" ht="9" customHeight="1">
      <c r="A56" s="97"/>
      <c r="B56" s="97"/>
      <c r="H56" s="114"/>
    </row>
    <row r="57" spans="1:12" ht="12.75" customHeight="1">
      <c r="A57" s="97"/>
      <c r="B57" s="97"/>
      <c r="H57" s="114" t="s">
        <v>102</v>
      </c>
    </row>
    <row r="58" spans="1:12" ht="17.25" customHeight="1">
      <c r="H58" s="107" t="s">
        <v>123</v>
      </c>
    </row>
    <row r="59" spans="1:12" ht="15" customHeight="1">
      <c r="A59" s="98" t="s">
        <v>103</v>
      </c>
      <c r="B59" s="98"/>
      <c r="C59" s="99"/>
      <c r="D59" s="99"/>
      <c r="E59" s="100"/>
      <c r="F59" s="100"/>
      <c r="G59" s="100"/>
      <c r="H59" s="115" t="s">
        <v>84</v>
      </c>
    </row>
    <row r="60" spans="1:12" ht="24.75" customHeight="1">
      <c r="A60" s="276" t="s">
        <v>115</v>
      </c>
      <c r="B60" s="277"/>
      <c r="C60" s="277"/>
      <c r="D60" s="292"/>
      <c r="E60" s="76" t="s">
        <v>85</v>
      </c>
      <c r="F60" s="77" t="s">
        <v>226</v>
      </c>
      <c r="G60" s="78" t="s">
        <v>86</v>
      </c>
      <c r="H60" s="108" t="s">
        <v>110</v>
      </c>
    </row>
    <row r="61" spans="1:12" ht="12.75" customHeight="1">
      <c r="A61" s="278" t="s">
        <v>87</v>
      </c>
      <c r="B61" s="279"/>
      <c r="C61" s="279"/>
      <c r="D61" s="293"/>
      <c r="E61" s="79">
        <f>SUM(E62+E66)</f>
        <v>0</v>
      </c>
      <c r="F61" s="80">
        <f>SUM(F62+F66)</f>
        <v>0</v>
      </c>
      <c r="G61" s="81">
        <f>SUM(E61:F61)</f>
        <v>0</v>
      </c>
      <c r="H61" s="109"/>
      <c r="I61" s="85"/>
      <c r="J61" s="85"/>
      <c r="K61" s="85"/>
      <c r="L61" s="85"/>
    </row>
    <row r="62" spans="1:12" ht="12.75" customHeight="1">
      <c r="A62" s="290" t="s">
        <v>88</v>
      </c>
      <c r="B62" s="291"/>
      <c r="C62" s="291"/>
      <c r="D62" s="294"/>
      <c r="E62" s="82">
        <f>SUM(E63:E65)</f>
        <v>0</v>
      </c>
      <c r="F62" s="83">
        <f>SUM(F63:F65)</f>
        <v>0</v>
      </c>
      <c r="G62" s="84">
        <f t="shared" ref="G62:G69" si="3">SUM(E62:F62)</f>
        <v>0</v>
      </c>
      <c r="H62" s="110"/>
      <c r="I62" s="85"/>
      <c r="J62" s="85"/>
      <c r="K62" s="85"/>
      <c r="L62" s="85"/>
    </row>
    <row r="63" spans="1:12" ht="12.75" customHeight="1">
      <c r="A63" s="287" t="s">
        <v>89</v>
      </c>
      <c r="B63" s="288"/>
      <c r="C63" s="288"/>
      <c r="D63" s="289"/>
      <c r="E63" s="87"/>
      <c r="F63" s="88"/>
      <c r="G63" s="89">
        <f t="shared" si="3"/>
        <v>0</v>
      </c>
      <c r="H63" s="110"/>
      <c r="I63" s="85"/>
      <c r="J63" s="85"/>
      <c r="K63" s="85"/>
      <c r="L63" s="85"/>
    </row>
    <row r="64" spans="1:12" ht="12.75" customHeight="1">
      <c r="A64" s="287" t="s">
        <v>89</v>
      </c>
      <c r="B64" s="288"/>
      <c r="C64" s="288"/>
      <c r="D64" s="289"/>
      <c r="E64" s="87"/>
      <c r="F64" s="88"/>
      <c r="G64" s="89">
        <f t="shared" si="3"/>
        <v>0</v>
      </c>
      <c r="H64" s="110"/>
      <c r="I64" s="85"/>
      <c r="J64" s="85"/>
      <c r="K64" s="85"/>
      <c r="L64" s="85"/>
    </row>
    <row r="65" spans="1:12" ht="12.75" customHeight="1">
      <c r="A65" s="287" t="s">
        <v>89</v>
      </c>
      <c r="B65" s="288"/>
      <c r="C65" s="288"/>
      <c r="D65" s="289"/>
      <c r="E65" s="87"/>
      <c r="F65" s="88"/>
      <c r="G65" s="89">
        <f t="shared" si="3"/>
        <v>0</v>
      </c>
      <c r="H65" s="110"/>
      <c r="I65" s="85"/>
      <c r="J65" s="85"/>
      <c r="K65" s="85"/>
      <c r="L65" s="85"/>
    </row>
    <row r="66" spans="1:12" ht="12.75" customHeight="1">
      <c r="A66" s="290" t="s">
        <v>90</v>
      </c>
      <c r="B66" s="291"/>
      <c r="C66" s="291"/>
      <c r="D66" s="294"/>
      <c r="E66" s="82">
        <f>SUM(E67:E69)</f>
        <v>0</v>
      </c>
      <c r="F66" s="83">
        <f>SUM(F67:F69)</f>
        <v>0</v>
      </c>
      <c r="G66" s="84">
        <f t="shared" si="3"/>
        <v>0</v>
      </c>
      <c r="H66" s="110"/>
      <c r="I66" s="85"/>
      <c r="J66" s="85"/>
      <c r="K66" s="85"/>
      <c r="L66" s="85"/>
    </row>
    <row r="67" spans="1:12" ht="12.75" customHeight="1">
      <c r="A67" s="287" t="s">
        <v>89</v>
      </c>
      <c r="B67" s="288"/>
      <c r="C67" s="288"/>
      <c r="D67" s="289"/>
      <c r="E67" s="87"/>
      <c r="F67" s="88"/>
      <c r="G67" s="89">
        <f t="shared" si="3"/>
        <v>0</v>
      </c>
      <c r="H67" s="110"/>
      <c r="I67" s="85"/>
      <c r="J67" s="85"/>
      <c r="K67" s="85"/>
      <c r="L67" s="85"/>
    </row>
    <row r="68" spans="1:12" ht="12.75" customHeight="1">
      <c r="A68" s="287" t="s">
        <v>89</v>
      </c>
      <c r="B68" s="288"/>
      <c r="C68" s="288"/>
      <c r="D68" s="289"/>
      <c r="E68" s="87"/>
      <c r="F68" s="88"/>
      <c r="G68" s="89">
        <f t="shared" si="3"/>
        <v>0</v>
      </c>
      <c r="H68" s="110"/>
      <c r="I68" s="85"/>
      <c r="J68" s="85"/>
      <c r="K68" s="85"/>
      <c r="L68" s="85"/>
    </row>
    <row r="69" spans="1:12" ht="12.75" customHeight="1">
      <c r="A69" s="298" t="s">
        <v>89</v>
      </c>
      <c r="B69" s="299"/>
      <c r="C69" s="299"/>
      <c r="D69" s="300"/>
      <c r="E69" s="87"/>
      <c r="F69" s="88"/>
      <c r="G69" s="89">
        <f t="shared" si="3"/>
        <v>0</v>
      </c>
      <c r="H69" s="110"/>
      <c r="I69" s="85"/>
      <c r="J69" s="85"/>
      <c r="K69" s="85"/>
      <c r="L69" s="85"/>
    </row>
    <row r="70" spans="1:12" ht="12.75" customHeight="1">
      <c r="A70" s="283" t="s">
        <v>91</v>
      </c>
      <c r="B70" s="284"/>
      <c r="C70" s="284"/>
      <c r="D70" s="301"/>
      <c r="E70" s="90">
        <f>SUM(E71+E75)</f>
        <v>0</v>
      </c>
      <c r="F70" s="91">
        <f>SUM(F71+F75)</f>
        <v>0</v>
      </c>
      <c r="G70" s="92">
        <f>SUM(E70:F70)</f>
        <v>0</v>
      </c>
      <c r="H70" s="111"/>
      <c r="I70" s="85"/>
      <c r="J70" s="85"/>
      <c r="K70" s="85"/>
      <c r="L70" s="85"/>
    </row>
    <row r="71" spans="1:12" ht="12.75" customHeight="1">
      <c r="A71" s="290" t="s">
        <v>92</v>
      </c>
      <c r="B71" s="291"/>
      <c r="C71" s="291"/>
      <c r="D71" s="294"/>
      <c r="E71" s="82">
        <f>SUM(E72:E74)</f>
        <v>0</v>
      </c>
      <c r="F71" s="83">
        <f>SUM(F72:F74)</f>
        <v>0</v>
      </c>
      <c r="G71" s="84">
        <f t="shared" ref="G71:G78" si="4">SUM(E71:F71)</f>
        <v>0</v>
      </c>
      <c r="H71" s="110"/>
    </row>
    <row r="72" spans="1:12" ht="12.75" customHeight="1">
      <c r="A72" s="287" t="s">
        <v>89</v>
      </c>
      <c r="B72" s="288"/>
      <c r="C72" s="288"/>
      <c r="D72" s="289"/>
      <c r="E72" s="87"/>
      <c r="F72" s="88"/>
      <c r="G72" s="89">
        <f t="shared" si="4"/>
        <v>0</v>
      </c>
      <c r="H72" s="110"/>
    </row>
    <row r="73" spans="1:12" ht="12.75" customHeight="1">
      <c r="A73" s="287" t="s">
        <v>89</v>
      </c>
      <c r="B73" s="288"/>
      <c r="C73" s="288"/>
      <c r="D73" s="289"/>
      <c r="E73" s="87"/>
      <c r="F73" s="88"/>
      <c r="G73" s="89">
        <f t="shared" si="4"/>
        <v>0</v>
      </c>
      <c r="H73" s="110"/>
    </row>
    <row r="74" spans="1:12" ht="12.75" customHeight="1">
      <c r="A74" s="287" t="s">
        <v>89</v>
      </c>
      <c r="B74" s="288"/>
      <c r="C74" s="288"/>
      <c r="D74" s="289"/>
      <c r="E74" s="87"/>
      <c r="F74" s="88"/>
      <c r="G74" s="89">
        <f t="shared" si="4"/>
        <v>0</v>
      </c>
      <c r="H74" s="110"/>
    </row>
    <row r="75" spans="1:12" ht="12.75" customHeight="1">
      <c r="A75" s="290" t="s">
        <v>93</v>
      </c>
      <c r="B75" s="291"/>
      <c r="C75" s="291"/>
      <c r="D75" s="294"/>
      <c r="E75" s="82">
        <f>SUM(E76:E78)</f>
        <v>0</v>
      </c>
      <c r="F75" s="83">
        <f>SUM(F76:F78)</f>
        <v>0</v>
      </c>
      <c r="G75" s="84">
        <f t="shared" si="4"/>
        <v>0</v>
      </c>
      <c r="H75" s="110"/>
    </row>
    <row r="76" spans="1:12" ht="12.75" customHeight="1">
      <c r="A76" s="287" t="s">
        <v>89</v>
      </c>
      <c r="B76" s="288"/>
      <c r="C76" s="288"/>
      <c r="D76" s="289"/>
      <c r="E76" s="87"/>
      <c r="F76" s="88"/>
      <c r="G76" s="89">
        <f t="shared" si="4"/>
        <v>0</v>
      </c>
      <c r="H76" s="110"/>
    </row>
    <row r="77" spans="1:12" ht="12.75" customHeight="1">
      <c r="A77" s="287" t="s">
        <v>89</v>
      </c>
      <c r="B77" s="288"/>
      <c r="C77" s="288"/>
      <c r="D77" s="289"/>
      <c r="E77" s="87"/>
      <c r="F77" s="88"/>
      <c r="G77" s="89">
        <f t="shared" si="4"/>
        <v>0</v>
      </c>
      <c r="H77" s="110"/>
    </row>
    <row r="78" spans="1:12" ht="12.75" customHeight="1">
      <c r="A78" s="298" t="s">
        <v>89</v>
      </c>
      <c r="B78" s="299"/>
      <c r="C78" s="299"/>
      <c r="D78" s="300"/>
      <c r="E78" s="87"/>
      <c r="F78" s="88"/>
      <c r="G78" s="89">
        <f t="shared" si="4"/>
        <v>0</v>
      </c>
      <c r="H78" s="112"/>
    </row>
    <row r="79" spans="1:12" ht="12.75" customHeight="1">
      <c r="A79" s="283" t="s">
        <v>94</v>
      </c>
      <c r="B79" s="284"/>
      <c r="C79" s="284"/>
      <c r="D79" s="301"/>
      <c r="E79" s="90">
        <f>SUM(E80:E87)</f>
        <v>0</v>
      </c>
      <c r="F79" s="91">
        <f>SUM(F80:F87)</f>
        <v>0</v>
      </c>
      <c r="G79" s="92">
        <f>SUM(E79:F79)</f>
        <v>0</v>
      </c>
      <c r="H79" s="110"/>
    </row>
    <row r="80" spans="1:12" ht="12.75" customHeight="1">
      <c r="A80" s="287" t="s">
        <v>89</v>
      </c>
      <c r="B80" s="288"/>
      <c r="C80" s="288"/>
      <c r="D80" s="289"/>
      <c r="E80" s="87"/>
      <c r="F80" s="88"/>
      <c r="G80" s="89">
        <f>SUM(E80:F80)</f>
        <v>0</v>
      </c>
      <c r="H80" s="110"/>
    </row>
    <row r="81" spans="1:8" ht="12.75" customHeight="1">
      <c r="A81" s="287" t="s">
        <v>89</v>
      </c>
      <c r="B81" s="288"/>
      <c r="C81" s="288"/>
      <c r="D81" s="289"/>
      <c r="E81" s="87"/>
      <c r="F81" s="88"/>
      <c r="G81" s="89">
        <f t="shared" ref="G81:G111" si="5">SUM(E81:F81)</f>
        <v>0</v>
      </c>
      <c r="H81" s="110"/>
    </row>
    <row r="82" spans="1:8" ht="12.75" customHeight="1">
      <c r="A82" s="287" t="s">
        <v>89</v>
      </c>
      <c r="B82" s="288"/>
      <c r="C82" s="288"/>
      <c r="D82" s="289"/>
      <c r="E82" s="87"/>
      <c r="F82" s="88"/>
      <c r="G82" s="89">
        <f t="shared" si="5"/>
        <v>0</v>
      </c>
      <c r="H82" s="110"/>
    </row>
    <row r="83" spans="1:8" ht="12.75" customHeight="1">
      <c r="A83" s="287" t="s">
        <v>89</v>
      </c>
      <c r="B83" s="288"/>
      <c r="C83" s="288"/>
      <c r="D83" s="289"/>
      <c r="E83" s="87"/>
      <c r="F83" s="88"/>
      <c r="G83" s="89">
        <f t="shared" si="5"/>
        <v>0</v>
      </c>
      <c r="H83" s="110"/>
    </row>
    <row r="84" spans="1:8" ht="12.75" customHeight="1">
      <c r="A84" s="287" t="s">
        <v>89</v>
      </c>
      <c r="B84" s="288"/>
      <c r="C84" s="288"/>
      <c r="D84" s="289"/>
      <c r="E84" s="87"/>
      <c r="F84" s="88"/>
      <c r="G84" s="89">
        <f t="shared" si="5"/>
        <v>0</v>
      </c>
      <c r="H84" s="110"/>
    </row>
    <row r="85" spans="1:8" ht="12.75" customHeight="1">
      <c r="A85" s="287" t="s">
        <v>89</v>
      </c>
      <c r="B85" s="288"/>
      <c r="C85" s="288"/>
      <c r="D85" s="289"/>
      <c r="E85" s="87"/>
      <c r="F85" s="88"/>
      <c r="G85" s="89">
        <f t="shared" si="5"/>
        <v>0</v>
      </c>
      <c r="H85" s="110"/>
    </row>
    <row r="86" spans="1:8" ht="12.75" customHeight="1">
      <c r="A86" s="287" t="s">
        <v>89</v>
      </c>
      <c r="B86" s="288"/>
      <c r="C86" s="288"/>
      <c r="D86" s="289"/>
      <c r="E86" s="87"/>
      <c r="F86" s="88"/>
      <c r="G86" s="89">
        <f t="shared" si="5"/>
        <v>0</v>
      </c>
      <c r="H86" s="110"/>
    </row>
    <row r="87" spans="1:8" ht="12.75" customHeight="1">
      <c r="A87" s="298" t="s">
        <v>89</v>
      </c>
      <c r="B87" s="299"/>
      <c r="C87" s="299"/>
      <c r="D87" s="300"/>
      <c r="E87" s="87"/>
      <c r="F87" s="88"/>
      <c r="G87" s="89">
        <f t="shared" si="5"/>
        <v>0</v>
      </c>
      <c r="H87" s="110"/>
    </row>
    <row r="88" spans="1:8" ht="12.75" customHeight="1">
      <c r="A88" s="283" t="s">
        <v>95</v>
      </c>
      <c r="B88" s="284"/>
      <c r="C88" s="284"/>
      <c r="D88" s="301"/>
      <c r="E88" s="90">
        <f>SUM(E89+E93+E97+E101+E105+E109)</f>
        <v>0</v>
      </c>
      <c r="F88" s="91">
        <f>SUM(F89+F93+F97+F101+F105+F109)</f>
        <v>0</v>
      </c>
      <c r="G88" s="92">
        <f t="shared" si="5"/>
        <v>0</v>
      </c>
      <c r="H88" s="111"/>
    </row>
    <row r="89" spans="1:8" ht="12.75" customHeight="1">
      <c r="A89" s="290" t="s">
        <v>96</v>
      </c>
      <c r="B89" s="291"/>
      <c r="C89" s="291"/>
      <c r="D89" s="294"/>
      <c r="E89" s="82">
        <f>SUM(E90:E92)</f>
        <v>0</v>
      </c>
      <c r="F89" s="83">
        <f>SUM(F90:F92)</f>
        <v>0</v>
      </c>
      <c r="G89" s="84">
        <f t="shared" si="5"/>
        <v>0</v>
      </c>
      <c r="H89" s="110"/>
    </row>
    <row r="90" spans="1:8" ht="12.75" customHeight="1">
      <c r="A90" s="287" t="s">
        <v>89</v>
      </c>
      <c r="B90" s="288"/>
      <c r="C90" s="288"/>
      <c r="D90" s="289"/>
      <c r="E90" s="87"/>
      <c r="F90" s="88"/>
      <c r="G90" s="89">
        <f t="shared" si="5"/>
        <v>0</v>
      </c>
      <c r="H90" s="110"/>
    </row>
    <row r="91" spans="1:8" ht="12.75" customHeight="1">
      <c r="A91" s="287" t="s">
        <v>89</v>
      </c>
      <c r="B91" s="288"/>
      <c r="C91" s="288"/>
      <c r="D91" s="289"/>
      <c r="E91" s="87"/>
      <c r="F91" s="88"/>
      <c r="G91" s="89">
        <f t="shared" si="5"/>
        <v>0</v>
      </c>
      <c r="H91" s="110"/>
    </row>
    <row r="92" spans="1:8" ht="12.75" customHeight="1">
      <c r="A92" s="287" t="s">
        <v>89</v>
      </c>
      <c r="B92" s="288"/>
      <c r="C92" s="288"/>
      <c r="D92" s="289"/>
      <c r="E92" s="87"/>
      <c r="F92" s="88"/>
      <c r="G92" s="89">
        <f t="shared" si="5"/>
        <v>0</v>
      </c>
      <c r="H92" s="110"/>
    </row>
    <row r="93" spans="1:8" ht="12.75" customHeight="1">
      <c r="A93" s="290" t="s">
        <v>97</v>
      </c>
      <c r="B93" s="291"/>
      <c r="C93" s="291"/>
      <c r="D93" s="294"/>
      <c r="E93" s="82">
        <f>SUM(E94:E96)</f>
        <v>0</v>
      </c>
      <c r="F93" s="83">
        <f>SUM(F94:F96)</f>
        <v>0</v>
      </c>
      <c r="G93" s="84">
        <f t="shared" si="5"/>
        <v>0</v>
      </c>
      <c r="H93" s="110"/>
    </row>
    <row r="94" spans="1:8" ht="12.75" customHeight="1">
      <c r="A94" s="287" t="s">
        <v>89</v>
      </c>
      <c r="B94" s="288"/>
      <c r="C94" s="288"/>
      <c r="D94" s="289"/>
      <c r="E94" s="87"/>
      <c r="F94" s="88"/>
      <c r="G94" s="89">
        <f t="shared" si="5"/>
        <v>0</v>
      </c>
      <c r="H94" s="110"/>
    </row>
    <row r="95" spans="1:8" ht="12.75" customHeight="1">
      <c r="A95" s="287" t="s">
        <v>89</v>
      </c>
      <c r="B95" s="288"/>
      <c r="C95" s="288"/>
      <c r="D95" s="289"/>
      <c r="E95" s="87"/>
      <c r="F95" s="88"/>
      <c r="G95" s="89">
        <f t="shared" si="5"/>
        <v>0</v>
      </c>
      <c r="H95" s="110"/>
    </row>
    <row r="96" spans="1:8" ht="12.75" customHeight="1">
      <c r="A96" s="287" t="s">
        <v>89</v>
      </c>
      <c r="B96" s="288"/>
      <c r="C96" s="288"/>
      <c r="D96" s="289"/>
      <c r="E96" s="87"/>
      <c r="F96" s="88"/>
      <c r="G96" s="89">
        <f t="shared" si="5"/>
        <v>0</v>
      </c>
      <c r="H96" s="110"/>
    </row>
    <row r="97" spans="1:8" ht="12.75" customHeight="1">
      <c r="A97" s="290" t="s">
        <v>98</v>
      </c>
      <c r="B97" s="291"/>
      <c r="C97" s="291"/>
      <c r="D97" s="294"/>
      <c r="E97" s="82">
        <f>SUM(E98:E100)</f>
        <v>0</v>
      </c>
      <c r="F97" s="83">
        <f>SUM(F98:F100)</f>
        <v>0</v>
      </c>
      <c r="G97" s="84">
        <f t="shared" si="5"/>
        <v>0</v>
      </c>
      <c r="H97" s="110"/>
    </row>
    <row r="98" spans="1:8" ht="12.75" customHeight="1">
      <c r="A98" s="287" t="s">
        <v>89</v>
      </c>
      <c r="B98" s="288"/>
      <c r="C98" s="288"/>
      <c r="D98" s="289"/>
      <c r="E98" s="87"/>
      <c r="F98" s="88"/>
      <c r="G98" s="89">
        <f t="shared" si="5"/>
        <v>0</v>
      </c>
      <c r="H98" s="110"/>
    </row>
    <row r="99" spans="1:8" ht="12.75" customHeight="1">
      <c r="A99" s="287" t="s">
        <v>89</v>
      </c>
      <c r="B99" s="288"/>
      <c r="C99" s="288"/>
      <c r="D99" s="289"/>
      <c r="E99" s="87"/>
      <c r="F99" s="88"/>
      <c r="G99" s="89">
        <f t="shared" si="5"/>
        <v>0</v>
      </c>
      <c r="H99" s="110"/>
    </row>
    <row r="100" spans="1:8" ht="12.75" customHeight="1">
      <c r="A100" s="287" t="s">
        <v>89</v>
      </c>
      <c r="B100" s="288"/>
      <c r="C100" s="288"/>
      <c r="D100" s="289"/>
      <c r="E100" s="87"/>
      <c r="F100" s="88"/>
      <c r="G100" s="89">
        <f t="shared" si="5"/>
        <v>0</v>
      </c>
      <c r="H100" s="110"/>
    </row>
    <row r="101" spans="1:8" ht="12.75" customHeight="1">
      <c r="A101" s="290" t="s">
        <v>99</v>
      </c>
      <c r="B101" s="291"/>
      <c r="C101" s="291"/>
      <c r="D101" s="294"/>
      <c r="E101" s="82">
        <f>SUM(E102:E104)</f>
        <v>0</v>
      </c>
      <c r="F101" s="83">
        <f>SUM(F102:F104)</f>
        <v>0</v>
      </c>
      <c r="G101" s="84">
        <f t="shared" si="5"/>
        <v>0</v>
      </c>
      <c r="H101" s="110"/>
    </row>
    <row r="102" spans="1:8" ht="12.75" customHeight="1">
      <c r="A102" s="287" t="s">
        <v>89</v>
      </c>
      <c r="B102" s="288"/>
      <c r="C102" s="288"/>
      <c r="D102" s="289"/>
      <c r="E102" s="87"/>
      <c r="F102" s="88"/>
      <c r="G102" s="89">
        <f t="shared" si="5"/>
        <v>0</v>
      </c>
      <c r="H102" s="110"/>
    </row>
    <row r="103" spans="1:8" ht="12.75" customHeight="1">
      <c r="A103" s="287" t="s">
        <v>89</v>
      </c>
      <c r="B103" s="288"/>
      <c r="C103" s="288"/>
      <c r="D103" s="289"/>
      <c r="E103" s="87"/>
      <c r="F103" s="88"/>
      <c r="G103" s="89">
        <f t="shared" si="5"/>
        <v>0</v>
      </c>
      <c r="H103" s="110"/>
    </row>
    <row r="104" spans="1:8" ht="12.75" customHeight="1">
      <c r="A104" s="287" t="s">
        <v>89</v>
      </c>
      <c r="B104" s="288"/>
      <c r="C104" s="288"/>
      <c r="D104" s="289"/>
      <c r="E104" s="87"/>
      <c r="F104" s="88"/>
      <c r="G104" s="89">
        <f t="shared" si="5"/>
        <v>0</v>
      </c>
      <c r="H104" s="110"/>
    </row>
    <row r="105" spans="1:8" ht="12.75" customHeight="1">
      <c r="A105" s="290" t="s">
        <v>100</v>
      </c>
      <c r="B105" s="291"/>
      <c r="C105" s="291"/>
      <c r="D105" s="294"/>
      <c r="E105" s="82">
        <f>SUM(E106:E108)</f>
        <v>0</v>
      </c>
      <c r="F105" s="83">
        <f>SUM(F106:F108)</f>
        <v>0</v>
      </c>
      <c r="G105" s="84">
        <f t="shared" si="5"/>
        <v>0</v>
      </c>
      <c r="H105" s="110"/>
    </row>
    <row r="106" spans="1:8" ht="12.75" customHeight="1">
      <c r="A106" s="287" t="s">
        <v>89</v>
      </c>
      <c r="B106" s="288"/>
      <c r="C106" s="288"/>
      <c r="D106" s="289"/>
      <c r="E106" s="87"/>
      <c r="F106" s="88"/>
      <c r="G106" s="89">
        <f t="shared" si="5"/>
        <v>0</v>
      </c>
      <c r="H106" s="110"/>
    </row>
    <row r="107" spans="1:8" ht="12.75" customHeight="1">
      <c r="A107" s="287" t="s">
        <v>89</v>
      </c>
      <c r="B107" s="288"/>
      <c r="C107" s="288"/>
      <c r="D107" s="289"/>
      <c r="E107" s="87"/>
      <c r="F107" s="88"/>
      <c r="G107" s="89">
        <f t="shared" si="5"/>
        <v>0</v>
      </c>
      <c r="H107" s="110"/>
    </row>
    <row r="108" spans="1:8" ht="12.75" customHeight="1">
      <c r="A108" s="287" t="s">
        <v>89</v>
      </c>
      <c r="B108" s="288"/>
      <c r="C108" s="288"/>
      <c r="D108" s="289"/>
      <c r="E108" s="87"/>
      <c r="F108" s="88"/>
      <c r="G108" s="89">
        <f t="shared" si="5"/>
        <v>0</v>
      </c>
      <c r="H108" s="110"/>
    </row>
    <row r="109" spans="1:8" ht="12.75" customHeight="1">
      <c r="A109" s="290" t="s">
        <v>101</v>
      </c>
      <c r="B109" s="291"/>
      <c r="C109" s="291"/>
      <c r="D109" s="294"/>
      <c r="E109" s="82">
        <f>SUM(E110:E112)</f>
        <v>0</v>
      </c>
      <c r="F109" s="83">
        <f>SUM(F110:F112)</f>
        <v>0</v>
      </c>
      <c r="G109" s="84">
        <f t="shared" si="5"/>
        <v>0</v>
      </c>
      <c r="H109" s="110"/>
    </row>
    <row r="110" spans="1:8" ht="12.75" customHeight="1">
      <c r="A110" s="287" t="s">
        <v>89</v>
      </c>
      <c r="B110" s="288"/>
      <c r="C110" s="288"/>
      <c r="D110" s="289"/>
      <c r="E110" s="87"/>
      <c r="F110" s="88"/>
      <c r="G110" s="89">
        <f t="shared" si="5"/>
        <v>0</v>
      </c>
      <c r="H110" s="110"/>
    </row>
    <row r="111" spans="1:8" ht="12.75" customHeight="1">
      <c r="A111" s="287" t="s">
        <v>89</v>
      </c>
      <c r="B111" s="288"/>
      <c r="C111" s="288"/>
      <c r="D111" s="289"/>
      <c r="E111" s="87"/>
      <c r="F111" s="88"/>
      <c r="G111" s="89">
        <f t="shared" si="5"/>
        <v>0</v>
      </c>
      <c r="H111" s="110"/>
    </row>
    <row r="112" spans="1:8" ht="12.75" customHeight="1" thickBot="1">
      <c r="A112" s="287" t="s">
        <v>89</v>
      </c>
      <c r="B112" s="288"/>
      <c r="C112" s="288"/>
      <c r="D112" s="289"/>
      <c r="E112" s="87"/>
      <c r="F112" s="88"/>
      <c r="G112" s="89">
        <f>SUM(E112:F112)</f>
        <v>0</v>
      </c>
      <c r="H112" s="110"/>
    </row>
    <row r="113" spans="1:12" ht="24.75" customHeight="1" thickTop="1">
      <c r="A113" s="295" t="s">
        <v>105</v>
      </c>
      <c r="B113" s="296"/>
      <c r="C113" s="297"/>
      <c r="D113" s="93" t="s">
        <v>77</v>
      </c>
      <c r="E113" s="94">
        <f>SUM(E61,E70,E79,E88)</f>
        <v>0</v>
      </c>
      <c r="F113" s="95">
        <f>SUM(F61,F70,F79,F88)</f>
        <v>0</v>
      </c>
      <c r="G113" s="96">
        <f>SUM(E113:F113)</f>
        <v>0</v>
      </c>
      <c r="H113" s="113"/>
    </row>
    <row r="114" spans="1:12" ht="12.75" customHeight="1">
      <c r="A114" s="101"/>
      <c r="B114" s="101"/>
      <c r="C114" s="101"/>
      <c r="D114" s="102"/>
      <c r="E114" s="103"/>
      <c r="F114" s="103"/>
      <c r="G114" s="103"/>
      <c r="H114" s="116"/>
    </row>
    <row r="115" spans="1:12" ht="12.75" customHeight="1">
      <c r="A115" s="101"/>
      <c r="B115" s="101"/>
      <c r="C115" s="101"/>
      <c r="D115" s="102"/>
      <c r="E115" s="103"/>
      <c r="F115" s="103"/>
      <c r="G115" s="103"/>
      <c r="H115" s="116"/>
    </row>
    <row r="116" spans="1:12" ht="12.75" customHeight="1">
      <c r="A116" s="97"/>
      <c r="B116" s="97"/>
      <c r="H116" s="114" t="str">
        <f>$H$57</f>
        <v>（事業責任大学名：）</v>
      </c>
    </row>
    <row r="117" spans="1:12" ht="17.25" customHeight="1">
      <c r="H117" s="107" t="s">
        <v>123</v>
      </c>
    </row>
    <row r="118" spans="1:12" ht="15" customHeight="1">
      <c r="A118" s="98" t="s">
        <v>103</v>
      </c>
      <c r="B118" s="98"/>
      <c r="C118" s="99"/>
      <c r="D118" s="99"/>
      <c r="E118" s="100"/>
      <c r="F118" s="100"/>
      <c r="G118" s="100"/>
      <c r="H118" s="115" t="s">
        <v>84</v>
      </c>
    </row>
    <row r="119" spans="1:12" ht="24.75" customHeight="1">
      <c r="A119" s="276" t="s">
        <v>116</v>
      </c>
      <c r="B119" s="277"/>
      <c r="C119" s="277"/>
      <c r="D119" s="292"/>
      <c r="E119" s="76" t="s">
        <v>85</v>
      </c>
      <c r="F119" s="77" t="s">
        <v>226</v>
      </c>
      <c r="G119" s="78" t="s">
        <v>86</v>
      </c>
      <c r="H119" s="108" t="s">
        <v>110</v>
      </c>
    </row>
    <row r="120" spans="1:12" ht="12.75" customHeight="1">
      <c r="A120" s="278" t="s">
        <v>87</v>
      </c>
      <c r="B120" s="279"/>
      <c r="C120" s="279"/>
      <c r="D120" s="293"/>
      <c r="E120" s="79">
        <f>SUM(E121+E125)</f>
        <v>0</v>
      </c>
      <c r="F120" s="80">
        <f>SUM(F121+F125)</f>
        <v>0</v>
      </c>
      <c r="G120" s="81">
        <f>SUM(E120:F120)</f>
        <v>0</v>
      </c>
      <c r="H120" s="109"/>
      <c r="I120" s="85"/>
      <c r="J120" s="85"/>
      <c r="K120" s="85"/>
      <c r="L120" s="85"/>
    </row>
    <row r="121" spans="1:12" ht="12.75" customHeight="1">
      <c r="A121" s="290" t="s">
        <v>88</v>
      </c>
      <c r="B121" s="291"/>
      <c r="C121" s="291"/>
      <c r="D121" s="294"/>
      <c r="E121" s="82">
        <f>SUM(E122:E124)</f>
        <v>0</v>
      </c>
      <c r="F121" s="83">
        <f>SUM(F122:F124)</f>
        <v>0</v>
      </c>
      <c r="G121" s="84">
        <f t="shared" ref="G121:G128" si="6">SUM(E121:F121)</f>
        <v>0</v>
      </c>
      <c r="H121" s="110"/>
      <c r="I121" s="85"/>
      <c r="J121" s="85"/>
      <c r="K121" s="85"/>
      <c r="L121" s="85"/>
    </row>
    <row r="122" spans="1:12" ht="12.75" customHeight="1">
      <c r="A122" s="287" t="s">
        <v>89</v>
      </c>
      <c r="B122" s="288"/>
      <c r="C122" s="288"/>
      <c r="D122" s="289"/>
      <c r="E122" s="87"/>
      <c r="F122" s="88"/>
      <c r="G122" s="89">
        <f t="shared" si="6"/>
        <v>0</v>
      </c>
      <c r="H122" s="110"/>
      <c r="I122" s="85"/>
      <c r="J122" s="85"/>
      <c r="K122" s="85"/>
      <c r="L122" s="85"/>
    </row>
    <row r="123" spans="1:12" ht="12.75" customHeight="1">
      <c r="A123" s="287" t="s">
        <v>89</v>
      </c>
      <c r="B123" s="288"/>
      <c r="C123" s="288"/>
      <c r="D123" s="289"/>
      <c r="E123" s="87"/>
      <c r="F123" s="88"/>
      <c r="G123" s="89">
        <f t="shared" si="6"/>
        <v>0</v>
      </c>
      <c r="H123" s="110"/>
      <c r="I123" s="85"/>
      <c r="J123" s="85"/>
      <c r="K123" s="85"/>
      <c r="L123" s="85"/>
    </row>
    <row r="124" spans="1:12" ht="12.75" customHeight="1">
      <c r="A124" s="287" t="s">
        <v>89</v>
      </c>
      <c r="B124" s="288"/>
      <c r="C124" s="288"/>
      <c r="D124" s="289"/>
      <c r="E124" s="87"/>
      <c r="F124" s="88"/>
      <c r="G124" s="89">
        <f t="shared" si="6"/>
        <v>0</v>
      </c>
      <c r="H124" s="110"/>
      <c r="I124" s="85"/>
      <c r="J124" s="85"/>
      <c r="K124" s="85"/>
      <c r="L124" s="85"/>
    </row>
    <row r="125" spans="1:12" ht="12.75" customHeight="1">
      <c r="A125" s="290" t="s">
        <v>90</v>
      </c>
      <c r="B125" s="291"/>
      <c r="C125" s="291"/>
      <c r="D125" s="294"/>
      <c r="E125" s="82">
        <f>SUM(E126:E128)</f>
        <v>0</v>
      </c>
      <c r="F125" s="83">
        <f>SUM(F126:F128)</f>
        <v>0</v>
      </c>
      <c r="G125" s="84">
        <f t="shared" si="6"/>
        <v>0</v>
      </c>
      <c r="H125" s="110"/>
      <c r="I125" s="85"/>
      <c r="J125" s="85"/>
      <c r="K125" s="85"/>
      <c r="L125" s="85"/>
    </row>
    <row r="126" spans="1:12" ht="12.75" customHeight="1">
      <c r="A126" s="287" t="s">
        <v>89</v>
      </c>
      <c r="B126" s="288"/>
      <c r="C126" s="288"/>
      <c r="D126" s="289"/>
      <c r="E126" s="87"/>
      <c r="F126" s="88"/>
      <c r="G126" s="89">
        <f t="shared" si="6"/>
        <v>0</v>
      </c>
      <c r="H126" s="110"/>
      <c r="I126" s="85"/>
      <c r="J126" s="85"/>
      <c r="K126" s="85"/>
      <c r="L126" s="85"/>
    </row>
    <row r="127" spans="1:12" ht="12.75" customHeight="1">
      <c r="A127" s="287" t="s">
        <v>89</v>
      </c>
      <c r="B127" s="288"/>
      <c r="C127" s="288"/>
      <c r="D127" s="289"/>
      <c r="E127" s="87"/>
      <c r="F127" s="88"/>
      <c r="G127" s="89">
        <f t="shared" si="6"/>
        <v>0</v>
      </c>
      <c r="H127" s="110"/>
      <c r="I127" s="85"/>
      <c r="J127" s="85"/>
      <c r="K127" s="85"/>
      <c r="L127" s="85"/>
    </row>
    <row r="128" spans="1:12" ht="12.75" customHeight="1">
      <c r="A128" s="298" t="s">
        <v>89</v>
      </c>
      <c r="B128" s="299"/>
      <c r="C128" s="299"/>
      <c r="D128" s="300"/>
      <c r="E128" s="87"/>
      <c r="F128" s="88"/>
      <c r="G128" s="89">
        <f t="shared" si="6"/>
        <v>0</v>
      </c>
      <c r="H128" s="110"/>
      <c r="I128" s="85"/>
      <c r="J128" s="85"/>
      <c r="K128" s="85"/>
      <c r="L128" s="85"/>
    </row>
    <row r="129" spans="1:12" ht="12.75" customHeight="1">
      <c r="A129" s="283" t="s">
        <v>91</v>
      </c>
      <c r="B129" s="284"/>
      <c r="C129" s="284"/>
      <c r="D129" s="301"/>
      <c r="E129" s="90">
        <f>SUM(E130+E134)</f>
        <v>0</v>
      </c>
      <c r="F129" s="91">
        <f>SUM(F130+F134)</f>
        <v>0</v>
      </c>
      <c r="G129" s="92">
        <f>SUM(E129:F129)</f>
        <v>0</v>
      </c>
      <c r="H129" s="111"/>
      <c r="I129" s="85"/>
      <c r="J129" s="85"/>
      <c r="K129" s="85"/>
      <c r="L129" s="85"/>
    </row>
    <row r="130" spans="1:12" ht="12.75" customHeight="1">
      <c r="A130" s="290" t="s">
        <v>92</v>
      </c>
      <c r="B130" s="291"/>
      <c r="C130" s="291"/>
      <c r="D130" s="294"/>
      <c r="E130" s="82">
        <f>SUM(E131:E133)</f>
        <v>0</v>
      </c>
      <c r="F130" s="83">
        <f>SUM(F131:F133)</f>
        <v>0</v>
      </c>
      <c r="G130" s="84">
        <f t="shared" ref="G130:G137" si="7">SUM(E130:F130)</f>
        <v>0</v>
      </c>
      <c r="H130" s="110"/>
    </row>
    <row r="131" spans="1:12" ht="12.75" customHeight="1">
      <c r="A131" s="287" t="s">
        <v>89</v>
      </c>
      <c r="B131" s="288"/>
      <c r="C131" s="288"/>
      <c r="D131" s="289"/>
      <c r="E131" s="87"/>
      <c r="F131" s="88"/>
      <c r="G131" s="89">
        <f t="shared" si="7"/>
        <v>0</v>
      </c>
      <c r="H131" s="110"/>
    </row>
    <row r="132" spans="1:12" ht="12.75" customHeight="1">
      <c r="A132" s="287" t="s">
        <v>89</v>
      </c>
      <c r="B132" s="288"/>
      <c r="C132" s="288"/>
      <c r="D132" s="289"/>
      <c r="E132" s="87"/>
      <c r="F132" s="88"/>
      <c r="G132" s="89">
        <f t="shared" si="7"/>
        <v>0</v>
      </c>
      <c r="H132" s="110"/>
    </row>
    <row r="133" spans="1:12" ht="12.75" customHeight="1">
      <c r="A133" s="287" t="s">
        <v>89</v>
      </c>
      <c r="B133" s="288"/>
      <c r="C133" s="288"/>
      <c r="D133" s="289"/>
      <c r="E133" s="87"/>
      <c r="F133" s="88"/>
      <c r="G133" s="89">
        <f t="shared" si="7"/>
        <v>0</v>
      </c>
      <c r="H133" s="110"/>
    </row>
    <row r="134" spans="1:12" ht="12.75" customHeight="1">
      <c r="A134" s="290" t="s">
        <v>93</v>
      </c>
      <c r="B134" s="291"/>
      <c r="C134" s="291"/>
      <c r="D134" s="294"/>
      <c r="E134" s="82">
        <f>SUM(E135:E137)</f>
        <v>0</v>
      </c>
      <c r="F134" s="83">
        <f>SUM(F135:F137)</f>
        <v>0</v>
      </c>
      <c r="G134" s="84">
        <f t="shared" si="7"/>
        <v>0</v>
      </c>
      <c r="H134" s="110"/>
    </row>
    <row r="135" spans="1:12" ht="12.75" customHeight="1">
      <c r="A135" s="287" t="s">
        <v>89</v>
      </c>
      <c r="B135" s="288"/>
      <c r="C135" s="288"/>
      <c r="D135" s="289"/>
      <c r="E135" s="87"/>
      <c r="F135" s="88"/>
      <c r="G135" s="89">
        <f t="shared" si="7"/>
        <v>0</v>
      </c>
      <c r="H135" s="110"/>
    </row>
    <row r="136" spans="1:12" ht="12.75" customHeight="1">
      <c r="A136" s="287" t="s">
        <v>89</v>
      </c>
      <c r="B136" s="288"/>
      <c r="C136" s="288"/>
      <c r="D136" s="289"/>
      <c r="E136" s="87"/>
      <c r="F136" s="88"/>
      <c r="G136" s="89">
        <f t="shared" si="7"/>
        <v>0</v>
      </c>
      <c r="H136" s="110"/>
    </row>
    <row r="137" spans="1:12" ht="12.75" customHeight="1">
      <c r="A137" s="298" t="s">
        <v>89</v>
      </c>
      <c r="B137" s="299"/>
      <c r="C137" s="299"/>
      <c r="D137" s="300"/>
      <c r="E137" s="87"/>
      <c r="F137" s="88"/>
      <c r="G137" s="89">
        <f t="shared" si="7"/>
        <v>0</v>
      </c>
      <c r="H137" s="112"/>
    </row>
    <row r="138" spans="1:12" ht="12.75" customHeight="1">
      <c r="A138" s="283" t="s">
        <v>94</v>
      </c>
      <c r="B138" s="284"/>
      <c r="C138" s="284"/>
      <c r="D138" s="301"/>
      <c r="E138" s="90">
        <f>SUM(E139:E146)</f>
        <v>0</v>
      </c>
      <c r="F138" s="91">
        <f>SUM(F139:F146)</f>
        <v>0</v>
      </c>
      <c r="G138" s="92">
        <f>SUM(E138:F138)</f>
        <v>0</v>
      </c>
      <c r="H138" s="110"/>
    </row>
    <row r="139" spans="1:12" ht="12.75" customHeight="1">
      <c r="A139" s="287" t="s">
        <v>89</v>
      </c>
      <c r="B139" s="288"/>
      <c r="C139" s="288"/>
      <c r="D139" s="289"/>
      <c r="E139" s="87"/>
      <c r="F139" s="88"/>
      <c r="G139" s="89">
        <f>SUM(E139:F139)</f>
        <v>0</v>
      </c>
      <c r="H139" s="110"/>
    </row>
    <row r="140" spans="1:12" ht="12.75" customHeight="1">
      <c r="A140" s="287" t="s">
        <v>89</v>
      </c>
      <c r="B140" s="288"/>
      <c r="C140" s="288"/>
      <c r="D140" s="289"/>
      <c r="E140" s="87"/>
      <c r="F140" s="88"/>
      <c r="G140" s="89">
        <f t="shared" ref="G140:G170" si="8">SUM(E140:F140)</f>
        <v>0</v>
      </c>
      <c r="H140" s="110"/>
    </row>
    <row r="141" spans="1:12" ht="12.75" customHeight="1">
      <c r="A141" s="287" t="s">
        <v>89</v>
      </c>
      <c r="B141" s="288"/>
      <c r="C141" s="288"/>
      <c r="D141" s="289"/>
      <c r="E141" s="87"/>
      <c r="F141" s="88"/>
      <c r="G141" s="89">
        <f t="shared" si="8"/>
        <v>0</v>
      </c>
      <c r="H141" s="110"/>
    </row>
    <row r="142" spans="1:12" ht="12.75" customHeight="1">
      <c r="A142" s="287" t="s">
        <v>89</v>
      </c>
      <c r="B142" s="288"/>
      <c r="C142" s="288"/>
      <c r="D142" s="289"/>
      <c r="E142" s="87"/>
      <c r="F142" s="88"/>
      <c r="G142" s="89">
        <f t="shared" si="8"/>
        <v>0</v>
      </c>
      <c r="H142" s="110"/>
    </row>
    <row r="143" spans="1:12" ht="12.75" customHeight="1">
      <c r="A143" s="287" t="s">
        <v>89</v>
      </c>
      <c r="B143" s="288"/>
      <c r="C143" s="288"/>
      <c r="D143" s="289"/>
      <c r="E143" s="87"/>
      <c r="F143" s="88"/>
      <c r="G143" s="89">
        <f t="shared" si="8"/>
        <v>0</v>
      </c>
      <c r="H143" s="110"/>
    </row>
    <row r="144" spans="1:12" ht="12.75" customHeight="1">
      <c r="A144" s="287" t="s">
        <v>89</v>
      </c>
      <c r="B144" s="288"/>
      <c r="C144" s="288"/>
      <c r="D144" s="289"/>
      <c r="E144" s="87"/>
      <c r="F144" s="88"/>
      <c r="G144" s="89">
        <f t="shared" si="8"/>
        <v>0</v>
      </c>
      <c r="H144" s="110"/>
    </row>
    <row r="145" spans="1:8" ht="12.75" customHeight="1">
      <c r="A145" s="287" t="s">
        <v>89</v>
      </c>
      <c r="B145" s="288"/>
      <c r="C145" s="288"/>
      <c r="D145" s="289"/>
      <c r="E145" s="87"/>
      <c r="F145" s="88"/>
      <c r="G145" s="89">
        <f t="shared" si="8"/>
        <v>0</v>
      </c>
      <c r="H145" s="110"/>
    </row>
    <row r="146" spans="1:8" ht="12.75" customHeight="1">
      <c r="A146" s="298" t="s">
        <v>89</v>
      </c>
      <c r="B146" s="299"/>
      <c r="C146" s="299"/>
      <c r="D146" s="300"/>
      <c r="E146" s="87"/>
      <c r="F146" s="88"/>
      <c r="G146" s="89">
        <f t="shared" si="8"/>
        <v>0</v>
      </c>
      <c r="H146" s="110"/>
    </row>
    <row r="147" spans="1:8" ht="12.75" customHeight="1">
      <c r="A147" s="283" t="s">
        <v>95</v>
      </c>
      <c r="B147" s="284"/>
      <c r="C147" s="284"/>
      <c r="D147" s="301"/>
      <c r="E147" s="90">
        <f>SUM(E148+E152+E156+E160+E164+E168)</f>
        <v>0</v>
      </c>
      <c r="F147" s="91">
        <f>SUM(F148+F152+F156+F160+F164+F168)</f>
        <v>0</v>
      </c>
      <c r="G147" s="92">
        <f t="shared" si="8"/>
        <v>0</v>
      </c>
      <c r="H147" s="111"/>
    </row>
    <row r="148" spans="1:8" ht="12.75" customHeight="1">
      <c r="A148" s="290" t="s">
        <v>96</v>
      </c>
      <c r="B148" s="291"/>
      <c r="C148" s="291"/>
      <c r="D148" s="294"/>
      <c r="E148" s="82">
        <f>SUM(E149:E151)</f>
        <v>0</v>
      </c>
      <c r="F148" s="83">
        <f>SUM(F149:F151)</f>
        <v>0</v>
      </c>
      <c r="G148" s="84">
        <f t="shared" si="8"/>
        <v>0</v>
      </c>
      <c r="H148" s="110"/>
    </row>
    <row r="149" spans="1:8" ht="12.75" customHeight="1">
      <c r="A149" s="287" t="s">
        <v>89</v>
      </c>
      <c r="B149" s="288"/>
      <c r="C149" s="288"/>
      <c r="D149" s="289"/>
      <c r="E149" s="87"/>
      <c r="F149" s="88"/>
      <c r="G149" s="89">
        <f t="shared" si="8"/>
        <v>0</v>
      </c>
      <c r="H149" s="110"/>
    </row>
    <row r="150" spans="1:8" ht="12.75" customHeight="1">
      <c r="A150" s="287" t="s">
        <v>89</v>
      </c>
      <c r="B150" s="288"/>
      <c r="C150" s="288"/>
      <c r="D150" s="289"/>
      <c r="E150" s="87"/>
      <c r="F150" s="88"/>
      <c r="G150" s="89">
        <f t="shared" si="8"/>
        <v>0</v>
      </c>
      <c r="H150" s="110"/>
    </row>
    <row r="151" spans="1:8" ht="12.75" customHeight="1">
      <c r="A151" s="287" t="s">
        <v>89</v>
      </c>
      <c r="B151" s="288"/>
      <c r="C151" s="288"/>
      <c r="D151" s="289"/>
      <c r="E151" s="87"/>
      <c r="F151" s="88"/>
      <c r="G151" s="89">
        <f t="shared" si="8"/>
        <v>0</v>
      </c>
      <c r="H151" s="110"/>
    </row>
    <row r="152" spans="1:8" ht="12.75" customHeight="1">
      <c r="A152" s="290" t="s">
        <v>97</v>
      </c>
      <c r="B152" s="291"/>
      <c r="C152" s="291"/>
      <c r="D152" s="294"/>
      <c r="E152" s="82">
        <f>SUM(E153:E155)</f>
        <v>0</v>
      </c>
      <c r="F152" s="83">
        <f>SUM(F153:F155)</f>
        <v>0</v>
      </c>
      <c r="G152" s="84">
        <f t="shared" si="8"/>
        <v>0</v>
      </c>
      <c r="H152" s="110"/>
    </row>
    <row r="153" spans="1:8" ht="12.75" customHeight="1">
      <c r="A153" s="287" t="s">
        <v>89</v>
      </c>
      <c r="B153" s="288"/>
      <c r="C153" s="288"/>
      <c r="D153" s="289"/>
      <c r="E153" s="87"/>
      <c r="F153" s="88"/>
      <c r="G153" s="89">
        <f t="shared" si="8"/>
        <v>0</v>
      </c>
      <c r="H153" s="110"/>
    </row>
    <row r="154" spans="1:8" ht="12.75" customHeight="1">
      <c r="A154" s="287" t="s">
        <v>89</v>
      </c>
      <c r="B154" s="288"/>
      <c r="C154" s="288"/>
      <c r="D154" s="289"/>
      <c r="E154" s="87"/>
      <c r="F154" s="88"/>
      <c r="G154" s="89">
        <f t="shared" si="8"/>
        <v>0</v>
      </c>
      <c r="H154" s="110"/>
    </row>
    <row r="155" spans="1:8" ht="12.75" customHeight="1">
      <c r="A155" s="287" t="s">
        <v>89</v>
      </c>
      <c r="B155" s="288"/>
      <c r="C155" s="288"/>
      <c r="D155" s="289"/>
      <c r="E155" s="87"/>
      <c r="F155" s="88"/>
      <c r="G155" s="89">
        <f t="shared" si="8"/>
        <v>0</v>
      </c>
      <c r="H155" s="110"/>
    </row>
    <row r="156" spans="1:8" ht="12.75" customHeight="1">
      <c r="A156" s="290" t="s">
        <v>98</v>
      </c>
      <c r="B156" s="291"/>
      <c r="C156" s="291"/>
      <c r="D156" s="294"/>
      <c r="E156" s="82">
        <f>SUM(E157:E159)</f>
        <v>0</v>
      </c>
      <c r="F156" s="83">
        <f>SUM(F157:F159)</f>
        <v>0</v>
      </c>
      <c r="G156" s="84">
        <f t="shared" si="8"/>
        <v>0</v>
      </c>
      <c r="H156" s="110"/>
    </row>
    <row r="157" spans="1:8" ht="12.75" customHeight="1">
      <c r="A157" s="287" t="s">
        <v>89</v>
      </c>
      <c r="B157" s="288"/>
      <c r="C157" s="288"/>
      <c r="D157" s="289"/>
      <c r="E157" s="87"/>
      <c r="F157" s="88"/>
      <c r="G157" s="89">
        <f t="shared" si="8"/>
        <v>0</v>
      </c>
      <c r="H157" s="110"/>
    </row>
    <row r="158" spans="1:8" ht="12.75" customHeight="1">
      <c r="A158" s="287" t="s">
        <v>89</v>
      </c>
      <c r="B158" s="288"/>
      <c r="C158" s="288"/>
      <c r="D158" s="289"/>
      <c r="E158" s="87"/>
      <c r="F158" s="88"/>
      <c r="G158" s="89">
        <f t="shared" si="8"/>
        <v>0</v>
      </c>
      <c r="H158" s="110"/>
    </row>
    <row r="159" spans="1:8" ht="12.75" customHeight="1">
      <c r="A159" s="287" t="s">
        <v>89</v>
      </c>
      <c r="B159" s="288"/>
      <c r="C159" s="288"/>
      <c r="D159" s="289"/>
      <c r="E159" s="87"/>
      <c r="F159" s="88"/>
      <c r="G159" s="89">
        <f t="shared" si="8"/>
        <v>0</v>
      </c>
      <c r="H159" s="110"/>
    </row>
    <row r="160" spans="1:8" ht="12.75" customHeight="1">
      <c r="A160" s="290" t="s">
        <v>99</v>
      </c>
      <c r="B160" s="291"/>
      <c r="C160" s="291"/>
      <c r="D160" s="294"/>
      <c r="E160" s="82">
        <f>SUM(E161:E163)</f>
        <v>0</v>
      </c>
      <c r="F160" s="83">
        <f>SUM(F161:F163)</f>
        <v>0</v>
      </c>
      <c r="G160" s="84">
        <f t="shared" si="8"/>
        <v>0</v>
      </c>
      <c r="H160" s="110"/>
    </row>
    <row r="161" spans="1:8" ht="12.75" customHeight="1">
      <c r="A161" s="287" t="s">
        <v>89</v>
      </c>
      <c r="B161" s="288"/>
      <c r="C161" s="288"/>
      <c r="D161" s="289"/>
      <c r="E161" s="87"/>
      <c r="F161" s="88"/>
      <c r="G161" s="89">
        <f t="shared" si="8"/>
        <v>0</v>
      </c>
      <c r="H161" s="110"/>
    </row>
    <row r="162" spans="1:8" ht="12.75" customHeight="1">
      <c r="A162" s="287" t="s">
        <v>89</v>
      </c>
      <c r="B162" s="288"/>
      <c r="C162" s="288"/>
      <c r="D162" s="289"/>
      <c r="E162" s="87"/>
      <c r="F162" s="88"/>
      <c r="G162" s="89">
        <f t="shared" si="8"/>
        <v>0</v>
      </c>
      <c r="H162" s="110"/>
    </row>
    <row r="163" spans="1:8" ht="12.75" customHeight="1">
      <c r="A163" s="287" t="s">
        <v>89</v>
      </c>
      <c r="B163" s="288"/>
      <c r="C163" s="288"/>
      <c r="D163" s="289"/>
      <c r="E163" s="87"/>
      <c r="F163" s="88"/>
      <c r="G163" s="89">
        <f t="shared" si="8"/>
        <v>0</v>
      </c>
      <c r="H163" s="110"/>
    </row>
    <row r="164" spans="1:8" ht="12.75" customHeight="1">
      <c r="A164" s="290" t="s">
        <v>100</v>
      </c>
      <c r="B164" s="291"/>
      <c r="C164" s="291"/>
      <c r="D164" s="294"/>
      <c r="E164" s="82">
        <f>SUM(E165:E167)</f>
        <v>0</v>
      </c>
      <c r="F164" s="83">
        <f>SUM(F165:F167)</f>
        <v>0</v>
      </c>
      <c r="G164" s="84">
        <f t="shared" si="8"/>
        <v>0</v>
      </c>
      <c r="H164" s="110"/>
    </row>
    <row r="165" spans="1:8" ht="12.75" customHeight="1">
      <c r="A165" s="287" t="s">
        <v>89</v>
      </c>
      <c r="B165" s="288"/>
      <c r="C165" s="288"/>
      <c r="D165" s="289"/>
      <c r="E165" s="87"/>
      <c r="F165" s="88"/>
      <c r="G165" s="89">
        <f t="shared" si="8"/>
        <v>0</v>
      </c>
      <c r="H165" s="110"/>
    </row>
    <row r="166" spans="1:8" ht="12.75" customHeight="1">
      <c r="A166" s="287" t="s">
        <v>89</v>
      </c>
      <c r="B166" s="288"/>
      <c r="C166" s="288"/>
      <c r="D166" s="289"/>
      <c r="E166" s="87"/>
      <c r="F166" s="88"/>
      <c r="G166" s="89">
        <f t="shared" si="8"/>
        <v>0</v>
      </c>
      <c r="H166" s="110"/>
    </row>
    <row r="167" spans="1:8" ht="12.75" customHeight="1">
      <c r="A167" s="287" t="s">
        <v>89</v>
      </c>
      <c r="B167" s="288"/>
      <c r="C167" s="288"/>
      <c r="D167" s="289"/>
      <c r="E167" s="87"/>
      <c r="F167" s="88"/>
      <c r="G167" s="89">
        <f t="shared" si="8"/>
        <v>0</v>
      </c>
      <c r="H167" s="110"/>
    </row>
    <row r="168" spans="1:8" ht="12.75" customHeight="1">
      <c r="A168" s="290" t="s">
        <v>101</v>
      </c>
      <c r="B168" s="291"/>
      <c r="C168" s="291"/>
      <c r="D168" s="294"/>
      <c r="E168" s="82">
        <f>SUM(E169:E171)</f>
        <v>0</v>
      </c>
      <c r="F168" s="83">
        <f>SUM(F169:F171)</f>
        <v>0</v>
      </c>
      <c r="G168" s="84">
        <f t="shared" si="8"/>
        <v>0</v>
      </c>
      <c r="H168" s="110"/>
    </row>
    <row r="169" spans="1:8" ht="12.75" customHeight="1">
      <c r="A169" s="287" t="s">
        <v>89</v>
      </c>
      <c r="B169" s="288"/>
      <c r="C169" s="288"/>
      <c r="D169" s="289"/>
      <c r="E169" s="87"/>
      <c r="F169" s="88"/>
      <c r="G169" s="89">
        <f t="shared" si="8"/>
        <v>0</v>
      </c>
      <c r="H169" s="110"/>
    </row>
    <row r="170" spans="1:8" ht="12.75" customHeight="1">
      <c r="A170" s="287" t="s">
        <v>89</v>
      </c>
      <c r="B170" s="288"/>
      <c r="C170" s="288"/>
      <c r="D170" s="289"/>
      <c r="E170" s="87"/>
      <c r="F170" s="88"/>
      <c r="G170" s="89">
        <f t="shared" si="8"/>
        <v>0</v>
      </c>
      <c r="H170" s="110"/>
    </row>
    <row r="171" spans="1:8" ht="12.75" customHeight="1" thickBot="1">
      <c r="A171" s="287" t="s">
        <v>89</v>
      </c>
      <c r="B171" s="288"/>
      <c r="C171" s="288"/>
      <c r="D171" s="289"/>
      <c r="E171" s="87"/>
      <c r="F171" s="88"/>
      <c r="G171" s="89">
        <f>SUM(E171:F171)</f>
        <v>0</v>
      </c>
      <c r="H171" s="110"/>
    </row>
    <row r="172" spans="1:8" ht="24.75" customHeight="1" thickTop="1">
      <c r="A172" s="295" t="s">
        <v>106</v>
      </c>
      <c r="B172" s="296"/>
      <c r="C172" s="297"/>
      <c r="D172" s="93" t="s">
        <v>77</v>
      </c>
      <c r="E172" s="94">
        <f>SUM(E120,E129,E138,E147)</f>
        <v>0</v>
      </c>
      <c r="F172" s="95">
        <f>SUM(F120,F129,F138,F147)</f>
        <v>0</v>
      </c>
      <c r="G172" s="96">
        <f>SUM(E172:F172)</f>
        <v>0</v>
      </c>
      <c r="H172" s="117"/>
    </row>
    <row r="173" spans="1:8" ht="12.75" customHeight="1">
      <c r="A173" s="101"/>
      <c r="B173" s="101"/>
      <c r="C173" s="101"/>
      <c r="D173" s="102"/>
      <c r="E173" s="103"/>
      <c r="F173" s="103"/>
      <c r="G173" s="103"/>
      <c r="H173" s="116"/>
    </row>
    <row r="174" spans="1:8" ht="12.75" customHeight="1">
      <c r="A174" s="101"/>
      <c r="B174" s="101"/>
      <c r="C174" s="101"/>
      <c r="D174" s="102"/>
      <c r="E174" s="103"/>
      <c r="F174" s="103"/>
      <c r="G174" s="103"/>
      <c r="H174" s="116"/>
    </row>
    <row r="175" spans="1:8" ht="12.75" customHeight="1">
      <c r="A175" s="97"/>
      <c r="B175" s="97"/>
      <c r="H175" s="114" t="str">
        <f>$H$57</f>
        <v>（事業責任大学名：）</v>
      </c>
    </row>
    <row r="176" spans="1:8" ht="17.25" customHeight="1">
      <c r="H176" s="107" t="s">
        <v>123</v>
      </c>
    </row>
    <row r="177" spans="1:12" ht="15" customHeight="1">
      <c r="A177" s="98" t="s">
        <v>103</v>
      </c>
      <c r="B177" s="98"/>
      <c r="C177" s="99"/>
      <c r="D177" s="99"/>
      <c r="E177" s="100"/>
      <c r="F177" s="100"/>
      <c r="G177" s="100"/>
      <c r="H177" s="115" t="s">
        <v>84</v>
      </c>
    </row>
    <row r="178" spans="1:12" ht="24.75" customHeight="1">
      <c r="A178" s="276" t="s">
        <v>117</v>
      </c>
      <c r="B178" s="277"/>
      <c r="C178" s="277"/>
      <c r="D178" s="292"/>
      <c r="E178" s="76" t="s">
        <v>85</v>
      </c>
      <c r="F178" s="77" t="s">
        <v>226</v>
      </c>
      <c r="G178" s="78" t="s">
        <v>86</v>
      </c>
      <c r="H178" s="108" t="s">
        <v>110</v>
      </c>
      <c r="I178" s="85"/>
      <c r="J178" s="85"/>
      <c r="K178" s="85"/>
      <c r="L178" s="85"/>
    </row>
    <row r="179" spans="1:12" ht="12.75" customHeight="1">
      <c r="A179" s="278" t="s">
        <v>87</v>
      </c>
      <c r="B179" s="279"/>
      <c r="C179" s="279"/>
      <c r="D179" s="293"/>
      <c r="E179" s="79">
        <f>SUM(E180+E184)</f>
        <v>0</v>
      </c>
      <c r="F179" s="80">
        <f>SUM(F180+F184)</f>
        <v>0</v>
      </c>
      <c r="G179" s="81">
        <f>SUM(E179:F179)</f>
        <v>0</v>
      </c>
      <c r="H179" s="109"/>
      <c r="I179" s="85"/>
      <c r="J179" s="85"/>
      <c r="K179" s="85"/>
      <c r="L179" s="85"/>
    </row>
    <row r="180" spans="1:12" ht="12.75" customHeight="1">
      <c r="A180" s="290" t="s">
        <v>88</v>
      </c>
      <c r="B180" s="291"/>
      <c r="C180" s="291"/>
      <c r="D180" s="294"/>
      <c r="E180" s="82">
        <f>SUM(E181:E183)</f>
        <v>0</v>
      </c>
      <c r="F180" s="83">
        <f>SUM(F181:F183)</f>
        <v>0</v>
      </c>
      <c r="G180" s="84">
        <f t="shared" ref="G180:G187" si="9">SUM(E180:F180)</f>
        <v>0</v>
      </c>
      <c r="H180" s="110"/>
      <c r="I180" s="85"/>
      <c r="J180" s="85"/>
      <c r="K180" s="85"/>
      <c r="L180" s="85"/>
    </row>
    <row r="181" spans="1:12" ht="12.75" customHeight="1">
      <c r="A181" s="287" t="s">
        <v>89</v>
      </c>
      <c r="B181" s="288"/>
      <c r="C181" s="288"/>
      <c r="D181" s="289"/>
      <c r="E181" s="87"/>
      <c r="F181" s="88"/>
      <c r="G181" s="89">
        <f t="shared" si="9"/>
        <v>0</v>
      </c>
      <c r="H181" s="110"/>
      <c r="I181" s="85"/>
      <c r="J181" s="85"/>
      <c r="K181" s="85"/>
      <c r="L181" s="85"/>
    </row>
    <row r="182" spans="1:12" ht="12.75" customHeight="1">
      <c r="A182" s="287" t="s">
        <v>89</v>
      </c>
      <c r="B182" s="288"/>
      <c r="C182" s="288"/>
      <c r="D182" s="289"/>
      <c r="E182" s="87"/>
      <c r="F182" s="88"/>
      <c r="G182" s="89">
        <f t="shared" si="9"/>
        <v>0</v>
      </c>
      <c r="H182" s="110"/>
      <c r="I182" s="85"/>
      <c r="J182" s="85"/>
      <c r="K182" s="85"/>
      <c r="L182" s="85"/>
    </row>
    <row r="183" spans="1:12" ht="12.75" customHeight="1">
      <c r="A183" s="287" t="s">
        <v>89</v>
      </c>
      <c r="B183" s="288"/>
      <c r="C183" s="288"/>
      <c r="D183" s="289"/>
      <c r="E183" s="87"/>
      <c r="F183" s="88"/>
      <c r="G183" s="89">
        <f t="shared" si="9"/>
        <v>0</v>
      </c>
      <c r="H183" s="110"/>
      <c r="I183" s="85"/>
      <c r="J183" s="85"/>
      <c r="K183" s="85"/>
      <c r="L183" s="85"/>
    </row>
    <row r="184" spans="1:12" ht="12.75" customHeight="1">
      <c r="A184" s="290" t="s">
        <v>90</v>
      </c>
      <c r="B184" s="291"/>
      <c r="C184" s="291"/>
      <c r="D184" s="294"/>
      <c r="E184" s="82">
        <f>SUM(E185:E187)</f>
        <v>0</v>
      </c>
      <c r="F184" s="83">
        <f>SUM(F185:F187)</f>
        <v>0</v>
      </c>
      <c r="G184" s="84">
        <f t="shared" si="9"/>
        <v>0</v>
      </c>
      <c r="H184" s="110"/>
      <c r="I184" s="85"/>
      <c r="J184" s="85"/>
      <c r="K184" s="85"/>
      <c r="L184" s="85"/>
    </row>
    <row r="185" spans="1:12" ht="12.75" customHeight="1">
      <c r="A185" s="287" t="s">
        <v>89</v>
      </c>
      <c r="B185" s="288"/>
      <c r="C185" s="288"/>
      <c r="D185" s="289"/>
      <c r="E185" s="87"/>
      <c r="F185" s="88"/>
      <c r="G185" s="89">
        <f t="shared" si="9"/>
        <v>0</v>
      </c>
      <c r="H185" s="110"/>
      <c r="I185" s="85"/>
      <c r="J185" s="85"/>
      <c r="K185" s="85"/>
      <c r="L185" s="85"/>
    </row>
    <row r="186" spans="1:12" ht="12.75" customHeight="1">
      <c r="A186" s="287" t="s">
        <v>89</v>
      </c>
      <c r="B186" s="288"/>
      <c r="C186" s="288"/>
      <c r="D186" s="289"/>
      <c r="E186" s="87"/>
      <c r="F186" s="88"/>
      <c r="G186" s="89">
        <f t="shared" si="9"/>
        <v>0</v>
      </c>
      <c r="H186" s="110"/>
      <c r="I186" s="85"/>
      <c r="J186" s="85"/>
      <c r="K186" s="85"/>
      <c r="L186" s="85"/>
    </row>
    <row r="187" spans="1:12" ht="12.75" customHeight="1">
      <c r="A187" s="298" t="s">
        <v>89</v>
      </c>
      <c r="B187" s="299"/>
      <c r="C187" s="299"/>
      <c r="D187" s="300"/>
      <c r="E187" s="87"/>
      <c r="F187" s="88"/>
      <c r="G187" s="89">
        <f t="shared" si="9"/>
        <v>0</v>
      </c>
      <c r="H187" s="110"/>
      <c r="I187" s="85"/>
      <c r="J187" s="85"/>
      <c r="K187" s="85"/>
      <c r="L187" s="85"/>
    </row>
    <row r="188" spans="1:12" ht="12.75" customHeight="1">
      <c r="A188" s="283" t="s">
        <v>91</v>
      </c>
      <c r="B188" s="284"/>
      <c r="C188" s="284"/>
      <c r="D188" s="301"/>
      <c r="E188" s="90">
        <f>SUM(E189+E193)</f>
        <v>0</v>
      </c>
      <c r="F188" s="91">
        <f>SUM(F189+F193)</f>
        <v>0</v>
      </c>
      <c r="G188" s="92">
        <f>SUM(E188:F188)</f>
        <v>0</v>
      </c>
      <c r="H188" s="111"/>
    </row>
    <row r="189" spans="1:12" ht="12.75" customHeight="1">
      <c r="A189" s="290" t="s">
        <v>92</v>
      </c>
      <c r="B189" s="291"/>
      <c r="C189" s="291"/>
      <c r="D189" s="294"/>
      <c r="E189" s="82">
        <f>SUM(E190:E192)</f>
        <v>0</v>
      </c>
      <c r="F189" s="83">
        <f>SUM(F190:F192)</f>
        <v>0</v>
      </c>
      <c r="G189" s="84">
        <f t="shared" ref="G189:G196" si="10">SUM(E189:F189)</f>
        <v>0</v>
      </c>
      <c r="H189" s="110"/>
    </row>
    <row r="190" spans="1:12" ht="12.75" customHeight="1">
      <c r="A190" s="287" t="s">
        <v>89</v>
      </c>
      <c r="B190" s="288"/>
      <c r="C190" s="288"/>
      <c r="D190" s="289"/>
      <c r="E190" s="87"/>
      <c r="F190" s="88"/>
      <c r="G190" s="89">
        <f t="shared" si="10"/>
        <v>0</v>
      </c>
      <c r="H190" s="110"/>
    </row>
    <row r="191" spans="1:12" ht="12.75" customHeight="1">
      <c r="A191" s="287" t="s">
        <v>89</v>
      </c>
      <c r="B191" s="288"/>
      <c r="C191" s="288"/>
      <c r="D191" s="289"/>
      <c r="E191" s="87"/>
      <c r="F191" s="88"/>
      <c r="G191" s="89">
        <f t="shared" si="10"/>
        <v>0</v>
      </c>
      <c r="H191" s="110"/>
    </row>
    <row r="192" spans="1:12" ht="12.75" customHeight="1">
      <c r="A192" s="287" t="s">
        <v>89</v>
      </c>
      <c r="B192" s="288"/>
      <c r="C192" s="288"/>
      <c r="D192" s="289"/>
      <c r="E192" s="87"/>
      <c r="F192" s="88"/>
      <c r="G192" s="89">
        <f t="shared" si="10"/>
        <v>0</v>
      </c>
      <c r="H192" s="110"/>
    </row>
    <row r="193" spans="1:8" ht="12.75" customHeight="1">
      <c r="A193" s="290" t="s">
        <v>93</v>
      </c>
      <c r="B193" s="291"/>
      <c r="C193" s="291"/>
      <c r="D193" s="294"/>
      <c r="E193" s="82">
        <f>SUM(E194:E196)</f>
        <v>0</v>
      </c>
      <c r="F193" s="83">
        <f>SUM(F194:F196)</f>
        <v>0</v>
      </c>
      <c r="G193" s="84">
        <f t="shared" si="10"/>
        <v>0</v>
      </c>
      <c r="H193" s="110"/>
    </row>
    <row r="194" spans="1:8" ht="12.75" customHeight="1">
      <c r="A194" s="287" t="s">
        <v>89</v>
      </c>
      <c r="B194" s="288"/>
      <c r="C194" s="288"/>
      <c r="D194" s="289"/>
      <c r="E194" s="87"/>
      <c r="F194" s="88"/>
      <c r="G194" s="89">
        <f t="shared" si="10"/>
        <v>0</v>
      </c>
      <c r="H194" s="110"/>
    </row>
    <row r="195" spans="1:8" ht="12.75" customHeight="1">
      <c r="A195" s="287" t="s">
        <v>89</v>
      </c>
      <c r="B195" s="288"/>
      <c r="C195" s="288"/>
      <c r="D195" s="289"/>
      <c r="E195" s="87"/>
      <c r="F195" s="88"/>
      <c r="G195" s="89">
        <f t="shared" si="10"/>
        <v>0</v>
      </c>
      <c r="H195" s="110"/>
    </row>
    <row r="196" spans="1:8" ht="12.75" customHeight="1">
      <c r="A196" s="298" t="s">
        <v>89</v>
      </c>
      <c r="B196" s="299"/>
      <c r="C196" s="299"/>
      <c r="D196" s="300"/>
      <c r="E196" s="87"/>
      <c r="F196" s="88"/>
      <c r="G196" s="89">
        <f t="shared" si="10"/>
        <v>0</v>
      </c>
      <c r="H196" s="112"/>
    </row>
    <row r="197" spans="1:8" ht="12.75" customHeight="1">
      <c r="A197" s="283" t="s">
        <v>94</v>
      </c>
      <c r="B197" s="284"/>
      <c r="C197" s="284"/>
      <c r="D197" s="301"/>
      <c r="E197" s="90">
        <f>SUM(E198:E205)</f>
        <v>0</v>
      </c>
      <c r="F197" s="91">
        <f>SUM(F198:F205)</f>
        <v>0</v>
      </c>
      <c r="G197" s="92">
        <f>SUM(E197:F197)</f>
        <v>0</v>
      </c>
      <c r="H197" s="110"/>
    </row>
    <row r="198" spans="1:8" ht="12.75" customHeight="1">
      <c r="A198" s="287" t="s">
        <v>89</v>
      </c>
      <c r="B198" s="288"/>
      <c r="C198" s="288"/>
      <c r="D198" s="289"/>
      <c r="E198" s="87"/>
      <c r="F198" s="88"/>
      <c r="G198" s="89">
        <f>SUM(E198:F198)</f>
        <v>0</v>
      </c>
      <c r="H198" s="110"/>
    </row>
    <row r="199" spans="1:8" ht="12.75" customHeight="1">
      <c r="A199" s="287" t="s">
        <v>89</v>
      </c>
      <c r="B199" s="288"/>
      <c r="C199" s="288"/>
      <c r="D199" s="289"/>
      <c r="E199" s="87"/>
      <c r="F199" s="88"/>
      <c r="G199" s="89">
        <f t="shared" ref="G199:G229" si="11">SUM(E199:F199)</f>
        <v>0</v>
      </c>
      <c r="H199" s="110"/>
    </row>
    <row r="200" spans="1:8" ht="12.75" customHeight="1">
      <c r="A200" s="287" t="s">
        <v>89</v>
      </c>
      <c r="B200" s="288"/>
      <c r="C200" s="288"/>
      <c r="D200" s="289"/>
      <c r="E200" s="87"/>
      <c r="F200" s="88"/>
      <c r="G200" s="89">
        <f t="shared" si="11"/>
        <v>0</v>
      </c>
      <c r="H200" s="110"/>
    </row>
    <row r="201" spans="1:8" ht="12.75" customHeight="1">
      <c r="A201" s="287" t="s">
        <v>89</v>
      </c>
      <c r="B201" s="288"/>
      <c r="C201" s="288"/>
      <c r="D201" s="289"/>
      <c r="E201" s="87"/>
      <c r="F201" s="88"/>
      <c r="G201" s="89">
        <f t="shared" si="11"/>
        <v>0</v>
      </c>
      <c r="H201" s="110"/>
    </row>
    <row r="202" spans="1:8" ht="12.75" customHeight="1">
      <c r="A202" s="287" t="s">
        <v>89</v>
      </c>
      <c r="B202" s="288"/>
      <c r="C202" s="288"/>
      <c r="D202" s="289"/>
      <c r="E202" s="87"/>
      <c r="F202" s="88"/>
      <c r="G202" s="89">
        <f t="shared" si="11"/>
        <v>0</v>
      </c>
      <c r="H202" s="110"/>
    </row>
    <row r="203" spans="1:8" ht="12.75" customHeight="1">
      <c r="A203" s="287" t="s">
        <v>89</v>
      </c>
      <c r="B203" s="288"/>
      <c r="C203" s="288"/>
      <c r="D203" s="289"/>
      <c r="E203" s="87"/>
      <c r="F203" s="88"/>
      <c r="G203" s="89">
        <f t="shared" si="11"/>
        <v>0</v>
      </c>
      <c r="H203" s="110"/>
    </row>
    <row r="204" spans="1:8" ht="12.75" customHeight="1">
      <c r="A204" s="287" t="s">
        <v>89</v>
      </c>
      <c r="B204" s="288"/>
      <c r="C204" s="288"/>
      <c r="D204" s="289"/>
      <c r="E204" s="87"/>
      <c r="F204" s="88"/>
      <c r="G204" s="89">
        <f t="shared" si="11"/>
        <v>0</v>
      </c>
      <c r="H204" s="110"/>
    </row>
    <row r="205" spans="1:8" ht="12.75" customHeight="1">
      <c r="A205" s="298" t="s">
        <v>89</v>
      </c>
      <c r="B205" s="299"/>
      <c r="C205" s="299"/>
      <c r="D205" s="300"/>
      <c r="E205" s="87"/>
      <c r="F205" s="88"/>
      <c r="G205" s="89">
        <f t="shared" si="11"/>
        <v>0</v>
      </c>
      <c r="H205" s="110"/>
    </row>
    <row r="206" spans="1:8" ht="12.75" customHeight="1">
      <c r="A206" s="283" t="s">
        <v>95</v>
      </c>
      <c r="B206" s="284"/>
      <c r="C206" s="284"/>
      <c r="D206" s="301"/>
      <c r="E206" s="90">
        <f>SUM(E207+E211+E215+E219+E223+E227)</f>
        <v>0</v>
      </c>
      <c r="F206" s="91">
        <f>SUM(F207+F211+F215+F219+F223+F227)</f>
        <v>0</v>
      </c>
      <c r="G206" s="92">
        <f t="shared" si="11"/>
        <v>0</v>
      </c>
      <c r="H206" s="111"/>
    </row>
    <row r="207" spans="1:8" ht="12.75" customHeight="1">
      <c r="A207" s="290" t="s">
        <v>96</v>
      </c>
      <c r="B207" s="291"/>
      <c r="C207" s="291"/>
      <c r="D207" s="294"/>
      <c r="E207" s="82">
        <f>SUM(E208:E210)</f>
        <v>0</v>
      </c>
      <c r="F207" s="83">
        <f>SUM(F208:F210)</f>
        <v>0</v>
      </c>
      <c r="G207" s="84">
        <f t="shared" si="11"/>
        <v>0</v>
      </c>
      <c r="H207" s="110"/>
    </row>
    <row r="208" spans="1:8" ht="12.75" customHeight="1">
      <c r="A208" s="287" t="s">
        <v>89</v>
      </c>
      <c r="B208" s="288"/>
      <c r="C208" s="288"/>
      <c r="D208" s="289"/>
      <c r="E208" s="87"/>
      <c r="F208" s="88"/>
      <c r="G208" s="89">
        <f t="shared" si="11"/>
        <v>0</v>
      </c>
      <c r="H208" s="110"/>
    </row>
    <row r="209" spans="1:8" ht="12.75" customHeight="1">
      <c r="A209" s="287" t="s">
        <v>89</v>
      </c>
      <c r="B209" s="288"/>
      <c r="C209" s="288"/>
      <c r="D209" s="289"/>
      <c r="E209" s="87"/>
      <c r="F209" s="88"/>
      <c r="G209" s="89">
        <f t="shared" si="11"/>
        <v>0</v>
      </c>
      <c r="H209" s="110"/>
    </row>
    <row r="210" spans="1:8" ht="12.75" customHeight="1">
      <c r="A210" s="287" t="s">
        <v>89</v>
      </c>
      <c r="B210" s="288"/>
      <c r="C210" s="288"/>
      <c r="D210" s="289"/>
      <c r="E210" s="87"/>
      <c r="F210" s="88"/>
      <c r="G210" s="89">
        <f t="shared" si="11"/>
        <v>0</v>
      </c>
      <c r="H210" s="110"/>
    </row>
    <row r="211" spans="1:8" ht="12.75" customHeight="1">
      <c r="A211" s="290" t="s">
        <v>97</v>
      </c>
      <c r="B211" s="291"/>
      <c r="C211" s="291"/>
      <c r="D211" s="294"/>
      <c r="E211" s="82">
        <f>SUM(E212:E214)</f>
        <v>0</v>
      </c>
      <c r="F211" s="83">
        <f>SUM(F212:F214)</f>
        <v>0</v>
      </c>
      <c r="G211" s="84">
        <f t="shared" si="11"/>
        <v>0</v>
      </c>
      <c r="H211" s="110"/>
    </row>
    <row r="212" spans="1:8" ht="12.75" customHeight="1">
      <c r="A212" s="287" t="s">
        <v>89</v>
      </c>
      <c r="B212" s="288"/>
      <c r="C212" s="288"/>
      <c r="D212" s="289"/>
      <c r="E212" s="87"/>
      <c r="F212" s="88"/>
      <c r="G212" s="89">
        <f t="shared" si="11"/>
        <v>0</v>
      </c>
      <c r="H212" s="110"/>
    </row>
    <row r="213" spans="1:8" ht="12.75" customHeight="1">
      <c r="A213" s="287" t="s">
        <v>89</v>
      </c>
      <c r="B213" s="288"/>
      <c r="C213" s="288"/>
      <c r="D213" s="289"/>
      <c r="E213" s="87"/>
      <c r="F213" s="88"/>
      <c r="G213" s="89">
        <f t="shared" si="11"/>
        <v>0</v>
      </c>
      <c r="H213" s="110"/>
    </row>
    <row r="214" spans="1:8" ht="12.75" customHeight="1">
      <c r="A214" s="287" t="s">
        <v>89</v>
      </c>
      <c r="B214" s="288"/>
      <c r="C214" s="288"/>
      <c r="D214" s="289"/>
      <c r="E214" s="87"/>
      <c r="F214" s="88"/>
      <c r="G214" s="89">
        <f t="shared" si="11"/>
        <v>0</v>
      </c>
      <c r="H214" s="110"/>
    </row>
    <row r="215" spans="1:8" ht="12.75" customHeight="1">
      <c r="A215" s="290" t="s">
        <v>98</v>
      </c>
      <c r="B215" s="291"/>
      <c r="C215" s="291"/>
      <c r="D215" s="294"/>
      <c r="E215" s="82">
        <f>SUM(E216:E218)</f>
        <v>0</v>
      </c>
      <c r="F215" s="83">
        <f>SUM(F216:F218)</f>
        <v>0</v>
      </c>
      <c r="G215" s="84">
        <f t="shared" si="11"/>
        <v>0</v>
      </c>
      <c r="H215" s="110"/>
    </row>
    <row r="216" spans="1:8" ht="12.75" customHeight="1">
      <c r="A216" s="287" t="s">
        <v>89</v>
      </c>
      <c r="B216" s="288"/>
      <c r="C216" s="288"/>
      <c r="D216" s="289"/>
      <c r="E216" s="87"/>
      <c r="F216" s="88"/>
      <c r="G216" s="89">
        <f t="shared" si="11"/>
        <v>0</v>
      </c>
      <c r="H216" s="110"/>
    </row>
    <row r="217" spans="1:8" ht="12.75" customHeight="1">
      <c r="A217" s="287" t="s">
        <v>89</v>
      </c>
      <c r="B217" s="288"/>
      <c r="C217" s="288"/>
      <c r="D217" s="289"/>
      <c r="E217" s="87"/>
      <c r="F217" s="88"/>
      <c r="G217" s="89">
        <f t="shared" si="11"/>
        <v>0</v>
      </c>
      <c r="H217" s="110"/>
    </row>
    <row r="218" spans="1:8" ht="12.75" customHeight="1">
      <c r="A218" s="287" t="s">
        <v>89</v>
      </c>
      <c r="B218" s="288"/>
      <c r="C218" s="288"/>
      <c r="D218" s="289"/>
      <c r="E218" s="87"/>
      <c r="F218" s="88"/>
      <c r="G218" s="89">
        <f t="shared" si="11"/>
        <v>0</v>
      </c>
      <c r="H218" s="110"/>
    </row>
    <row r="219" spans="1:8" ht="12.75" customHeight="1">
      <c r="A219" s="290" t="s">
        <v>99</v>
      </c>
      <c r="B219" s="291"/>
      <c r="C219" s="291"/>
      <c r="D219" s="294"/>
      <c r="E219" s="82">
        <f>SUM(E220:E222)</f>
        <v>0</v>
      </c>
      <c r="F219" s="83">
        <f>SUM(F220:F222)</f>
        <v>0</v>
      </c>
      <c r="G219" s="84">
        <f t="shared" si="11"/>
        <v>0</v>
      </c>
      <c r="H219" s="110"/>
    </row>
    <row r="220" spans="1:8" ht="12.75" customHeight="1">
      <c r="A220" s="287" t="s">
        <v>89</v>
      </c>
      <c r="B220" s="288"/>
      <c r="C220" s="288"/>
      <c r="D220" s="289"/>
      <c r="E220" s="87"/>
      <c r="F220" s="88"/>
      <c r="G220" s="89">
        <f t="shared" si="11"/>
        <v>0</v>
      </c>
      <c r="H220" s="110"/>
    </row>
    <row r="221" spans="1:8" ht="12.75" customHeight="1">
      <c r="A221" s="287" t="s">
        <v>89</v>
      </c>
      <c r="B221" s="288"/>
      <c r="C221" s="288"/>
      <c r="D221" s="289"/>
      <c r="E221" s="87"/>
      <c r="F221" s="88"/>
      <c r="G221" s="89">
        <f t="shared" si="11"/>
        <v>0</v>
      </c>
      <c r="H221" s="110"/>
    </row>
    <row r="222" spans="1:8" ht="12.75" customHeight="1">
      <c r="A222" s="287" t="s">
        <v>89</v>
      </c>
      <c r="B222" s="288"/>
      <c r="C222" s="288"/>
      <c r="D222" s="289"/>
      <c r="E222" s="87"/>
      <c r="F222" s="88"/>
      <c r="G222" s="89">
        <f t="shared" si="11"/>
        <v>0</v>
      </c>
      <c r="H222" s="110"/>
    </row>
    <row r="223" spans="1:8" ht="12.75" customHeight="1">
      <c r="A223" s="290" t="s">
        <v>100</v>
      </c>
      <c r="B223" s="291"/>
      <c r="C223" s="291"/>
      <c r="D223" s="294"/>
      <c r="E223" s="82">
        <f>SUM(E224:E226)</f>
        <v>0</v>
      </c>
      <c r="F223" s="83">
        <f>SUM(F224:F226)</f>
        <v>0</v>
      </c>
      <c r="G223" s="84">
        <f t="shared" si="11"/>
        <v>0</v>
      </c>
      <c r="H223" s="110"/>
    </row>
    <row r="224" spans="1:8" ht="12.75" customHeight="1">
      <c r="A224" s="287" t="s">
        <v>89</v>
      </c>
      <c r="B224" s="288"/>
      <c r="C224" s="288"/>
      <c r="D224" s="289"/>
      <c r="E224" s="87"/>
      <c r="F224" s="88"/>
      <c r="G224" s="89">
        <f t="shared" si="11"/>
        <v>0</v>
      </c>
      <c r="H224" s="110"/>
    </row>
    <row r="225" spans="1:8" ht="12.75" customHeight="1">
      <c r="A225" s="287" t="s">
        <v>89</v>
      </c>
      <c r="B225" s="288"/>
      <c r="C225" s="288"/>
      <c r="D225" s="289"/>
      <c r="E225" s="87"/>
      <c r="F225" s="88"/>
      <c r="G225" s="89">
        <f t="shared" si="11"/>
        <v>0</v>
      </c>
      <c r="H225" s="110"/>
    </row>
    <row r="226" spans="1:8" ht="12.75" customHeight="1">
      <c r="A226" s="287" t="s">
        <v>89</v>
      </c>
      <c r="B226" s="288"/>
      <c r="C226" s="288"/>
      <c r="D226" s="289"/>
      <c r="E226" s="87"/>
      <c r="F226" s="88"/>
      <c r="G226" s="89">
        <f t="shared" si="11"/>
        <v>0</v>
      </c>
      <c r="H226" s="110"/>
    </row>
    <row r="227" spans="1:8" ht="12.75" customHeight="1">
      <c r="A227" s="290" t="s">
        <v>101</v>
      </c>
      <c r="B227" s="291"/>
      <c r="C227" s="291"/>
      <c r="D227" s="294"/>
      <c r="E227" s="82">
        <f>SUM(E228:E230)</f>
        <v>0</v>
      </c>
      <c r="F227" s="83">
        <f>SUM(F228:F230)</f>
        <v>0</v>
      </c>
      <c r="G227" s="84">
        <f t="shared" si="11"/>
        <v>0</v>
      </c>
      <c r="H227" s="110"/>
    </row>
    <row r="228" spans="1:8" ht="12.75" customHeight="1">
      <c r="A228" s="287" t="s">
        <v>89</v>
      </c>
      <c r="B228" s="288"/>
      <c r="C228" s="288"/>
      <c r="D228" s="289"/>
      <c r="E228" s="87"/>
      <c r="F228" s="88"/>
      <c r="G228" s="89">
        <f t="shared" si="11"/>
        <v>0</v>
      </c>
      <c r="H228" s="110"/>
    </row>
    <row r="229" spans="1:8" ht="12.75" customHeight="1">
      <c r="A229" s="287" t="s">
        <v>89</v>
      </c>
      <c r="B229" s="288"/>
      <c r="C229" s="288"/>
      <c r="D229" s="289"/>
      <c r="E229" s="87"/>
      <c r="F229" s="88"/>
      <c r="G229" s="89">
        <f t="shared" si="11"/>
        <v>0</v>
      </c>
      <c r="H229" s="110"/>
    </row>
    <row r="230" spans="1:8" ht="12.75" customHeight="1" thickBot="1">
      <c r="A230" s="287" t="s">
        <v>89</v>
      </c>
      <c r="B230" s="288"/>
      <c r="C230" s="288"/>
      <c r="D230" s="289"/>
      <c r="E230" s="87"/>
      <c r="F230" s="88"/>
      <c r="G230" s="89">
        <f>SUM(E230:F230)</f>
        <v>0</v>
      </c>
      <c r="H230" s="110"/>
    </row>
    <row r="231" spans="1:8" ht="24.75" customHeight="1" thickTop="1">
      <c r="A231" s="295" t="s">
        <v>107</v>
      </c>
      <c r="B231" s="296"/>
      <c r="C231" s="297"/>
      <c r="D231" s="93" t="s">
        <v>77</v>
      </c>
      <c r="E231" s="94">
        <f>SUM(E179,E188,E197,E206)</f>
        <v>0</v>
      </c>
      <c r="F231" s="95">
        <f>SUM(F179,F188,F197,F206)</f>
        <v>0</v>
      </c>
      <c r="G231" s="96">
        <f>SUM(E231:F231)</f>
        <v>0</v>
      </c>
      <c r="H231" s="117"/>
    </row>
    <row r="232" spans="1:8" ht="12.75" customHeight="1">
      <c r="A232" s="101"/>
      <c r="B232" s="101"/>
      <c r="C232" s="101"/>
      <c r="D232" s="102"/>
      <c r="E232" s="103"/>
      <c r="F232" s="103"/>
      <c r="G232" s="103"/>
      <c r="H232" s="116"/>
    </row>
    <row r="233" spans="1:8" ht="12.75" customHeight="1">
      <c r="A233" s="101"/>
      <c r="B233" s="101"/>
      <c r="C233" s="101"/>
      <c r="D233" s="102"/>
      <c r="E233" s="103"/>
      <c r="F233" s="103"/>
      <c r="G233" s="103"/>
      <c r="H233" s="116"/>
    </row>
    <row r="234" spans="1:8" ht="12.75" customHeight="1">
      <c r="A234" s="97"/>
      <c r="B234" s="97"/>
      <c r="H234" s="114" t="str">
        <f>$H$57</f>
        <v>（事業責任大学名：）</v>
      </c>
    </row>
    <row r="235" spans="1:8" ht="17.25" customHeight="1">
      <c r="H235" s="107" t="s">
        <v>123</v>
      </c>
    </row>
    <row r="236" spans="1:8" ht="15" customHeight="1">
      <c r="A236" s="98" t="s">
        <v>103</v>
      </c>
      <c r="B236" s="104"/>
      <c r="C236" s="105"/>
      <c r="D236" s="105"/>
      <c r="E236" s="106"/>
      <c r="F236" s="106"/>
      <c r="G236" s="105"/>
      <c r="H236" s="115" t="s">
        <v>84</v>
      </c>
    </row>
    <row r="237" spans="1:8" ht="24.75" customHeight="1">
      <c r="A237" s="276" t="s">
        <v>108</v>
      </c>
      <c r="B237" s="277"/>
      <c r="C237" s="277"/>
      <c r="D237" s="292"/>
      <c r="E237" s="76" t="s">
        <v>85</v>
      </c>
      <c r="F237" s="77" t="s">
        <v>226</v>
      </c>
      <c r="G237" s="78" t="s">
        <v>86</v>
      </c>
      <c r="H237" s="108" t="s">
        <v>110</v>
      </c>
    </row>
    <row r="238" spans="1:8" ht="12.75" customHeight="1">
      <c r="A238" s="278" t="s">
        <v>87</v>
      </c>
      <c r="B238" s="279"/>
      <c r="C238" s="279"/>
      <c r="D238" s="293"/>
      <c r="E238" s="79">
        <f>SUM(E239+E243)</f>
        <v>0</v>
      </c>
      <c r="F238" s="80">
        <f>SUM(F239+F243)</f>
        <v>0</v>
      </c>
      <c r="G238" s="81">
        <f>SUM(E238:F238)</f>
        <v>0</v>
      </c>
      <c r="H238" s="109"/>
    </row>
    <row r="239" spans="1:8" ht="12.75" customHeight="1">
      <c r="A239" s="290" t="s">
        <v>88</v>
      </c>
      <c r="B239" s="291"/>
      <c r="C239" s="291"/>
      <c r="D239" s="294"/>
      <c r="E239" s="82">
        <f>SUM(E240:E242)</f>
        <v>0</v>
      </c>
      <c r="F239" s="83">
        <f>SUM(F240:F242)</f>
        <v>0</v>
      </c>
      <c r="G239" s="84">
        <f t="shared" ref="G239:G246" si="12">SUM(E239:F239)</f>
        <v>0</v>
      </c>
      <c r="H239" s="110"/>
    </row>
    <row r="240" spans="1:8" ht="12.75" customHeight="1">
      <c r="A240" s="287" t="s">
        <v>89</v>
      </c>
      <c r="B240" s="288"/>
      <c r="C240" s="288"/>
      <c r="D240" s="289"/>
      <c r="E240" s="87"/>
      <c r="F240" s="88"/>
      <c r="G240" s="89">
        <f t="shared" si="12"/>
        <v>0</v>
      </c>
      <c r="H240" s="110"/>
    </row>
    <row r="241" spans="1:8" ht="12.75" customHeight="1">
      <c r="A241" s="287" t="s">
        <v>89</v>
      </c>
      <c r="B241" s="288"/>
      <c r="C241" s="288"/>
      <c r="D241" s="289"/>
      <c r="E241" s="87"/>
      <c r="F241" s="88"/>
      <c r="G241" s="89">
        <f t="shared" si="12"/>
        <v>0</v>
      </c>
      <c r="H241" s="110"/>
    </row>
    <row r="242" spans="1:8" ht="12.75" customHeight="1">
      <c r="A242" s="287" t="s">
        <v>89</v>
      </c>
      <c r="B242" s="288"/>
      <c r="C242" s="288"/>
      <c r="D242" s="289"/>
      <c r="E242" s="87"/>
      <c r="F242" s="88"/>
      <c r="G242" s="89">
        <f t="shared" si="12"/>
        <v>0</v>
      </c>
      <c r="H242" s="110"/>
    </row>
    <row r="243" spans="1:8" ht="12.75" customHeight="1">
      <c r="A243" s="290" t="s">
        <v>90</v>
      </c>
      <c r="B243" s="291"/>
      <c r="C243" s="291"/>
      <c r="D243" s="294"/>
      <c r="E243" s="82">
        <f>SUM(E244:E246)</f>
        <v>0</v>
      </c>
      <c r="F243" s="83">
        <f>SUM(F244:F246)</f>
        <v>0</v>
      </c>
      <c r="G243" s="84">
        <f t="shared" si="12"/>
        <v>0</v>
      </c>
      <c r="H243" s="110"/>
    </row>
    <row r="244" spans="1:8" ht="12.75" customHeight="1">
      <c r="A244" s="287" t="s">
        <v>89</v>
      </c>
      <c r="B244" s="288"/>
      <c r="C244" s="288"/>
      <c r="D244" s="289"/>
      <c r="E244" s="87"/>
      <c r="F244" s="88"/>
      <c r="G244" s="89">
        <f t="shared" si="12"/>
        <v>0</v>
      </c>
      <c r="H244" s="110"/>
    </row>
    <row r="245" spans="1:8" ht="12.75" customHeight="1">
      <c r="A245" s="287" t="s">
        <v>89</v>
      </c>
      <c r="B245" s="288"/>
      <c r="C245" s="288"/>
      <c r="D245" s="289"/>
      <c r="E245" s="87"/>
      <c r="F245" s="88"/>
      <c r="G245" s="89">
        <f t="shared" si="12"/>
        <v>0</v>
      </c>
      <c r="H245" s="110"/>
    </row>
    <row r="246" spans="1:8" ht="12.75" customHeight="1">
      <c r="A246" s="298" t="s">
        <v>89</v>
      </c>
      <c r="B246" s="299"/>
      <c r="C246" s="299"/>
      <c r="D246" s="300"/>
      <c r="E246" s="87"/>
      <c r="F246" s="88"/>
      <c r="G246" s="89">
        <f t="shared" si="12"/>
        <v>0</v>
      </c>
      <c r="H246" s="110"/>
    </row>
    <row r="247" spans="1:8" ht="12.75" customHeight="1">
      <c r="A247" s="283" t="s">
        <v>91</v>
      </c>
      <c r="B247" s="284"/>
      <c r="C247" s="284"/>
      <c r="D247" s="301"/>
      <c r="E247" s="90">
        <f>SUM(E248+E252)</f>
        <v>0</v>
      </c>
      <c r="F247" s="91">
        <f>SUM(F248+F252)</f>
        <v>0</v>
      </c>
      <c r="G247" s="92">
        <f>SUM(E247:F247)</f>
        <v>0</v>
      </c>
      <c r="H247" s="111"/>
    </row>
    <row r="248" spans="1:8" ht="12.75" customHeight="1">
      <c r="A248" s="290" t="s">
        <v>92</v>
      </c>
      <c r="B248" s="291"/>
      <c r="C248" s="291"/>
      <c r="D248" s="294"/>
      <c r="E248" s="82">
        <f>SUM(E249:E251)</f>
        <v>0</v>
      </c>
      <c r="F248" s="83">
        <f>SUM(F249:F251)</f>
        <v>0</v>
      </c>
      <c r="G248" s="84">
        <f t="shared" ref="G248:G255" si="13">SUM(E248:F248)</f>
        <v>0</v>
      </c>
      <c r="H248" s="110"/>
    </row>
    <row r="249" spans="1:8" ht="12.75" customHeight="1">
      <c r="A249" s="287" t="s">
        <v>89</v>
      </c>
      <c r="B249" s="288"/>
      <c r="C249" s="288"/>
      <c r="D249" s="289"/>
      <c r="E249" s="87"/>
      <c r="F249" s="88"/>
      <c r="G249" s="89">
        <f t="shared" si="13"/>
        <v>0</v>
      </c>
      <c r="H249" s="110"/>
    </row>
    <row r="250" spans="1:8" ht="12.75" customHeight="1">
      <c r="A250" s="287" t="s">
        <v>89</v>
      </c>
      <c r="B250" s="288"/>
      <c r="C250" s="288"/>
      <c r="D250" s="289"/>
      <c r="E250" s="87"/>
      <c r="F250" s="88"/>
      <c r="G250" s="89">
        <f t="shared" si="13"/>
        <v>0</v>
      </c>
      <c r="H250" s="110"/>
    </row>
    <row r="251" spans="1:8" ht="12.75" customHeight="1">
      <c r="A251" s="287" t="s">
        <v>89</v>
      </c>
      <c r="B251" s="288"/>
      <c r="C251" s="288"/>
      <c r="D251" s="289"/>
      <c r="E251" s="87"/>
      <c r="F251" s="88"/>
      <c r="G251" s="89">
        <f t="shared" si="13"/>
        <v>0</v>
      </c>
      <c r="H251" s="110"/>
    </row>
    <row r="252" spans="1:8" ht="12.75" customHeight="1">
      <c r="A252" s="290" t="s">
        <v>93</v>
      </c>
      <c r="B252" s="291"/>
      <c r="C252" s="291"/>
      <c r="D252" s="294"/>
      <c r="E252" s="82">
        <f>SUM(E253:E255)</f>
        <v>0</v>
      </c>
      <c r="F252" s="83">
        <f>SUM(F253:F255)</f>
        <v>0</v>
      </c>
      <c r="G252" s="84">
        <f t="shared" si="13"/>
        <v>0</v>
      </c>
      <c r="H252" s="110"/>
    </row>
    <row r="253" spans="1:8" ht="12.75" customHeight="1">
      <c r="A253" s="287" t="s">
        <v>89</v>
      </c>
      <c r="B253" s="288"/>
      <c r="C253" s="288"/>
      <c r="D253" s="289"/>
      <c r="E253" s="87"/>
      <c r="F253" s="88"/>
      <c r="G253" s="89">
        <f t="shared" si="13"/>
        <v>0</v>
      </c>
      <c r="H253" s="110"/>
    </row>
    <row r="254" spans="1:8" ht="12.75" customHeight="1">
      <c r="A254" s="287" t="s">
        <v>89</v>
      </c>
      <c r="B254" s="288"/>
      <c r="C254" s="288"/>
      <c r="D254" s="289"/>
      <c r="E254" s="87"/>
      <c r="F254" s="88"/>
      <c r="G254" s="89">
        <f t="shared" si="13"/>
        <v>0</v>
      </c>
      <c r="H254" s="110"/>
    </row>
    <row r="255" spans="1:8" ht="12.75" customHeight="1">
      <c r="A255" s="298" t="s">
        <v>89</v>
      </c>
      <c r="B255" s="299"/>
      <c r="C255" s="299"/>
      <c r="D255" s="300"/>
      <c r="E255" s="87"/>
      <c r="F255" s="88"/>
      <c r="G255" s="89">
        <f t="shared" si="13"/>
        <v>0</v>
      </c>
      <c r="H255" s="112"/>
    </row>
    <row r="256" spans="1:8" ht="12.75" customHeight="1">
      <c r="A256" s="283" t="s">
        <v>94</v>
      </c>
      <c r="B256" s="284"/>
      <c r="C256" s="284"/>
      <c r="D256" s="301"/>
      <c r="E256" s="90">
        <f>SUM(E257:E264)</f>
        <v>0</v>
      </c>
      <c r="F256" s="91">
        <f>SUM(F257:F264)</f>
        <v>0</v>
      </c>
      <c r="G256" s="92">
        <f>SUM(E256:F256)</f>
        <v>0</v>
      </c>
      <c r="H256" s="110"/>
    </row>
    <row r="257" spans="1:8" ht="12.75" customHeight="1">
      <c r="A257" s="287" t="s">
        <v>89</v>
      </c>
      <c r="B257" s="288"/>
      <c r="C257" s="288"/>
      <c r="D257" s="289"/>
      <c r="E257" s="87"/>
      <c r="F257" s="88"/>
      <c r="G257" s="89">
        <f>SUM(E257:F257)</f>
        <v>0</v>
      </c>
      <c r="H257" s="110"/>
    </row>
    <row r="258" spans="1:8" ht="12.75" customHeight="1">
      <c r="A258" s="287" t="s">
        <v>89</v>
      </c>
      <c r="B258" s="288"/>
      <c r="C258" s="288"/>
      <c r="D258" s="289"/>
      <c r="E258" s="87"/>
      <c r="F258" s="88"/>
      <c r="G258" s="89">
        <f t="shared" ref="G258:G288" si="14">SUM(E258:F258)</f>
        <v>0</v>
      </c>
      <c r="H258" s="110"/>
    </row>
    <row r="259" spans="1:8" ht="12.75" customHeight="1">
      <c r="A259" s="287" t="s">
        <v>89</v>
      </c>
      <c r="B259" s="288"/>
      <c r="C259" s="288"/>
      <c r="D259" s="289"/>
      <c r="E259" s="87"/>
      <c r="F259" s="88"/>
      <c r="G259" s="89">
        <f t="shared" si="14"/>
        <v>0</v>
      </c>
      <c r="H259" s="110"/>
    </row>
    <row r="260" spans="1:8" ht="12.75" customHeight="1">
      <c r="A260" s="287" t="s">
        <v>89</v>
      </c>
      <c r="B260" s="288"/>
      <c r="C260" s="288"/>
      <c r="D260" s="289"/>
      <c r="E260" s="87"/>
      <c r="F260" s="88"/>
      <c r="G260" s="89">
        <f t="shared" si="14"/>
        <v>0</v>
      </c>
      <c r="H260" s="110"/>
    </row>
    <row r="261" spans="1:8" ht="12.75" customHeight="1">
      <c r="A261" s="287" t="s">
        <v>89</v>
      </c>
      <c r="B261" s="288"/>
      <c r="C261" s="288"/>
      <c r="D261" s="289"/>
      <c r="E261" s="87"/>
      <c r="F261" s="88"/>
      <c r="G261" s="89">
        <f t="shared" si="14"/>
        <v>0</v>
      </c>
      <c r="H261" s="110"/>
    </row>
    <row r="262" spans="1:8" ht="12.75" customHeight="1">
      <c r="A262" s="287" t="s">
        <v>89</v>
      </c>
      <c r="B262" s="288"/>
      <c r="C262" s="288"/>
      <c r="D262" s="289"/>
      <c r="E262" s="87"/>
      <c r="F262" s="88"/>
      <c r="G262" s="89">
        <f t="shared" si="14"/>
        <v>0</v>
      </c>
      <c r="H262" s="110"/>
    </row>
    <row r="263" spans="1:8" ht="12.75" customHeight="1">
      <c r="A263" s="287" t="s">
        <v>89</v>
      </c>
      <c r="B263" s="288"/>
      <c r="C263" s="288"/>
      <c r="D263" s="289"/>
      <c r="E263" s="87"/>
      <c r="F263" s="88"/>
      <c r="G263" s="89">
        <f t="shared" si="14"/>
        <v>0</v>
      </c>
      <c r="H263" s="110"/>
    </row>
    <row r="264" spans="1:8" ht="12.75" customHeight="1">
      <c r="A264" s="298" t="s">
        <v>89</v>
      </c>
      <c r="B264" s="299"/>
      <c r="C264" s="299"/>
      <c r="D264" s="300"/>
      <c r="E264" s="87"/>
      <c r="F264" s="88"/>
      <c r="G264" s="89">
        <f t="shared" si="14"/>
        <v>0</v>
      </c>
      <c r="H264" s="110"/>
    </row>
    <row r="265" spans="1:8" ht="12.75" customHeight="1">
      <c r="A265" s="283" t="s">
        <v>95</v>
      </c>
      <c r="B265" s="284"/>
      <c r="C265" s="284"/>
      <c r="D265" s="301"/>
      <c r="E265" s="90">
        <f>SUM(E266+E270+E274+E278+E282+E286)</f>
        <v>0</v>
      </c>
      <c r="F265" s="91">
        <f>SUM(F266+F270+F274+F278+F282+F286)</f>
        <v>0</v>
      </c>
      <c r="G265" s="92">
        <f t="shared" si="14"/>
        <v>0</v>
      </c>
      <c r="H265" s="111"/>
    </row>
    <row r="266" spans="1:8" ht="12.75" customHeight="1">
      <c r="A266" s="290" t="s">
        <v>96</v>
      </c>
      <c r="B266" s="291"/>
      <c r="C266" s="291"/>
      <c r="D266" s="294"/>
      <c r="E266" s="82">
        <f>SUM(E267:E269)</f>
        <v>0</v>
      </c>
      <c r="F266" s="83">
        <f>SUM(F267:F269)</f>
        <v>0</v>
      </c>
      <c r="G266" s="84">
        <f t="shared" si="14"/>
        <v>0</v>
      </c>
      <c r="H266" s="110"/>
    </row>
    <row r="267" spans="1:8" ht="12.75" customHeight="1">
      <c r="A267" s="287" t="s">
        <v>89</v>
      </c>
      <c r="B267" s="288"/>
      <c r="C267" s="288"/>
      <c r="D267" s="289"/>
      <c r="E267" s="87"/>
      <c r="F267" s="88"/>
      <c r="G267" s="89">
        <f t="shared" si="14"/>
        <v>0</v>
      </c>
      <c r="H267" s="110"/>
    </row>
    <row r="268" spans="1:8" ht="12.75" customHeight="1">
      <c r="A268" s="287" t="s">
        <v>89</v>
      </c>
      <c r="B268" s="288"/>
      <c r="C268" s="288"/>
      <c r="D268" s="289"/>
      <c r="E268" s="87"/>
      <c r="F268" s="88"/>
      <c r="G268" s="89">
        <f t="shared" si="14"/>
        <v>0</v>
      </c>
      <c r="H268" s="110"/>
    </row>
    <row r="269" spans="1:8" ht="12.75" customHeight="1">
      <c r="A269" s="287" t="s">
        <v>89</v>
      </c>
      <c r="B269" s="288"/>
      <c r="C269" s="288"/>
      <c r="D269" s="289"/>
      <c r="E269" s="87"/>
      <c r="F269" s="88"/>
      <c r="G269" s="89">
        <f t="shared" si="14"/>
        <v>0</v>
      </c>
      <c r="H269" s="110"/>
    </row>
    <row r="270" spans="1:8" ht="12.75" customHeight="1">
      <c r="A270" s="290" t="s">
        <v>97</v>
      </c>
      <c r="B270" s="291"/>
      <c r="C270" s="291"/>
      <c r="D270" s="294"/>
      <c r="E270" s="82">
        <f>SUM(E271:E273)</f>
        <v>0</v>
      </c>
      <c r="F270" s="83">
        <f>SUM(F271:F273)</f>
        <v>0</v>
      </c>
      <c r="G270" s="84">
        <f t="shared" si="14"/>
        <v>0</v>
      </c>
      <c r="H270" s="110"/>
    </row>
    <row r="271" spans="1:8" ht="12.75" customHeight="1">
      <c r="A271" s="287" t="s">
        <v>89</v>
      </c>
      <c r="B271" s="288"/>
      <c r="C271" s="288"/>
      <c r="D271" s="289"/>
      <c r="E271" s="87"/>
      <c r="F271" s="88"/>
      <c r="G271" s="89">
        <f t="shared" si="14"/>
        <v>0</v>
      </c>
      <c r="H271" s="110"/>
    </row>
    <row r="272" spans="1:8" ht="12.75" customHeight="1">
      <c r="A272" s="287" t="s">
        <v>89</v>
      </c>
      <c r="B272" s="288"/>
      <c r="C272" s="288"/>
      <c r="D272" s="289"/>
      <c r="E272" s="87"/>
      <c r="F272" s="88"/>
      <c r="G272" s="89">
        <f t="shared" si="14"/>
        <v>0</v>
      </c>
      <c r="H272" s="110"/>
    </row>
    <row r="273" spans="1:8" ht="12.75" customHeight="1">
      <c r="A273" s="287" t="s">
        <v>89</v>
      </c>
      <c r="B273" s="288"/>
      <c r="C273" s="288"/>
      <c r="D273" s="289"/>
      <c r="E273" s="87"/>
      <c r="F273" s="88"/>
      <c r="G273" s="89">
        <f t="shared" si="14"/>
        <v>0</v>
      </c>
      <c r="H273" s="110"/>
    </row>
    <row r="274" spans="1:8" ht="12.75" customHeight="1">
      <c r="A274" s="290" t="s">
        <v>98</v>
      </c>
      <c r="B274" s="291"/>
      <c r="C274" s="291"/>
      <c r="D274" s="294"/>
      <c r="E274" s="82">
        <f>SUM(E275:E277)</f>
        <v>0</v>
      </c>
      <c r="F274" s="83">
        <f>SUM(F275:F277)</f>
        <v>0</v>
      </c>
      <c r="G274" s="84">
        <f t="shared" si="14"/>
        <v>0</v>
      </c>
      <c r="H274" s="110"/>
    </row>
    <row r="275" spans="1:8" ht="12.75" customHeight="1">
      <c r="A275" s="287" t="s">
        <v>89</v>
      </c>
      <c r="B275" s="288"/>
      <c r="C275" s="288"/>
      <c r="D275" s="289"/>
      <c r="E275" s="87"/>
      <c r="F275" s="88"/>
      <c r="G275" s="89">
        <f t="shared" si="14"/>
        <v>0</v>
      </c>
      <c r="H275" s="110"/>
    </row>
    <row r="276" spans="1:8" ht="12.75" customHeight="1">
      <c r="A276" s="287" t="s">
        <v>89</v>
      </c>
      <c r="B276" s="288"/>
      <c r="C276" s="288"/>
      <c r="D276" s="289"/>
      <c r="E276" s="87"/>
      <c r="F276" s="88"/>
      <c r="G276" s="89">
        <f t="shared" si="14"/>
        <v>0</v>
      </c>
      <c r="H276" s="110"/>
    </row>
    <row r="277" spans="1:8" ht="12.75" customHeight="1">
      <c r="A277" s="287" t="s">
        <v>89</v>
      </c>
      <c r="B277" s="288"/>
      <c r="C277" s="288"/>
      <c r="D277" s="289"/>
      <c r="E277" s="87"/>
      <c r="F277" s="88"/>
      <c r="G277" s="89">
        <f t="shared" si="14"/>
        <v>0</v>
      </c>
      <c r="H277" s="110"/>
    </row>
    <row r="278" spans="1:8" ht="12.75" customHeight="1">
      <c r="A278" s="290" t="s">
        <v>99</v>
      </c>
      <c r="B278" s="291"/>
      <c r="C278" s="291"/>
      <c r="D278" s="294"/>
      <c r="E278" s="82">
        <f>SUM(E279:E281)</f>
        <v>0</v>
      </c>
      <c r="F278" s="83">
        <f>SUM(F279:F281)</f>
        <v>0</v>
      </c>
      <c r="G278" s="84">
        <f t="shared" si="14"/>
        <v>0</v>
      </c>
      <c r="H278" s="110"/>
    </row>
    <row r="279" spans="1:8" ht="12.75" customHeight="1">
      <c r="A279" s="287" t="s">
        <v>89</v>
      </c>
      <c r="B279" s="288"/>
      <c r="C279" s="288"/>
      <c r="D279" s="289"/>
      <c r="E279" s="87"/>
      <c r="F279" s="88"/>
      <c r="G279" s="89">
        <f t="shared" si="14"/>
        <v>0</v>
      </c>
      <c r="H279" s="110"/>
    </row>
    <row r="280" spans="1:8" ht="12.75" customHeight="1">
      <c r="A280" s="287" t="s">
        <v>89</v>
      </c>
      <c r="B280" s="288"/>
      <c r="C280" s="288"/>
      <c r="D280" s="289"/>
      <c r="E280" s="87"/>
      <c r="F280" s="88"/>
      <c r="G280" s="89">
        <f t="shared" si="14"/>
        <v>0</v>
      </c>
      <c r="H280" s="110"/>
    </row>
    <row r="281" spans="1:8" ht="12.75" customHeight="1">
      <c r="A281" s="287" t="s">
        <v>89</v>
      </c>
      <c r="B281" s="288"/>
      <c r="C281" s="288"/>
      <c r="D281" s="289"/>
      <c r="E281" s="87"/>
      <c r="F281" s="88"/>
      <c r="G281" s="89">
        <f t="shared" si="14"/>
        <v>0</v>
      </c>
      <c r="H281" s="110"/>
    </row>
    <row r="282" spans="1:8" ht="12.75" customHeight="1">
      <c r="A282" s="290" t="s">
        <v>100</v>
      </c>
      <c r="B282" s="291"/>
      <c r="C282" s="291"/>
      <c r="D282" s="294"/>
      <c r="E282" s="82">
        <f>SUM(E283:E285)</f>
        <v>0</v>
      </c>
      <c r="F282" s="83">
        <f>SUM(F283:F285)</f>
        <v>0</v>
      </c>
      <c r="G282" s="84">
        <f t="shared" si="14"/>
        <v>0</v>
      </c>
      <c r="H282" s="110"/>
    </row>
    <row r="283" spans="1:8" ht="12.75" customHeight="1">
      <c r="A283" s="287" t="s">
        <v>89</v>
      </c>
      <c r="B283" s="288"/>
      <c r="C283" s="288"/>
      <c r="D283" s="289"/>
      <c r="E283" s="87"/>
      <c r="F283" s="88"/>
      <c r="G283" s="89">
        <f t="shared" si="14"/>
        <v>0</v>
      </c>
      <c r="H283" s="110"/>
    </row>
    <row r="284" spans="1:8" ht="12.75" customHeight="1">
      <c r="A284" s="287" t="s">
        <v>89</v>
      </c>
      <c r="B284" s="288"/>
      <c r="C284" s="288"/>
      <c r="D284" s="289"/>
      <c r="E284" s="87"/>
      <c r="F284" s="88"/>
      <c r="G284" s="89">
        <f t="shared" si="14"/>
        <v>0</v>
      </c>
      <c r="H284" s="110"/>
    </row>
    <row r="285" spans="1:8" ht="12.75" customHeight="1">
      <c r="A285" s="287" t="s">
        <v>89</v>
      </c>
      <c r="B285" s="288"/>
      <c r="C285" s="288"/>
      <c r="D285" s="289"/>
      <c r="E285" s="87"/>
      <c r="F285" s="88"/>
      <c r="G285" s="89">
        <f t="shared" si="14"/>
        <v>0</v>
      </c>
      <c r="H285" s="110"/>
    </row>
    <row r="286" spans="1:8" ht="12.75" customHeight="1">
      <c r="A286" s="290" t="s">
        <v>101</v>
      </c>
      <c r="B286" s="291"/>
      <c r="C286" s="291"/>
      <c r="D286" s="294"/>
      <c r="E286" s="82">
        <f>SUM(E287:E289)</f>
        <v>0</v>
      </c>
      <c r="F286" s="83">
        <f>SUM(F287:F289)</f>
        <v>0</v>
      </c>
      <c r="G286" s="84">
        <f t="shared" si="14"/>
        <v>0</v>
      </c>
      <c r="H286" s="110"/>
    </row>
    <row r="287" spans="1:8" ht="12.75" customHeight="1">
      <c r="A287" s="287" t="s">
        <v>89</v>
      </c>
      <c r="B287" s="288"/>
      <c r="C287" s="288"/>
      <c r="D287" s="289"/>
      <c r="E287" s="87"/>
      <c r="F287" s="88"/>
      <c r="G287" s="89">
        <f t="shared" si="14"/>
        <v>0</v>
      </c>
      <c r="H287" s="110"/>
    </row>
    <row r="288" spans="1:8" ht="12.75" customHeight="1">
      <c r="A288" s="287" t="s">
        <v>89</v>
      </c>
      <c r="B288" s="288"/>
      <c r="C288" s="288"/>
      <c r="D288" s="289"/>
      <c r="E288" s="87"/>
      <c r="F288" s="88"/>
      <c r="G288" s="89">
        <f t="shared" si="14"/>
        <v>0</v>
      </c>
      <c r="H288" s="110"/>
    </row>
    <row r="289" spans="1:8" ht="12.75" customHeight="1" thickBot="1">
      <c r="A289" s="287" t="s">
        <v>89</v>
      </c>
      <c r="B289" s="288"/>
      <c r="C289" s="288"/>
      <c r="D289" s="289"/>
      <c r="E289" s="87"/>
      <c r="F289" s="88"/>
      <c r="G289" s="89">
        <f>SUM(E289:F289)</f>
        <v>0</v>
      </c>
      <c r="H289" s="110"/>
    </row>
    <row r="290" spans="1:8" ht="24.75" customHeight="1" thickTop="1">
      <c r="A290" s="295" t="s">
        <v>109</v>
      </c>
      <c r="B290" s="296"/>
      <c r="C290" s="297"/>
      <c r="D290" s="93" t="s">
        <v>77</v>
      </c>
      <c r="E290" s="94">
        <f>SUM(E238,E247,E256,E265)</f>
        <v>0</v>
      </c>
      <c r="F290" s="95">
        <f>SUM(F238,F247,F256,F265)</f>
        <v>0</v>
      </c>
      <c r="G290" s="96">
        <f>SUM(E290:F290)</f>
        <v>0</v>
      </c>
      <c r="H290" s="117"/>
    </row>
    <row r="291" spans="1:8" ht="12.75" customHeight="1">
      <c r="A291" s="101"/>
      <c r="B291" s="101"/>
      <c r="C291" s="101"/>
      <c r="D291" s="102"/>
      <c r="E291" s="103"/>
      <c r="F291" s="103"/>
      <c r="G291" s="103"/>
      <c r="H291" s="116"/>
    </row>
    <row r="292" spans="1:8" ht="12.75" customHeight="1">
      <c r="A292" s="101"/>
      <c r="B292" s="101"/>
      <c r="C292" s="101"/>
      <c r="D292" s="102"/>
      <c r="E292" s="103"/>
      <c r="F292" s="103"/>
      <c r="G292" s="103"/>
      <c r="H292" s="116"/>
    </row>
    <row r="293" spans="1:8" ht="12.75" customHeight="1">
      <c r="A293" s="97"/>
      <c r="B293" s="97"/>
      <c r="H293" s="114" t="str">
        <f>$H$57</f>
        <v>（事業責任大学名：）</v>
      </c>
    </row>
    <row r="294" spans="1:8">
      <c r="H294" s="107" t="s">
        <v>123</v>
      </c>
    </row>
    <row r="295" spans="1:8" ht="14.4">
      <c r="A295" s="98" t="s">
        <v>103</v>
      </c>
      <c r="B295" s="104"/>
      <c r="C295" s="105"/>
      <c r="D295" s="105"/>
      <c r="E295" s="106"/>
      <c r="F295" s="106"/>
      <c r="G295" s="105"/>
      <c r="H295" s="115" t="s">
        <v>84</v>
      </c>
    </row>
    <row r="296" spans="1:8" ht="19.2">
      <c r="A296" s="276" t="s">
        <v>118</v>
      </c>
      <c r="B296" s="277"/>
      <c r="C296" s="277"/>
      <c r="D296" s="292"/>
      <c r="E296" s="76" t="s">
        <v>85</v>
      </c>
      <c r="F296" s="77" t="s">
        <v>226</v>
      </c>
      <c r="G296" s="78" t="s">
        <v>86</v>
      </c>
      <c r="H296" s="108" t="s">
        <v>110</v>
      </c>
    </row>
    <row r="297" spans="1:8">
      <c r="A297" s="278" t="s">
        <v>87</v>
      </c>
      <c r="B297" s="279"/>
      <c r="C297" s="279"/>
      <c r="D297" s="293"/>
      <c r="E297" s="79">
        <f>SUM(E298+E302)</f>
        <v>0</v>
      </c>
      <c r="F297" s="80">
        <f>SUM(F298+F302)</f>
        <v>0</v>
      </c>
      <c r="G297" s="81">
        <f>SUM(E297:F297)</f>
        <v>0</v>
      </c>
      <c r="H297" s="109"/>
    </row>
    <row r="298" spans="1:8">
      <c r="A298" s="290" t="s">
        <v>88</v>
      </c>
      <c r="B298" s="291"/>
      <c r="C298" s="291"/>
      <c r="D298" s="294"/>
      <c r="E298" s="82">
        <f>SUM(E299:E301)</f>
        <v>0</v>
      </c>
      <c r="F298" s="83">
        <f>SUM(F299:F301)</f>
        <v>0</v>
      </c>
      <c r="G298" s="84">
        <f t="shared" ref="G298:G305" si="15">SUM(E298:F298)</f>
        <v>0</v>
      </c>
      <c r="H298" s="110"/>
    </row>
    <row r="299" spans="1:8">
      <c r="A299" s="287" t="s">
        <v>89</v>
      </c>
      <c r="B299" s="288"/>
      <c r="C299" s="288"/>
      <c r="D299" s="289"/>
      <c r="E299" s="87"/>
      <c r="F299" s="88"/>
      <c r="G299" s="89">
        <f t="shared" si="15"/>
        <v>0</v>
      </c>
      <c r="H299" s="110"/>
    </row>
    <row r="300" spans="1:8">
      <c r="A300" s="287" t="s">
        <v>89</v>
      </c>
      <c r="B300" s="288"/>
      <c r="C300" s="288"/>
      <c r="D300" s="289"/>
      <c r="E300" s="87"/>
      <c r="F300" s="88"/>
      <c r="G300" s="89">
        <f t="shared" si="15"/>
        <v>0</v>
      </c>
      <c r="H300" s="110"/>
    </row>
    <row r="301" spans="1:8">
      <c r="A301" s="287" t="s">
        <v>89</v>
      </c>
      <c r="B301" s="288"/>
      <c r="C301" s="288"/>
      <c r="D301" s="289"/>
      <c r="E301" s="87"/>
      <c r="F301" s="88"/>
      <c r="G301" s="89">
        <f t="shared" si="15"/>
        <v>0</v>
      </c>
      <c r="H301" s="110"/>
    </row>
    <row r="302" spans="1:8">
      <c r="A302" s="290" t="s">
        <v>90</v>
      </c>
      <c r="B302" s="291"/>
      <c r="C302" s="291"/>
      <c r="D302" s="294"/>
      <c r="E302" s="82">
        <f>SUM(E303:E305)</f>
        <v>0</v>
      </c>
      <c r="F302" s="83">
        <f>SUM(F303:F305)</f>
        <v>0</v>
      </c>
      <c r="G302" s="84">
        <f t="shared" si="15"/>
        <v>0</v>
      </c>
      <c r="H302" s="110"/>
    </row>
    <row r="303" spans="1:8">
      <c r="A303" s="287" t="s">
        <v>89</v>
      </c>
      <c r="B303" s="288"/>
      <c r="C303" s="288"/>
      <c r="D303" s="289"/>
      <c r="E303" s="87"/>
      <c r="F303" s="88"/>
      <c r="G303" s="89">
        <f t="shared" si="15"/>
        <v>0</v>
      </c>
      <c r="H303" s="110"/>
    </row>
    <row r="304" spans="1:8">
      <c r="A304" s="287" t="s">
        <v>89</v>
      </c>
      <c r="B304" s="288"/>
      <c r="C304" s="288"/>
      <c r="D304" s="289"/>
      <c r="E304" s="87"/>
      <c r="F304" s="88"/>
      <c r="G304" s="89">
        <f t="shared" si="15"/>
        <v>0</v>
      </c>
      <c r="H304" s="110"/>
    </row>
    <row r="305" spans="1:8">
      <c r="A305" s="298" t="s">
        <v>89</v>
      </c>
      <c r="B305" s="299"/>
      <c r="C305" s="299"/>
      <c r="D305" s="300"/>
      <c r="E305" s="87"/>
      <c r="F305" s="88"/>
      <c r="G305" s="89">
        <f t="shared" si="15"/>
        <v>0</v>
      </c>
      <c r="H305" s="110"/>
    </row>
    <row r="306" spans="1:8">
      <c r="A306" s="283" t="s">
        <v>91</v>
      </c>
      <c r="B306" s="284"/>
      <c r="C306" s="284"/>
      <c r="D306" s="301"/>
      <c r="E306" s="90">
        <f>SUM(E307+E311)</f>
        <v>0</v>
      </c>
      <c r="F306" s="91">
        <f>SUM(F307+F311)</f>
        <v>0</v>
      </c>
      <c r="G306" s="92">
        <f>SUM(E306:F306)</f>
        <v>0</v>
      </c>
      <c r="H306" s="111"/>
    </row>
    <row r="307" spans="1:8">
      <c r="A307" s="290" t="s">
        <v>92</v>
      </c>
      <c r="B307" s="291"/>
      <c r="C307" s="291"/>
      <c r="D307" s="294"/>
      <c r="E307" s="82">
        <f>SUM(E308:E310)</f>
        <v>0</v>
      </c>
      <c r="F307" s="83">
        <f>SUM(F308:F310)</f>
        <v>0</v>
      </c>
      <c r="G307" s="84">
        <f t="shared" ref="G307:G314" si="16">SUM(E307:F307)</f>
        <v>0</v>
      </c>
      <c r="H307" s="110"/>
    </row>
    <row r="308" spans="1:8">
      <c r="A308" s="287" t="s">
        <v>89</v>
      </c>
      <c r="B308" s="288"/>
      <c r="C308" s="288"/>
      <c r="D308" s="289"/>
      <c r="E308" s="87"/>
      <c r="F308" s="88"/>
      <c r="G308" s="89">
        <f t="shared" si="16"/>
        <v>0</v>
      </c>
      <c r="H308" s="110"/>
    </row>
    <row r="309" spans="1:8">
      <c r="A309" s="287" t="s">
        <v>89</v>
      </c>
      <c r="B309" s="288"/>
      <c r="C309" s="288"/>
      <c r="D309" s="289"/>
      <c r="E309" s="87"/>
      <c r="F309" s="88"/>
      <c r="G309" s="89">
        <f t="shared" si="16"/>
        <v>0</v>
      </c>
      <c r="H309" s="110"/>
    </row>
    <row r="310" spans="1:8">
      <c r="A310" s="287" t="s">
        <v>89</v>
      </c>
      <c r="B310" s="288"/>
      <c r="C310" s="288"/>
      <c r="D310" s="289"/>
      <c r="E310" s="87"/>
      <c r="F310" s="88"/>
      <c r="G310" s="89">
        <f t="shared" si="16"/>
        <v>0</v>
      </c>
      <c r="H310" s="110"/>
    </row>
    <row r="311" spans="1:8">
      <c r="A311" s="290" t="s">
        <v>93</v>
      </c>
      <c r="B311" s="291"/>
      <c r="C311" s="291"/>
      <c r="D311" s="294"/>
      <c r="E311" s="82">
        <f>SUM(E312:E314)</f>
        <v>0</v>
      </c>
      <c r="F311" s="83">
        <f>SUM(F312:F314)</f>
        <v>0</v>
      </c>
      <c r="G311" s="84">
        <f t="shared" si="16"/>
        <v>0</v>
      </c>
      <c r="H311" s="110"/>
    </row>
    <row r="312" spans="1:8">
      <c r="A312" s="287" t="s">
        <v>89</v>
      </c>
      <c r="B312" s="288"/>
      <c r="C312" s="288"/>
      <c r="D312" s="289"/>
      <c r="E312" s="87"/>
      <c r="F312" s="88"/>
      <c r="G312" s="89">
        <f t="shared" si="16"/>
        <v>0</v>
      </c>
      <c r="H312" s="110"/>
    </row>
    <row r="313" spans="1:8">
      <c r="A313" s="287" t="s">
        <v>89</v>
      </c>
      <c r="B313" s="288"/>
      <c r="C313" s="288"/>
      <c r="D313" s="289"/>
      <c r="E313" s="87"/>
      <c r="F313" s="88"/>
      <c r="G313" s="89">
        <f t="shared" si="16"/>
        <v>0</v>
      </c>
      <c r="H313" s="110"/>
    </row>
    <row r="314" spans="1:8">
      <c r="A314" s="298" t="s">
        <v>89</v>
      </c>
      <c r="B314" s="299"/>
      <c r="C314" s="299"/>
      <c r="D314" s="300"/>
      <c r="E314" s="87"/>
      <c r="F314" s="88"/>
      <c r="G314" s="89">
        <f t="shared" si="16"/>
        <v>0</v>
      </c>
      <c r="H314" s="112"/>
    </row>
    <row r="315" spans="1:8">
      <c r="A315" s="283" t="s">
        <v>94</v>
      </c>
      <c r="B315" s="284"/>
      <c r="C315" s="284"/>
      <c r="D315" s="301"/>
      <c r="E315" s="90">
        <f>SUM(E316:E323)</f>
        <v>0</v>
      </c>
      <c r="F315" s="91">
        <f>SUM(F316:F323)</f>
        <v>0</v>
      </c>
      <c r="G315" s="92">
        <f>SUM(E315:F315)</f>
        <v>0</v>
      </c>
      <c r="H315" s="110"/>
    </row>
    <row r="316" spans="1:8">
      <c r="A316" s="287" t="s">
        <v>89</v>
      </c>
      <c r="B316" s="288"/>
      <c r="C316" s="288"/>
      <c r="D316" s="289"/>
      <c r="E316" s="87"/>
      <c r="F316" s="88"/>
      <c r="G316" s="89">
        <f>SUM(E316:F316)</f>
        <v>0</v>
      </c>
      <c r="H316" s="110"/>
    </row>
    <row r="317" spans="1:8">
      <c r="A317" s="287" t="s">
        <v>89</v>
      </c>
      <c r="B317" s="288"/>
      <c r="C317" s="288"/>
      <c r="D317" s="289"/>
      <c r="E317" s="87"/>
      <c r="F317" s="88"/>
      <c r="G317" s="89">
        <f t="shared" ref="G317:G347" si="17">SUM(E317:F317)</f>
        <v>0</v>
      </c>
      <c r="H317" s="110"/>
    </row>
    <row r="318" spans="1:8">
      <c r="A318" s="287" t="s">
        <v>89</v>
      </c>
      <c r="B318" s="288"/>
      <c r="C318" s="288"/>
      <c r="D318" s="289"/>
      <c r="E318" s="87"/>
      <c r="F318" s="88"/>
      <c r="G318" s="89">
        <f t="shared" si="17"/>
        <v>0</v>
      </c>
      <c r="H318" s="110"/>
    </row>
    <row r="319" spans="1:8">
      <c r="A319" s="287" t="s">
        <v>89</v>
      </c>
      <c r="B319" s="288"/>
      <c r="C319" s="288"/>
      <c r="D319" s="289"/>
      <c r="E319" s="87"/>
      <c r="F319" s="88"/>
      <c r="G319" s="89">
        <f t="shared" si="17"/>
        <v>0</v>
      </c>
      <c r="H319" s="110"/>
    </row>
    <row r="320" spans="1:8">
      <c r="A320" s="287" t="s">
        <v>89</v>
      </c>
      <c r="B320" s="288"/>
      <c r="C320" s="288"/>
      <c r="D320" s="289"/>
      <c r="E320" s="87"/>
      <c r="F320" s="88"/>
      <c r="G320" s="89">
        <f t="shared" si="17"/>
        <v>0</v>
      </c>
      <c r="H320" s="110"/>
    </row>
    <row r="321" spans="1:8">
      <c r="A321" s="287" t="s">
        <v>89</v>
      </c>
      <c r="B321" s="288"/>
      <c r="C321" s="288"/>
      <c r="D321" s="289"/>
      <c r="E321" s="87"/>
      <c r="F321" s="88"/>
      <c r="G321" s="89">
        <f t="shared" si="17"/>
        <v>0</v>
      </c>
      <c r="H321" s="110"/>
    </row>
    <row r="322" spans="1:8">
      <c r="A322" s="287" t="s">
        <v>89</v>
      </c>
      <c r="B322" s="288"/>
      <c r="C322" s="288"/>
      <c r="D322" s="289"/>
      <c r="E322" s="87"/>
      <c r="F322" s="88"/>
      <c r="G322" s="89">
        <f t="shared" si="17"/>
        <v>0</v>
      </c>
      <c r="H322" s="110"/>
    </row>
    <row r="323" spans="1:8">
      <c r="A323" s="298" t="s">
        <v>89</v>
      </c>
      <c r="B323" s="299"/>
      <c r="C323" s="299"/>
      <c r="D323" s="300"/>
      <c r="E323" s="87"/>
      <c r="F323" s="88"/>
      <c r="G323" s="89">
        <f t="shared" si="17"/>
        <v>0</v>
      </c>
      <c r="H323" s="110"/>
    </row>
    <row r="324" spans="1:8">
      <c r="A324" s="283" t="s">
        <v>95</v>
      </c>
      <c r="B324" s="284"/>
      <c r="C324" s="284"/>
      <c r="D324" s="301"/>
      <c r="E324" s="90">
        <f>SUM(E325+E329+E333+E337+E341+E345)</f>
        <v>0</v>
      </c>
      <c r="F324" s="91">
        <f>SUM(F325+F329+F333+F337+F341+F345)</f>
        <v>0</v>
      </c>
      <c r="G324" s="92">
        <f t="shared" si="17"/>
        <v>0</v>
      </c>
      <c r="H324" s="111"/>
    </row>
    <row r="325" spans="1:8">
      <c r="A325" s="290" t="s">
        <v>96</v>
      </c>
      <c r="B325" s="291"/>
      <c r="C325" s="291"/>
      <c r="D325" s="294"/>
      <c r="E325" s="82">
        <f>SUM(E326:E328)</f>
        <v>0</v>
      </c>
      <c r="F325" s="83">
        <f>SUM(F326:F328)</f>
        <v>0</v>
      </c>
      <c r="G325" s="84">
        <f t="shared" si="17"/>
        <v>0</v>
      </c>
      <c r="H325" s="110"/>
    </row>
    <row r="326" spans="1:8">
      <c r="A326" s="287" t="s">
        <v>89</v>
      </c>
      <c r="B326" s="288"/>
      <c r="C326" s="288"/>
      <c r="D326" s="289"/>
      <c r="E326" s="87"/>
      <c r="F326" s="88"/>
      <c r="G326" s="89">
        <f t="shared" si="17"/>
        <v>0</v>
      </c>
      <c r="H326" s="110"/>
    </row>
    <row r="327" spans="1:8">
      <c r="A327" s="287" t="s">
        <v>89</v>
      </c>
      <c r="B327" s="288"/>
      <c r="C327" s="288"/>
      <c r="D327" s="289"/>
      <c r="E327" s="87"/>
      <c r="F327" s="88"/>
      <c r="G327" s="89">
        <f t="shared" si="17"/>
        <v>0</v>
      </c>
      <c r="H327" s="110"/>
    </row>
    <row r="328" spans="1:8">
      <c r="A328" s="287" t="s">
        <v>89</v>
      </c>
      <c r="B328" s="288"/>
      <c r="C328" s="288"/>
      <c r="D328" s="289"/>
      <c r="E328" s="87"/>
      <c r="F328" s="88"/>
      <c r="G328" s="89">
        <f t="shared" si="17"/>
        <v>0</v>
      </c>
      <c r="H328" s="110"/>
    </row>
    <row r="329" spans="1:8">
      <c r="A329" s="290" t="s">
        <v>97</v>
      </c>
      <c r="B329" s="291"/>
      <c r="C329" s="291"/>
      <c r="D329" s="294"/>
      <c r="E329" s="82">
        <f>SUM(E330:E332)</f>
        <v>0</v>
      </c>
      <c r="F329" s="83">
        <f>SUM(F330:F332)</f>
        <v>0</v>
      </c>
      <c r="G329" s="84">
        <f t="shared" si="17"/>
        <v>0</v>
      </c>
      <c r="H329" s="110"/>
    </row>
    <row r="330" spans="1:8">
      <c r="A330" s="287" t="s">
        <v>89</v>
      </c>
      <c r="B330" s="288"/>
      <c r="C330" s="288"/>
      <c r="D330" s="289"/>
      <c r="E330" s="87"/>
      <c r="F330" s="88"/>
      <c r="G330" s="89">
        <f t="shared" si="17"/>
        <v>0</v>
      </c>
      <c r="H330" s="110"/>
    </row>
    <row r="331" spans="1:8">
      <c r="A331" s="287" t="s">
        <v>89</v>
      </c>
      <c r="B331" s="288"/>
      <c r="C331" s="288"/>
      <c r="D331" s="289"/>
      <c r="E331" s="87"/>
      <c r="F331" s="88"/>
      <c r="G331" s="89">
        <f t="shared" si="17"/>
        <v>0</v>
      </c>
      <c r="H331" s="110"/>
    </row>
    <row r="332" spans="1:8">
      <c r="A332" s="287" t="s">
        <v>89</v>
      </c>
      <c r="B332" s="288"/>
      <c r="C332" s="288"/>
      <c r="D332" s="289"/>
      <c r="E332" s="87"/>
      <c r="F332" s="88"/>
      <c r="G332" s="89">
        <f t="shared" si="17"/>
        <v>0</v>
      </c>
      <c r="H332" s="110"/>
    </row>
    <row r="333" spans="1:8">
      <c r="A333" s="290" t="s">
        <v>98</v>
      </c>
      <c r="B333" s="291"/>
      <c r="C333" s="291"/>
      <c r="D333" s="294"/>
      <c r="E333" s="82">
        <f>SUM(E334:E336)</f>
        <v>0</v>
      </c>
      <c r="F333" s="83">
        <f>SUM(F334:F336)</f>
        <v>0</v>
      </c>
      <c r="G333" s="84">
        <f t="shared" si="17"/>
        <v>0</v>
      </c>
      <c r="H333" s="110"/>
    </row>
    <row r="334" spans="1:8">
      <c r="A334" s="287" t="s">
        <v>89</v>
      </c>
      <c r="B334" s="288"/>
      <c r="C334" s="288"/>
      <c r="D334" s="289"/>
      <c r="E334" s="87"/>
      <c r="F334" s="88"/>
      <c r="G334" s="89">
        <f t="shared" si="17"/>
        <v>0</v>
      </c>
      <c r="H334" s="110"/>
    </row>
    <row r="335" spans="1:8">
      <c r="A335" s="287" t="s">
        <v>89</v>
      </c>
      <c r="B335" s="288"/>
      <c r="C335" s="288"/>
      <c r="D335" s="289"/>
      <c r="E335" s="87"/>
      <c r="F335" s="88"/>
      <c r="G335" s="89">
        <f t="shared" si="17"/>
        <v>0</v>
      </c>
      <c r="H335" s="110"/>
    </row>
    <row r="336" spans="1:8">
      <c r="A336" s="287" t="s">
        <v>89</v>
      </c>
      <c r="B336" s="288"/>
      <c r="C336" s="288"/>
      <c r="D336" s="289"/>
      <c r="E336" s="87"/>
      <c r="F336" s="88"/>
      <c r="G336" s="89">
        <f t="shared" si="17"/>
        <v>0</v>
      </c>
      <c r="H336" s="110"/>
    </row>
    <row r="337" spans="1:8">
      <c r="A337" s="290" t="s">
        <v>99</v>
      </c>
      <c r="B337" s="291"/>
      <c r="C337" s="291"/>
      <c r="D337" s="294"/>
      <c r="E337" s="82">
        <f>SUM(E338:E340)</f>
        <v>0</v>
      </c>
      <c r="F337" s="83">
        <f>SUM(F338:F340)</f>
        <v>0</v>
      </c>
      <c r="G337" s="84">
        <f t="shared" si="17"/>
        <v>0</v>
      </c>
      <c r="H337" s="110"/>
    </row>
    <row r="338" spans="1:8">
      <c r="A338" s="287" t="s">
        <v>89</v>
      </c>
      <c r="B338" s="288"/>
      <c r="C338" s="288"/>
      <c r="D338" s="289"/>
      <c r="E338" s="87"/>
      <c r="F338" s="88"/>
      <c r="G338" s="89">
        <f t="shared" si="17"/>
        <v>0</v>
      </c>
      <c r="H338" s="110"/>
    </row>
    <row r="339" spans="1:8">
      <c r="A339" s="287" t="s">
        <v>89</v>
      </c>
      <c r="B339" s="288"/>
      <c r="C339" s="288"/>
      <c r="D339" s="289"/>
      <c r="E339" s="87"/>
      <c r="F339" s="88"/>
      <c r="G339" s="89">
        <f t="shared" si="17"/>
        <v>0</v>
      </c>
      <c r="H339" s="110"/>
    </row>
    <row r="340" spans="1:8">
      <c r="A340" s="287" t="s">
        <v>89</v>
      </c>
      <c r="B340" s="288"/>
      <c r="C340" s="288"/>
      <c r="D340" s="289"/>
      <c r="E340" s="87"/>
      <c r="F340" s="88"/>
      <c r="G340" s="89">
        <f t="shared" si="17"/>
        <v>0</v>
      </c>
      <c r="H340" s="110"/>
    </row>
    <row r="341" spans="1:8">
      <c r="A341" s="290" t="s">
        <v>100</v>
      </c>
      <c r="B341" s="291"/>
      <c r="C341" s="291"/>
      <c r="D341" s="294"/>
      <c r="E341" s="82">
        <f>SUM(E342:E344)</f>
        <v>0</v>
      </c>
      <c r="F341" s="83">
        <f>SUM(F342:F344)</f>
        <v>0</v>
      </c>
      <c r="G341" s="84">
        <f t="shared" si="17"/>
        <v>0</v>
      </c>
      <c r="H341" s="110"/>
    </row>
    <row r="342" spans="1:8">
      <c r="A342" s="287" t="s">
        <v>89</v>
      </c>
      <c r="B342" s="288"/>
      <c r="C342" s="288"/>
      <c r="D342" s="289"/>
      <c r="E342" s="87"/>
      <c r="F342" s="88"/>
      <c r="G342" s="89">
        <f t="shared" si="17"/>
        <v>0</v>
      </c>
      <c r="H342" s="110"/>
    </row>
    <row r="343" spans="1:8">
      <c r="A343" s="287" t="s">
        <v>89</v>
      </c>
      <c r="B343" s="288"/>
      <c r="C343" s="288"/>
      <c r="D343" s="289"/>
      <c r="E343" s="87"/>
      <c r="F343" s="88"/>
      <c r="G343" s="89">
        <f t="shared" si="17"/>
        <v>0</v>
      </c>
      <c r="H343" s="110"/>
    </row>
    <row r="344" spans="1:8">
      <c r="A344" s="287" t="s">
        <v>89</v>
      </c>
      <c r="B344" s="288"/>
      <c r="C344" s="288"/>
      <c r="D344" s="289"/>
      <c r="E344" s="87"/>
      <c r="F344" s="88"/>
      <c r="G344" s="89">
        <f t="shared" si="17"/>
        <v>0</v>
      </c>
      <c r="H344" s="110"/>
    </row>
    <row r="345" spans="1:8">
      <c r="A345" s="290" t="s">
        <v>101</v>
      </c>
      <c r="B345" s="291"/>
      <c r="C345" s="291"/>
      <c r="D345" s="294"/>
      <c r="E345" s="82">
        <f>SUM(E346:E348)</f>
        <v>0</v>
      </c>
      <c r="F345" s="83">
        <f>SUM(F346:F348)</f>
        <v>0</v>
      </c>
      <c r="G345" s="84">
        <f t="shared" si="17"/>
        <v>0</v>
      </c>
      <c r="H345" s="110"/>
    </row>
    <row r="346" spans="1:8">
      <c r="A346" s="287" t="s">
        <v>89</v>
      </c>
      <c r="B346" s="288"/>
      <c r="C346" s="288"/>
      <c r="D346" s="289"/>
      <c r="E346" s="87"/>
      <c r="F346" s="88"/>
      <c r="G346" s="89">
        <f t="shared" si="17"/>
        <v>0</v>
      </c>
      <c r="H346" s="110"/>
    </row>
    <row r="347" spans="1:8">
      <c r="A347" s="287" t="s">
        <v>89</v>
      </c>
      <c r="B347" s="288"/>
      <c r="C347" s="288"/>
      <c r="D347" s="289"/>
      <c r="E347" s="87"/>
      <c r="F347" s="88"/>
      <c r="G347" s="89">
        <f t="shared" si="17"/>
        <v>0</v>
      </c>
      <c r="H347" s="110"/>
    </row>
    <row r="348" spans="1:8" ht="13.8" thickBot="1">
      <c r="A348" s="287" t="s">
        <v>89</v>
      </c>
      <c r="B348" s="288"/>
      <c r="C348" s="288"/>
      <c r="D348" s="289"/>
      <c r="E348" s="87"/>
      <c r="F348" s="88"/>
      <c r="G348" s="89">
        <f>SUM(E348:F348)</f>
        <v>0</v>
      </c>
      <c r="H348" s="110"/>
    </row>
    <row r="349" spans="1:8" ht="15" thickTop="1">
      <c r="A349" s="295" t="s">
        <v>119</v>
      </c>
      <c r="B349" s="296"/>
      <c r="C349" s="297"/>
      <c r="D349" s="93" t="s">
        <v>77</v>
      </c>
      <c r="E349" s="94">
        <f>SUM(E297,E306,E315,E324)</f>
        <v>0</v>
      </c>
      <c r="F349" s="95">
        <f>SUM(F297,F306,F315,F324)</f>
        <v>0</v>
      </c>
      <c r="G349" s="96">
        <f>SUM(E349:F349)</f>
        <v>0</v>
      </c>
      <c r="H349" s="117"/>
    </row>
    <row r="351" spans="1:8">
      <c r="H351" s="114" t="str">
        <f>$H$57</f>
        <v>（事業責任大学名：）</v>
      </c>
    </row>
  </sheetData>
  <sheetProtection formatRows="0" insertRows="0" deleteRows="0"/>
  <mergeCells count="324">
    <mergeCell ref="A8:D8"/>
    <mergeCell ref="A9:D9"/>
    <mergeCell ref="A10:D10"/>
    <mergeCell ref="A11:D11"/>
    <mergeCell ref="A12:D12"/>
    <mergeCell ref="A13:D13"/>
    <mergeCell ref="A2:H2"/>
    <mergeCell ref="G3:H3"/>
    <mergeCell ref="A4:H4"/>
    <mergeCell ref="A5:H5"/>
    <mergeCell ref="A6:D6"/>
    <mergeCell ref="A7:D7"/>
    <mergeCell ref="A20:D20"/>
    <mergeCell ref="A21:D21"/>
    <mergeCell ref="A22:D22"/>
    <mergeCell ref="A23:D23"/>
    <mergeCell ref="A24:D24"/>
    <mergeCell ref="A25:D25"/>
    <mergeCell ref="A14:D14"/>
    <mergeCell ref="A15:D15"/>
    <mergeCell ref="A16:D16"/>
    <mergeCell ref="A17:D17"/>
    <mergeCell ref="A18:D18"/>
    <mergeCell ref="A19:D19"/>
    <mergeCell ref="A32:D32"/>
    <mergeCell ref="A33:D33"/>
    <mergeCell ref="A34:D34"/>
    <mergeCell ref="A35:D35"/>
    <mergeCell ref="A36:D36"/>
    <mergeCell ref="A37:D37"/>
    <mergeCell ref="A26:D26"/>
    <mergeCell ref="A27:D27"/>
    <mergeCell ref="A28:D28"/>
    <mergeCell ref="A29:D29"/>
    <mergeCell ref="A30:D30"/>
    <mergeCell ref="A31:D31"/>
    <mergeCell ref="A44:D44"/>
    <mergeCell ref="A45:D45"/>
    <mergeCell ref="A46:D46"/>
    <mergeCell ref="A47:D47"/>
    <mergeCell ref="A48:D48"/>
    <mergeCell ref="A49:D49"/>
    <mergeCell ref="A38:D38"/>
    <mergeCell ref="A39:D39"/>
    <mergeCell ref="A40:D40"/>
    <mergeCell ref="A41:D41"/>
    <mergeCell ref="A42:D42"/>
    <mergeCell ref="A43:D43"/>
    <mergeCell ref="A60:D60"/>
    <mergeCell ref="A61:D61"/>
    <mergeCell ref="A62:D62"/>
    <mergeCell ref="A63:D63"/>
    <mergeCell ref="A64:D64"/>
    <mergeCell ref="A65:D65"/>
    <mergeCell ref="A50:D50"/>
    <mergeCell ref="A51:D51"/>
    <mergeCell ref="A52:D52"/>
    <mergeCell ref="A53:D53"/>
    <mergeCell ref="A54:D54"/>
    <mergeCell ref="A55:C55"/>
    <mergeCell ref="A72:D72"/>
    <mergeCell ref="A73:D73"/>
    <mergeCell ref="A74:D74"/>
    <mergeCell ref="A75:D75"/>
    <mergeCell ref="A76:D76"/>
    <mergeCell ref="A77:D77"/>
    <mergeCell ref="A66:D66"/>
    <mergeCell ref="A67:D67"/>
    <mergeCell ref="A68:D68"/>
    <mergeCell ref="A69:D69"/>
    <mergeCell ref="A70:D70"/>
    <mergeCell ref="A71:D71"/>
    <mergeCell ref="A84:D84"/>
    <mergeCell ref="A85:D85"/>
    <mergeCell ref="A86:D86"/>
    <mergeCell ref="A87:D87"/>
    <mergeCell ref="A88:D88"/>
    <mergeCell ref="A89:D89"/>
    <mergeCell ref="A78:D78"/>
    <mergeCell ref="A79:D79"/>
    <mergeCell ref="A80:D80"/>
    <mergeCell ref="A81:D81"/>
    <mergeCell ref="A82:D82"/>
    <mergeCell ref="A83:D83"/>
    <mergeCell ref="A96:D96"/>
    <mergeCell ref="A97:D97"/>
    <mergeCell ref="A98:D98"/>
    <mergeCell ref="A99:D99"/>
    <mergeCell ref="A100:D100"/>
    <mergeCell ref="A101:D101"/>
    <mergeCell ref="A90:D90"/>
    <mergeCell ref="A91:D91"/>
    <mergeCell ref="A92:D92"/>
    <mergeCell ref="A93:D93"/>
    <mergeCell ref="A94:D94"/>
    <mergeCell ref="A95:D95"/>
    <mergeCell ref="A108:D108"/>
    <mergeCell ref="A109:D109"/>
    <mergeCell ref="A110:D110"/>
    <mergeCell ref="A111:D111"/>
    <mergeCell ref="A112:D112"/>
    <mergeCell ref="A113:C113"/>
    <mergeCell ref="A102:D102"/>
    <mergeCell ref="A103:D103"/>
    <mergeCell ref="A104:D104"/>
    <mergeCell ref="A105:D105"/>
    <mergeCell ref="A106:D106"/>
    <mergeCell ref="A107:D107"/>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78:D178"/>
    <mergeCell ref="A179:D179"/>
    <mergeCell ref="A180:D180"/>
    <mergeCell ref="A181:D181"/>
    <mergeCell ref="A182:D182"/>
    <mergeCell ref="A183:D183"/>
    <mergeCell ref="A167:D167"/>
    <mergeCell ref="A168:D168"/>
    <mergeCell ref="A169:D169"/>
    <mergeCell ref="A170:D170"/>
    <mergeCell ref="A171:D171"/>
    <mergeCell ref="A172:C172"/>
    <mergeCell ref="A190:D190"/>
    <mergeCell ref="A191:D191"/>
    <mergeCell ref="A192:D192"/>
    <mergeCell ref="A193:D193"/>
    <mergeCell ref="A194:D194"/>
    <mergeCell ref="A195:D195"/>
    <mergeCell ref="A184:D184"/>
    <mergeCell ref="A185:D185"/>
    <mergeCell ref="A186:D186"/>
    <mergeCell ref="A187:D187"/>
    <mergeCell ref="A188:D188"/>
    <mergeCell ref="A189:D189"/>
    <mergeCell ref="A202:D202"/>
    <mergeCell ref="A203:D203"/>
    <mergeCell ref="A204:D204"/>
    <mergeCell ref="A205:D205"/>
    <mergeCell ref="A206:D206"/>
    <mergeCell ref="A207:D207"/>
    <mergeCell ref="A196:D196"/>
    <mergeCell ref="A197:D197"/>
    <mergeCell ref="A198:D198"/>
    <mergeCell ref="A199:D199"/>
    <mergeCell ref="A200:D200"/>
    <mergeCell ref="A201:D201"/>
    <mergeCell ref="A214:D214"/>
    <mergeCell ref="A215:D215"/>
    <mergeCell ref="A216:D216"/>
    <mergeCell ref="A217:D217"/>
    <mergeCell ref="A218:D218"/>
    <mergeCell ref="A219:D219"/>
    <mergeCell ref="A208:D208"/>
    <mergeCell ref="A209:D209"/>
    <mergeCell ref="A210:D210"/>
    <mergeCell ref="A211:D211"/>
    <mergeCell ref="A212:D212"/>
    <mergeCell ref="A213:D213"/>
    <mergeCell ref="A226:D226"/>
    <mergeCell ref="A227:D227"/>
    <mergeCell ref="A228:D228"/>
    <mergeCell ref="A229:D229"/>
    <mergeCell ref="A230:D230"/>
    <mergeCell ref="A231:C231"/>
    <mergeCell ref="A220:D220"/>
    <mergeCell ref="A221:D221"/>
    <mergeCell ref="A222:D222"/>
    <mergeCell ref="A223:D223"/>
    <mergeCell ref="A224:D224"/>
    <mergeCell ref="A225:D225"/>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79:D279"/>
    <mergeCell ref="A280:D280"/>
    <mergeCell ref="A281:D281"/>
    <mergeCell ref="A282:D282"/>
    <mergeCell ref="A283:D283"/>
    <mergeCell ref="A284:D284"/>
    <mergeCell ref="A273:D273"/>
    <mergeCell ref="A274:D274"/>
    <mergeCell ref="A275:D275"/>
    <mergeCell ref="A276:D276"/>
    <mergeCell ref="A277:D277"/>
    <mergeCell ref="A278:D278"/>
    <mergeCell ref="A296:D296"/>
    <mergeCell ref="A297:D297"/>
    <mergeCell ref="A298:D298"/>
    <mergeCell ref="A299:D299"/>
    <mergeCell ref="A300:D300"/>
    <mergeCell ref="A301:D301"/>
    <mergeCell ref="A285:D285"/>
    <mergeCell ref="A286:D286"/>
    <mergeCell ref="A287:D287"/>
    <mergeCell ref="A288:D288"/>
    <mergeCell ref="A289:D289"/>
    <mergeCell ref="A290:C290"/>
    <mergeCell ref="A308:D308"/>
    <mergeCell ref="A309:D309"/>
    <mergeCell ref="A310:D310"/>
    <mergeCell ref="A311:D311"/>
    <mergeCell ref="A312:D312"/>
    <mergeCell ref="A313:D313"/>
    <mergeCell ref="A302:D302"/>
    <mergeCell ref="A303:D303"/>
    <mergeCell ref="A304:D304"/>
    <mergeCell ref="A305:D305"/>
    <mergeCell ref="A306:D306"/>
    <mergeCell ref="A307:D307"/>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32:D332"/>
    <mergeCell ref="A333:D333"/>
    <mergeCell ref="A334:D334"/>
    <mergeCell ref="A335:D335"/>
    <mergeCell ref="A336:D336"/>
    <mergeCell ref="A337:D337"/>
    <mergeCell ref="A326:D326"/>
    <mergeCell ref="A327:D327"/>
    <mergeCell ref="A328:D328"/>
    <mergeCell ref="A329:D329"/>
    <mergeCell ref="A330:D330"/>
    <mergeCell ref="A331:D331"/>
    <mergeCell ref="A344:D344"/>
    <mergeCell ref="A345:D345"/>
    <mergeCell ref="A346:D346"/>
    <mergeCell ref="A347:D347"/>
    <mergeCell ref="A348:D348"/>
    <mergeCell ref="A349:C349"/>
    <mergeCell ref="A338:D338"/>
    <mergeCell ref="A339:D339"/>
    <mergeCell ref="A340:D340"/>
    <mergeCell ref="A341:D341"/>
    <mergeCell ref="A342:D342"/>
    <mergeCell ref="A343:D343"/>
  </mergeCells>
  <phoneticPr fontId="4"/>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28"/>
  <sheetViews>
    <sheetView showZeros="0" view="pageBreakPreview" zoomScale="70" zoomScaleNormal="100" zoomScaleSheetLayoutView="70" workbookViewId="0">
      <pane xSplit="2" ySplit="5" topLeftCell="C6" activePane="bottomRight" state="frozen"/>
      <selection activeCell="E14" sqref="E14:K14"/>
      <selection pane="topRight" activeCell="E14" sqref="E14:K14"/>
      <selection pane="bottomLeft" activeCell="E14" sqref="E14:K14"/>
      <selection pane="bottomRight" activeCell="C9" sqref="C9"/>
    </sheetView>
  </sheetViews>
  <sheetFormatPr defaultColWidth="9" defaultRowHeight="13.2"/>
  <cols>
    <col min="1" max="1" width="3.6640625" style="50" customWidth="1"/>
    <col min="2" max="2" width="20.88671875" style="51" customWidth="1"/>
    <col min="3" max="3" width="46" style="51" customWidth="1"/>
    <col min="4" max="4" width="57" style="51" customWidth="1"/>
    <col min="5" max="5" width="10.6640625" style="51" customWidth="1"/>
    <col min="6" max="6" width="12" style="51" customWidth="1"/>
    <col min="7" max="9" width="10.6640625" style="51" customWidth="1"/>
    <col min="10" max="256" width="9" style="51"/>
    <col min="257" max="257" width="3.6640625" style="51" customWidth="1"/>
    <col min="258" max="258" width="15.6640625" style="51" customWidth="1"/>
    <col min="259" max="259" width="31.21875" style="51" customWidth="1"/>
    <col min="260" max="260" width="40" style="51" customWidth="1"/>
    <col min="261" max="261" width="10.6640625" style="51" customWidth="1"/>
    <col min="262" max="262" width="12" style="51" customWidth="1"/>
    <col min="263" max="265" width="10.6640625" style="51" customWidth="1"/>
    <col min="266" max="512" width="9" style="51"/>
    <col min="513" max="513" width="3.6640625" style="51" customWidth="1"/>
    <col min="514" max="514" width="15.6640625" style="51" customWidth="1"/>
    <col min="515" max="515" width="31.21875" style="51" customWidth="1"/>
    <col min="516" max="516" width="40" style="51" customWidth="1"/>
    <col min="517" max="517" width="10.6640625" style="51" customWidth="1"/>
    <col min="518" max="518" width="12" style="51" customWidth="1"/>
    <col min="519" max="521" width="10.6640625" style="51" customWidth="1"/>
    <col min="522" max="768" width="9" style="51"/>
    <col min="769" max="769" width="3.6640625" style="51" customWidth="1"/>
    <col min="770" max="770" width="15.6640625" style="51" customWidth="1"/>
    <col min="771" max="771" width="31.21875" style="51" customWidth="1"/>
    <col min="772" max="772" width="40" style="51" customWidth="1"/>
    <col min="773" max="773" width="10.6640625" style="51" customWidth="1"/>
    <col min="774" max="774" width="12" style="51" customWidth="1"/>
    <col min="775" max="777" width="10.6640625" style="51" customWidth="1"/>
    <col min="778" max="1024" width="9" style="51"/>
    <col min="1025" max="1025" width="3.6640625" style="51" customWidth="1"/>
    <col min="1026" max="1026" width="15.6640625" style="51" customWidth="1"/>
    <col min="1027" max="1027" width="31.21875" style="51" customWidth="1"/>
    <col min="1028" max="1028" width="40" style="51" customWidth="1"/>
    <col min="1029" max="1029" width="10.6640625" style="51" customWidth="1"/>
    <col min="1030" max="1030" width="12" style="51" customWidth="1"/>
    <col min="1031" max="1033" width="10.6640625" style="51" customWidth="1"/>
    <col min="1034" max="1280" width="9" style="51"/>
    <col min="1281" max="1281" width="3.6640625" style="51" customWidth="1"/>
    <col min="1282" max="1282" width="15.6640625" style="51" customWidth="1"/>
    <col min="1283" max="1283" width="31.21875" style="51" customWidth="1"/>
    <col min="1284" max="1284" width="40" style="51" customWidth="1"/>
    <col min="1285" max="1285" width="10.6640625" style="51" customWidth="1"/>
    <col min="1286" max="1286" width="12" style="51" customWidth="1"/>
    <col min="1287" max="1289" width="10.6640625" style="51" customWidth="1"/>
    <col min="1290" max="1536" width="9" style="51"/>
    <col min="1537" max="1537" width="3.6640625" style="51" customWidth="1"/>
    <col min="1538" max="1538" width="15.6640625" style="51" customWidth="1"/>
    <col min="1539" max="1539" width="31.21875" style="51" customWidth="1"/>
    <col min="1540" max="1540" width="40" style="51" customWidth="1"/>
    <col min="1541" max="1541" width="10.6640625" style="51" customWidth="1"/>
    <col min="1542" max="1542" width="12" style="51" customWidth="1"/>
    <col min="1543" max="1545" width="10.6640625" style="51" customWidth="1"/>
    <col min="1546" max="1792" width="9" style="51"/>
    <col min="1793" max="1793" width="3.6640625" style="51" customWidth="1"/>
    <col min="1794" max="1794" width="15.6640625" style="51" customWidth="1"/>
    <col min="1795" max="1795" width="31.21875" style="51" customWidth="1"/>
    <col min="1796" max="1796" width="40" style="51" customWidth="1"/>
    <col min="1797" max="1797" width="10.6640625" style="51" customWidth="1"/>
    <col min="1798" max="1798" width="12" style="51" customWidth="1"/>
    <col min="1799" max="1801" width="10.6640625" style="51" customWidth="1"/>
    <col min="1802" max="2048" width="9" style="51"/>
    <col min="2049" max="2049" width="3.6640625" style="51" customWidth="1"/>
    <col min="2050" max="2050" width="15.6640625" style="51" customWidth="1"/>
    <col min="2051" max="2051" width="31.21875" style="51" customWidth="1"/>
    <col min="2052" max="2052" width="40" style="51" customWidth="1"/>
    <col min="2053" max="2053" width="10.6640625" style="51" customWidth="1"/>
    <col min="2054" max="2054" width="12" style="51" customWidth="1"/>
    <col min="2055" max="2057" width="10.6640625" style="51" customWidth="1"/>
    <col min="2058" max="2304" width="9" style="51"/>
    <col min="2305" max="2305" width="3.6640625" style="51" customWidth="1"/>
    <col min="2306" max="2306" width="15.6640625" style="51" customWidth="1"/>
    <col min="2307" max="2307" width="31.21875" style="51" customWidth="1"/>
    <col min="2308" max="2308" width="40" style="51" customWidth="1"/>
    <col min="2309" max="2309" width="10.6640625" style="51" customWidth="1"/>
    <col min="2310" max="2310" width="12" style="51" customWidth="1"/>
    <col min="2311" max="2313" width="10.6640625" style="51" customWidth="1"/>
    <col min="2314" max="2560" width="9" style="51"/>
    <col min="2561" max="2561" width="3.6640625" style="51" customWidth="1"/>
    <col min="2562" max="2562" width="15.6640625" style="51" customWidth="1"/>
    <col min="2563" max="2563" width="31.21875" style="51" customWidth="1"/>
    <col min="2564" max="2564" width="40" style="51" customWidth="1"/>
    <col min="2565" max="2565" width="10.6640625" style="51" customWidth="1"/>
    <col min="2566" max="2566" width="12" style="51" customWidth="1"/>
    <col min="2567" max="2569" width="10.6640625" style="51" customWidth="1"/>
    <col min="2570" max="2816" width="9" style="51"/>
    <col min="2817" max="2817" width="3.6640625" style="51" customWidth="1"/>
    <col min="2818" max="2818" width="15.6640625" style="51" customWidth="1"/>
    <col min="2819" max="2819" width="31.21875" style="51" customWidth="1"/>
    <col min="2820" max="2820" width="40" style="51" customWidth="1"/>
    <col min="2821" max="2821" width="10.6640625" style="51" customWidth="1"/>
    <col min="2822" max="2822" width="12" style="51" customWidth="1"/>
    <col min="2823" max="2825" width="10.6640625" style="51" customWidth="1"/>
    <col min="2826" max="3072" width="9" style="51"/>
    <col min="3073" max="3073" width="3.6640625" style="51" customWidth="1"/>
    <col min="3074" max="3074" width="15.6640625" style="51" customWidth="1"/>
    <col min="3075" max="3075" width="31.21875" style="51" customWidth="1"/>
    <col min="3076" max="3076" width="40" style="51" customWidth="1"/>
    <col min="3077" max="3077" width="10.6640625" style="51" customWidth="1"/>
    <col min="3078" max="3078" width="12" style="51" customWidth="1"/>
    <col min="3079" max="3081" width="10.6640625" style="51" customWidth="1"/>
    <col min="3082" max="3328" width="9" style="51"/>
    <col min="3329" max="3329" width="3.6640625" style="51" customWidth="1"/>
    <col min="3330" max="3330" width="15.6640625" style="51" customWidth="1"/>
    <col min="3331" max="3331" width="31.21875" style="51" customWidth="1"/>
    <col min="3332" max="3332" width="40" style="51" customWidth="1"/>
    <col min="3333" max="3333" width="10.6640625" style="51" customWidth="1"/>
    <col min="3334" max="3334" width="12" style="51" customWidth="1"/>
    <col min="3335" max="3337" width="10.6640625" style="51" customWidth="1"/>
    <col min="3338" max="3584" width="9" style="51"/>
    <col min="3585" max="3585" width="3.6640625" style="51" customWidth="1"/>
    <col min="3586" max="3586" width="15.6640625" style="51" customWidth="1"/>
    <col min="3587" max="3587" width="31.21875" style="51" customWidth="1"/>
    <col min="3588" max="3588" width="40" style="51" customWidth="1"/>
    <col min="3589" max="3589" width="10.6640625" style="51" customWidth="1"/>
    <col min="3590" max="3590" width="12" style="51" customWidth="1"/>
    <col min="3591" max="3593" width="10.6640625" style="51" customWidth="1"/>
    <col min="3594" max="3840" width="9" style="51"/>
    <col min="3841" max="3841" width="3.6640625" style="51" customWidth="1"/>
    <col min="3842" max="3842" width="15.6640625" style="51" customWidth="1"/>
    <col min="3843" max="3843" width="31.21875" style="51" customWidth="1"/>
    <col min="3844" max="3844" width="40" style="51" customWidth="1"/>
    <col min="3845" max="3845" width="10.6640625" style="51" customWidth="1"/>
    <col min="3846" max="3846" width="12" style="51" customWidth="1"/>
    <col min="3847" max="3849" width="10.6640625" style="51" customWidth="1"/>
    <col min="3850" max="4096" width="9" style="51"/>
    <col min="4097" max="4097" width="3.6640625" style="51" customWidth="1"/>
    <col min="4098" max="4098" width="15.6640625" style="51" customWidth="1"/>
    <col min="4099" max="4099" width="31.21875" style="51" customWidth="1"/>
    <col min="4100" max="4100" width="40" style="51" customWidth="1"/>
    <col min="4101" max="4101" width="10.6640625" style="51" customWidth="1"/>
    <col min="4102" max="4102" width="12" style="51" customWidth="1"/>
    <col min="4103" max="4105" width="10.6640625" style="51" customWidth="1"/>
    <col min="4106" max="4352" width="9" style="51"/>
    <col min="4353" max="4353" width="3.6640625" style="51" customWidth="1"/>
    <col min="4354" max="4354" width="15.6640625" style="51" customWidth="1"/>
    <col min="4355" max="4355" width="31.21875" style="51" customWidth="1"/>
    <col min="4356" max="4356" width="40" style="51" customWidth="1"/>
    <col min="4357" max="4357" width="10.6640625" style="51" customWidth="1"/>
    <col min="4358" max="4358" width="12" style="51" customWidth="1"/>
    <col min="4359" max="4361" width="10.6640625" style="51" customWidth="1"/>
    <col min="4362" max="4608" width="9" style="51"/>
    <col min="4609" max="4609" width="3.6640625" style="51" customWidth="1"/>
    <col min="4610" max="4610" width="15.6640625" style="51" customWidth="1"/>
    <col min="4611" max="4611" width="31.21875" style="51" customWidth="1"/>
    <col min="4612" max="4612" width="40" style="51" customWidth="1"/>
    <col min="4613" max="4613" width="10.6640625" style="51" customWidth="1"/>
    <col min="4614" max="4614" width="12" style="51" customWidth="1"/>
    <col min="4615" max="4617" width="10.6640625" style="51" customWidth="1"/>
    <col min="4618" max="4864" width="9" style="51"/>
    <col min="4865" max="4865" width="3.6640625" style="51" customWidth="1"/>
    <col min="4866" max="4866" width="15.6640625" style="51" customWidth="1"/>
    <col min="4867" max="4867" width="31.21875" style="51" customWidth="1"/>
    <col min="4868" max="4868" width="40" style="51" customWidth="1"/>
    <col min="4869" max="4869" width="10.6640625" style="51" customWidth="1"/>
    <col min="4870" max="4870" width="12" style="51" customWidth="1"/>
    <col min="4871" max="4873" width="10.6640625" style="51" customWidth="1"/>
    <col min="4874" max="5120" width="9" style="51"/>
    <col min="5121" max="5121" width="3.6640625" style="51" customWidth="1"/>
    <col min="5122" max="5122" width="15.6640625" style="51" customWidth="1"/>
    <col min="5123" max="5123" width="31.21875" style="51" customWidth="1"/>
    <col min="5124" max="5124" width="40" style="51" customWidth="1"/>
    <col min="5125" max="5125" width="10.6640625" style="51" customWidth="1"/>
    <col min="5126" max="5126" width="12" style="51" customWidth="1"/>
    <col min="5127" max="5129" width="10.6640625" style="51" customWidth="1"/>
    <col min="5130" max="5376" width="9" style="51"/>
    <col min="5377" max="5377" width="3.6640625" style="51" customWidth="1"/>
    <col min="5378" max="5378" width="15.6640625" style="51" customWidth="1"/>
    <col min="5379" max="5379" width="31.21875" style="51" customWidth="1"/>
    <col min="5380" max="5380" width="40" style="51" customWidth="1"/>
    <col min="5381" max="5381" width="10.6640625" style="51" customWidth="1"/>
    <col min="5382" max="5382" width="12" style="51" customWidth="1"/>
    <col min="5383" max="5385" width="10.6640625" style="51" customWidth="1"/>
    <col min="5386" max="5632" width="9" style="51"/>
    <col min="5633" max="5633" width="3.6640625" style="51" customWidth="1"/>
    <col min="5634" max="5634" width="15.6640625" style="51" customWidth="1"/>
    <col min="5635" max="5635" width="31.21875" style="51" customWidth="1"/>
    <col min="5636" max="5636" width="40" style="51" customWidth="1"/>
    <col min="5637" max="5637" width="10.6640625" style="51" customWidth="1"/>
    <col min="5638" max="5638" width="12" style="51" customWidth="1"/>
    <col min="5639" max="5641" width="10.6640625" style="51" customWidth="1"/>
    <col min="5642" max="5888" width="9" style="51"/>
    <col min="5889" max="5889" width="3.6640625" style="51" customWidth="1"/>
    <col min="5890" max="5890" width="15.6640625" style="51" customWidth="1"/>
    <col min="5891" max="5891" width="31.21875" style="51" customWidth="1"/>
    <col min="5892" max="5892" width="40" style="51" customWidth="1"/>
    <col min="5893" max="5893" width="10.6640625" style="51" customWidth="1"/>
    <col min="5894" max="5894" width="12" style="51" customWidth="1"/>
    <col min="5895" max="5897" width="10.6640625" style="51" customWidth="1"/>
    <col min="5898" max="6144" width="9" style="51"/>
    <col min="6145" max="6145" width="3.6640625" style="51" customWidth="1"/>
    <col min="6146" max="6146" width="15.6640625" style="51" customWidth="1"/>
    <col min="6147" max="6147" width="31.21875" style="51" customWidth="1"/>
    <col min="6148" max="6148" width="40" style="51" customWidth="1"/>
    <col min="6149" max="6149" width="10.6640625" style="51" customWidth="1"/>
    <col min="6150" max="6150" width="12" style="51" customWidth="1"/>
    <col min="6151" max="6153" width="10.6640625" style="51" customWidth="1"/>
    <col min="6154" max="6400" width="9" style="51"/>
    <col min="6401" max="6401" width="3.6640625" style="51" customWidth="1"/>
    <col min="6402" max="6402" width="15.6640625" style="51" customWidth="1"/>
    <col min="6403" max="6403" width="31.21875" style="51" customWidth="1"/>
    <col min="6404" max="6404" width="40" style="51" customWidth="1"/>
    <col min="6405" max="6405" width="10.6640625" style="51" customWidth="1"/>
    <col min="6406" max="6406" width="12" style="51" customWidth="1"/>
    <col min="6407" max="6409" width="10.6640625" style="51" customWidth="1"/>
    <col min="6410" max="6656" width="9" style="51"/>
    <col min="6657" max="6657" width="3.6640625" style="51" customWidth="1"/>
    <col min="6658" max="6658" width="15.6640625" style="51" customWidth="1"/>
    <col min="6659" max="6659" width="31.21875" style="51" customWidth="1"/>
    <col min="6660" max="6660" width="40" style="51" customWidth="1"/>
    <col min="6661" max="6661" width="10.6640625" style="51" customWidth="1"/>
    <col min="6662" max="6662" width="12" style="51" customWidth="1"/>
    <col min="6663" max="6665" width="10.6640625" style="51" customWidth="1"/>
    <col min="6666" max="6912" width="9" style="51"/>
    <col min="6913" max="6913" width="3.6640625" style="51" customWidth="1"/>
    <col min="6914" max="6914" width="15.6640625" style="51" customWidth="1"/>
    <col min="6915" max="6915" width="31.21875" style="51" customWidth="1"/>
    <col min="6916" max="6916" width="40" style="51" customWidth="1"/>
    <col min="6917" max="6917" width="10.6640625" style="51" customWidth="1"/>
    <col min="6918" max="6918" width="12" style="51" customWidth="1"/>
    <col min="6919" max="6921" width="10.6640625" style="51" customWidth="1"/>
    <col min="6922" max="7168" width="9" style="51"/>
    <col min="7169" max="7169" width="3.6640625" style="51" customWidth="1"/>
    <col min="7170" max="7170" width="15.6640625" style="51" customWidth="1"/>
    <col min="7171" max="7171" width="31.21875" style="51" customWidth="1"/>
    <col min="7172" max="7172" width="40" style="51" customWidth="1"/>
    <col min="7173" max="7173" width="10.6640625" style="51" customWidth="1"/>
    <col min="7174" max="7174" width="12" style="51" customWidth="1"/>
    <col min="7175" max="7177" width="10.6640625" style="51" customWidth="1"/>
    <col min="7178" max="7424" width="9" style="51"/>
    <col min="7425" max="7425" width="3.6640625" style="51" customWidth="1"/>
    <col min="7426" max="7426" width="15.6640625" style="51" customWidth="1"/>
    <col min="7427" max="7427" width="31.21875" style="51" customWidth="1"/>
    <col min="7428" max="7428" width="40" style="51" customWidth="1"/>
    <col min="7429" max="7429" width="10.6640625" style="51" customWidth="1"/>
    <col min="7430" max="7430" width="12" style="51" customWidth="1"/>
    <col min="7431" max="7433" width="10.6640625" style="51" customWidth="1"/>
    <col min="7434" max="7680" width="9" style="51"/>
    <col min="7681" max="7681" width="3.6640625" style="51" customWidth="1"/>
    <col min="7682" max="7682" width="15.6640625" style="51" customWidth="1"/>
    <col min="7683" max="7683" width="31.21875" style="51" customWidth="1"/>
    <col min="7684" max="7684" width="40" style="51" customWidth="1"/>
    <col min="7685" max="7685" width="10.6640625" style="51" customWidth="1"/>
    <col min="7686" max="7686" width="12" style="51" customWidth="1"/>
    <col min="7687" max="7689" width="10.6640625" style="51" customWidth="1"/>
    <col min="7690" max="7936" width="9" style="51"/>
    <col min="7937" max="7937" width="3.6640625" style="51" customWidth="1"/>
    <col min="7938" max="7938" width="15.6640625" style="51" customWidth="1"/>
    <col min="7939" max="7939" width="31.21875" style="51" customWidth="1"/>
    <col min="7940" max="7940" width="40" style="51" customWidth="1"/>
    <col min="7941" max="7941" width="10.6640625" style="51" customWidth="1"/>
    <col min="7942" max="7942" width="12" style="51" customWidth="1"/>
    <col min="7943" max="7945" width="10.6640625" style="51" customWidth="1"/>
    <col min="7946" max="8192" width="9" style="51"/>
    <col min="8193" max="8193" width="3.6640625" style="51" customWidth="1"/>
    <col min="8194" max="8194" width="15.6640625" style="51" customWidth="1"/>
    <col min="8195" max="8195" width="31.21875" style="51" customWidth="1"/>
    <col min="8196" max="8196" width="40" style="51" customWidth="1"/>
    <col min="8197" max="8197" width="10.6640625" style="51" customWidth="1"/>
    <col min="8198" max="8198" width="12" style="51" customWidth="1"/>
    <col min="8199" max="8201" width="10.6640625" style="51" customWidth="1"/>
    <col min="8202" max="8448" width="9" style="51"/>
    <col min="8449" max="8449" width="3.6640625" style="51" customWidth="1"/>
    <col min="8450" max="8450" width="15.6640625" style="51" customWidth="1"/>
    <col min="8451" max="8451" width="31.21875" style="51" customWidth="1"/>
    <col min="8452" max="8452" width="40" style="51" customWidth="1"/>
    <col min="8453" max="8453" width="10.6640625" style="51" customWidth="1"/>
    <col min="8454" max="8454" width="12" style="51" customWidth="1"/>
    <col min="8455" max="8457" width="10.6640625" style="51" customWidth="1"/>
    <col min="8458" max="8704" width="9" style="51"/>
    <col min="8705" max="8705" width="3.6640625" style="51" customWidth="1"/>
    <col min="8706" max="8706" width="15.6640625" style="51" customWidth="1"/>
    <col min="8707" max="8707" width="31.21875" style="51" customWidth="1"/>
    <col min="8708" max="8708" width="40" style="51" customWidth="1"/>
    <col min="8709" max="8709" width="10.6640625" style="51" customWidth="1"/>
    <col min="8710" max="8710" width="12" style="51" customWidth="1"/>
    <col min="8711" max="8713" width="10.6640625" style="51" customWidth="1"/>
    <col min="8714" max="8960" width="9" style="51"/>
    <col min="8961" max="8961" width="3.6640625" style="51" customWidth="1"/>
    <col min="8962" max="8962" width="15.6640625" style="51" customWidth="1"/>
    <col min="8963" max="8963" width="31.21875" style="51" customWidth="1"/>
    <col min="8964" max="8964" width="40" style="51" customWidth="1"/>
    <col min="8965" max="8965" width="10.6640625" style="51" customWidth="1"/>
    <col min="8966" max="8966" width="12" style="51" customWidth="1"/>
    <col min="8967" max="8969" width="10.6640625" style="51" customWidth="1"/>
    <col min="8970" max="9216" width="9" style="51"/>
    <col min="9217" max="9217" width="3.6640625" style="51" customWidth="1"/>
    <col min="9218" max="9218" width="15.6640625" style="51" customWidth="1"/>
    <col min="9219" max="9219" width="31.21875" style="51" customWidth="1"/>
    <col min="9220" max="9220" width="40" style="51" customWidth="1"/>
    <col min="9221" max="9221" width="10.6640625" style="51" customWidth="1"/>
    <col min="9222" max="9222" width="12" style="51" customWidth="1"/>
    <col min="9223" max="9225" width="10.6640625" style="51" customWidth="1"/>
    <col min="9226" max="9472" width="9" style="51"/>
    <col min="9473" max="9473" width="3.6640625" style="51" customWidth="1"/>
    <col min="9474" max="9474" width="15.6640625" style="51" customWidth="1"/>
    <col min="9475" max="9475" width="31.21875" style="51" customWidth="1"/>
    <col min="9476" max="9476" width="40" style="51" customWidth="1"/>
    <col min="9477" max="9477" width="10.6640625" style="51" customWidth="1"/>
    <col min="9478" max="9478" width="12" style="51" customWidth="1"/>
    <col min="9479" max="9481" width="10.6640625" style="51" customWidth="1"/>
    <col min="9482" max="9728" width="9" style="51"/>
    <col min="9729" max="9729" width="3.6640625" style="51" customWidth="1"/>
    <col min="9730" max="9730" width="15.6640625" style="51" customWidth="1"/>
    <col min="9731" max="9731" width="31.21875" style="51" customWidth="1"/>
    <col min="9732" max="9732" width="40" style="51" customWidth="1"/>
    <col min="9733" max="9733" width="10.6640625" style="51" customWidth="1"/>
    <col min="9734" max="9734" width="12" style="51" customWidth="1"/>
    <col min="9735" max="9737" width="10.6640625" style="51" customWidth="1"/>
    <col min="9738" max="9984" width="9" style="51"/>
    <col min="9985" max="9985" width="3.6640625" style="51" customWidth="1"/>
    <col min="9986" max="9986" width="15.6640625" style="51" customWidth="1"/>
    <col min="9987" max="9987" width="31.21875" style="51" customWidth="1"/>
    <col min="9988" max="9988" width="40" style="51" customWidth="1"/>
    <col min="9989" max="9989" width="10.6640625" style="51" customWidth="1"/>
    <col min="9990" max="9990" width="12" style="51" customWidth="1"/>
    <col min="9991" max="9993" width="10.6640625" style="51" customWidth="1"/>
    <col min="9994" max="10240" width="9" style="51"/>
    <col min="10241" max="10241" width="3.6640625" style="51" customWidth="1"/>
    <col min="10242" max="10242" width="15.6640625" style="51" customWidth="1"/>
    <col min="10243" max="10243" width="31.21875" style="51" customWidth="1"/>
    <col min="10244" max="10244" width="40" style="51" customWidth="1"/>
    <col min="10245" max="10245" width="10.6640625" style="51" customWidth="1"/>
    <col min="10246" max="10246" width="12" style="51" customWidth="1"/>
    <col min="10247" max="10249" width="10.6640625" style="51" customWidth="1"/>
    <col min="10250" max="10496" width="9" style="51"/>
    <col min="10497" max="10497" width="3.6640625" style="51" customWidth="1"/>
    <col min="10498" max="10498" width="15.6640625" style="51" customWidth="1"/>
    <col min="10499" max="10499" width="31.21875" style="51" customWidth="1"/>
    <col min="10500" max="10500" width="40" style="51" customWidth="1"/>
    <col min="10501" max="10501" width="10.6640625" style="51" customWidth="1"/>
    <col min="10502" max="10502" width="12" style="51" customWidth="1"/>
    <col min="10503" max="10505" width="10.6640625" style="51" customWidth="1"/>
    <col min="10506" max="10752" width="9" style="51"/>
    <col min="10753" max="10753" width="3.6640625" style="51" customWidth="1"/>
    <col min="10754" max="10754" width="15.6640625" style="51" customWidth="1"/>
    <col min="10755" max="10755" width="31.21875" style="51" customWidth="1"/>
    <col min="10756" max="10756" width="40" style="51" customWidth="1"/>
    <col min="10757" max="10757" width="10.6640625" style="51" customWidth="1"/>
    <col min="10758" max="10758" width="12" style="51" customWidth="1"/>
    <col min="10759" max="10761" width="10.6640625" style="51" customWidth="1"/>
    <col min="10762" max="11008" width="9" style="51"/>
    <col min="11009" max="11009" width="3.6640625" style="51" customWidth="1"/>
    <col min="11010" max="11010" width="15.6640625" style="51" customWidth="1"/>
    <col min="11011" max="11011" width="31.21875" style="51" customWidth="1"/>
    <col min="11012" max="11012" width="40" style="51" customWidth="1"/>
    <col min="11013" max="11013" width="10.6640625" style="51" customWidth="1"/>
    <col min="11014" max="11014" width="12" style="51" customWidth="1"/>
    <col min="11015" max="11017" width="10.6640625" style="51" customWidth="1"/>
    <col min="11018" max="11264" width="9" style="51"/>
    <col min="11265" max="11265" width="3.6640625" style="51" customWidth="1"/>
    <col min="11266" max="11266" width="15.6640625" style="51" customWidth="1"/>
    <col min="11267" max="11267" width="31.21875" style="51" customWidth="1"/>
    <col min="11268" max="11268" width="40" style="51" customWidth="1"/>
    <col min="11269" max="11269" width="10.6640625" style="51" customWidth="1"/>
    <col min="11270" max="11270" width="12" style="51" customWidth="1"/>
    <col min="11271" max="11273" width="10.6640625" style="51" customWidth="1"/>
    <col min="11274" max="11520" width="9" style="51"/>
    <col min="11521" max="11521" width="3.6640625" style="51" customWidth="1"/>
    <col min="11522" max="11522" width="15.6640625" style="51" customWidth="1"/>
    <col min="11523" max="11523" width="31.21875" style="51" customWidth="1"/>
    <col min="11524" max="11524" width="40" style="51" customWidth="1"/>
    <col min="11525" max="11525" width="10.6640625" style="51" customWidth="1"/>
    <col min="11526" max="11526" width="12" style="51" customWidth="1"/>
    <col min="11527" max="11529" width="10.6640625" style="51" customWidth="1"/>
    <col min="11530" max="11776" width="9" style="51"/>
    <col min="11777" max="11777" width="3.6640625" style="51" customWidth="1"/>
    <col min="11778" max="11778" width="15.6640625" style="51" customWidth="1"/>
    <col min="11779" max="11779" width="31.21875" style="51" customWidth="1"/>
    <col min="11780" max="11780" width="40" style="51" customWidth="1"/>
    <col min="11781" max="11781" width="10.6640625" style="51" customWidth="1"/>
    <col min="11782" max="11782" width="12" style="51" customWidth="1"/>
    <col min="11783" max="11785" width="10.6640625" style="51" customWidth="1"/>
    <col min="11786" max="12032" width="9" style="51"/>
    <col min="12033" max="12033" width="3.6640625" style="51" customWidth="1"/>
    <col min="12034" max="12034" width="15.6640625" style="51" customWidth="1"/>
    <col min="12035" max="12035" width="31.21875" style="51" customWidth="1"/>
    <col min="12036" max="12036" width="40" style="51" customWidth="1"/>
    <col min="12037" max="12037" width="10.6640625" style="51" customWidth="1"/>
    <col min="12038" max="12038" width="12" style="51" customWidth="1"/>
    <col min="12039" max="12041" width="10.6640625" style="51" customWidth="1"/>
    <col min="12042" max="12288" width="9" style="51"/>
    <col min="12289" max="12289" width="3.6640625" style="51" customWidth="1"/>
    <col min="12290" max="12290" width="15.6640625" style="51" customWidth="1"/>
    <col min="12291" max="12291" width="31.21875" style="51" customWidth="1"/>
    <col min="12292" max="12292" width="40" style="51" customWidth="1"/>
    <col min="12293" max="12293" width="10.6640625" style="51" customWidth="1"/>
    <col min="12294" max="12294" width="12" style="51" customWidth="1"/>
    <col min="12295" max="12297" width="10.6640625" style="51" customWidth="1"/>
    <col min="12298" max="12544" width="9" style="51"/>
    <col min="12545" max="12545" width="3.6640625" style="51" customWidth="1"/>
    <col min="12546" max="12546" width="15.6640625" style="51" customWidth="1"/>
    <col min="12547" max="12547" width="31.21875" style="51" customWidth="1"/>
    <col min="12548" max="12548" width="40" style="51" customWidth="1"/>
    <col min="12549" max="12549" width="10.6640625" style="51" customWidth="1"/>
    <col min="12550" max="12550" width="12" style="51" customWidth="1"/>
    <col min="12551" max="12553" width="10.6640625" style="51" customWidth="1"/>
    <col min="12554" max="12800" width="9" style="51"/>
    <col min="12801" max="12801" width="3.6640625" style="51" customWidth="1"/>
    <col min="12802" max="12802" width="15.6640625" style="51" customWidth="1"/>
    <col min="12803" max="12803" width="31.21875" style="51" customWidth="1"/>
    <col min="12804" max="12804" width="40" style="51" customWidth="1"/>
    <col min="12805" max="12805" width="10.6640625" style="51" customWidth="1"/>
    <col min="12806" max="12806" width="12" style="51" customWidth="1"/>
    <col min="12807" max="12809" width="10.6640625" style="51" customWidth="1"/>
    <col min="12810" max="13056" width="9" style="51"/>
    <col min="13057" max="13057" width="3.6640625" style="51" customWidth="1"/>
    <col min="13058" max="13058" width="15.6640625" style="51" customWidth="1"/>
    <col min="13059" max="13059" width="31.21875" style="51" customWidth="1"/>
    <col min="13060" max="13060" width="40" style="51" customWidth="1"/>
    <col min="13061" max="13061" width="10.6640625" style="51" customWidth="1"/>
    <col min="13062" max="13062" width="12" style="51" customWidth="1"/>
    <col min="13063" max="13065" width="10.6640625" style="51" customWidth="1"/>
    <col min="13066" max="13312" width="9" style="51"/>
    <col min="13313" max="13313" width="3.6640625" style="51" customWidth="1"/>
    <col min="13314" max="13314" width="15.6640625" style="51" customWidth="1"/>
    <col min="13315" max="13315" width="31.21875" style="51" customWidth="1"/>
    <col min="13316" max="13316" width="40" style="51" customWidth="1"/>
    <col min="13317" max="13317" width="10.6640625" style="51" customWidth="1"/>
    <col min="13318" max="13318" width="12" style="51" customWidth="1"/>
    <col min="13319" max="13321" width="10.6640625" style="51" customWidth="1"/>
    <col min="13322" max="13568" width="9" style="51"/>
    <col min="13569" max="13569" width="3.6640625" style="51" customWidth="1"/>
    <col min="13570" max="13570" width="15.6640625" style="51" customWidth="1"/>
    <col min="13571" max="13571" width="31.21875" style="51" customWidth="1"/>
    <col min="13572" max="13572" width="40" style="51" customWidth="1"/>
    <col min="13573" max="13573" width="10.6640625" style="51" customWidth="1"/>
    <col min="13574" max="13574" width="12" style="51" customWidth="1"/>
    <col min="13575" max="13577" width="10.6640625" style="51" customWidth="1"/>
    <col min="13578" max="13824" width="9" style="51"/>
    <col min="13825" max="13825" width="3.6640625" style="51" customWidth="1"/>
    <col min="13826" max="13826" width="15.6640625" style="51" customWidth="1"/>
    <col min="13827" max="13827" width="31.21875" style="51" customWidth="1"/>
    <col min="13828" max="13828" width="40" style="51" customWidth="1"/>
    <col min="13829" max="13829" width="10.6640625" style="51" customWidth="1"/>
    <col min="13830" max="13830" width="12" style="51" customWidth="1"/>
    <col min="13831" max="13833" width="10.6640625" style="51" customWidth="1"/>
    <col min="13834" max="14080" width="9" style="51"/>
    <col min="14081" max="14081" width="3.6640625" style="51" customWidth="1"/>
    <col min="14082" max="14082" width="15.6640625" style="51" customWidth="1"/>
    <col min="14083" max="14083" width="31.21875" style="51" customWidth="1"/>
    <col min="14084" max="14084" width="40" style="51" customWidth="1"/>
    <col min="14085" max="14085" width="10.6640625" style="51" customWidth="1"/>
    <col min="14086" max="14086" width="12" style="51" customWidth="1"/>
    <col min="14087" max="14089" width="10.6640625" style="51" customWidth="1"/>
    <col min="14090" max="14336" width="9" style="51"/>
    <col min="14337" max="14337" width="3.6640625" style="51" customWidth="1"/>
    <col min="14338" max="14338" width="15.6640625" style="51" customWidth="1"/>
    <col min="14339" max="14339" width="31.21875" style="51" customWidth="1"/>
    <col min="14340" max="14340" width="40" style="51" customWidth="1"/>
    <col min="14341" max="14341" width="10.6640625" style="51" customWidth="1"/>
    <col min="14342" max="14342" width="12" style="51" customWidth="1"/>
    <col min="14343" max="14345" width="10.6640625" style="51" customWidth="1"/>
    <col min="14346" max="14592" width="9" style="51"/>
    <col min="14593" max="14593" width="3.6640625" style="51" customWidth="1"/>
    <col min="14594" max="14594" width="15.6640625" style="51" customWidth="1"/>
    <col min="14595" max="14595" width="31.21875" style="51" customWidth="1"/>
    <col min="14596" max="14596" width="40" style="51" customWidth="1"/>
    <col min="14597" max="14597" width="10.6640625" style="51" customWidth="1"/>
    <col min="14598" max="14598" width="12" style="51" customWidth="1"/>
    <col min="14599" max="14601" width="10.6640625" style="51" customWidth="1"/>
    <col min="14602" max="14848" width="9" style="51"/>
    <col min="14849" max="14849" width="3.6640625" style="51" customWidth="1"/>
    <col min="14850" max="14850" width="15.6640625" style="51" customWidth="1"/>
    <col min="14851" max="14851" width="31.21875" style="51" customWidth="1"/>
    <col min="14852" max="14852" width="40" style="51" customWidth="1"/>
    <col min="14853" max="14853" width="10.6640625" style="51" customWidth="1"/>
    <col min="14854" max="14854" width="12" style="51" customWidth="1"/>
    <col min="14855" max="14857" width="10.6640625" style="51" customWidth="1"/>
    <col min="14858" max="15104" width="9" style="51"/>
    <col min="15105" max="15105" width="3.6640625" style="51" customWidth="1"/>
    <col min="15106" max="15106" width="15.6640625" style="51" customWidth="1"/>
    <col min="15107" max="15107" width="31.21875" style="51" customWidth="1"/>
    <col min="15108" max="15108" width="40" style="51" customWidth="1"/>
    <col min="15109" max="15109" width="10.6640625" style="51" customWidth="1"/>
    <col min="15110" max="15110" width="12" style="51" customWidth="1"/>
    <col min="15111" max="15113" width="10.6640625" style="51" customWidth="1"/>
    <col min="15114" max="15360" width="9" style="51"/>
    <col min="15361" max="15361" width="3.6640625" style="51" customWidth="1"/>
    <col min="15362" max="15362" width="15.6640625" style="51" customWidth="1"/>
    <col min="15363" max="15363" width="31.21875" style="51" customWidth="1"/>
    <col min="15364" max="15364" width="40" style="51" customWidth="1"/>
    <col min="15365" max="15365" width="10.6640625" style="51" customWidth="1"/>
    <col min="15366" max="15366" width="12" style="51" customWidth="1"/>
    <col min="15367" max="15369" width="10.6640625" style="51" customWidth="1"/>
    <col min="15370" max="15616" width="9" style="51"/>
    <col min="15617" max="15617" width="3.6640625" style="51" customWidth="1"/>
    <col min="15618" max="15618" width="15.6640625" style="51" customWidth="1"/>
    <col min="15619" max="15619" width="31.21875" style="51" customWidth="1"/>
    <col min="15620" max="15620" width="40" style="51" customWidth="1"/>
    <col min="15621" max="15621" width="10.6640625" style="51" customWidth="1"/>
    <col min="15622" max="15622" width="12" style="51" customWidth="1"/>
    <col min="15623" max="15625" width="10.6640625" style="51" customWidth="1"/>
    <col min="15626" max="15872" width="9" style="51"/>
    <col min="15873" max="15873" width="3.6640625" style="51" customWidth="1"/>
    <col min="15874" max="15874" width="15.6640625" style="51" customWidth="1"/>
    <col min="15875" max="15875" width="31.21875" style="51" customWidth="1"/>
    <col min="15876" max="15876" width="40" style="51" customWidth="1"/>
    <col min="15877" max="15877" width="10.6640625" style="51" customWidth="1"/>
    <col min="15878" max="15878" width="12" style="51" customWidth="1"/>
    <col min="15879" max="15881" width="10.6640625" style="51" customWidth="1"/>
    <col min="15882" max="16128" width="9" style="51"/>
    <col min="16129" max="16129" width="3.6640625" style="51" customWidth="1"/>
    <col min="16130" max="16130" width="15.6640625" style="51" customWidth="1"/>
    <col min="16131" max="16131" width="31.21875" style="51" customWidth="1"/>
    <col min="16132" max="16132" width="40" style="51" customWidth="1"/>
    <col min="16133" max="16133" width="10.6640625" style="51" customWidth="1"/>
    <col min="16134" max="16134" width="12" style="51" customWidth="1"/>
    <col min="16135" max="16137" width="10.6640625" style="51" customWidth="1"/>
    <col min="16138" max="16384" width="9" style="51"/>
  </cols>
  <sheetData>
    <row r="1" spans="1:4" s="48" customFormat="1" ht="14.4">
      <c r="A1" s="47"/>
      <c r="D1" s="49"/>
    </row>
    <row r="2" spans="1:4" s="48" customFormat="1">
      <c r="A2" s="47"/>
    </row>
    <row r="3" spans="1:4" s="48" customFormat="1" ht="24.9" customHeight="1">
      <c r="A3" s="47"/>
      <c r="B3" s="315" t="s">
        <v>78</v>
      </c>
      <c r="C3" s="315"/>
      <c r="D3" s="315"/>
    </row>
    <row r="4" spans="1:4">
      <c r="B4" s="48" t="s">
        <v>154</v>
      </c>
      <c r="C4" s="48"/>
      <c r="D4" s="48"/>
    </row>
    <row r="5" spans="1:4" ht="25.5" customHeight="1">
      <c r="B5" s="140" t="s">
        <v>79</v>
      </c>
      <c r="C5" s="141" t="s">
        <v>124</v>
      </c>
      <c r="D5" s="142" t="s">
        <v>80</v>
      </c>
    </row>
    <row r="6" spans="1:4" ht="12" customHeight="1">
      <c r="B6" s="52" t="s">
        <v>81</v>
      </c>
      <c r="C6" s="52"/>
      <c r="D6" s="53"/>
    </row>
    <row r="7" spans="1:4" ht="30" customHeight="1">
      <c r="A7" s="54">
        <v>1</v>
      </c>
      <c r="B7" s="55"/>
      <c r="C7" s="56"/>
      <c r="D7" s="57"/>
    </row>
    <row r="8" spans="1:4" ht="30" customHeight="1">
      <c r="A8" s="54">
        <v>2</v>
      </c>
      <c r="B8" s="55"/>
      <c r="C8" s="56"/>
      <c r="D8" s="57"/>
    </row>
    <row r="9" spans="1:4" ht="30" customHeight="1">
      <c r="A9" s="54">
        <v>3</v>
      </c>
      <c r="B9" s="55"/>
      <c r="C9" s="56"/>
      <c r="D9" s="57"/>
    </row>
    <row r="10" spans="1:4" ht="30" customHeight="1">
      <c r="A10" s="54">
        <v>4</v>
      </c>
      <c r="B10" s="55"/>
      <c r="C10" s="56"/>
      <c r="D10" s="57"/>
    </row>
    <row r="11" spans="1:4" ht="30" customHeight="1">
      <c r="A11" s="54">
        <v>5</v>
      </c>
      <c r="B11" s="55"/>
      <c r="C11" s="56"/>
      <c r="D11" s="57"/>
    </row>
    <row r="12" spans="1:4" ht="30" customHeight="1">
      <c r="A12" s="54">
        <v>6</v>
      </c>
      <c r="B12" s="55"/>
      <c r="C12" s="56"/>
      <c r="D12" s="57"/>
    </row>
    <row r="13" spans="1:4" ht="30" customHeight="1">
      <c r="A13" s="54">
        <v>7</v>
      </c>
      <c r="B13" s="55"/>
      <c r="C13" s="56"/>
      <c r="D13" s="57"/>
    </row>
    <row r="14" spans="1:4" ht="30" customHeight="1">
      <c r="A14" s="54">
        <v>8</v>
      </c>
      <c r="B14" s="55"/>
      <c r="C14" s="56"/>
      <c r="D14" s="57"/>
    </row>
    <row r="15" spans="1:4" ht="30" customHeight="1">
      <c r="A15" s="54">
        <v>9</v>
      </c>
      <c r="B15" s="55"/>
      <c r="C15" s="56"/>
      <c r="D15" s="57"/>
    </row>
    <row r="16" spans="1:4" ht="30" customHeight="1">
      <c r="A16" s="54">
        <v>10</v>
      </c>
      <c r="B16" s="55"/>
      <c r="C16" s="56"/>
      <c r="D16" s="57"/>
    </row>
    <row r="17" spans="1:4" ht="30" customHeight="1">
      <c r="A17" s="54">
        <v>11</v>
      </c>
      <c r="B17" s="58"/>
      <c r="C17" s="59"/>
      <c r="D17" s="60"/>
    </row>
    <row r="18" spans="1:4" ht="30" customHeight="1">
      <c r="A18" s="54">
        <v>12</v>
      </c>
      <c r="B18" s="55"/>
      <c r="C18" s="59"/>
      <c r="D18" s="57"/>
    </row>
    <row r="19" spans="1:4" ht="30" customHeight="1">
      <c r="A19" s="54">
        <v>13</v>
      </c>
      <c r="B19" s="55"/>
      <c r="C19" s="61"/>
      <c r="D19" s="62"/>
    </row>
    <row r="20" spans="1:4" ht="30" customHeight="1">
      <c r="A20" s="54">
        <v>14</v>
      </c>
      <c r="B20" s="63"/>
      <c r="C20" s="61"/>
      <c r="D20" s="62"/>
    </row>
    <row r="21" spans="1:4" ht="30" customHeight="1">
      <c r="A21" s="54">
        <v>15</v>
      </c>
      <c r="B21" s="63"/>
      <c r="C21" s="61"/>
      <c r="D21" s="62"/>
    </row>
    <row r="22" spans="1:4" ht="30" customHeight="1">
      <c r="A22" s="54">
        <v>16</v>
      </c>
      <c r="B22" s="63"/>
      <c r="C22" s="61"/>
      <c r="D22" s="62"/>
    </row>
    <row r="23" spans="1:4" ht="30" customHeight="1">
      <c r="A23" s="54">
        <v>17</v>
      </c>
      <c r="B23" s="64"/>
      <c r="C23" s="65"/>
      <c r="D23" s="66"/>
    </row>
    <row r="24" spans="1:4" ht="30" customHeight="1">
      <c r="A24" s="54">
        <v>18</v>
      </c>
      <c r="B24" s="64"/>
      <c r="C24" s="65"/>
      <c r="D24" s="66"/>
    </row>
    <row r="25" spans="1:4" ht="30" customHeight="1">
      <c r="A25" s="54">
        <v>19</v>
      </c>
      <c r="B25" s="64"/>
      <c r="C25" s="65"/>
      <c r="D25" s="66"/>
    </row>
    <row r="26" spans="1:4" ht="30" customHeight="1">
      <c r="A26" s="54">
        <v>20</v>
      </c>
      <c r="B26" s="64"/>
      <c r="C26" s="65"/>
      <c r="D26" s="66"/>
    </row>
    <row r="27" spans="1:4" ht="30" customHeight="1">
      <c r="A27" s="54">
        <v>21</v>
      </c>
      <c r="B27" s="64"/>
      <c r="C27" s="65"/>
      <c r="D27" s="66"/>
    </row>
    <row r="28" spans="1:4" ht="30" customHeight="1">
      <c r="A28" s="54">
        <v>22</v>
      </c>
      <c r="B28" s="67"/>
      <c r="C28" s="68"/>
      <c r="D28" s="69"/>
    </row>
  </sheetData>
  <sheetProtection formatCells="0" formatColumns="0" formatRows="0" insertColumns="0" insertRows="0" insertHyperlinks="0" deleteColumns="0" deleteRows="0" sort="0" autoFilter="0" pivotTables="0"/>
  <mergeCells count="1">
    <mergeCell ref="B3:D3"/>
  </mergeCells>
  <phoneticPr fontId="4"/>
  <printOptions horizontalCentered="1"/>
  <pageMargins left="0.78740157480314965" right="0.78740157480314965" top="0.78740157480314965" bottom="0.78740157480314965" header="0.51181102362204722" footer="0.51181102362204722"/>
  <pageSetup paperSize="9" scale="68" firstPageNumber="8" fitToHeight="0" orientation="portrait" cellComments="asDisplayed" r:id="rId1"/>
  <headerFooter alignWithMargins="0">
    <oddFooter xml:space="preserve">&amp;C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2"/>
  <sheetViews>
    <sheetView showGridLines="0" view="pageBreakPreview" zoomScale="60" zoomScaleNormal="100" workbookViewId="0">
      <selection activeCell="O11" sqref="O11"/>
    </sheetView>
  </sheetViews>
  <sheetFormatPr defaultColWidth="9" defaultRowHeight="13.2"/>
  <cols>
    <col min="1" max="1" width="5.109375" style="22" customWidth="1"/>
    <col min="2" max="2" width="27.77734375" style="22" customWidth="1"/>
    <col min="3" max="6" width="14" style="22" customWidth="1"/>
    <col min="7" max="7" width="5.6640625" style="22" customWidth="1"/>
    <col min="8" max="8" width="12.6640625" style="22" customWidth="1"/>
    <col min="9" max="9" width="10.6640625" style="22" customWidth="1"/>
    <col min="10" max="10" width="12.6640625" style="22" customWidth="1"/>
    <col min="11" max="11" width="1.21875" style="22" customWidth="1"/>
    <col min="12" max="257" width="9" style="22"/>
    <col min="258" max="258" width="5.109375" style="22" customWidth="1"/>
    <col min="259" max="259" width="25.109375" style="22" customWidth="1"/>
    <col min="260" max="260" width="18.6640625" style="22" customWidth="1"/>
    <col min="261" max="261" width="23.6640625" style="22" customWidth="1"/>
    <col min="262" max="262" width="21" style="22" customWidth="1"/>
    <col min="263" max="263" width="5.6640625" style="22" customWidth="1"/>
    <col min="264" max="264" width="12.6640625" style="22" customWidth="1"/>
    <col min="265" max="265" width="10.6640625" style="22" customWidth="1"/>
    <col min="266" max="266" width="12.6640625" style="22" customWidth="1"/>
    <col min="267" max="513" width="9" style="22"/>
    <col min="514" max="514" width="5.109375" style="22" customWidth="1"/>
    <col min="515" max="515" width="25.109375" style="22" customWidth="1"/>
    <col min="516" max="516" width="18.6640625" style="22" customWidth="1"/>
    <col min="517" max="517" width="23.6640625" style="22" customWidth="1"/>
    <col min="518" max="518" width="21" style="22" customWidth="1"/>
    <col min="519" max="519" width="5.6640625" style="22" customWidth="1"/>
    <col min="520" max="520" width="12.6640625" style="22" customWidth="1"/>
    <col min="521" max="521" width="10.6640625" style="22" customWidth="1"/>
    <col min="522" max="522" width="12.6640625" style="22" customWidth="1"/>
    <col min="523" max="769" width="9" style="22"/>
    <col min="770" max="770" width="5.109375" style="22" customWidth="1"/>
    <col min="771" max="771" width="25.109375" style="22" customWidth="1"/>
    <col min="772" max="772" width="18.6640625" style="22" customWidth="1"/>
    <col min="773" max="773" width="23.6640625" style="22" customWidth="1"/>
    <col min="774" max="774" width="21" style="22" customWidth="1"/>
    <col min="775" max="775" width="5.6640625" style="22" customWidth="1"/>
    <col min="776" max="776" width="12.6640625" style="22" customWidth="1"/>
    <col min="777" max="777" width="10.6640625" style="22" customWidth="1"/>
    <col min="778" max="778" width="12.6640625" style="22" customWidth="1"/>
    <col min="779" max="1025" width="9" style="22"/>
    <col min="1026" max="1026" width="5.109375" style="22" customWidth="1"/>
    <col min="1027" max="1027" width="25.109375" style="22" customWidth="1"/>
    <col min="1028" max="1028" width="18.6640625" style="22" customWidth="1"/>
    <col min="1029" max="1029" width="23.6640625" style="22" customWidth="1"/>
    <col min="1030" max="1030" width="21" style="22" customWidth="1"/>
    <col min="1031" max="1031" width="5.6640625" style="22" customWidth="1"/>
    <col min="1032" max="1032" width="12.6640625" style="22" customWidth="1"/>
    <col min="1033" max="1033" width="10.6640625" style="22" customWidth="1"/>
    <col min="1034" max="1034" width="12.6640625" style="22" customWidth="1"/>
    <col min="1035" max="1281" width="9" style="22"/>
    <col min="1282" max="1282" width="5.109375" style="22" customWidth="1"/>
    <col min="1283" max="1283" width="25.109375" style="22" customWidth="1"/>
    <col min="1284" max="1284" width="18.6640625" style="22" customWidth="1"/>
    <col min="1285" max="1285" width="23.6640625" style="22" customWidth="1"/>
    <col min="1286" max="1286" width="21" style="22" customWidth="1"/>
    <col min="1287" max="1287" width="5.6640625" style="22" customWidth="1"/>
    <col min="1288" max="1288" width="12.6640625" style="22" customWidth="1"/>
    <col min="1289" max="1289" width="10.6640625" style="22" customWidth="1"/>
    <col min="1290" max="1290" width="12.6640625" style="22" customWidth="1"/>
    <col min="1291" max="1537" width="9" style="22"/>
    <col min="1538" max="1538" width="5.109375" style="22" customWidth="1"/>
    <col min="1539" max="1539" width="25.109375" style="22" customWidth="1"/>
    <col min="1540" max="1540" width="18.6640625" style="22" customWidth="1"/>
    <col min="1541" max="1541" width="23.6640625" style="22" customWidth="1"/>
    <col min="1542" max="1542" width="21" style="22" customWidth="1"/>
    <col min="1543" max="1543" width="5.6640625" style="22" customWidth="1"/>
    <col min="1544" max="1544" width="12.6640625" style="22" customWidth="1"/>
    <col min="1545" max="1545" width="10.6640625" style="22" customWidth="1"/>
    <col min="1546" max="1546" width="12.6640625" style="22" customWidth="1"/>
    <col min="1547" max="1793" width="9" style="22"/>
    <col min="1794" max="1794" width="5.109375" style="22" customWidth="1"/>
    <col min="1795" max="1795" width="25.109375" style="22" customWidth="1"/>
    <col min="1796" max="1796" width="18.6640625" style="22" customWidth="1"/>
    <col min="1797" max="1797" width="23.6640625" style="22" customWidth="1"/>
    <col min="1798" max="1798" width="21" style="22" customWidth="1"/>
    <col min="1799" max="1799" width="5.6640625" style="22" customWidth="1"/>
    <col min="1800" max="1800" width="12.6640625" style="22" customWidth="1"/>
    <col min="1801" max="1801" width="10.6640625" style="22" customWidth="1"/>
    <col min="1802" max="1802" width="12.6640625" style="22" customWidth="1"/>
    <col min="1803" max="2049" width="9" style="22"/>
    <col min="2050" max="2050" width="5.109375" style="22" customWidth="1"/>
    <col min="2051" max="2051" width="25.109375" style="22" customWidth="1"/>
    <col min="2052" max="2052" width="18.6640625" style="22" customWidth="1"/>
    <col min="2053" max="2053" width="23.6640625" style="22" customWidth="1"/>
    <col min="2054" max="2054" width="21" style="22" customWidth="1"/>
    <col min="2055" max="2055" width="5.6640625" style="22" customWidth="1"/>
    <col min="2056" max="2056" width="12.6640625" style="22" customWidth="1"/>
    <col min="2057" max="2057" width="10.6640625" style="22" customWidth="1"/>
    <col min="2058" max="2058" width="12.6640625" style="22" customWidth="1"/>
    <col min="2059" max="2305" width="9" style="22"/>
    <col min="2306" max="2306" width="5.109375" style="22" customWidth="1"/>
    <col min="2307" max="2307" width="25.109375" style="22" customWidth="1"/>
    <col min="2308" max="2308" width="18.6640625" style="22" customWidth="1"/>
    <col min="2309" max="2309" width="23.6640625" style="22" customWidth="1"/>
    <col min="2310" max="2310" width="21" style="22" customWidth="1"/>
    <col min="2311" max="2311" width="5.6640625" style="22" customWidth="1"/>
    <col min="2312" max="2312" width="12.6640625" style="22" customWidth="1"/>
    <col min="2313" max="2313" width="10.6640625" style="22" customWidth="1"/>
    <col min="2314" max="2314" width="12.6640625" style="22" customWidth="1"/>
    <col min="2315" max="2561" width="9" style="22"/>
    <col min="2562" max="2562" width="5.109375" style="22" customWidth="1"/>
    <col min="2563" max="2563" width="25.109375" style="22" customWidth="1"/>
    <col min="2564" max="2564" width="18.6640625" style="22" customWidth="1"/>
    <col min="2565" max="2565" width="23.6640625" style="22" customWidth="1"/>
    <col min="2566" max="2566" width="21" style="22" customWidth="1"/>
    <col min="2567" max="2567" width="5.6640625" style="22" customWidth="1"/>
    <col min="2568" max="2568" width="12.6640625" style="22" customWidth="1"/>
    <col min="2569" max="2569" width="10.6640625" style="22" customWidth="1"/>
    <col min="2570" max="2570" width="12.6640625" style="22" customWidth="1"/>
    <col min="2571" max="2817" width="9" style="22"/>
    <col min="2818" max="2818" width="5.109375" style="22" customWidth="1"/>
    <col min="2819" max="2819" width="25.109375" style="22" customWidth="1"/>
    <col min="2820" max="2820" width="18.6640625" style="22" customWidth="1"/>
    <col min="2821" max="2821" width="23.6640625" style="22" customWidth="1"/>
    <col min="2822" max="2822" width="21" style="22" customWidth="1"/>
    <col min="2823" max="2823" width="5.6640625" style="22" customWidth="1"/>
    <col min="2824" max="2824" width="12.6640625" style="22" customWidth="1"/>
    <col min="2825" max="2825" width="10.6640625" style="22" customWidth="1"/>
    <col min="2826" max="2826" width="12.6640625" style="22" customWidth="1"/>
    <col min="2827" max="3073" width="9" style="22"/>
    <col min="3074" max="3074" width="5.109375" style="22" customWidth="1"/>
    <col min="3075" max="3075" width="25.109375" style="22" customWidth="1"/>
    <col min="3076" max="3076" width="18.6640625" style="22" customWidth="1"/>
    <col min="3077" max="3077" width="23.6640625" style="22" customWidth="1"/>
    <col min="3078" max="3078" width="21" style="22" customWidth="1"/>
    <col min="3079" max="3079" width="5.6640625" style="22" customWidth="1"/>
    <col min="3080" max="3080" width="12.6640625" style="22" customWidth="1"/>
    <col min="3081" max="3081" width="10.6640625" style="22" customWidth="1"/>
    <col min="3082" max="3082" width="12.6640625" style="22" customWidth="1"/>
    <col min="3083" max="3329" width="9" style="22"/>
    <col min="3330" max="3330" width="5.109375" style="22" customWidth="1"/>
    <col min="3331" max="3331" width="25.109375" style="22" customWidth="1"/>
    <col min="3332" max="3332" width="18.6640625" style="22" customWidth="1"/>
    <col min="3333" max="3333" width="23.6640625" style="22" customWidth="1"/>
    <col min="3334" max="3334" width="21" style="22" customWidth="1"/>
    <col min="3335" max="3335" width="5.6640625" style="22" customWidth="1"/>
    <col min="3336" max="3336" width="12.6640625" style="22" customWidth="1"/>
    <col min="3337" max="3337" width="10.6640625" style="22" customWidth="1"/>
    <col min="3338" max="3338" width="12.6640625" style="22" customWidth="1"/>
    <col min="3339" max="3585" width="9" style="22"/>
    <col min="3586" max="3586" width="5.109375" style="22" customWidth="1"/>
    <col min="3587" max="3587" width="25.109375" style="22" customWidth="1"/>
    <col min="3588" max="3588" width="18.6640625" style="22" customWidth="1"/>
    <col min="3589" max="3589" width="23.6640625" style="22" customWidth="1"/>
    <col min="3590" max="3590" width="21" style="22" customWidth="1"/>
    <col min="3591" max="3591" width="5.6640625" style="22" customWidth="1"/>
    <col min="3592" max="3592" width="12.6640625" style="22" customWidth="1"/>
    <col min="3593" max="3593" width="10.6640625" style="22" customWidth="1"/>
    <col min="3594" max="3594" width="12.6640625" style="22" customWidth="1"/>
    <col min="3595" max="3841" width="9" style="22"/>
    <col min="3842" max="3842" width="5.109375" style="22" customWidth="1"/>
    <col min="3843" max="3843" width="25.109375" style="22" customWidth="1"/>
    <col min="3844" max="3844" width="18.6640625" style="22" customWidth="1"/>
    <col min="3845" max="3845" width="23.6640625" style="22" customWidth="1"/>
    <col min="3846" max="3846" width="21" style="22" customWidth="1"/>
    <col min="3847" max="3847" width="5.6640625" style="22" customWidth="1"/>
    <col min="3848" max="3848" width="12.6640625" style="22" customWidth="1"/>
    <col min="3849" max="3849" width="10.6640625" style="22" customWidth="1"/>
    <col min="3850" max="3850" width="12.6640625" style="22" customWidth="1"/>
    <col min="3851" max="4097" width="9" style="22"/>
    <col min="4098" max="4098" width="5.109375" style="22" customWidth="1"/>
    <col min="4099" max="4099" width="25.109375" style="22" customWidth="1"/>
    <col min="4100" max="4100" width="18.6640625" style="22" customWidth="1"/>
    <col min="4101" max="4101" width="23.6640625" style="22" customWidth="1"/>
    <col min="4102" max="4102" width="21" style="22" customWidth="1"/>
    <col min="4103" max="4103" width="5.6640625" style="22" customWidth="1"/>
    <col min="4104" max="4104" width="12.6640625" style="22" customWidth="1"/>
    <col min="4105" max="4105" width="10.6640625" style="22" customWidth="1"/>
    <col min="4106" max="4106" width="12.6640625" style="22" customWidth="1"/>
    <col min="4107" max="4353" width="9" style="22"/>
    <col min="4354" max="4354" width="5.109375" style="22" customWidth="1"/>
    <col min="4355" max="4355" width="25.109375" style="22" customWidth="1"/>
    <col min="4356" max="4356" width="18.6640625" style="22" customWidth="1"/>
    <col min="4357" max="4357" width="23.6640625" style="22" customWidth="1"/>
    <col min="4358" max="4358" width="21" style="22" customWidth="1"/>
    <col min="4359" max="4359" width="5.6640625" style="22" customWidth="1"/>
    <col min="4360" max="4360" width="12.6640625" style="22" customWidth="1"/>
    <col min="4361" max="4361" width="10.6640625" style="22" customWidth="1"/>
    <col min="4362" max="4362" width="12.6640625" style="22" customWidth="1"/>
    <col min="4363" max="4609" width="9" style="22"/>
    <col min="4610" max="4610" width="5.109375" style="22" customWidth="1"/>
    <col min="4611" max="4611" width="25.109375" style="22" customWidth="1"/>
    <col min="4612" max="4612" width="18.6640625" style="22" customWidth="1"/>
    <col min="4613" max="4613" width="23.6640625" style="22" customWidth="1"/>
    <col min="4614" max="4614" width="21" style="22" customWidth="1"/>
    <col min="4615" max="4615" width="5.6640625" style="22" customWidth="1"/>
    <col min="4616" max="4616" width="12.6640625" style="22" customWidth="1"/>
    <col min="4617" max="4617" width="10.6640625" style="22" customWidth="1"/>
    <col min="4618" max="4618" width="12.6640625" style="22" customWidth="1"/>
    <col min="4619" max="4865" width="9" style="22"/>
    <col min="4866" max="4866" width="5.109375" style="22" customWidth="1"/>
    <col min="4867" max="4867" width="25.109375" style="22" customWidth="1"/>
    <col min="4868" max="4868" width="18.6640625" style="22" customWidth="1"/>
    <col min="4869" max="4869" width="23.6640625" style="22" customWidth="1"/>
    <col min="4870" max="4870" width="21" style="22" customWidth="1"/>
    <col min="4871" max="4871" width="5.6640625" style="22" customWidth="1"/>
    <col min="4872" max="4872" width="12.6640625" style="22" customWidth="1"/>
    <col min="4873" max="4873" width="10.6640625" style="22" customWidth="1"/>
    <col min="4874" max="4874" width="12.6640625" style="22" customWidth="1"/>
    <col min="4875" max="5121" width="9" style="22"/>
    <col min="5122" max="5122" width="5.109375" style="22" customWidth="1"/>
    <col min="5123" max="5123" width="25.109375" style="22" customWidth="1"/>
    <col min="5124" max="5124" width="18.6640625" style="22" customWidth="1"/>
    <col min="5125" max="5125" width="23.6640625" style="22" customWidth="1"/>
    <col min="5126" max="5126" width="21" style="22" customWidth="1"/>
    <col min="5127" max="5127" width="5.6640625" style="22" customWidth="1"/>
    <col min="5128" max="5128" width="12.6640625" style="22" customWidth="1"/>
    <col min="5129" max="5129" width="10.6640625" style="22" customWidth="1"/>
    <col min="5130" max="5130" width="12.6640625" style="22" customWidth="1"/>
    <col min="5131" max="5377" width="9" style="22"/>
    <col min="5378" max="5378" width="5.109375" style="22" customWidth="1"/>
    <col min="5379" max="5379" width="25.109375" style="22" customWidth="1"/>
    <col min="5380" max="5380" width="18.6640625" style="22" customWidth="1"/>
    <col min="5381" max="5381" width="23.6640625" style="22" customWidth="1"/>
    <col min="5382" max="5382" width="21" style="22" customWidth="1"/>
    <col min="5383" max="5383" width="5.6640625" style="22" customWidth="1"/>
    <col min="5384" max="5384" width="12.6640625" style="22" customWidth="1"/>
    <col min="5385" max="5385" width="10.6640625" style="22" customWidth="1"/>
    <col min="5386" max="5386" width="12.6640625" style="22" customWidth="1"/>
    <col min="5387" max="5633" width="9" style="22"/>
    <col min="5634" max="5634" width="5.109375" style="22" customWidth="1"/>
    <col min="5635" max="5635" width="25.109375" style="22" customWidth="1"/>
    <col min="5636" max="5636" width="18.6640625" style="22" customWidth="1"/>
    <col min="5637" max="5637" width="23.6640625" style="22" customWidth="1"/>
    <col min="5638" max="5638" width="21" style="22" customWidth="1"/>
    <col min="5639" max="5639" width="5.6640625" style="22" customWidth="1"/>
    <col min="5640" max="5640" width="12.6640625" style="22" customWidth="1"/>
    <col min="5641" max="5641" width="10.6640625" style="22" customWidth="1"/>
    <col min="5642" max="5642" width="12.6640625" style="22" customWidth="1"/>
    <col min="5643" max="5889" width="9" style="22"/>
    <col min="5890" max="5890" width="5.109375" style="22" customWidth="1"/>
    <col min="5891" max="5891" width="25.109375" style="22" customWidth="1"/>
    <col min="5892" max="5892" width="18.6640625" style="22" customWidth="1"/>
    <col min="5893" max="5893" width="23.6640625" style="22" customWidth="1"/>
    <col min="5894" max="5894" width="21" style="22" customWidth="1"/>
    <col min="5895" max="5895" width="5.6640625" style="22" customWidth="1"/>
    <col min="5896" max="5896" width="12.6640625" style="22" customWidth="1"/>
    <col min="5897" max="5897" width="10.6640625" style="22" customWidth="1"/>
    <col min="5898" max="5898" width="12.6640625" style="22" customWidth="1"/>
    <col min="5899" max="6145" width="9" style="22"/>
    <col min="6146" max="6146" width="5.109375" style="22" customWidth="1"/>
    <col min="6147" max="6147" width="25.109375" style="22" customWidth="1"/>
    <col min="6148" max="6148" width="18.6640625" style="22" customWidth="1"/>
    <col min="6149" max="6149" width="23.6640625" style="22" customWidth="1"/>
    <col min="6150" max="6150" width="21" style="22" customWidth="1"/>
    <col min="6151" max="6151" width="5.6640625" style="22" customWidth="1"/>
    <col min="6152" max="6152" width="12.6640625" style="22" customWidth="1"/>
    <col min="6153" max="6153" width="10.6640625" style="22" customWidth="1"/>
    <col min="6154" max="6154" width="12.6640625" style="22" customWidth="1"/>
    <col min="6155" max="6401" width="9" style="22"/>
    <col min="6402" max="6402" width="5.109375" style="22" customWidth="1"/>
    <col min="6403" max="6403" width="25.109375" style="22" customWidth="1"/>
    <col min="6404" max="6404" width="18.6640625" style="22" customWidth="1"/>
    <col min="6405" max="6405" width="23.6640625" style="22" customWidth="1"/>
    <col min="6406" max="6406" width="21" style="22" customWidth="1"/>
    <col min="6407" max="6407" width="5.6640625" style="22" customWidth="1"/>
    <col min="6408" max="6408" width="12.6640625" style="22" customWidth="1"/>
    <col min="6409" max="6409" width="10.6640625" style="22" customWidth="1"/>
    <col min="6410" max="6410" width="12.6640625" style="22" customWidth="1"/>
    <col min="6411" max="6657" width="9" style="22"/>
    <col min="6658" max="6658" width="5.109375" style="22" customWidth="1"/>
    <col min="6659" max="6659" width="25.109375" style="22" customWidth="1"/>
    <col min="6660" max="6660" width="18.6640625" style="22" customWidth="1"/>
    <col min="6661" max="6661" width="23.6640625" style="22" customWidth="1"/>
    <col min="6662" max="6662" width="21" style="22" customWidth="1"/>
    <col min="6663" max="6663" width="5.6640625" style="22" customWidth="1"/>
    <col min="6664" max="6664" width="12.6640625" style="22" customWidth="1"/>
    <col min="6665" max="6665" width="10.6640625" style="22" customWidth="1"/>
    <col min="6666" max="6666" width="12.6640625" style="22" customWidth="1"/>
    <col min="6667" max="6913" width="9" style="22"/>
    <col min="6914" max="6914" width="5.109375" style="22" customWidth="1"/>
    <col min="6915" max="6915" width="25.109375" style="22" customWidth="1"/>
    <col min="6916" max="6916" width="18.6640625" style="22" customWidth="1"/>
    <col min="6917" max="6917" width="23.6640625" style="22" customWidth="1"/>
    <col min="6918" max="6918" width="21" style="22" customWidth="1"/>
    <col min="6919" max="6919" width="5.6640625" style="22" customWidth="1"/>
    <col min="6920" max="6920" width="12.6640625" style="22" customWidth="1"/>
    <col min="6921" max="6921" width="10.6640625" style="22" customWidth="1"/>
    <col min="6922" max="6922" width="12.6640625" style="22" customWidth="1"/>
    <col min="6923" max="7169" width="9" style="22"/>
    <col min="7170" max="7170" width="5.109375" style="22" customWidth="1"/>
    <col min="7171" max="7171" width="25.109375" style="22" customWidth="1"/>
    <col min="7172" max="7172" width="18.6640625" style="22" customWidth="1"/>
    <col min="7173" max="7173" width="23.6640625" style="22" customWidth="1"/>
    <col min="7174" max="7174" width="21" style="22" customWidth="1"/>
    <col min="7175" max="7175" width="5.6640625" style="22" customWidth="1"/>
    <col min="7176" max="7176" width="12.6640625" style="22" customWidth="1"/>
    <col min="7177" max="7177" width="10.6640625" style="22" customWidth="1"/>
    <col min="7178" max="7178" width="12.6640625" style="22" customWidth="1"/>
    <col min="7179" max="7425" width="9" style="22"/>
    <col min="7426" max="7426" width="5.109375" style="22" customWidth="1"/>
    <col min="7427" max="7427" width="25.109375" style="22" customWidth="1"/>
    <col min="7428" max="7428" width="18.6640625" style="22" customWidth="1"/>
    <col min="7429" max="7429" width="23.6640625" style="22" customWidth="1"/>
    <col min="7430" max="7430" width="21" style="22" customWidth="1"/>
    <col min="7431" max="7431" width="5.6640625" style="22" customWidth="1"/>
    <col min="7432" max="7432" width="12.6640625" style="22" customWidth="1"/>
    <col min="7433" max="7433" width="10.6640625" style="22" customWidth="1"/>
    <col min="7434" max="7434" width="12.6640625" style="22" customWidth="1"/>
    <col min="7435" max="7681" width="9" style="22"/>
    <col min="7682" max="7682" width="5.109375" style="22" customWidth="1"/>
    <col min="7683" max="7683" width="25.109375" style="22" customWidth="1"/>
    <col min="7684" max="7684" width="18.6640625" style="22" customWidth="1"/>
    <col min="7685" max="7685" width="23.6640625" style="22" customWidth="1"/>
    <col min="7686" max="7686" width="21" style="22" customWidth="1"/>
    <col min="7687" max="7687" width="5.6640625" style="22" customWidth="1"/>
    <col min="7688" max="7688" width="12.6640625" style="22" customWidth="1"/>
    <col min="7689" max="7689" width="10.6640625" style="22" customWidth="1"/>
    <col min="7690" max="7690" width="12.6640625" style="22" customWidth="1"/>
    <col min="7691" max="7937" width="9" style="22"/>
    <col min="7938" max="7938" width="5.109375" style="22" customWidth="1"/>
    <col min="7939" max="7939" width="25.109375" style="22" customWidth="1"/>
    <col min="7940" max="7940" width="18.6640625" style="22" customWidth="1"/>
    <col min="7941" max="7941" width="23.6640625" style="22" customWidth="1"/>
    <col min="7942" max="7942" width="21" style="22" customWidth="1"/>
    <col min="7943" max="7943" width="5.6640625" style="22" customWidth="1"/>
    <col min="7944" max="7944" width="12.6640625" style="22" customWidth="1"/>
    <col min="7945" max="7945" width="10.6640625" style="22" customWidth="1"/>
    <col min="7946" max="7946" width="12.6640625" style="22" customWidth="1"/>
    <col min="7947" max="8193" width="9" style="22"/>
    <col min="8194" max="8194" width="5.109375" style="22" customWidth="1"/>
    <col min="8195" max="8195" width="25.109375" style="22" customWidth="1"/>
    <col min="8196" max="8196" width="18.6640625" style="22" customWidth="1"/>
    <col min="8197" max="8197" width="23.6640625" style="22" customWidth="1"/>
    <col min="8198" max="8198" width="21" style="22" customWidth="1"/>
    <col min="8199" max="8199" width="5.6640625" style="22" customWidth="1"/>
    <col min="8200" max="8200" width="12.6640625" style="22" customWidth="1"/>
    <col min="8201" max="8201" width="10.6640625" style="22" customWidth="1"/>
    <col min="8202" max="8202" width="12.6640625" style="22" customWidth="1"/>
    <col min="8203" max="8449" width="9" style="22"/>
    <col min="8450" max="8450" width="5.109375" style="22" customWidth="1"/>
    <col min="8451" max="8451" width="25.109375" style="22" customWidth="1"/>
    <col min="8452" max="8452" width="18.6640625" style="22" customWidth="1"/>
    <col min="8453" max="8453" width="23.6640625" style="22" customWidth="1"/>
    <col min="8454" max="8454" width="21" style="22" customWidth="1"/>
    <col min="8455" max="8455" width="5.6640625" style="22" customWidth="1"/>
    <col min="8456" max="8456" width="12.6640625" style="22" customWidth="1"/>
    <col min="8457" max="8457" width="10.6640625" style="22" customWidth="1"/>
    <col min="8458" max="8458" width="12.6640625" style="22" customWidth="1"/>
    <col min="8459" max="8705" width="9" style="22"/>
    <col min="8706" max="8706" width="5.109375" style="22" customWidth="1"/>
    <col min="8707" max="8707" width="25.109375" style="22" customWidth="1"/>
    <col min="8708" max="8708" width="18.6640625" style="22" customWidth="1"/>
    <col min="8709" max="8709" width="23.6640625" style="22" customWidth="1"/>
    <col min="8710" max="8710" width="21" style="22" customWidth="1"/>
    <col min="8711" max="8711" width="5.6640625" style="22" customWidth="1"/>
    <col min="8712" max="8712" width="12.6640625" style="22" customWidth="1"/>
    <col min="8713" max="8713" width="10.6640625" style="22" customWidth="1"/>
    <col min="8714" max="8714" width="12.6640625" style="22" customWidth="1"/>
    <col min="8715" max="8961" width="9" style="22"/>
    <col min="8962" max="8962" width="5.109375" style="22" customWidth="1"/>
    <col min="8963" max="8963" width="25.109375" style="22" customWidth="1"/>
    <col min="8964" max="8964" width="18.6640625" style="22" customWidth="1"/>
    <col min="8965" max="8965" width="23.6640625" style="22" customWidth="1"/>
    <col min="8966" max="8966" width="21" style="22" customWidth="1"/>
    <col min="8967" max="8967" width="5.6640625" style="22" customWidth="1"/>
    <col min="8968" max="8968" width="12.6640625" style="22" customWidth="1"/>
    <col min="8969" max="8969" width="10.6640625" style="22" customWidth="1"/>
    <col min="8970" max="8970" width="12.6640625" style="22" customWidth="1"/>
    <col min="8971" max="9217" width="9" style="22"/>
    <col min="9218" max="9218" width="5.109375" style="22" customWidth="1"/>
    <col min="9219" max="9219" width="25.109375" style="22" customWidth="1"/>
    <col min="9220" max="9220" width="18.6640625" style="22" customWidth="1"/>
    <col min="9221" max="9221" width="23.6640625" style="22" customWidth="1"/>
    <col min="9222" max="9222" width="21" style="22" customWidth="1"/>
    <col min="9223" max="9223" width="5.6640625" style="22" customWidth="1"/>
    <col min="9224" max="9224" width="12.6640625" style="22" customWidth="1"/>
    <col min="9225" max="9225" width="10.6640625" style="22" customWidth="1"/>
    <col min="9226" max="9226" width="12.6640625" style="22" customWidth="1"/>
    <col min="9227" max="9473" width="9" style="22"/>
    <col min="9474" max="9474" width="5.109375" style="22" customWidth="1"/>
    <col min="9475" max="9475" width="25.109375" style="22" customWidth="1"/>
    <col min="9476" max="9476" width="18.6640625" style="22" customWidth="1"/>
    <col min="9477" max="9477" width="23.6640625" style="22" customWidth="1"/>
    <col min="9478" max="9478" width="21" style="22" customWidth="1"/>
    <col min="9479" max="9479" width="5.6640625" style="22" customWidth="1"/>
    <col min="9480" max="9480" width="12.6640625" style="22" customWidth="1"/>
    <col min="9481" max="9481" width="10.6640625" style="22" customWidth="1"/>
    <col min="9482" max="9482" width="12.6640625" style="22" customWidth="1"/>
    <col min="9483" max="9729" width="9" style="22"/>
    <col min="9730" max="9730" width="5.109375" style="22" customWidth="1"/>
    <col min="9731" max="9731" width="25.109375" style="22" customWidth="1"/>
    <col min="9732" max="9732" width="18.6640625" style="22" customWidth="1"/>
    <col min="9733" max="9733" width="23.6640625" style="22" customWidth="1"/>
    <col min="9734" max="9734" width="21" style="22" customWidth="1"/>
    <col min="9735" max="9735" width="5.6640625" style="22" customWidth="1"/>
    <col min="9736" max="9736" width="12.6640625" style="22" customWidth="1"/>
    <col min="9737" max="9737" width="10.6640625" style="22" customWidth="1"/>
    <col min="9738" max="9738" width="12.6640625" style="22" customWidth="1"/>
    <col min="9739" max="9985" width="9" style="22"/>
    <col min="9986" max="9986" width="5.109375" style="22" customWidth="1"/>
    <col min="9987" max="9987" width="25.109375" style="22" customWidth="1"/>
    <col min="9988" max="9988" width="18.6640625" style="22" customWidth="1"/>
    <col min="9989" max="9989" width="23.6640625" style="22" customWidth="1"/>
    <col min="9990" max="9990" width="21" style="22" customWidth="1"/>
    <col min="9991" max="9991" width="5.6640625" style="22" customWidth="1"/>
    <col min="9992" max="9992" width="12.6640625" style="22" customWidth="1"/>
    <col min="9993" max="9993" width="10.6640625" style="22" customWidth="1"/>
    <col min="9994" max="9994" width="12.6640625" style="22" customWidth="1"/>
    <col min="9995" max="10241" width="9" style="22"/>
    <col min="10242" max="10242" width="5.109375" style="22" customWidth="1"/>
    <col min="10243" max="10243" width="25.109375" style="22" customWidth="1"/>
    <col min="10244" max="10244" width="18.6640625" style="22" customWidth="1"/>
    <col min="10245" max="10245" width="23.6640625" style="22" customWidth="1"/>
    <col min="10246" max="10246" width="21" style="22" customWidth="1"/>
    <col min="10247" max="10247" width="5.6640625" style="22" customWidth="1"/>
    <col min="10248" max="10248" width="12.6640625" style="22" customWidth="1"/>
    <col min="10249" max="10249" width="10.6640625" style="22" customWidth="1"/>
    <col min="10250" max="10250" width="12.6640625" style="22" customWidth="1"/>
    <col min="10251" max="10497" width="9" style="22"/>
    <col min="10498" max="10498" width="5.109375" style="22" customWidth="1"/>
    <col min="10499" max="10499" width="25.109375" style="22" customWidth="1"/>
    <col min="10500" max="10500" width="18.6640625" style="22" customWidth="1"/>
    <col min="10501" max="10501" width="23.6640625" style="22" customWidth="1"/>
    <col min="10502" max="10502" width="21" style="22" customWidth="1"/>
    <col min="10503" max="10503" width="5.6640625" style="22" customWidth="1"/>
    <col min="10504" max="10504" width="12.6640625" style="22" customWidth="1"/>
    <col min="10505" max="10505" width="10.6640625" style="22" customWidth="1"/>
    <col min="10506" max="10506" width="12.6640625" style="22" customWidth="1"/>
    <col min="10507" max="10753" width="9" style="22"/>
    <col min="10754" max="10754" width="5.109375" style="22" customWidth="1"/>
    <col min="10755" max="10755" width="25.109375" style="22" customWidth="1"/>
    <col min="10756" max="10756" width="18.6640625" style="22" customWidth="1"/>
    <col min="10757" max="10757" width="23.6640625" style="22" customWidth="1"/>
    <col min="10758" max="10758" width="21" style="22" customWidth="1"/>
    <col min="10759" max="10759" width="5.6640625" style="22" customWidth="1"/>
    <col min="10760" max="10760" width="12.6640625" style="22" customWidth="1"/>
    <col min="10761" max="10761" width="10.6640625" style="22" customWidth="1"/>
    <col min="10762" max="10762" width="12.6640625" style="22" customWidth="1"/>
    <col min="10763" max="11009" width="9" style="22"/>
    <col min="11010" max="11010" width="5.109375" style="22" customWidth="1"/>
    <col min="11011" max="11011" width="25.109375" style="22" customWidth="1"/>
    <col min="11012" max="11012" width="18.6640625" style="22" customWidth="1"/>
    <col min="11013" max="11013" width="23.6640625" style="22" customWidth="1"/>
    <col min="11014" max="11014" width="21" style="22" customWidth="1"/>
    <col min="11015" max="11015" width="5.6640625" style="22" customWidth="1"/>
    <col min="11016" max="11016" width="12.6640625" style="22" customWidth="1"/>
    <col min="11017" max="11017" width="10.6640625" style="22" customWidth="1"/>
    <col min="11018" max="11018" width="12.6640625" style="22" customWidth="1"/>
    <col min="11019" max="11265" width="9" style="22"/>
    <col min="11266" max="11266" width="5.109375" style="22" customWidth="1"/>
    <col min="11267" max="11267" width="25.109375" style="22" customWidth="1"/>
    <col min="11268" max="11268" width="18.6640625" style="22" customWidth="1"/>
    <col min="11269" max="11269" width="23.6640625" style="22" customWidth="1"/>
    <col min="11270" max="11270" width="21" style="22" customWidth="1"/>
    <col min="11271" max="11271" width="5.6640625" style="22" customWidth="1"/>
    <col min="11272" max="11272" width="12.6640625" style="22" customWidth="1"/>
    <col min="11273" max="11273" width="10.6640625" style="22" customWidth="1"/>
    <col min="11274" max="11274" width="12.6640625" style="22" customWidth="1"/>
    <col min="11275" max="11521" width="9" style="22"/>
    <col min="11522" max="11522" width="5.109375" style="22" customWidth="1"/>
    <col min="11523" max="11523" width="25.109375" style="22" customWidth="1"/>
    <col min="11524" max="11524" width="18.6640625" style="22" customWidth="1"/>
    <col min="11525" max="11525" width="23.6640625" style="22" customWidth="1"/>
    <col min="11526" max="11526" width="21" style="22" customWidth="1"/>
    <col min="11527" max="11527" width="5.6640625" style="22" customWidth="1"/>
    <col min="11528" max="11528" width="12.6640625" style="22" customWidth="1"/>
    <col min="11529" max="11529" width="10.6640625" style="22" customWidth="1"/>
    <col min="11530" max="11530" width="12.6640625" style="22" customWidth="1"/>
    <col min="11531" max="11777" width="9" style="22"/>
    <col min="11778" max="11778" width="5.109375" style="22" customWidth="1"/>
    <col min="11779" max="11779" width="25.109375" style="22" customWidth="1"/>
    <col min="11780" max="11780" width="18.6640625" style="22" customWidth="1"/>
    <col min="11781" max="11781" width="23.6640625" style="22" customWidth="1"/>
    <col min="11782" max="11782" width="21" style="22" customWidth="1"/>
    <col min="11783" max="11783" width="5.6640625" style="22" customWidth="1"/>
    <col min="11784" max="11784" width="12.6640625" style="22" customWidth="1"/>
    <col min="11785" max="11785" width="10.6640625" style="22" customWidth="1"/>
    <col min="11786" max="11786" width="12.6640625" style="22" customWidth="1"/>
    <col min="11787" max="12033" width="9" style="22"/>
    <col min="12034" max="12034" width="5.109375" style="22" customWidth="1"/>
    <col min="12035" max="12035" width="25.109375" style="22" customWidth="1"/>
    <col min="12036" max="12036" width="18.6640625" style="22" customWidth="1"/>
    <col min="12037" max="12037" width="23.6640625" style="22" customWidth="1"/>
    <col min="12038" max="12038" width="21" style="22" customWidth="1"/>
    <col min="12039" max="12039" width="5.6640625" style="22" customWidth="1"/>
    <col min="12040" max="12040" width="12.6640625" style="22" customWidth="1"/>
    <col min="12041" max="12041" width="10.6640625" style="22" customWidth="1"/>
    <col min="12042" max="12042" width="12.6640625" style="22" customWidth="1"/>
    <col min="12043" max="12289" width="9" style="22"/>
    <col min="12290" max="12290" width="5.109375" style="22" customWidth="1"/>
    <col min="12291" max="12291" width="25.109375" style="22" customWidth="1"/>
    <col min="12292" max="12292" width="18.6640625" style="22" customWidth="1"/>
    <col min="12293" max="12293" width="23.6640625" style="22" customWidth="1"/>
    <col min="12294" max="12294" width="21" style="22" customWidth="1"/>
    <col min="12295" max="12295" width="5.6640625" style="22" customWidth="1"/>
    <col min="12296" max="12296" width="12.6640625" style="22" customWidth="1"/>
    <col min="12297" max="12297" width="10.6640625" style="22" customWidth="1"/>
    <col min="12298" max="12298" width="12.6640625" style="22" customWidth="1"/>
    <col min="12299" max="12545" width="9" style="22"/>
    <col min="12546" max="12546" width="5.109375" style="22" customWidth="1"/>
    <col min="12547" max="12547" width="25.109375" style="22" customWidth="1"/>
    <col min="12548" max="12548" width="18.6640625" style="22" customWidth="1"/>
    <col min="12549" max="12549" width="23.6640625" style="22" customWidth="1"/>
    <col min="12550" max="12550" width="21" style="22" customWidth="1"/>
    <col min="12551" max="12551" width="5.6640625" style="22" customWidth="1"/>
    <col min="12552" max="12552" width="12.6640625" style="22" customWidth="1"/>
    <col min="12553" max="12553" width="10.6640625" style="22" customWidth="1"/>
    <col min="12554" max="12554" width="12.6640625" style="22" customWidth="1"/>
    <col min="12555" max="12801" width="9" style="22"/>
    <col min="12802" max="12802" width="5.109375" style="22" customWidth="1"/>
    <col min="12803" max="12803" width="25.109375" style="22" customWidth="1"/>
    <col min="12804" max="12804" width="18.6640625" style="22" customWidth="1"/>
    <col min="12805" max="12805" width="23.6640625" style="22" customWidth="1"/>
    <col min="12806" max="12806" width="21" style="22" customWidth="1"/>
    <col min="12807" max="12807" width="5.6640625" style="22" customWidth="1"/>
    <col min="12808" max="12808" width="12.6640625" style="22" customWidth="1"/>
    <col min="12809" max="12809" width="10.6640625" style="22" customWidth="1"/>
    <col min="12810" max="12810" width="12.6640625" style="22" customWidth="1"/>
    <col min="12811" max="13057" width="9" style="22"/>
    <col min="13058" max="13058" width="5.109375" style="22" customWidth="1"/>
    <col min="13059" max="13059" width="25.109375" style="22" customWidth="1"/>
    <col min="13060" max="13060" width="18.6640625" style="22" customWidth="1"/>
    <col min="13061" max="13061" width="23.6640625" style="22" customWidth="1"/>
    <col min="13062" max="13062" width="21" style="22" customWidth="1"/>
    <col min="13063" max="13063" width="5.6640625" style="22" customWidth="1"/>
    <col min="13064" max="13064" width="12.6640625" style="22" customWidth="1"/>
    <col min="13065" max="13065" width="10.6640625" style="22" customWidth="1"/>
    <col min="13066" max="13066" width="12.6640625" style="22" customWidth="1"/>
    <col min="13067" max="13313" width="9" style="22"/>
    <col min="13314" max="13314" width="5.109375" style="22" customWidth="1"/>
    <col min="13315" max="13315" width="25.109375" style="22" customWidth="1"/>
    <col min="13316" max="13316" width="18.6640625" style="22" customWidth="1"/>
    <col min="13317" max="13317" width="23.6640625" style="22" customWidth="1"/>
    <col min="13318" max="13318" width="21" style="22" customWidth="1"/>
    <col min="13319" max="13319" width="5.6640625" style="22" customWidth="1"/>
    <col min="13320" max="13320" width="12.6640625" style="22" customWidth="1"/>
    <col min="13321" max="13321" width="10.6640625" style="22" customWidth="1"/>
    <col min="13322" max="13322" width="12.6640625" style="22" customWidth="1"/>
    <col min="13323" max="13569" width="9" style="22"/>
    <col min="13570" max="13570" width="5.109375" style="22" customWidth="1"/>
    <col min="13571" max="13571" width="25.109375" style="22" customWidth="1"/>
    <col min="13572" max="13572" width="18.6640625" style="22" customWidth="1"/>
    <col min="13573" max="13573" width="23.6640625" style="22" customWidth="1"/>
    <col min="13574" max="13574" width="21" style="22" customWidth="1"/>
    <col min="13575" max="13575" width="5.6640625" style="22" customWidth="1"/>
    <col min="13576" max="13576" width="12.6640625" style="22" customWidth="1"/>
    <col min="13577" max="13577" width="10.6640625" style="22" customWidth="1"/>
    <col min="13578" max="13578" width="12.6640625" style="22" customWidth="1"/>
    <col min="13579" max="13825" width="9" style="22"/>
    <col min="13826" max="13826" width="5.109375" style="22" customWidth="1"/>
    <col min="13827" max="13827" width="25.109375" style="22" customWidth="1"/>
    <col min="13828" max="13828" width="18.6640625" style="22" customWidth="1"/>
    <col min="13829" max="13829" width="23.6640625" style="22" customWidth="1"/>
    <col min="13830" max="13830" width="21" style="22" customWidth="1"/>
    <col min="13831" max="13831" width="5.6640625" style="22" customWidth="1"/>
    <col min="13832" max="13832" width="12.6640625" style="22" customWidth="1"/>
    <col min="13833" max="13833" width="10.6640625" style="22" customWidth="1"/>
    <col min="13834" max="13834" width="12.6640625" style="22" customWidth="1"/>
    <col min="13835" max="14081" width="9" style="22"/>
    <col min="14082" max="14082" width="5.109375" style="22" customWidth="1"/>
    <col min="14083" max="14083" width="25.109375" style="22" customWidth="1"/>
    <col min="14084" max="14084" width="18.6640625" style="22" customWidth="1"/>
    <col min="14085" max="14085" width="23.6640625" style="22" customWidth="1"/>
    <col min="14086" max="14086" width="21" style="22" customWidth="1"/>
    <col min="14087" max="14087" width="5.6640625" style="22" customWidth="1"/>
    <col min="14088" max="14088" width="12.6640625" style="22" customWidth="1"/>
    <col min="14089" max="14089" width="10.6640625" style="22" customWidth="1"/>
    <col min="14090" max="14090" width="12.6640625" style="22" customWidth="1"/>
    <col min="14091" max="14337" width="9" style="22"/>
    <col min="14338" max="14338" width="5.109375" style="22" customWidth="1"/>
    <col min="14339" max="14339" width="25.109375" style="22" customWidth="1"/>
    <col min="14340" max="14340" width="18.6640625" style="22" customWidth="1"/>
    <col min="14341" max="14341" width="23.6640625" style="22" customWidth="1"/>
    <col min="14342" max="14342" width="21" style="22" customWidth="1"/>
    <col min="14343" max="14343" width="5.6640625" style="22" customWidth="1"/>
    <col min="14344" max="14344" width="12.6640625" style="22" customWidth="1"/>
    <col min="14345" max="14345" width="10.6640625" style="22" customWidth="1"/>
    <col min="14346" max="14346" width="12.6640625" style="22" customWidth="1"/>
    <col min="14347" max="14593" width="9" style="22"/>
    <col min="14594" max="14594" width="5.109375" style="22" customWidth="1"/>
    <col min="14595" max="14595" width="25.109375" style="22" customWidth="1"/>
    <col min="14596" max="14596" width="18.6640625" style="22" customWidth="1"/>
    <col min="14597" max="14597" width="23.6640625" style="22" customWidth="1"/>
    <col min="14598" max="14598" width="21" style="22" customWidth="1"/>
    <col min="14599" max="14599" width="5.6640625" style="22" customWidth="1"/>
    <col min="14600" max="14600" width="12.6640625" style="22" customWidth="1"/>
    <col min="14601" max="14601" width="10.6640625" style="22" customWidth="1"/>
    <col min="14602" max="14602" width="12.6640625" style="22" customWidth="1"/>
    <col min="14603" max="14849" width="9" style="22"/>
    <col min="14850" max="14850" width="5.109375" style="22" customWidth="1"/>
    <col min="14851" max="14851" width="25.109375" style="22" customWidth="1"/>
    <col min="14852" max="14852" width="18.6640625" style="22" customWidth="1"/>
    <col min="14853" max="14853" width="23.6640625" style="22" customWidth="1"/>
    <col min="14854" max="14854" width="21" style="22" customWidth="1"/>
    <col min="14855" max="14855" width="5.6640625" style="22" customWidth="1"/>
    <col min="14856" max="14856" width="12.6640625" style="22" customWidth="1"/>
    <col min="14857" max="14857" width="10.6640625" style="22" customWidth="1"/>
    <col min="14858" max="14858" width="12.6640625" style="22" customWidth="1"/>
    <col min="14859" max="15105" width="9" style="22"/>
    <col min="15106" max="15106" width="5.109375" style="22" customWidth="1"/>
    <col min="15107" max="15107" width="25.109375" style="22" customWidth="1"/>
    <col min="15108" max="15108" width="18.6640625" style="22" customWidth="1"/>
    <col min="15109" max="15109" width="23.6640625" style="22" customWidth="1"/>
    <col min="15110" max="15110" width="21" style="22" customWidth="1"/>
    <col min="15111" max="15111" width="5.6640625" style="22" customWidth="1"/>
    <col min="15112" max="15112" width="12.6640625" style="22" customWidth="1"/>
    <col min="15113" max="15113" width="10.6640625" style="22" customWidth="1"/>
    <col min="15114" max="15114" width="12.6640625" style="22" customWidth="1"/>
    <col min="15115" max="15361" width="9" style="22"/>
    <col min="15362" max="15362" width="5.109375" style="22" customWidth="1"/>
    <col min="15363" max="15363" width="25.109375" style="22" customWidth="1"/>
    <col min="15364" max="15364" width="18.6640625" style="22" customWidth="1"/>
    <col min="15365" max="15365" width="23.6640625" style="22" customWidth="1"/>
    <col min="15366" max="15366" width="21" style="22" customWidth="1"/>
    <col min="15367" max="15367" width="5.6640625" style="22" customWidth="1"/>
    <col min="15368" max="15368" width="12.6640625" style="22" customWidth="1"/>
    <col min="15369" max="15369" width="10.6640625" style="22" customWidth="1"/>
    <col min="15370" max="15370" width="12.6640625" style="22" customWidth="1"/>
    <col min="15371" max="15617" width="9" style="22"/>
    <col min="15618" max="15618" width="5.109375" style="22" customWidth="1"/>
    <col min="15619" max="15619" width="25.109375" style="22" customWidth="1"/>
    <col min="15620" max="15620" width="18.6640625" style="22" customWidth="1"/>
    <col min="15621" max="15621" width="23.6640625" style="22" customWidth="1"/>
    <col min="15622" max="15622" width="21" style="22" customWidth="1"/>
    <col min="15623" max="15623" width="5.6640625" style="22" customWidth="1"/>
    <col min="15624" max="15624" width="12.6640625" style="22" customWidth="1"/>
    <col min="15625" max="15625" width="10.6640625" style="22" customWidth="1"/>
    <col min="15626" max="15626" width="12.6640625" style="22" customWidth="1"/>
    <col min="15627" max="15873" width="9" style="22"/>
    <col min="15874" max="15874" width="5.109375" style="22" customWidth="1"/>
    <col min="15875" max="15875" width="25.109375" style="22" customWidth="1"/>
    <col min="15876" max="15876" width="18.6640625" style="22" customWidth="1"/>
    <col min="15877" max="15877" width="23.6640625" style="22" customWidth="1"/>
    <col min="15878" max="15878" width="21" style="22" customWidth="1"/>
    <col min="15879" max="15879" width="5.6640625" style="22" customWidth="1"/>
    <col min="15880" max="15880" width="12.6640625" style="22" customWidth="1"/>
    <col min="15881" max="15881" width="10.6640625" style="22" customWidth="1"/>
    <col min="15882" max="15882" width="12.6640625" style="22" customWidth="1"/>
    <col min="15883" max="16129" width="9" style="22"/>
    <col min="16130" max="16130" width="5.109375" style="22" customWidth="1"/>
    <col min="16131" max="16131" width="25.109375" style="22" customWidth="1"/>
    <col min="16132" max="16132" width="18.6640625" style="22" customWidth="1"/>
    <col min="16133" max="16133" width="23.6640625" style="22" customWidth="1"/>
    <col min="16134" max="16134" width="21" style="22" customWidth="1"/>
    <col min="16135" max="16135" width="5.6640625" style="22" customWidth="1"/>
    <col min="16136" max="16136" width="12.6640625" style="22" customWidth="1"/>
    <col min="16137" max="16137" width="10.6640625" style="22" customWidth="1"/>
    <col min="16138" max="16138" width="12.6640625" style="22" customWidth="1"/>
    <col min="16139" max="16384" width="9" style="22"/>
  </cols>
  <sheetData>
    <row r="1" spans="1:10" s="1" customFormat="1" ht="33.75" customHeight="1">
      <c r="J1" s="2"/>
    </row>
    <row r="2" spans="1:10" s="1" customFormat="1" ht="27" customHeight="1">
      <c r="A2" s="316" t="s">
        <v>1</v>
      </c>
      <c r="B2" s="316"/>
      <c r="C2" s="316"/>
      <c r="D2" s="316"/>
      <c r="E2" s="316"/>
      <c r="F2" s="316"/>
      <c r="G2" s="316"/>
      <c r="H2" s="316"/>
      <c r="I2" s="316"/>
      <c r="J2" s="316"/>
    </row>
    <row r="3" spans="1:10" s="1" customFormat="1" ht="13.2" customHeight="1"/>
    <row r="4" spans="1:10" s="3" customFormat="1" ht="20.100000000000001" customHeight="1">
      <c r="A4" s="317" t="s">
        <v>128</v>
      </c>
      <c r="B4" s="317"/>
      <c r="C4" s="317"/>
      <c r="D4" s="317"/>
      <c r="E4" s="317"/>
      <c r="F4" s="317"/>
      <c r="G4" s="317"/>
      <c r="H4" s="317"/>
      <c r="I4" s="317"/>
      <c r="J4" s="317"/>
    </row>
    <row r="5" spans="1:10" s="3" customFormat="1" ht="67.8" customHeight="1">
      <c r="A5" s="317"/>
      <c r="B5" s="317"/>
      <c r="C5" s="317"/>
      <c r="D5" s="317"/>
      <c r="E5" s="317"/>
      <c r="F5" s="317"/>
      <c r="G5" s="317"/>
      <c r="H5" s="317"/>
      <c r="I5" s="317"/>
      <c r="J5" s="317"/>
    </row>
    <row r="6" spans="1:10" s="1" customFormat="1"/>
    <row r="7" spans="1:10" s="4" customFormat="1" ht="14.4">
      <c r="H7" s="146" t="s">
        <v>2</v>
      </c>
      <c r="I7" s="146"/>
      <c r="J7" s="146" t="s">
        <v>3</v>
      </c>
    </row>
    <row r="8" spans="1:10" s="4" customFormat="1" ht="15" thickBot="1">
      <c r="A8" s="147" t="s">
        <v>4</v>
      </c>
      <c r="H8" s="148"/>
      <c r="I8" s="148"/>
      <c r="J8" s="148"/>
    </row>
    <row r="9" spans="1:10" s="1" customFormat="1" ht="40.049999999999997" customHeight="1" thickBot="1">
      <c r="A9" s="4" t="s">
        <v>129</v>
      </c>
      <c r="B9" s="4" t="s">
        <v>5</v>
      </c>
      <c r="C9" s="4"/>
      <c r="D9" s="4"/>
      <c r="H9" s="5"/>
      <c r="I9" s="3"/>
      <c r="J9" s="5"/>
    </row>
    <row r="10" spans="1:10" s="1" customFormat="1" ht="35.25" customHeight="1" thickBot="1">
      <c r="H10" s="3"/>
      <c r="I10" s="3"/>
      <c r="J10" s="3"/>
    </row>
    <row r="11" spans="1:10" s="1" customFormat="1" ht="40.049999999999997" customHeight="1" thickBot="1">
      <c r="A11" s="4" t="s">
        <v>130</v>
      </c>
      <c r="B11" s="318" t="s">
        <v>140</v>
      </c>
      <c r="C11" s="318"/>
      <c r="D11" s="318"/>
      <c r="E11" s="318"/>
      <c r="F11" s="318"/>
      <c r="H11" s="5"/>
      <c r="J11" s="5"/>
    </row>
    <row r="12" spans="1:10" s="1" customFormat="1" ht="35.25" customHeight="1" thickBot="1"/>
    <row r="13" spans="1:10" s="1" customFormat="1" ht="40.049999999999997" customHeight="1" thickBot="1">
      <c r="A13" s="4" t="s">
        <v>131</v>
      </c>
      <c r="B13" s="318" t="s">
        <v>141</v>
      </c>
      <c r="C13" s="318"/>
      <c r="D13" s="318"/>
      <c r="E13" s="318"/>
      <c r="F13" s="318"/>
      <c r="H13" s="5"/>
      <c r="J13" s="5"/>
    </row>
    <row r="14" spans="1:10" s="3" customFormat="1" ht="36.75" customHeight="1">
      <c r="B14" s="6" t="s">
        <v>6</v>
      </c>
      <c r="C14" s="319" t="s">
        <v>7</v>
      </c>
      <c r="D14" s="320"/>
      <c r="F14" s="7"/>
      <c r="G14" s="7"/>
    </row>
    <row r="15" spans="1:10" s="3" customFormat="1" ht="30" customHeight="1">
      <c r="B15" s="6" t="s">
        <v>8</v>
      </c>
      <c r="C15" s="321">
        <v>0.7</v>
      </c>
      <c r="D15" s="320"/>
      <c r="F15" s="8"/>
      <c r="G15" s="9"/>
    </row>
    <row r="16" spans="1:10" s="1" customFormat="1" ht="35.25" customHeight="1" thickBot="1">
      <c r="B16" s="10"/>
      <c r="C16" s="11"/>
      <c r="D16" s="11"/>
      <c r="E16" s="11"/>
      <c r="F16" s="11"/>
    </row>
    <row r="17" spans="1:10" s="1" customFormat="1" ht="40.049999999999997" customHeight="1" thickBot="1">
      <c r="A17" s="4" t="s">
        <v>132</v>
      </c>
      <c r="B17" s="318" t="s">
        <v>142</v>
      </c>
      <c r="C17" s="318"/>
      <c r="D17" s="318"/>
      <c r="E17" s="318"/>
      <c r="F17" s="318"/>
      <c r="H17" s="5"/>
      <c r="J17" s="5"/>
    </row>
    <row r="18" spans="1:10" s="1" customFormat="1" ht="35.25" customHeight="1" thickBot="1">
      <c r="B18" s="10"/>
      <c r="C18" s="11"/>
      <c r="D18" s="11"/>
      <c r="E18" s="11"/>
      <c r="F18" s="11"/>
    </row>
    <row r="19" spans="1:10" s="1" customFormat="1" ht="50.4" customHeight="1" thickBot="1">
      <c r="A19" s="4" t="s">
        <v>133</v>
      </c>
      <c r="B19" s="318" t="s">
        <v>143</v>
      </c>
      <c r="C19" s="318"/>
      <c r="D19" s="318"/>
      <c r="E19" s="318"/>
      <c r="F19" s="318"/>
      <c r="H19" s="5"/>
      <c r="J19" s="5"/>
    </row>
    <row r="20" spans="1:10" s="1" customFormat="1" ht="35.25" customHeight="1" thickBot="1">
      <c r="B20" s="10"/>
      <c r="C20" s="11"/>
      <c r="D20" s="11"/>
      <c r="E20" s="11"/>
      <c r="F20" s="11"/>
    </row>
    <row r="21" spans="1:10" s="1" customFormat="1" ht="44.4" customHeight="1" thickBot="1">
      <c r="A21" s="4" t="s">
        <v>134</v>
      </c>
      <c r="B21" s="318" t="s">
        <v>144</v>
      </c>
      <c r="C21" s="318"/>
      <c r="D21" s="318"/>
      <c r="E21" s="318"/>
      <c r="F21" s="318"/>
      <c r="H21" s="5"/>
      <c r="J21" s="5"/>
    </row>
    <row r="22" spans="1:10" s="1" customFormat="1" ht="25.2" customHeight="1">
      <c r="B22" s="10"/>
      <c r="C22" s="11"/>
      <c r="D22" s="11"/>
      <c r="E22" s="11"/>
      <c r="F22" s="11"/>
    </row>
    <row r="23" spans="1:10" s="4" customFormat="1" ht="15" thickBot="1">
      <c r="A23" s="147" t="s">
        <v>9</v>
      </c>
      <c r="H23" s="148"/>
      <c r="I23" s="148"/>
      <c r="J23" s="148"/>
    </row>
    <row r="24" spans="1:10" s="1" customFormat="1" ht="40.049999999999997" customHeight="1" thickBot="1">
      <c r="A24" s="4" t="s">
        <v>135</v>
      </c>
      <c r="B24" s="318" t="s">
        <v>145</v>
      </c>
      <c r="C24" s="318"/>
      <c r="D24" s="318"/>
      <c r="E24" s="318"/>
      <c r="F24" s="318"/>
      <c r="H24" s="5"/>
      <c r="J24" s="5"/>
    </row>
    <row r="25" spans="1:10" s="1" customFormat="1" ht="35.25" customHeight="1" thickBot="1">
      <c r="B25" s="10"/>
      <c r="C25" s="11"/>
      <c r="D25" s="11"/>
      <c r="E25" s="11"/>
      <c r="F25" s="11"/>
    </row>
    <row r="26" spans="1:10" s="1" customFormat="1" ht="53.4" customHeight="1" thickBot="1">
      <c r="A26" s="4" t="s">
        <v>136</v>
      </c>
      <c r="B26" s="318" t="s">
        <v>146</v>
      </c>
      <c r="C26" s="318"/>
      <c r="D26" s="318"/>
      <c r="E26" s="318"/>
      <c r="F26" s="318"/>
      <c r="H26" s="5"/>
      <c r="J26" s="5"/>
    </row>
    <row r="27" spans="1:10" s="1" customFormat="1" ht="35.25" customHeight="1" thickBot="1">
      <c r="A27" s="145" t="s">
        <v>139</v>
      </c>
      <c r="B27" s="12"/>
      <c r="C27" s="12"/>
      <c r="D27" s="12"/>
      <c r="E27" s="12"/>
      <c r="F27" s="12"/>
    </row>
    <row r="28" spans="1:10" s="1" customFormat="1" ht="40.049999999999997" customHeight="1" thickBot="1">
      <c r="A28" s="4" t="s">
        <v>137</v>
      </c>
      <c r="B28" s="318" t="s">
        <v>150</v>
      </c>
      <c r="C28" s="318"/>
      <c r="D28" s="318"/>
      <c r="E28" s="318"/>
      <c r="F28" s="318"/>
      <c r="H28" s="5"/>
      <c r="J28" s="5"/>
    </row>
    <row r="29" spans="1:10" s="1" customFormat="1" ht="89.4" customHeight="1">
      <c r="B29" s="332"/>
      <c r="C29" s="332"/>
      <c r="D29" s="332"/>
      <c r="E29" s="332"/>
      <c r="F29" s="332"/>
    </row>
    <row r="30" spans="1:10" s="1" customFormat="1" ht="22.95" customHeight="1">
      <c r="B30" s="13"/>
      <c r="C30" s="13"/>
      <c r="D30" s="13"/>
      <c r="E30" s="13"/>
      <c r="F30" s="13"/>
    </row>
    <row r="31" spans="1:10" s="1" customFormat="1" ht="21.75" customHeight="1">
      <c r="B31" s="14" t="s">
        <v>6</v>
      </c>
      <c r="C31" s="325" t="s">
        <v>151</v>
      </c>
      <c r="D31" s="326"/>
      <c r="E31" s="326"/>
      <c r="F31" s="326"/>
      <c r="G31" s="326"/>
      <c r="H31" s="327"/>
    </row>
    <row r="32" spans="1:10" s="1" customFormat="1" ht="38.25" customHeight="1" thickBot="1">
      <c r="B32" s="6" t="s">
        <v>10</v>
      </c>
      <c r="C32" s="139" t="s">
        <v>152</v>
      </c>
      <c r="D32" s="325" t="s">
        <v>11</v>
      </c>
      <c r="E32" s="333"/>
      <c r="F32" s="324"/>
      <c r="G32" s="334" t="s">
        <v>12</v>
      </c>
      <c r="H32" s="335"/>
    </row>
    <row r="33" spans="1:12" s="1" customFormat="1" ht="38.25" customHeight="1" thickTop="1" thickBot="1">
      <c r="B33" s="15" t="s">
        <v>13</v>
      </c>
      <c r="C33" s="16" t="s">
        <v>152</v>
      </c>
      <c r="D33" s="16" t="s">
        <v>14</v>
      </c>
      <c r="E33" s="15" t="s">
        <v>15</v>
      </c>
      <c r="F33" s="16" t="s">
        <v>16</v>
      </c>
      <c r="G33" s="336"/>
      <c r="H33" s="337"/>
    </row>
    <row r="34" spans="1:12" s="1" customFormat="1" ht="67.2" customHeight="1" thickTop="1">
      <c r="B34" s="17" t="s">
        <v>148</v>
      </c>
      <c r="C34" s="17" t="s">
        <v>152</v>
      </c>
      <c r="D34" s="17" t="s">
        <v>17</v>
      </c>
      <c r="E34" s="17" t="s">
        <v>18</v>
      </c>
      <c r="F34" s="17" t="s">
        <v>19</v>
      </c>
      <c r="G34" s="322" t="s">
        <v>19</v>
      </c>
      <c r="H34" s="323"/>
    </row>
    <row r="35" spans="1:12" s="1" customFormat="1" ht="67.2" customHeight="1">
      <c r="B35" s="6" t="s">
        <v>149</v>
      </c>
      <c r="C35" s="6" t="s">
        <v>153</v>
      </c>
      <c r="D35" s="6" t="s">
        <v>20</v>
      </c>
      <c r="E35" s="6" t="s">
        <v>21</v>
      </c>
      <c r="F35" s="6" t="s">
        <v>22</v>
      </c>
      <c r="G35" s="319" t="s">
        <v>17</v>
      </c>
      <c r="H35" s="324"/>
    </row>
    <row r="36" spans="1:12" s="1" customFormat="1" ht="26.4" customHeight="1">
      <c r="B36" s="330" t="s">
        <v>147</v>
      </c>
      <c r="C36" s="330"/>
      <c r="D36" s="331"/>
      <c r="E36" s="331"/>
      <c r="F36" s="331"/>
      <c r="G36" s="331"/>
      <c r="H36" s="331"/>
    </row>
    <row r="37" spans="1:12" s="1" customFormat="1" ht="64.2" customHeight="1">
      <c r="B37" s="143"/>
      <c r="C37" s="144"/>
      <c r="D37" s="144"/>
      <c r="E37" s="144"/>
      <c r="F37" s="144"/>
      <c r="G37" s="144"/>
      <c r="H37" s="144"/>
    </row>
    <row r="38" spans="1:12" s="1" customFormat="1" ht="30" customHeight="1">
      <c r="A38" s="18" t="s">
        <v>138</v>
      </c>
    </row>
    <row r="39" spans="1:12" s="19" customFormat="1" ht="30" customHeight="1" thickBot="1">
      <c r="C39" s="20" t="s">
        <v>23</v>
      </c>
      <c r="D39" s="21"/>
      <c r="E39" s="328"/>
      <c r="F39" s="329"/>
      <c r="G39" s="329"/>
      <c r="H39" s="329"/>
      <c r="I39" s="329"/>
      <c r="J39" s="329"/>
    </row>
    <row r="40" spans="1:12" s="1" customFormat="1"/>
    <row r="41" spans="1:12" s="1" customFormat="1"/>
    <row r="42" spans="1:12" s="1" customFormat="1">
      <c r="L42" s="1" t="s">
        <v>24</v>
      </c>
    </row>
  </sheetData>
  <mergeCells count="19">
    <mergeCell ref="G34:H34"/>
    <mergeCell ref="G35:H35"/>
    <mergeCell ref="C31:H31"/>
    <mergeCell ref="E39:J39"/>
    <mergeCell ref="B19:F19"/>
    <mergeCell ref="B36:H36"/>
    <mergeCell ref="B21:F21"/>
    <mergeCell ref="B24:F24"/>
    <mergeCell ref="B26:F26"/>
    <mergeCell ref="B28:F29"/>
    <mergeCell ref="D32:F32"/>
    <mergeCell ref="G32:H33"/>
    <mergeCell ref="A2:J2"/>
    <mergeCell ref="A4:J5"/>
    <mergeCell ref="B11:F11"/>
    <mergeCell ref="B13:F13"/>
    <mergeCell ref="B17:F17"/>
    <mergeCell ref="C14:D14"/>
    <mergeCell ref="C15:D15"/>
  </mergeCells>
  <phoneticPr fontId="4"/>
  <printOptions horizontalCentered="1"/>
  <pageMargins left="0.78740157480314965" right="0.78740157480314965" top="0.78740157480314965" bottom="0.78740157480314965" header="0.51181102362204722" footer="0.51181102362204722"/>
  <pageSetup paperSize="9" scale="53"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$L$42</xm:f>
          </x14:formula1>
          <xm: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33"/>
  <sheetViews>
    <sheetView showGridLines="0" view="pageBreakPreview" zoomScale="85" zoomScaleNormal="100" zoomScaleSheetLayoutView="85" workbookViewId="0">
      <selection activeCell="M30" sqref="M30"/>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sheetData>
  <mergeCells count="9">
    <mergeCell ref="B28:J28"/>
    <mergeCell ref="B24:C24"/>
    <mergeCell ref="G24:J24"/>
    <mergeCell ref="B16:J16"/>
    <mergeCell ref="B2:J2"/>
    <mergeCell ref="B4:J4"/>
    <mergeCell ref="H5:J5"/>
    <mergeCell ref="B12:C12"/>
    <mergeCell ref="G12:J12"/>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E715-B6C3-40AB-91EC-59DD08DCD3E5}">
  <sheetPr>
    <tabColor rgb="FFFFFF00"/>
    <pageSetUpPr fitToPage="1"/>
  </sheetPr>
  <dimension ref="A1:J99"/>
  <sheetViews>
    <sheetView showGridLines="0" view="pageBreakPreview" zoomScale="85" zoomScaleNormal="100" zoomScaleSheetLayoutView="85" workbookViewId="0">
      <selection activeCell="S29" sqref="S29"/>
    </sheetView>
  </sheetViews>
  <sheetFormatPr defaultColWidth="9" defaultRowHeight="13.2"/>
  <cols>
    <col min="1" max="1" width="2.109375" style="31" customWidth="1"/>
    <col min="2" max="3" width="5.109375" style="31" customWidth="1"/>
    <col min="4" max="4" width="14.109375" style="31" customWidth="1"/>
    <col min="5" max="10" width="10.6640625" style="31" customWidth="1"/>
    <col min="11" max="11" width="3.109375" style="31" customWidth="1"/>
    <col min="12" max="256" width="9" style="31"/>
    <col min="257" max="257" width="2.109375" style="31" customWidth="1"/>
    <col min="258" max="259" width="5.109375" style="31" customWidth="1"/>
    <col min="260" max="266" width="10.6640625" style="31" customWidth="1"/>
    <col min="267" max="267" width="5.44140625" style="31" customWidth="1"/>
    <col min="268" max="512" width="9" style="31"/>
    <col min="513" max="513" width="2.109375" style="31" customWidth="1"/>
    <col min="514" max="515" width="5.109375" style="31" customWidth="1"/>
    <col min="516" max="522" width="10.6640625" style="31" customWidth="1"/>
    <col min="523" max="523" width="5.44140625" style="31" customWidth="1"/>
    <col min="524" max="768" width="9" style="31"/>
    <col min="769" max="769" width="2.109375" style="31" customWidth="1"/>
    <col min="770" max="771" width="5.109375" style="31" customWidth="1"/>
    <col min="772" max="778" width="10.6640625" style="31" customWidth="1"/>
    <col min="779" max="779" width="5.44140625" style="31" customWidth="1"/>
    <col min="780" max="1024" width="9" style="31"/>
    <col min="1025" max="1025" width="2.109375" style="31" customWidth="1"/>
    <col min="1026" max="1027" width="5.109375" style="31" customWidth="1"/>
    <col min="1028" max="1034" width="10.6640625" style="31" customWidth="1"/>
    <col min="1035" max="1035" width="5.44140625" style="31" customWidth="1"/>
    <col min="1036" max="1280" width="9" style="31"/>
    <col min="1281" max="1281" width="2.109375" style="31" customWidth="1"/>
    <col min="1282" max="1283" width="5.109375" style="31" customWidth="1"/>
    <col min="1284" max="1290" width="10.6640625" style="31" customWidth="1"/>
    <col min="1291" max="1291" width="5.44140625" style="31" customWidth="1"/>
    <col min="1292" max="1536" width="9" style="31"/>
    <col min="1537" max="1537" width="2.109375" style="31" customWidth="1"/>
    <col min="1538" max="1539" width="5.109375" style="31" customWidth="1"/>
    <col min="1540" max="1546" width="10.6640625" style="31" customWidth="1"/>
    <col min="1547" max="1547" width="5.44140625" style="31" customWidth="1"/>
    <col min="1548" max="1792" width="9" style="31"/>
    <col min="1793" max="1793" width="2.109375" style="31" customWidth="1"/>
    <col min="1794" max="1795" width="5.109375" style="31" customWidth="1"/>
    <col min="1796" max="1802" width="10.6640625" style="31" customWidth="1"/>
    <col min="1803" max="1803" width="5.44140625" style="31" customWidth="1"/>
    <col min="1804" max="2048" width="9" style="31"/>
    <col min="2049" max="2049" width="2.109375" style="31" customWidth="1"/>
    <col min="2050" max="2051" width="5.109375" style="31" customWidth="1"/>
    <col min="2052" max="2058" width="10.6640625" style="31" customWidth="1"/>
    <col min="2059" max="2059" width="5.44140625" style="31" customWidth="1"/>
    <col min="2060" max="2304" width="9" style="31"/>
    <col min="2305" max="2305" width="2.109375" style="31" customWidth="1"/>
    <col min="2306" max="2307" width="5.109375" style="31" customWidth="1"/>
    <col min="2308" max="2314" width="10.6640625" style="31" customWidth="1"/>
    <col min="2315" max="2315" width="5.44140625" style="31" customWidth="1"/>
    <col min="2316" max="2560" width="9" style="31"/>
    <col min="2561" max="2561" width="2.109375" style="31" customWidth="1"/>
    <col min="2562" max="2563" width="5.109375" style="31" customWidth="1"/>
    <col min="2564" max="2570" width="10.6640625" style="31" customWidth="1"/>
    <col min="2571" max="2571" width="5.44140625" style="31" customWidth="1"/>
    <col min="2572" max="2816" width="9" style="31"/>
    <col min="2817" max="2817" width="2.109375" style="31" customWidth="1"/>
    <col min="2818" max="2819" width="5.109375" style="31" customWidth="1"/>
    <col min="2820" max="2826" width="10.6640625" style="31" customWidth="1"/>
    <col min="2827" max="2827" width="5.44140625" style="31" customWidth="1"/>
    <col min="2828" max="3072" width="9" style="31"/>
    <col min="3073" max="3073" width="2.109375" style="31" customWidth="1"/>
    <col min="3074" max="3075" width="5.109375" style="31" customWidth="1"/>
    <col min="3076" max="3082" width="10.6640625" style="31" customWidth="1"/>
    <col min="3083" max="3083" width="5.44140625" style="31" customWidth="1"/>
    <col min="3084" max="3328" width="9" style="31"/>
    <col min="3329" max="3329" width="2.109375" style="31" customWidth="1"/>
    <col min="3330" max="3331" width="5.109375" style="31" customWidth="1"/>
    <col min="3332" max="3338" width="10.6640625" style="31" customWidth="1"/>
    <col min="3339" max="3339" width="5.44140625" style="31" customWidth="1"/>
    <col min="3340" max="3584" width="9" style="31"/>
    <col min="3585" max="3585" width="2.109375" style="31" customWidth="1"/>
    <col min="3586" max="3587" width="5.109375" style="31" customWidth="1"/>
    <col min="3588" max="3594" width="10.6640625" style="31" customWidth="1"/>
    <col min="3595" max="3595" width="5.44140625" style="31" customWidth="1"/>
    <col min="3596" max="3840" width="9" style="31"/>
    <col min="3841" max="3841" width="2.109375" style="31" customWidth="1"/>
    <col min="3842" max="3843" width="5.109375" style="31" customWidth="1"/>
    <col min="3844" max="3850" width="10.6640625" style="31" customWidth="1"/>
    <col min="3851" max="3851" width="5.44140625" style="31" customWidth="1"/>
    <col min="3852" max="4096" width="9" style="31"/>
    <col min="4097" max="4097" width="2.109375" style="31" customWidth="1"/>
    <col min="4098" max="4099" width="5.109375" style="31" customWidth="1"/>
    <col min="4100" max="4106" width="10.6640625" style="31" customWidth="1"/>
    <col min="4107" max="4107" width="5.44140625" style="31" customWidth="1"/>
    <col min="4108" max="4352" width="9" style="31"/>
    <col min="4353" max="4353" width="2.109375" style="31" customWidth="1"/>
    <col min="4354" max="4355" width="5.109375" style="31" customWidth="1"/>
    <col min="4356" max="4362" width="10.6640625" style="31" customWidth="1"/>
    <col min="4363" max="4363" width="5.44140625" style="31" customWidth="1"/>
    <col min="4364" max="4608" width="9" style="31"/>
    <col min="4609" max="4609" width="2.109375" style="31" customWidth="1"/>
    <col min="4610" max="4611" width="5.109375" style="31" customWidth="1"/>
    <col min="4612" max="4618" width="10.6640625" style="31" customWidth="1"/>
    <col min="4619" max="4619" width="5.44140625" style="31" customWidth="1"/>
    <col min="4620" max="4864" width="9" style="31"/>
    <col min="4865" max="4865" width="2.109375" style="31" customWidth="1"/>
    <col min="4866" max="4867" width="5.109375" style="31" customWidth="1"/>
    <col min="4868" max="4874" width="10.6640625" style="31" customWidth="1"/>
    <col min="4875" max="4875" width="5.44140625" style="31" customWidth="1"/>
    <col min="4876" max="5120" width="9" style="31"/>
    <col min="5121" max="5121" width="2.109375" style="31" customWidth="1"/>
    <col min="5122" max="5123" width="5.109375" style="31" customWidth="1"/>
    <col min="5124" max="5130" width="10.6640625" style="31" customWidth="1"/>
    <col min="5131" max="5131" width="5.44140625" style="31" customWidth="1"/>
    <col min="5132" max="5376" width="9" style="31"/>
    <col min="5377" max="5377" width="2.109375" style="31" customWidth="1"/>
    <col min="5378" max="5379" width="5.109375" style="31" customWidth="1"/>
    <col min="5380" max="5386" width="10.6640625" style="31" customWidth="1"/>
    <col min="5387" max="5387" width="5.44140625" style="31" customWidth="1"/>
    <col min="5388" max="5632" width="9" style="31"/>
    <col min="5633" max="5633" width="2.109375" style="31" customWidth="1"/>
    <col min="5634" max="5635" width="5.109375" style="31" customWidth="1"/>
    <col min="5636" max="5642" width="10.6640625" style="31" customWidth="1"/>
    <col min="5643" max="5643" width="5.44140625" style="31" customWidth="1"/>
    <col min="5644" max="5888" width="9" style="31"/>
    <col min="5889" max="5889" width="2.109375" style="31" customWidth="1"/>
    <col min="5890" max="5891" width="5.109375" style="31" customWidth="1"/>
    <col min="5892" max="5898" width="10.6640625" style="31" customWidth="1"/>
    <col min="5899" max="5899" width="5.44140625" style="31" customWidth="1"/>
    <col min="5900" max="6144" width="9" style="31"/>
    <col min="6145" max="6145" width="2.109375" style="31" customWidth="1"/>
    <col min="6146" max="6147" width="5.109375" style="31" customWidth="1"/>
    <col min="6148" max="6154" width="10.6640625" style="31" customWidth="1"/>
    <col min="6155" max="6155" width="5.44140625" style="31" customWidth="1"/>
    <col min="6156" max="6400" width="9" style="31"/>
    <col min="6401" max="6401" width="2.109375" style="31" customWidth="1"/>
    <col min="6402" max="6403" width="5.109375" style="31" customWidth="1"/>
    <col min="6404" max="6410" width="10.6640625" style="31" customWidth="1"/>
    <col min="6411" max="6411" width="5.44140625" style="31" customWidth="1"/>
    <col min="6412" max="6656" width="9" style="31"/>
    <col min="6657" max="6657" width="2.109375" style="31" customWidth="1"/>
    <col min="6658" max="6659" width="5.109375" style="31" customWidth="1"/>
    <col min="6660" max="6666" width="10.6640625" style="31" customWidth="1"/>
    <col min="6667" max="6667" width="5.44140625" style="31" customWidth="1"/>
    <col min="6668" max="6912" width="9" style="31"/>
    <col min="6913" max="6913" width="2.109375" style="31" customWidth="1"/>
    <col min="6914" max="6915" width="5.109375" style="31" customWidth="1"/>
    <col min="6916" max="6922" width="10.6640625" style="31" customWidth="1"/>
    <col min="6923" max="6923" width="5.44140625" style="31" customWidth="1"/>
    <col min="6924" max="7168" width="9" style="31"/>
    <col min="7169" max="7169" width="2.109375" style="31" customWidth="1"/>
    <col min="7170" max="7171" width="5.109375" style="31" customWidth="1"/>
    <col min="7172" max="7178" width="10.6640625" style="31" customWidth="1"/>
    <col min="7179" max="7179" width="5.44140625" style="31" customWidth="1"/>
    <col min="7180" max="7424" width="9" style="31"/>
    <col min="7425" max="7425" width="2.109375" style="31" customWidth="1"/>
    <col min="7426" max="7427" width="5.109375" style="31" customWidth="1"/>
    <col min="7428" max="7434" width="10.6640625" style="31" customWidth="1"/>
    <col min="7435" max="7435" width="5.44140625" style="31" customWidth="1"/>
    <col min="7436" max="7680" width="9" style="31"/>
    <col min="7681" max="7681" width="2.109375" style="31" customWidth="1"/>
    <col min="7682" max="7683" width="5.109375" style="31" customWidth="1"/>
    <col min="7684" max="7690" width="10.6640625" style="31" customWidth="1"/>
    <col min="7691" max="7691" width="5.44140625" style="31" customWidth="1"/>
    <col min="7692" max="7936" width="9" style="31"/>
    <col min="7937" max="7937" width="2.109375" style="31" customWidth="1"/>
    <col min="7938" max="7939" width="5.109375" style="31" customWidth="1"/>
    <col min="7940" max="7946" width="10.6640625" style="31" customWidth="1"/>
    <col min="7947" max="7947" width="5.44140625" style="31" customWidth="1"/>
    <col min="7948" max="8192" width="9" style="31"/>
    <col min="8193" max="8193" width="2.109375" style="31" customWidth="1"/>
    <col min="8194" max="8195" width="5.109375" style="31" customWidth="1"/>
    <col min="8196" max="8202" width="10.6640625" style="31" customWidth="1"/>
    <col min="8203" max="8203" width="5.44140625" style="31" customWidth="1"/>
    <col min="8204" max="8448" width="9" style="31"/>
    <col min="8449" max="8449" width="2.109375" style="31" customWidth="1"/>
    <col min="8450" max="8451" width="5.109375" style="31" customWidth="1"/>
    <col min="8452" max="8458" width="10.6640625" style="31" customWidth="1"/>
    <col min="8459" max="8459" width="5.44140625" style="31" customWidth="1"/>
    <col min="8460" max="8704" width="9" style="31"/>
    <col min="8705" max="8705" width="2.109375" style="31" customWidth="1"/>
    <col min="8706" max="8707" width="5.109375" style="31" customWidth="1"/>
    <col min="8708" max="8714" width="10.6640625" style="31" customWidth="1"/>
    <col min="8715" max="8715" width="5.44140625" style="31" customWidth="1"/>
    <col min="8716" max="8960" width="9" style="31"/>
    <col min="8961" max="8961" width="2.109375" style="31" customWidth="1"/>
    <col min="8962" max="8963" width="5.109375" style="31" customWidth="1"/>
    <col min="8964" max="8970" width="10.6640625" style="31" customWidth="1"/>
    <col min="8971" max="8971" width="5.44140625" style="31" customWidth="1"/>
    <col min="8972" max="9216" width="9" style="31"/>
    <col min="9217" max="9217" width="2.109375" style="31" customWidth="1"/>
    <col min="9218" max="9219" width="5.109375" style="31" customWidth="1"/>
    <col min="9220" max="9226" width="10.6640625" style="31" customWidth="1"/>
    <col min="9227" max="9227" width="5.44140625" style="31" customWidth="1"/>
    <col min="9228" max="9472" width="9" style="31"/>
    <col min="9473" max="9473" width="2.109375" style="31" customWidth="1"/>
    <col min="9474" max="9475" width="5.109375" style="31" customWidth="1"/>
    <col min="9476" max="9482" width="10.6640625" style="31" customWidth="1"/>
    <col min="9483" max="9483" width="5.44140625" style="31" customWidth="1"/>
    <col min="9484" max="9728" width="9" style="31"/>
    <col min="9729" max="9729" width="2.109375" style="31" customWidth="1"/>
    <col min="9730" max="9731" width="5.109375" style="31" customWidth="1"/>
    <col min="9732" max="9738" width="10.6640625" style="31" customWidth="1"/>
    <col min="9739" max="9739" width="5.44140625" style="31" customWidth="1"/>
    <col min="9740" max="9984" width="9" style="31"/>
    <col min="9985" max="9985" width="2.109375" style="31" customWidth="1"/>
    <col min="9986" max="9987" width="5.109375" style="31" customWidth="1"/>
    <col min="9988" max="9994" width="10.6640625" style="31" customWidth="1"/>
    <col min="9995" max="9995" width="5.44140625" style="31" customWidth="1"/>
    <col min="9996" max="10240" width="9" style="31"/>
    <col min="10241" max="10241" width="2.109375" style="31" customWidth="1"/>
    <col min="10242" max="10243" width="5.109375" style="31" customWidth="1"/>
    <col min="10244" max="10250" width="10.6640625" style="31" customWidth="1"/>
    <col min="10251" max="10251" width="5.44140625" style="31" customWidth="1"/>
    <col min="10252" max="10496" width="9" style="31"/>
    <col min="10497" max="10497" width="2.109375" style="31" customWidth="1"/>
    <col min="10498" max="10499" width="5.109375" style="31" customWidth="1"/>
    <col min="10500" max="10506" width="10.6640625" style="31" customWidth="1"/>
    <col min="10507" max="10507" width="5.44140625" style="31" customWidth="1"/>
    <col min="10508" max="10752" width="9" style="31"/>
    <col min="10753" max="10753" width="2.109375" style="31" customWidth="1"/>
    <col min="10754" max="10755" width="5.109375" style="31" customWidth="1"/>
    <col min="10756" max="10762" width="10.6640625" style="31" customWidth="1"/>
    <col min="10763" max="10763" width="5.44140625" style="31" customWidth="1"/>
    <col min="10764" max="11008" width="9" style="31"/>
    <col min="11009" max="11009" width="2.109375" style="31" customWidth="1"/>
    <col min="11010" max="11011" width="5.109375" style="31" customWidth="1"/>
    <col min="11012" max="11018" width="10.6640625" style="31" customWidth="1"/>
    <col min="11019" max="11019" width="5.44140625" style="31" customWidth="1"/>
    <col min="11020" max="11264" width="9" style="31"/>
    <col min="11265" max="11265" width="2.109375" style="31" customWidth="1"/>
    <col min="11266" max="11267" width="5.109375" style="31" customWidth="1"/>
    <col min="11268" max="11274" width="10.6640625" style="31" customWidth="1"/>
    <col min="11275" max="11275" width="5.44140625" style="31" customWidth="1"/>
    <col min="11276" max="11520" width="9" style="31"/>
    <col min="11521" max="11521" width="2.109375" style="31" customWidth="1"/>
    <col min="11522" max="11523" width="5.109375" style="31" customWidth="1"/>
    <col min="11524" max="11530" width="10.6640625" style="31" customWidth="1"/>
    <col min="11531" max="11531" width="5.44140625" style="31" customWidth="1"/>
    <col min="11532" max="11776" width="9" style="31"/>
    <col min="11777" max="11777" width="2.109375" style="31" customWidth="1"/>
    <col min="11778" max="11779" width="5.109375" style="31" customWidth="1"/>
    <col min="11780" max="11786" width="10.6640625" style="31" customWidth="1"/>
    <col min="11787" max="11787" width="5.44140625" style="31" customWidth="1"/>
    <col min="11788" max="12032" width="9" style="31"/>
    <col min="12033" max="12033" width="2.109375" style="31" customWidth="1"/>
    <col min="12034" max="12035" width="5.109375" style="31" customWidth="1"/>
    <col min="12036" max="12042" width="10.6640625" style="31" customWidth="1"/>
    <col min="12043" max="12043" width="5.44140625" style="31" customWidth="1"/>
    <col min="12044" max="12288" width="9" style="31"/>
    <col min="12289" max="12289" width="2.109375" style="31" customWidth="1"/>
    <col min="12290" max="12291" width="5.109375" style="31" customWidth="1"/>
    <col min="12292" max="12298" width="10.6640625" style="31" customWidth="1"/>
    <col min="12299" max="12299" width="5.44140625" style="31" customWidth="1"/>
    <col min="12300" max="12544" width="9" style="31"/>
    <col min="12545" max="12545" width="2.109375" style="31" customWidth="1"/>
    <col min="12546" max="12547" width="5.109375" style="31" customWidth="1"/>
    <col min="12548" max="12554" width="10.6640625" style="31" customWidth="1"/>
    <col min="12555" max="12555" width="5.44140625" style="31" customWidth="1"/>
    <col min="12556" max="12800" width="9" style="31"/>
    <col min="12801" max="12801" width="2.109375" style="31" customWidth="1"/>
    <col min="12802" max="12803" width="5.109375" style="31" customWidth="1"/>
    <col min="12804" max="12810" width="10.6640625" style="31" customWidth="1"/>
    <col min="12811" max="12811" width="5.44140625" style="31" customWidth="1"/>
    <col min="12812" max="13056" width="9" style="31"/>
    <col min="13057" max="13057" width="2.109375" style="31" customWidth="1"/>
    <col min="13058" max="13059" width="5.109375" style="31" customWidth="1"/>
    <col min="13060" max="13066" width="10.6640625" style="31" customWidth="1"/>
    <col min="13067" max="13067" width="5.44140625" style="31" customWidth="1"/>
    <col min="13068" max="13312" width="9" style="31"/>
    <col min="13313" max="13313" width="2.109375" style="31" customWidth="1"/>
    <col min="13314" max="13315" width="5.109375" style="31" customWidth="1"/>
    <col min="13316" max="13322" width="10.6640625" style="31" customWidth="1"/>
    <col min="13323" max="13323" width="5.44140625" style="31" customWidth="1"/>
    <col min="13324" max="13568" width="9" style="31"/>
    <col min="13569" max="13569" width="2.109375" style="31" customWidth="1"/>
    <col min="13570" max="13571" width="5.109375" style="31" customWidth="1"/>
    <col min="13572" max="13578" width="10.6640625" style="31" customWidth="1"/>
    <col min="13579" max="13579" width="5.44140625" style="31" customWidth="1"/>
    <col min="13580" max="13824" width="9" style="31"/>
    <col min="13825" max="13825" width="2.109375" style="31" customWidth="1"/>
    <col min="13826" max="13827" width="5.109375" style="31" customWidth="1"/>
    <col min="13828" max="13834" width="10.6640625" style="31" customWidth="1"/>
    <col min="13835" max="13835" width="5.44140625" style="31" customWidth="1"/>
    <col min="13836" max="14080" width="9" style="31"/>
    <col min="14081" max="14081" width="2.109375" style="31" customWidth="1"/>
    <col min="14082" max="14083" width="5.109375" style="31" customWidth="1"/>
    <col min="14084" max="14090" width="10.6640625" style="31" customWidth="1"/>
    <col min="14091" max="14091" width="5.44140625" style="31" customWidth="1"/>
    <col min="14092" max="14336" width="9" style="31"/>
    <col min="14337" max="14337" width="2.109375" style="31" customWidth="1"/>
    <col min="14338" max="14339" width="5.109375" style="31" customWidth="1"/>
    <col min="14340" max="14346" width="10.6640625" style="31" customWidth="1"/>
    <col min="14347" max="14347" width="5.44140625" style="31" customWidth="1"/>
    <col min="14348" max="14592" width="9" style="31"/>
    <col min="14593" max="14593" width="2.109375" style="31" customWidth="1"/>
    <col min="14594" max="14595" width="5.109375" style="31" customWidth="1"/>
    <col min="14596" max="14602" width="10.6640625" style="31" customWidth="1"/>
    <col min="14603" max="14603" width="5.44140625" style="31" customWidth="1"/>
    <col min="14604" max="14848" width="9" style="31"/>
    <col min="14849" max="14849" width="2.109375" style="31" customWidth="1"/>
    <col min="14850" max="14851" width="5.109375" style="31" customWidth="1"/>
    <col min="14852" max="14858" width="10.6640625" style="31" customWidth="1"/>
    <col min="14859" max="14859" width="5.44140625" style="31" customWidth="1"/>
    <col min="14860" max="15104" width="9" style="31"/>
    <col min="15105" max="15105" width="2.109375" style="31" customWidth="1"/>
    <col min="15106" max="15107" width="5.109375" style="31" customWidth="1"/>
    <col min="15108" max="15114" width="10.6640625" style="31" customWidth="1"/>
    <col min="15115" max="15115" width="5.44140625" style="31" customWidth="1"/>
    <col min="15116" max="15360" width="9" style="31"/>
    <col min="15361" max="15361" width="2.109375" style="31" customWidth="1"/>
    <col min="15362" max="15363" width="5.109375" style="31" customWidth="1"/>
    <col min="15364" max="15370" width="10.6640625" style="31" customWidth="1"/>
    <col min="15371" max="15371" width="5.44140625" style="31" customWidth="1"/>
    <col min="15372" max="15616" width="9" style="31"/>
    <col min="15617" max="15617" width="2.109375" style="31" customWidth="1"/>
    <col min="15618" max="15619" width="5.109375" style="31" customWidth="1"/>
    <col min="15620" max="15626" width="10.6640625" style="31" customWidth="1"/>
    <col min="15627" max="15627" width="5.44140625" style="31" customWidth="1"/>
    <col min="15628" max="15872" width="9" style="31"/>
    <col min="15873" max="15873" width="2.109375" style="31" customWidth="1"/>
    <col min="15874" max="15875" width="5.109375" style="31" customWidth="1"/>
    <col min="15876" max="15882" width="10.6640625" style="31" customWidth="1"/>
    <col min="15883" max="15883" width="5.44140625" style="31" customWidth="1"/>
    <col min="15884" max="16128" width="9" style="31"/>
    <col min="16129" max="16129" width="2.109375" style="31" customWidth="1"/>
    <col min="16130" max="16131" width="5.109375" style="31" customWidth="1"/>
    <col min="16132" max="16138" width="10.6640625" style="31" customWidth="1"/>
    <col min="16139" max="16139" width="5.44140625" style="31" customWidth="1"/>
    <col min="16140" max="16384" width="9" style="31"/>
  </cols>
  <sheetData>
    <row r="1" spans="1:10" s="23" customFormat="1" ht="14.4">
      <c r="J1" s="24"/>
    </row>
    <row r="2" spans="1:10" s="23" customFormat="1" ht="21" customHeight="1">
      <c r="B2" s="346" t="s">
        <v>157</v>
      </c>
      <c r="C2" s="346"/>
      <c r="D2" s="346"/>
      <c r="E2" s="346"/>
      <c r="F2" s="346"/>
      <c r="G2" s="346"/>
      <c r="H2" s="346"/>
      <c r="I2" s="346"/>
      <c r="J2" s="346"/>
    </row>
    <row r="3" spans="1:10" s="23" customFormat="1"/>
    <row r="4" spans="1:10" s="23" customFormat="1" ht="28.5" customHeight="1">
      <c r="B4" s="347" t="s">
        <v>25</v>
      </c>
      <c r="C4" s="347"/>
      <c r="D4" s="347"/>
      <c r="E4" s="347"/>
      <c r="F4" s="347"/>
      <c r="G4" s="347"/>
      <c r="H4" s="347"/>
      <c r="I4" s="347"/>
      <c r="J4" s="347"/>
    </row>
    <row r="5" spans="1:10" s="23" customFormat="1" ht="28.5" customHeight="1">
      <c r="B5" s="25"/>
      <c r="C5" s="25"/>
      <c r="D5" s="25"/>
      <c r="E5" s="25"/>
      <c r="F5" s="25"/>
      <c r="G5" s="25"/>
      <c r="H5" s="348" t="s">
        <v>26</v>
      </c>
      <c r="I5" s="348"/>
      <c r="J5" s="348"/>
    </row>
    <row r="6" spans="1:10" s="23" customFormat="1" ht="5.25" customHeight="1"/>
    <row r="7" spans="1:10" s="23" customFormat="1" ht="14.25" customHeight="1">
      <c r="A7" s="23" t="s">
        <v>27</v>
      </c>
    </row>
    <row r="8" spans="1:10" s="23" customFormat="1">
      <c r="A8" s="23" t="s">
        <v>155</v>
      </c>
    </row>
    <row r="9" spans="1:10" s="23" customFormat="1" ht="3.75" customHeight="1"/>
    <row r="10" spans="1:10" s="23" customFormat="1">
      <c r="A10" s="23" t="s">
        <v>28</v>
      </c>
      <c r="B10" s="23" t="s">
        <v>29</v>
      </c>
    </row>
    <row r="11" spans="1:10" s="23" customFormat="1" ht="3.75" customHeight="1"/>
    <row r="12" spans="1:10" s="23" customFormat="1" ht="20.100000000000001" customHeight="1">
      <c r="B12" s="341" t="s">
        <v>30</v>
      </c>
      <c r="C12" s="342"/>
      <c r="D12" s="26"/>
      <c r="E12" s="27" t="s">
        <v>31</v>
      </c>
      <c r="F12" s="26"/>
      <c r="G12" s="343" t="s">
        <v>32</v>
      </c>
      <c r="H12" s="344"/>
      <c r="I12" s="344"/>
      <c r="J12" s="345"/>
    </row>
    <row r="13" spans="1:10" s="23" customFormat="1" ht="12.75" customHeight="1">
      <c r="B13" s="28"/>
      <c r="C13" s="28"/>
      <c r="E13" s="28"/>
      <c r="G13" s="29"/>
      <c r="H13" s="29"/>
      <c r="I13" s="29"/>
      <c r="J13" s="29"/>
    </row>
    <row r="14" spans="1:10" s="23" customFormat="1" ht="12.75" customHeight="1">
      <c r="A14" s="23" t="s">
        <v>28</v>
      </c>
      <c r="B14" s="23" t="s">
        <v>158</v>
      </c>
    </row>
    <row r="15" spans="1:10" s="23" customFormat="1" ht="3.75" customHeight="1"/>
    <row r="16" spans="1:10" s="23" customFormat="1" ht="70.5" customHeight="1">
      <c r="B16" s="338"/>
      <c r="C16" s="339"/>
      <c r="D16" s="339"/>
      <c r="E16" s="339"/>
      <c r="F16" s="339"/>
      <c r="G16" s="339"/>
      <c r="H16" s="339"/>
      <c r="I16" s="339"/>
      <c r="J16" s="340"/>
    </row>
    <row r="17" spans="1:10" s="23" customFormat="1"/>
    <row r="18" spans="1:10" s="23" customFormat="1"/>
    <row r="19" spans="1:10" s="23" customFormat="1" ht="18.75" customHeight="1">
      <c r="A19" s="23" t="s">
        <v>9</v>
      </c>
    </row>
    <row r="20" spans="1:10" s="23" customFormat="1">
      <c r="A20" s="23" t="s">
        <v>156</v>
      </c>
    </row>
    <row r="21" spans="1:10" s="23" customFormat="1" ht="3.75" customHeight="1"/>
    <row r="22" spans="1:10" s="23" customFormat="1">
      <c r="A22" s="23" t="s">
        <v>28</v>
      </c>
      <c r="B22" s="23" t="s">
        <v>29</v>
      </c>
    </row>
    <row r="23" spans="1:10" s="23" customFormat="1" ht="3.75" customHeight="1"/>
    <row r="24" spans="1:10" s="23" customFormat="1" ht="20.100000000000001" customHeight="1">
      <c r="B24" s="341" t="s">
        <v>30</v>
      </c>
      <c r="C24" s="342"/>
      <c r="D24" s="26"/>
      <c r="E24" s="27" t="s">
        <v>31</v>
      </c>
      <c r="F24" s="26"/>
      <c r="G24" s="343" t="s">
        <v>32</v>
      </c>
      <c r="H24" s="344"/>
      <c r="I24" s="344"/>
      <c r="J24" s="345"/>
    </row>
    <row r="25" spans="1:10" s="23" customFormat="1" ht="12.75" customHeight="1">
      <c r="B25" s="28"/>
      <c r="C25" s="28"/>
      <c r="E25" s="28"/>
      <c r="G25" s="29"/>
      <c r="H25" s="29"/>
      <c r="I25" s="29"/>
      <c r="J25" s="29"/>
    </row>
    <row r="26" spans="1:10" s="23" customFormat="1" ht="12.75" customHeight="1">
      <c r="A26" s="23" t="s">
        <v>28</v>
      </c>
      <c r="B26" s="23" t="s">
        <v>159</v>
      </c>
    </row>
    <row r="27" spans="1:10" s="23" customFormat="1" ht="3.75" customHeight="1"/>
    <row r="28" spans="1:10" s="23" customFormat="1" ht="70.5" customHeight="1">
      <c r="B28" s="338"/>
      <c r="C28" s="339"/>
      <c r="D28" s="339"/>
      <c r="E28" s="339"/>
      <c r="F28" s="339"/>
      <c r="G28" s="339"/>
      <c r="H28" s="339"/>
      <c r="I28" s="339"/>
      <c r="J28" s="340"/>
    </row>
    <row r="29" spans="1:10" s="23" customFormat="1"/>
    <row r="30" spans="1:10" s="23" customFormat="1"/>
    <row r="31" spans="1:10" s="23" customFormat="1"/>
    <row r="32" spans="1:10" s="23" customFormat="1">
      <c r="A32" s="30"/>
    </row>
    <row r="33" s="23"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sheetData>
  <mergeCells count="9">
    <mergeCell ref="B24:C24"/>
    <mergeCell ref="G24:J24"/>
    <mergeCell ref="B28:J28"/>
    <mergeCell ref="B2:J2"/>
    <mergeCell ref="B4:J4"/>
    <mergeCell ref="H5:J5"/>
    <mergeCell ref="B12:C12"/>
    <mergeCell ref="G12:J12"/>
    <mergeCell ref="B16:J16"/>
  </mergeCells>
  <phoneticPr fontId="4"/>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96F66B-2B7B-45AD-97B4-F2301AD5B5EE}">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F65493 JB65493 SX65493 ACT65493 AMP65493 AWL65493 BGH65493 BQD65493 BZZ65493 CJV65493 CTR65493 DDN65493 DNJ65493 DXF65493 EHB65493 EQX65493 FAT65493 FKP65493 FUL65493 GEH65493 GOD65493 GXZ65493 HHV65493 HRR65493 IBN65493 ILJ65493 IVF65493 JFB65493 JOX65493 JYT65493 KIP65493 KSL65493 LCH65493 LMD65493 LVZ65493 MFV65493 MPR65493 MZN65493 NJJ65493 NTF65493 ODB65493 OMX65493 OWT65493 PGP65493 PQL65493 QAH65493 QKD65493 QTZ65493 RDV65493 RNR65493 RXN65493 SHJ65493 SRF65493 TBB65493 TKX65493 TUT65493 UEP65493 UOL65493 UYH65493 VID65493 VRZ65493 WBV65493 WLR65493 WVN65493 F131029 JB131029 SX131029 ACT131029 AMP131029 AWL131029 BGH131029 BQD131029 BZZ131029 CJV131029 CTR131029 DDN131029 DNJ131029 DXF131029 EHB131029 EQX131029 FAT131029 FKP131029 FUL131029 GEH131029 GOD131029 GXZ131029 HHV131029 HRR131029 IBN131029 ILJ131029 IVF131029 JFB131029 JOX131029 JYT131029 KIP131029 KSL131029 LCH131029 LMD131029 LVZ131029 MFV131029 MPR131029 MZN131029 NJJ131029 NTF131029 ODB131029 OMX131029 OWT131029 PGP131029 PQL131029 QAH131029 QKD131029 QTZ131029 RDV131029 RNR131029 RXN131029 SHJ131029 SRF131029 TBB131029 TKX131029 TUT131029 UEP131029 UOL131029 UYH131029 VID131029 VRZ131029 WBV131029 WLR131029 WVN131029 F196565 JB196565 SX196565 ACT196565 AMP196565 AWL196565 BGH196565 BQD196565 BZZ196565 CJV196565 CTR196565 DDN196565 DNJ196565 DXF196565 EHB196565 EQX196565 FAT196565 FKP196565 FUL196565 GEH196565 GOD196565 GXZ196565 HHV196565 HRR196565 IBN196565 ILJ196565 IVF196565 JFB196565 JOX196565 JYT196565 KIP196565 KSL196565 LCH196565 LMD196565 LVZ196565 MFV196565 MPR196565 MZN196565 NJJ196565 NTF196565 ODB196565 OMX196565 OWT196565 PGP196565 PQL196565 QAH196565 QKD196565 QTZ196565 RDV196565 RNR196565 RXN196565 SHJ196565 SRF196565 TBB196565 TKX196565 TUT196565 UEP196565 UOL196565 UYH196565 VID196565 VRZ196565 WBV196565 WLR196565 WVN196565 F262101 JB262101 SX262101 ACT262101 AMP262101 AWL262101 BGH262101 BQD262101 BZZ262101 CJV262101 CTR262101 DDN262101 DNJ262101 DXF262101 EHB262101 EQX262101 FAT262101 FKP262101 FUL262101 GEH262101 GOD262101 GXZ262101 HHV262101 HRR262101 IBN262101 ILJ262101 IVF262101 JFB262101 JOX262101 JYT262101 KIP262101 KSL262101 LCH262101 LMD262101 LVZ262101 MFV262101 MPR262101 MZN262101 NJJ262101 NTF262101 ODB262101 OMX262101 OWT262101 PGP262101 PQL262101 QAH262101 QKD262101 QTZ262101 RDV262101 RNR262101 RXN262101 SHJ262101 SRF262101 TBB262101 TKX262101 TUT262101 UEP262101 UOL262101 UYH262101 VID262101 VRZ262101 WBV262101 WLR262101 WVN262101 F327637 JB327637 SX327637 ACT327637 AMP327637 AWL327637 BGH327637 BQD327637 BZZ327637 CJV327637 CTR327637 DDN327637 DNJ327637 DXF327637 EHB327637 EQX327637 FAT327637 FKP327637 FUL327637 GEH327637 GOD327637 GXZ327637 HHV327637 HRR327637 IBN327637 ILJ327637 IVF327637 JFB327637 JOX327637 JYT327637 KIP327637 KSL327637 LCH327637 LMD327637 LVZ327637 MFV327637 MPR327637 MZN327637 NJJ327637 NTF327637 ODB327637 OMX327637 OWT327637 PGP327637 PQL327637 QAH327637 QKD327637 QTZ327637 RDV327637 RNR327637 RXN327637 SHJ327637 SRF327637 TBB327637 TKX327637 TUT327637 UEP327637 UOL327637 UYH327637 VID327637 VRZ327637 WBV327637 WLR327637 WVN327637 F393173 JB393173 SX393173 ACT393173 AMP393173 AWL393173 BGH393173 BQD393173 BZZ393173 CJV393173 CTR393173 DDN393173 DNJ393173 DXF393173 EHB393173 EQX393173 FAT393173 FKP393173 FUL393173 GEH393173 GOD393173 GXZ393173 HHV393173 HRR393173 IBN393173 ILJ393173 IVF393173 JFB393173 JOX393173 JYT393173 KIP393173 KSL393173 LCH393173 LMD393173 LVZ393173 MFV393173 MPR393173 MZN393173 NJJ393173 NTF393173 ODB393173 OMX393173 OWT393173 PGP393173 PQL393173 QAH393173 QKD393173 QTZ393173 RDV393173 RNR393173 RXN393173 SHJ393173 SRF393173 TBB393173 TKX393173 TUT393173 UEP393173 UOL393173 UYH393173 VID393173 VRZ393173 WBV393173 WLR393173 WVN393173 F458709 JB458709 SX458709 ACT458709 AMP458709 AWL458709 BGH458709 BQD458709 BZZ458709 CJV458709 CTR458709 DDN458709 DNJ458709 DXF458709 EHB458709 EQX458709 FAT458709 FKP458709 FUL458709 GEH458709 GOD458709 GXZ458709 HHV458709 HRR458709 IBN458709 ILJ458709 IVF458709 JFB458709 JOX458709 JYT458709 KIP458709 KSL458709 LCH458709 LMD458709 LVZ458709 MFV458709 MPR458709 MZN458709 NJJ458709 NTF458709 ODB458709 OMX458709 OWT458709 PGP458709 PQL458709 QAH458709 QKD458709 QTZ458709 RDV458709 RNR458709 RXN458709 SHJ458709 SRF458709 TBB458709 TKX458709 TUT458709 UEP458709 UOL458709 UYH458709 VID458709 VRZ458709 WBV458709 WLR458709 WVN458709 F524245 JB524245 SX524245 ACT524245 AMP524245 AWL524245 BGH524245 BQD524245 BZZ524245 CJV524245 CTR524245 DDN524245 DNJ524245 DXF524245 EHB524245 EQX524245 FAT524245 FKP524245 FUL524245 GEH524245 GOD524245 GXZ524245 HHV524245 HRR524245 IBN524245 ILJ524245 IVF524245 JFB524245 JOX524245 JYT524245 KIP524245 KSL524245 LCH524245 LMD524245 LVZ524245 MFV524245 MPR524245 MZN524245 NJJ524245 NTF524245 ODB524245 OMX524245 OWT524245 PGP524245 PQL524245 QAH524245 QKD524245 QTZ524245 RDV524245 RNR524245 RXN524245 SHJ524245 SRF524245 TBB524245 TKX524245 TUT524245 UEP524245 UOL524245 UYH524245 VID524245 VRZ524245 WBV524245 WLR524245 WVN524245 F589781 JB589781 SX589781 ACT589781 AMP589781 AWL589781 BGH589781 BQD589781 BZZ589781 CJV589781 CTR589781 DDN589781 DNJ589781 DXF589781 EHB589781 EQX589781 FAT589781 FKP589781 FUL589781 GEH589781 GOD589781 GXZ589781 HHV589781 HRR589781 IBN589781 ILJ589781 IVF589781 JFB589781 JOX589781 JYT589781 KIP589781 KSL589781 LCH589781 LMD589781 LVZ589781 MFV589781 MPR589781 MZN589781 NJJ589781 NTF589781 ODB589781 OMX589781 OWT589781 PGP589781 PQL589781 QAH589781 QKD589781 QTZ589781 RDV589781 RNR589781 RXN589781 SHJ589781 SRF589781 TBB589781 TKX589781 TUT589781 UEP589781 UOL589781 UYH589781 VID589781 VRZ589781 WBV589781 WLR589781 WVN589781 F655317 JB655317 SX655317 ACT655317 AMP655317 AWL655317 BGH655317 BQD655317 BZZ655317 CJV655317 CTR655317 DDN655317 DNJ655317 DXF655317 EHB655317 EQX655317 FAT655317 FKP655317 FUL655317 GEH655317 GOD655317 GXZ655317 HHV655317 HRR655317 IBN655317 ILJ655317 IVF655317 JFB655317 JOX655317 JYT655317 KIP655317 KSL655317 LCH655317 LMD655317 LVZ655317 MFV655317 MPR655317 MZN655317 NJJ655317 NTF655317 ODB655317 OMX655317 OWT655317 PGP655317 PQL655317 QAH655317 QKD655317 QTZ655317 RDV655317 RNR655317 RXN655317 SHJ655317 SRF655317 TBB655317 TKX655317 TUT655317 UEP655317 UOL655317 UYH655317 VID655317 VRZ655317 WBV655317 WLR655317 WVN655317 F720853 JB720853 SX720853 ACT720853 AMP720853 AWL720853 BGH720853 BQD720853 BZZ720853 CJV720853 CTR720853 DDN720853 DNJ720853 DXF720853 EHB720853 EQX720853 FAT720853 FKP720853 FUL720853 GEH720853 GOD720853 GXZ720853 HHV720853 HRR720853 IBN720853 ILJ720853 IVF720853 JFB720853 JOX720853 JYT720853 KIP720853 KSL720853 LCH720853 LMD720853 LVZ720853 MFV720853 MPR720853 MZN720853 NJJ720853 NTF720853 ODB720853 OMX720853 OWT720853 PGP720853 PQL720853 QAH720853 QKD720853 QTZ720853 RDV720853 RNR720853 RXN720853 SHJ720853 SRF720853 TBB720853 TKX720853 TUT720853 UEP720853 UOL720853 UYH720853 VID720853 VRZ720853 WBV720853 WLR720853 WVN720853 F786389 JB786389 SX786389 ACT786389 AMP786389 AWL786389 BGH786389 BQD786389 BZZ786389 CJV786389 CTR786389 DDN786389 DNJ786389 DXF786389 EHB786389 EQX786389 FAT786389 FKP786389 FUL786389 GEH786389 GOD786389 GXZ786389 HHV786389 HRR786389 IBN786389 ILJ786389 IVF786389 JFB786389 JOX786389 JYT786389 KIP786389 KSL786389 LCH786389 LMD786389 LVZ786389 MFV786389 MPR786389 MZN786389 NJJ786389 NTF786389 ODB786389 OMX786389 OWT786389 PGP786389 PQL786389 QAH786389 QKD786389 QTZ786389 RDV786389 RNR786389 RXN786389 SHJ786389 SRF786389 TBB786389 TKX786389 TUT786389 UEP786389 UOL786389 UYH786389 VID786389 VRZ786389 WBV786389 WLR786389 WVN786389 F851925 JB851925 SX851925 ACT851925 AMP851925 AWL851925 BGH851925 BQD851925 BZZ851925 CJV851925 CTR851925 DDN851925 DNJ851925 DXF851925 EHB851925 EQX851925 FAT851925 FKP851925 FUL851925 GEH851925 GOD851925 GXZ851925 HHV851925 HRR851925 IBN851925 ILJ851925 IVF851925 JFB851925 JOX851925 JYT851925 KIP851925 KSL851925 LCH851925 LMD851925 LVZ851925 MFV851925 MPR851925 MZN851925 NJJ851925 NTF851925 ODB851925 OMX851925 OWT851925 PGP851925 PQL851925 QAH851925 QKD851925 QTZ851925 RDV851925 RNR851925 RXN851925 SHJ851925 SRF851925 TBB851925 TKX851925 TUT851925 UEP851925 UOL851925 UYH851925 VID851925 VRZ851925 WBV851925 WLR851925 WVN851925 F917461 JB917461 SX917461 ACT917461 AMP917461 AWL917461 BGH917461 BQD917461 BZZ917461 CJV917461 CTR917461 DDN917461 DNJ917461 DXF917461 EHB917461 EQX917461 FAT917461 FKP917461 FUL917461 GEH917461 GOD917461 GXZ917461 HHV917461 HRR917461 IBN917461 ILJ917461 IVF917461 JFB917461 JOX917461 JYT917461 KIP917461 KSL917461 LCH917461 LMD917461 LVZ917461 MFV917461 MPR917461 MZN917461 NJJ917461 NTF917461 ODB917461 OMX917461 OWT917461 PGP917461 PQL917461 QAH917461 QKD917461 QTZ917461 RDV917461 RNR917461 RXN917461 SHJ917461 SRF917461 TBB917461 TKX917461 TUT917461 UEP917461 UOL917461 UYH917461 VID917461 VRZ917461 WBV917461 WLR917461 WVN917461 F982997 JB982997 SX982997 ACT982997 AMP982997 AWL982997 BGH982997 BQD982997 BZZ982997 CJV982997 CTR982997 DDN982997 DNJ982997 DXF982997 EHB982997 EQX982997 FAT982997 FKP982997 FUL982997 GEH982997 GOD982997 GXZ982997 HHV982997 HRR982997 IBN982997 ILJ982997 IVF982997 JFB982997 JOX982997 JYT982997 KIP982997 KSL982997 LCH982997 LMD982997 LVZ982997 MFV982997 MPR982997 MZN982997 NJJ982997 NTF982997 ODB982997 OMX982997 OWT982997 PGP982997 PQL982997 QAH982997 QKD982997 QTZ982997 RDV982997 RNR982997 RXN982997 SHJ982997 SRF982997 TBB982997 TKX982997 TUT982997 UEP982997 UOL982997 UYH982997 VID982997 VRZ982997 WBV982997 WLR982997 WVN982997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【様式１】総表</vt:lpstr>
      <vt:lpstr>【様式2-1】申請経費・事業全体</vt:lpstr>
      <vt:lpstr>（●●大学）【様式2-2】申請経費・大学別</vt:lpstr>
      <vt:lpstr>（●●大学・連携校①）【様式2-2】申請経費・大学別</vt:lpstr>
      <vt:lpstr>（●●大学・連携校②）【様式2-2】申請経費・大学別</vt:lpstr>
      <vt:lpstr>【様式３】実施体制</vt:lpstr>
      <vt:lpstr>【様式４】申請資格</vt:lpstr>
      <vt:lpstr>（●●大学）【様式５】申請要件</vt:lpstr>
      <vt:lpstr>（●●大学・連携校①）【様式５】申請要件</vt:lpstr>
      <vt:lpstr>（●●大学・連携校②）【様式５】申請要件</vt:lpstr>
      <vt:lpstr>（●●大学・代表校）【補足表】学部（収容定員・入学定員）</vt:lpstr>
      <vt:lpstr>（●●大学・連携校①）【補足表】学部（収容定員）</vt:lpstr>
      <vt:lpstr>（●●大学・連携校②）【補足表】学部（収容定員）</vt:lpstr>
      <vt:lpstr>'（●●大学）【様式2-2】申請経費・大学別'!Print_Area</vt:lpstr>
      <vt:lpstr>'（●●大学）【様式５】申請要件'!Print_Area</vt:lpstr>
      <vt:lpstr>'（●●大学・代表校）【補足表】学部（収容定員・入学定員）'!Print_Area</vt:lpstr>
      <vt:lpstr>'（●●大学・連携校①）【補足表】学部（収容定員）'!Print_Area</vt:lpstr>
      <vt:lpstr>'（●●大学・連携校①）【様式2-2】申請経費・大学別'!Print_Area</vt:lpstr>
      <vt:lpstr>'（●●大学・連携校①）【様式５】申請要件'!Print_Area</vt:lpstr>
      <vt:lpstr>'（●●大学・連携校②）【補足表】学部（収容定員）'!Print_Area</vt:lpstr>
      <vt:lpstr>'（●●大学・連携校②）【様式2-2】申請経費・大学別'!Print_Area</vt:lpstr>
      <vt:lpstr>'（●●大学・連携校②）【様式５】申請要件'!Print_Area</vt:lpstr>
      <vt:lpstr>【様式１】総表!Print_Area</vt:lpstr>
      <vt:lpstr>'【様式2-1】申請経費・事業全体'!Print_Area</vt:lpstr>
      <vt:lpstr>【様式３】実施体制!Print_Area</vt:lpstr>
      <vt:lpstr>【様式４】申請資格!Print_Area</vt:lpstr>
      <vt:lpstr>'（●●大学・代表校）【補足表】学部（収容定員・入学定員）'!Print_Titles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申請書様式</dc:title>
  <dc:subject/>
  <dc:creator/>
  <cp:keywords/>
  <dc:description/>
  <cp:lastModifiedBy/>
  <dcterms:created xsi:type="dcterms:W3CDTF">2022-03-17T11:42:38Z</dcterms:created>
  <dcterms:modified xsi:type="dcterms:W3CDTF">2023-04-13T05:30:09Z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