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C:\Users\ken-oe\Desktop\要綱協議\02_中核\02_溶け込み\01_要項（中核）\"/>
    </mc:Choice>
  </mc:AlternateContent>
  <xr:revisionPtr revIDLastSave="0" documentId="13_ncr:1_{A0C108B9-85B7-453F-A3A2-06E918821877}" xr6:coauthVersionLast="47" xr6:coauthVersionMax="47" xr10:uidLastSave="{00000000-0000-0000-0000-000000000000}"/>
  <bookViews>
    <workbookView xWindow="-108" yWindow="-108" windowWidth="23256" windowHeight="12576" xr2:uid="{00000000-000D-0000-FFFF-FFFF00000000}"/>
  </bookViews>
  <sheets>
    <sheet name="【入力用】収支精算書 " sheetId="1" r:id="rId1"/>
    <sheet name="【入力用】一般管理費の設定 " sheetId="2" r:id="rId2"/>
    <sheet name="【入力用】必要経費内訳表 " sheetId="3" r:id="rId3"/>
  </sheets>
  <externalReferences>
    <externalReference r:id="rId4"/>
    <externalReference r:id="rId5"/>
  </externalReferences>
  <definedNames>
    <definedName name="【入力用】海外事例調査等について">#REF!</definedName>
    <definedName name="_xlnm.Print_Area" localSheetId="1">'【入力用】一般管理費の設定 '!$A$1:$G$37</definedName>
    <definedName name="_xlnm.Print_Area" localSheetId="0">'【入力用】収支精算書 '!$A$1:$F$31</definedName>
    <definedName name="_xlnm.Print_Area" localSheetId="2">'【入力用】必要経費内訳表 '!$A$1:$S$88</definedName>
    <definedName name="_xlnm.Print_Area">#REF!</definedName>
    <definedName name="syuukeihyou11" localSheetId="1">[1]集計表２!$A$3:$AD$109</definedName>
    <definedName name="syuukeihyou11" localSheetId="0">[2]集計表２!$A$3:$AD$109</definedName>
    <definedName name="syuukeihyou11" localSheetId="2">[1]集計表２!$A$3:$AD$109</definedName>
    <definedName name="syuukeihyou11">[2]集計表２!$A$3:$AD$109</definedName>
    <definedName name="あ" localSheetId="1">#REF!</definedName>
    <definedName name="あ">#REF!</definedName>
    <definedName name="メニュー" localSheetId="1">#REF!</definedName>
    <definedName name="メニュー">#REF!</definedName>
    <definedName name="産業界の高度化等において必要な専門人材育成のための人材育成コース試行導入等_短期" localSheetId="1">#REF!</definedName>
    <definedName name="産業界の高度化等において必要な専門人材育成のための人材育成コース試行導入等_短期" localSheetId="2">#REF!</definedName>
    <definedName name="産業界の高度化等において必要な専門人材育成のための人材育成コース試行導入等_短期">#REF!</definedName>
    <definedName name="産業界の高度化等において必要な専門人材育成のための人材育成コース試行導入等_中長期" localSheetId="1">#REF!</definedName>
    <definedName name="産業界の高度化等において必要な専門人材育成のための人材育成コース試行導入等_中長期" localSheetId="2">#REF!</definedName>
    <definedName name="産業界の高度化等において必要な専門人材育成のための人材育成コース試行導入等_中長期">#REF!</definedName>
    <definedName name="専修学校等の就職支援体制の充実強化" localSheetId="1">#REF!</definedName>
    <definedName name="専修学校等の就職支援体制の充実強化" localSheetId="2">#REF!</definedName>
    <definedName name="専修学校等の就職支援体制の充実強化">#REF!</definedName>
    <definedName name="被災地においてニーズが高く供給が不足する分野の教育支援" localSheetId="1">#REF!</definedName>
    <definedName name="被災地においてニーズが高く供給が不足する分野の教育支援" localSheetId="2">#REF!</definedName>
    <definedName name="被災地においてニーズが高く供給が不足する分野の教育支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3" l="1"/>
  <c r="L4" i="3"/>
  <c r="B10" i="2"/>
  <c r="B9" i="2"/>
  <c r="R17" i="3" l="1"/>
  <c r="R15" i="3"/>
  <c r="R84" i="3"/>
  <c r="R83" i="3"/>
  <c r="R82" i="3"/>
  <c r="R81" i="3"/>
  <c r="R80" i="3"/>
  <c r="R79" i="3"/>
  <c r="C79" i="3" s="1"/>
  <c r="E29" i="1" s="1"/>
  <c r="F29" i="1" s="1"/>
  <c r="R77" i="3"/>
  <c r="R76" i="3"/>
  <c r="R75" i="3"/>
  <c r="R74" i="3"/>
  <c r="R73" i="3"/>
  <c r="R72" i="3"/>
  <c r="R71" i="3"/>
  <c r="R70" i="3"/>
  <c r="R69" i="3"/>
  <c r="R68" i="3"/>
  <c r="R67" i="3"/>
  <c r="R66" i="3"/>
  <c r="R65" i="3"/>
  <c r="R64" i="3"/>
  <c r="R63" i="3"/>
  <c r="R62" i="3"/>
  <c r="R61" i="3"/>
  <c r="R60" i="3"/>
  <c r="R59" i="3"/>
  <c r="R58" i="3"/>
  <c r="R57" i="3"/>
  <c r="R56" i="3"/>
  <c r="R55" i="3"/>
  <c r="R54" i="3"/>
  <c r="R53" i="3"/>
  <c r="R52" i="3"/>
  <c r="R51" i="3"/>
  <c r="R50" i="3"/>
  <c r="R49" i="3"/>
  <c r="R48" i="3"/>
  <c r="R47" i="3"/>
  <c r="R46" i="3"/>
  <c r="R45" i="3"/>
  <c r="R44" i="3"/>
  <c r="R43" i="3"/>
  <c r="R42" i="3"/>
  <c r="R41" i="3"/>
  <c r="R40" i="3"/>
  <c r="R39" i="3"/>
  <c r="R38" i="3"/>
  <c r="R37" i="3"/>
  <c r="R36" i="3"/>
  <c r="R35" i="3"/>
  <c r="R34" i="3"/>
  <c r="R33" i="3"/>
  <c r="R32" i="3"/>
  <c r="R31" i="3"/>
  <c r="R30" i="3"/>
  <c r="R29" i="3"/>
  <c r="R28" i="3"/>
  <c r="R27" i="3"/>
  <c r="R26" i="3"/>
  <c r="R25" i="3"/>
  <c r="R24" i="3"/>
  <c r="R23" i="3"/>
  <c r="R22" i="3"/>
  <c r="R21" i="3"/>
  <c r="R20" i="3"/>
  <c r="R19" i="3"/>
  <c r="R18" i="3"/>
  <c r="R14" i="3"/>
  <c r="R13" i="3"/>
  <c r="R12" i="3"/>
  <c r="R11" i="3"/>
  <c r="R10" i="3"/>
  <c r="B36" i="2"/>
  <c r="E78" i="3" s="1"/>
  <c r="F28" i="1"/>
  <c r="D18" i="1"/>
  <c r="C52" i="3" l="1"/>
  <c r="E23" i="1" s="1"/>
  <c r="F23" i="1" s="1"/>
  <c r="B28" i="1"/>
  <c r="D27" i="1" s="1"/>
  <c r="D30" i="1" s="1"/>
  <c r="C17" i="3"/>
  <c r="E19" i="1" s="1"/>
  <c r="F19" i="1" s="1"/>
  <c r="D9" i="1" l="1"/>
  <c r="D12" i="1" s="1"/>
  <c r="C10" i="3"/>
  <c r="C44" i="3"/>
  <c r="E22" i="1" s="1"/>
  <c r="F22" i="1" s="1"/>
  <c r="C72" i="3"/>
  <c r="E26" i="1" s="1"/>
  <c r="F26" i="1" s="1"/>
  <c r="C39" i="3"/>
  <c r="E21" i="1" s="1"/>
  <c r="F21" i="1" s="1"/>
  <c r="C65" i="3"/>
  <c r="E25" i="1" s="1"/>
  <c r="F25" i="1" s="1"/>
  <c r="C28" i="3"/>
  <c r="E20" i="1" s="1"/>
  <c r="F20" i="1" s="1"/>
  <c r="C59" i="3"/>
  <c r="E24" i="1" s="1"/>
  <c r="F24" i="1" s="1"/>
  <c r="E17" i="1" l="1"/>
  <c r="F17" i="1" s="1"/>
  <c r="C78" i="3"/>
  <c r="C85" i="3" s="1"/>
  <c r="E18" i="1"/>
  <c r="F18" i="1" s="1"/>
  <c r="B37" i="2" l="1"/>
  <c r="E27" i="1"/>
  <c r="E30" i="1" s="1"/>
  <c r="F30" i="1" s="1"/>
  <c r="E9" i="1" l="1"/>
  <c r="E12" i="1" s="1"/>
  <c r="F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文部科学省</author>
    <author>専修学校第二係</author>
  </authors>
  <commentList>
    <comment ref="A10" authorId="0" shapeId="0" xr:uid="{00000000-0006-0000-0000-000001000000}">
      <text>
        <r>
          <rPr>
            <sz val="12"/>
            <color indexed="81"/>
            <rFont val="MS P ゴシック"/>
            <family val="3"/>
            <charset val="128"/>
          </rPr>
          <t>国からの委託費以外に本委託事業に自己資金を充てた経費があればご記入ください。</t>
        </r>
      </text>
    </comment>
    <comment ref="A11" authorId="0" shapeId="0" xr:uid="{00000000-0006-0000-0000-000002000000}">
      <text>
        <r>
          <rPr>
            <sz val="12"/>
            <color indexed="81"/>
            <rFont val="MS P ゴシック"/>
            <family val="3"/>
            <charset val="128"/>
          </rPr>
          <t>国からの委託費以外に本委託事業に事業参加者からの費用徴収、他機関からの収入等を充てた経費があればご記入ください。</t>
        </r>
      </text>
    </comment>
    <comment ref="D15" authorId="1" shapeId="0" xr:uid="{00000000-0006-0000-0000-000003000000}">
      <text>
        <r>
          <rPr>
            <sz val="12"/>
            <color indexed="81"/>
            <rFont val="ＭＳ Ｐゴシック"/>
            <family val="3"/>
            <charset val="128"/>
          </rPr>
          <t>事業計画書に記載された予算額を記入すること。</t>
        </r>
        <r>
          <rPr>
            <b/>
            <u/>
            <sz val="12"/>
            <color indexed="81"/>
            <rFont val="ＭＳ Ｐゴシック"/>
            <family val="3"/>
            <charset val="128"/>
          </rPr>
          <t>計画の変更について文科省の承認を受けている場合は、変更後の予算額を記入</t>
        </r>
        <r>
          <rPr>
            <b/>
            <sz val="12"/>
            <color indexed="81"/>
            <rFont val="ＭＳ Ｐゴシック"/>
            <family val="3"/>
            <charset val="128"/>
          </rPr>
          <t>すること</t>
        </r>
        <r>
          <rPr>
            <sz val="12"/>
            <color indexed="81"/>
            <rFont val="ＭＳ Ｐゴシック"/>
            <family val="3"/>
            <charset val="128"/>
          </rPr>
          <t>。</t>
        </r>
      </text>
    </comment>
    <comment ref="E15" authorId="0" shapeId="0" xr:uid="{00000000-0006-0000-0000-000004000000}">
      <text>
        <r>
          <rPr>
            <sz val="12"/>
            <color indexed="81"/>
            <rFont val="MS P ゴシック"/>
            <family val="3"/>
            <charset val="128"/>
          </rPr>
          <t>【入力用】必要経費内訳表 シートから自動転記</t>
        </r>
      </text>
    </comment>
    <comment ref="F15" authorId="1" shapeId="0" xr:uid="{00000000-0006-0000-0000-000005000000}">
      <text>
        <r>
          <rPr>
            <sz val="12"/>
            <color indexed="81"/>
            <rFont val="ＭＳ Ｐゴシック"/>
            <family val="3"/>
            <charset val="128"/>
          </rPr>
          <t>予算額－支出額が自動計算されます。不用が発生している場合は正の数、
不足が生じたため他の予算費目から補填している場合は、負の数で表示されます。</t>
        </r>
      </text>
    </comment>
    <comment ref="D30" authorId="2" shapeId="0" xr:uid="{00000000-0006-0000-0000-000007000000}">
      <text>
        <r>
          <rPr>
            <b/>
            <u/>
            <sz val="12"/>
            <color indexed="81"/>
            <rFont val="ＭＳ Ｐゴシック"/>
            <family val="3"/>
            <charset val="128"/>
          </rPr>
          <t>契約額と一致</t>
        </r>
        <r>
          <rPr>
            <sz val="12"/>
            <color indexed="81"/>
            <rFont val="ＭＳ Ｐゴシック"/>
            <family val="3"/>
            <charset val="128"/>
          </rPr>
          <t>しているか確認すること。</t>
        </r>
      </text>
    </comment>
    <comment ref="E30" authorId="2" shapeId="0" xr:uid="{00000000-0006-0000-0000-000008000000}">
      <text>
        <r>
          <rPr>
            <b/>
            <u/>
            <sz val="12"/>
            <color indexed="81"/>
            <rFont val="ＭＳ Ｐゴシック"/>
            <family val="3"/>
            <charset val="128"/>
          </rPr>
          <t>精算額と一致</t>
        </r>
        <r>
          <rPr>
            <sz val="12"/>
            <color indexed="81"/>
            <rFont val="ＭＳ Ｐゴシック"/>
            <family val="3"/>
            <charset val="128"/>
          </rPr>
          <t>しているか確認すること。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S10" authorId="0" shapeId="0" xr:uid="{00000000-0006-0000-0200-000001000000}">
      <text>
        <r>
          <rPr>
            <b/>
            <u/>
            <sz val="16"/>
            <color indexed="8"/>
            <rFont val="ＭＳ Ｐゴシック"/>
            <family val="3"/>
            <charset val="128"/>
          </rPr>
          <t>支出証拠書類の右下に番号を付し、その番号を本欄に記載</t>
        </r>
        <r>
          <rPr>
            <sz val="16"/>
            <color indexed="8"/>
            <rFont val="ＭＳ Ｐゴシック"/>
            <family val="3"/>
            <charset val="128"/>
          </rPr>
          <t>すること。
原則として、本欄には、上から「１、２、３、４・・・」と順番に数字を記載すること。</t>
        </r>
      </text>
    </comment>
    <comment ref="C78" authorId="0" shapeId="0" xr:uid="{00000000-0006-0000-0200-000002000000}">
      <text>
        <r>
          <rPr>
            <sz val="16"/>
            <color indexed="81"/>
            <rFont val="ＭＳ Ｐゴシック"/>
            <family val="3"/>
            <charset val="128"/>
          </rPr>
          <t>※</t>
        </r>
        <r>
          <rPr>
            <b/>
            <u/>
            <sz val="16"/>
            <color indexed="81"/>
            <rFont val="ＭＳ Ｐゴシック"/>
            <family val="3"/>
            <charset val="128"/>
          </rPr>
          <t>少数点以下切り捨て</t>
        </r>
        <r>
          <rPr>
            <sz val="16"/>
            <color indexed="81"/>
            <rFont val="ＭＳ Ｐゴシック"/>
            <family val="3"/>
            <charset val="128"/>
          </rPr>
          <t>。</t>
        </r>
      </text>
    </comment>
  </commentList>
</comments>
</file>

<file path=xl/sharedStrings.xml><?xml version="1.0" encoding="utf-8"?>
<sst xmlns="http://schemas.openxmlformats.org/spreadsheetml/2006/main" count="495" uniqueCount="104">
  <si>
    <t>１．収入の部</t>
    <rPh sb="2" eb="4">
      <t>シュウニュウ</t>
    </rPh>
    <rPh sb="5" eb="6">
      <t>ブ</t>
    </rPh>
    <phoneticPr fontId="5"/>
  </si>
  <si>
    <t>（単位：円）</t>
    <rPh sb="1" eb="3">
      <t>タンイ</t>
    </rPh>
    <rPh sb="4" eb="5">
      <t>エン</t>
    </rPh>
    <phoneticPr fontId="5"/>
  </si>
  <si>
    <t>予算額</t>
    <rPh sb="0" eb="3">
      <t>ヨサンガク</t>
    </rPh>
    <phoneticPr fontId="5"/>
  </si>
  <si>
    <t>摘要</t>
    <rPh sb="0" eb="2">
      <t>テキヨウ</t>
    </rPh>
    <phoneticPr fontId="5"/>
  </si>
  <si>
    <t>２．支出の部</t>
    <rPh sb="2" eb="4">
      <t>シシュツ</t>
    </rPh>
    <rPh sb="5" eb="6">
      <t>ブ</t>
    </rPh>
    <phoneticPr fontId="5"/>
  </si>
  <si>
    <t>経費項目</t>
    <rPh sb="0" eb="2">
      <t>ケイヒ</t>
    </rPh>
    <rPh sb="2" eb="4">
      <t>コウモク</t>
    </rPh>
    <phoneticPr fontId="5"/>
  </si>
  <si>
    <t>予算額
（事業計画額）</t>
    <rPh sb="0" eb="3">
      <t>ヨサンガク</t>
    </rPh>
    <rPh sb="5" eb="7">
      <t>ジギョウ</t>
    </rPh>
    <rPh sb="7" eb="10">
      <t>ケイカクガク</t>
    </rPh>
    <phoneticPr fontId="5"/>
  </si>
  <si>
    <t>差額</t>
    <rPh sb="0" eb="2">
      <t>サガク</t>
    </rPh>
    <phoneticPr fontId="5"/>
  </si>
  <si>
    <t>小項目</t>
    <rPh sb="0" eb="3">
      <t>ショウコウモク</t>
    </rPh>
    <phoneticPr fontId="5"/>
  </si>
  <si>
    <t>人件費
（消費税相当額を含む）</t>
    <rPh sb="0" eb="3">
      <t>ジンケンヒ</t>
    </rPh>
    <rPh sb="5" eb="8">
      <t>ショウヒゼイ</t>
    </rPh>
    <rPh sb="8" eb="11">
      <t>ソウトウガク</t>
    </rPh>
    <rPh sb="12" eb="13">
      <t>フク</t>
    </rPh>
    <phoneticPr fontId="5"/>
  </si>
  <si>
    <t>事業費</t>
    <rPh sb="0" eb="3">
      <t>ジギョウヒ</t>
    </rPh>
    <phoneticPr fontId="5"/>
  </si>
  <si>
    <t>諸謝金</t>
    <rPh sb="0" eb="3">
      <t>ショシャキン</t>
    </rPh>
    <phoneticPr fontId="5"/>
  </si>
  <si>
    <t>旅費</t>
    <rPh sb="0" eb="2">
      <t>リョヒ</t>
    </rPh>
    <phoneticPr fontId="5"/>
  </si>
  <si>
    <t>借損料</t>
    <rPh sb="0" eb="1">
      <t>シャク</t>
    </rPh>
    <rPh sb="1" eb="3">
      <t>ソンリョウ</t>
    </rPh>
    <phoneticPr fontId="5"/>
  </si>
  <si>
    <t>消耗品費
（図書購入費等）</t>
    <rPh sb="0" eb="2">
      <t>ショウモウ</t>
    </rPh>
    <rPh sb="2" eb="3">
      <t>ヒン</t>
    </rPh>
    <rPh sb="3" eb="4">
      <t>ヒ</t>
    </rPh>
    <rPh sb="6" eb="8">
      <t>トショ</t>
    </rPh>
    <rPh sb="8" eb="11">
      <t>コウニュウヒ</t>
    </rPh>
    <rPh sb="11" eb="12">
      <t>トウ</t>
    </rPh>
    <phoneticPr fontId="5"/>
  </si>
  <si>
    <t>会議費</t>
    <rPh sb="0" eb="3">
      <t>カイギヒ</t>
    </rPh>
    <phoneticPr fontId="5"/>
  </si>
  <si>
    <t>通信運搬費</t>
    <rPh sb="0" eb="2">
      <t>ツウシン</t>
    </rPh>
    <rPh sb="2" eb="4">
      <t>ウンパン</t>
    </rPh>
    <rPh sb="4" eb="5">
      <t>ヒ</t>
    </rPh>
    <phoneticPr fontId="5"/>
  </si>
  <si>
    <t>雑役務費
（印刷製本費等）</t>
    <rPh sb="0" eb="1">
      <t>ザツ</t>
    </rPh>
    <rPh sb="1" eb="3">
      <t>エキム</t>
    </rPh>
    <rPh sb="3" eb="4">
      <t>ヒ</t>
    </rPh>
    <rPh sb="6" eb="8">
      <t>インサツ</t>
    </rPh>
    <rPh sb="8" eb="10">
      <t>セイホン</t>
    </rPh>
    <rPh sb="10" eb="11">
      <t>ヒ</t>
    </rPh>
    <rPh sb="11" eb="12">
      <t>トウ</t>
    </rPh>
    <phoneticPr fontId="5"/>
  </si>
  <si>
    <t>保険料</t>
    <rPh sb="0" eb="3">
      <t>ホケンリョウ</t>
    </rPh>
    <phoneticPr fontId="5"/>
  </si>
  <si>
    <t>再委託費</t>
    <rPh sb="0" eb="3">
      <t>サイイタク</t>
    </rPh>
    <rPh sb="3" eb="4">
      <t>ヒ</t>
    </rPh>
    <phoneticPr fontId="5"/>
  </si>
  <si>
    <r>
      <t xml:space="preserve">一般管理費
</t>
    </r>
    <r>
      <rPr>
        <sz val="9"/>
        <rFont val="ＭＳ Ｐゴシック"/>
        <family val="3"/>
        <charset val="128"/>
      </rPr>
      <t>（設定率を入力↓）</t>
    </r>
    <rPh sb="0" eb="2">
      <t>イッパン</t>
    </rPh>
    <rPh sb="2" eb="5">
      <t>カンリヒ</t>
    </rPh>
    <rPh sb="7" eb="9">
      <t>セッテイ</t>
    </rPh>
    <rPh sb="9" eb="10">
      <t>リツ</t>
    </rPh>
    <rPh sb="11" eb="13">
      <t>ニュウリョク</t>
    </rPh>
    <phoneticPr fontId="5"/>
  </si>
  <si>
    <t>合計</t>
    <rPh sb="0" eb="2">
      <t>ゴウケイ</t>
    </rPh>
    <phoneticPr fontId="5"/>
  </si>
  <si>
    <t>一般管理費設定率の決定調書</t>
    <rPh sb="0" eb="2">
      <t>イッパン</t>
    </rPh>
    <rPh sb="2" eb="5">
      <t>カンリヒ</t>
    </rPh>
    <rPh sb="5" eb="7">
      <t>セッテイ</t>
    </rPh>
    <rPh sb="7" eb="8">
      <t>リツ</t>
    </rPh>
    <rPh sb="9" eb="11">
      <t>ケッテイ</t>
    </rPh>
    <rPh sb="11" eb="13">
      <t>チョウショ</t>
    </rPh>
    <phoneticPr fontId="5"/>
  </si>
  <si>
    <t>事業名</t>
    <rPh sb="0" eb="2">
      <t>ジギョウ</t>
    </rPh>
    <rPh sb="2" eb="3">
      <t>メイ</t>
    </rPh>
    <phoneticPr fontId="5"/>
  </si>
  <si>
    <t>法人名</t>
    <rPh sb="0" eb="2">
      <t>ホウジン</t>
    </rPh>
    <rPh sb="2" eb="3">
      <t>メイ</t>
    </rPh>
    <phoneticPr fontId="5"/>
  </si>
  <si>
    <t>設定率の比較</t>
    <rPh sb="0" eb="2">
      <t>セッテイ</t>
    </rPh>
    <rPh sb="2" eb="3">
      <t>リツ</t>
    </rPh>
    <rPh sb="4" eb="6">
      <t>ヒカク</t>
    </rPh>
    <phoneticPr fontId="5"/>
  </si>
  <si>
    <t>下記①～③の率から、最も低い率を当該事業における一般管理費の率とし、精算時においてもこの率を用いる。</t>
    <rPh sb="0" eb="2">
      <t>カキ</t>
    </rPh>
    <rPh sb="6" eb="7">
      <t>リツ</t>
    </rPh>
    <rPh sb="10" eb="11">
      <t>モット</t>
    </rPh>
    <rPh sb="12" eb="13">
      <t>ヒク</t>
    </rPh>
    <rPh sb="14" eb="15">
      <t>リツ</t>
    </rPh>
    <rPh sb="16" eb="18">
      <t>トウガイ</t>
    </rPh>
    <rPh sb="18" eb="20">
      <t>ジギョウ</t>
    </rPh>
    <rPh sb="24" eb="26">
      <t>イッパン</t>
    </rPh>
    <rPh sb="26" eb="29">
      <t>カンリヒ</t>
    </rPh>
    <rPh sb="30" eb="31">
      <t>リツ</t>
    </rPh>
    <rPh sb="34" eb="36">
      <t>セイサン</t>
    </rPh>
    <rPh sb="36" eb="37">
      <t>ジ</t>
    </rPh>
    <rPh sb="44" eb="45">
      <t>リツ</t>
    </rPh>
    <rPh sb="46" eb="47">
      <t>モチ</t>
    </rPh>
    <phoneticPr fontId="5"/>
  </si>
  <si>
    <t>①</t>
    <phoneticPr fontId="5"/>
  </si>
  <si>
    <t>算出率</t>
    <rPh sb="0" eb="2">
      <t>サンシュツ</t>
    </rPh>
    <rPh sb="2" eb="3">
      <t>リツ</t>
    </rPh>
    <phoneticPr fontId="5"/>
  </si>
  <si>
    <t>②</t>
    <phoneticPr fontId="5"/>
  </si>
  <si>
    <t>法人が整備している受託規定に定められた率</t>
    <rPh sb="0" eb="2">
      <t>ホウジン</t>
    </rPh>
    <rPh sb="3" eb="5">
      <t>セイビ</t>
    </rPh>
    <rPh sb="9" eb="11">
      <t>ジュタク</t>
    </rPh>
    <rPh sb="11" eb="13">
      <t>キテイ</t>
    </rPh>
    <rPh sb="14" eb="15">
      <t>サダ</t>
    </rPh>
    <rPh sb="19" eb="20">
      <t>リツ</t>
    </rPh>
    <phoneticPr fontId="5"/>
  </si>
  <si>
    <t>③</t>
    <phoneticPr fontId="5"/>
  </si>
  <si>
    <t>直近の事業年度の損益計算書及び収支計算書等による法人の支出の額に占める管理費の率</t>
    <rPh sb="0" eb="2">
      <t>チョッキン</t>
    </rPh>
    <rPh sb="3" eb="5">
      <t>ジギョウ</t>
    </rPh>
    <rPh sb="5" eb="7">
      <t>ネンド</t>
    </rPh>
    <rPh sb="8" eb="10">
      <t>ソンエキ</t>
    </rPh>
    <rPh sb="10" eb="13">
      <t>ケイサンショ</t>
    </rPh>
    <rPh sb="13" eb="14">
      <t>オヨ</t>
    </rPh>
    <rPh sb="15" eb="17">
      <t>シュウシ</t>
    </rPh>
    <rPh sb="17" eb="20">
      <t>ケイサンショ</t>
    </rPh>
    <rPh sb="20" eb="21">
      <t>トウ</t>
    </rPh>
    <rPh sb="24" eb="26">
      <t>ホウジン</t>
    </rPh>
    <rPh sb="27" eb="29">
      <t>シシュツ</t>
    </rPh>
    <rPh sb="30" eb="31">
      <t>ガク</t>
    </rPh>
    <rPh sb="32" eb="33">
      <t>シ</t>
    </rPh>
    <rPh sb="35" eb="38">
      <t>カンリヒ</t>
    </rPh>
    <rPh sb="39" eb="40">
      <t>リツ</t>
    </rPh>
    <phoneticPr fontId="5"/>
  </si>
  <si>
    <t>　※上記③の算出式</t>
    <rPh sb="2" eb="4">
      <t>ジョウキ</t>
    </rPh>
    <rPh sb="6" eb="9">
      <t>サンシュツシキ</t>
    </rPh>
    <phoneticPr fontId="5"/>
  </si>
  <si>
    <t>　　（財団法人又は社団法人）</t>
    <rPh sb="3" eb="7">
      <t>ザイダンホウジン</t>
    </rPh>
    <rPh sb="7" eb="8">
      <t>マタ</t>
    </rPh>
    <rPh sb="9" eb="13">
      <t>シャダンホウジン</t>
    </rPh>
    <phoneticPr fontId="5"/>
  </si>
  <si>
    <t>　　算出率（％）＝管理費／（総事業費－間接事業費）×１００</t>
    <rPh sb="2" eb="4">
      <t>サンシュツ</t>
    </rPh>
    <rPh sb="4" eb="5">
      <t>リツ</t>
    </rPh>
    <rPh sb="9" eb="12">
      <t>カンリヒ</t>
    </rPh>
    <rPh sb="14" eb="15">
      <t>ソウ</t>
    </rPh>
    <rPh sb="15" eb="18">
      <t>ジギョウヒ</t>
    </rPh>
    <rPh sb="19" eb="21">
      <t>カンセツ</t>
    </rPh>
    <rPh sb="21" eb="24">
      <t>ジギョウヒ</t>
    </rPh>
    <phoneticPr fontId="5"/>
  </si>
  <si>
    <t>　　＊収支計算書から算出すること。</t>
    <rPh sb="3" eb="5">
      <t>シュウシ</t>
    </rPh>
    <rPh sb="5" eb="8">
      <t>ケイサンショ</t>
    </rPh>
    <rPh sb="10" eb="12">
      <t>サンシュツ</t>
    </rPh>
    <phoneticPr fontId="5"/>
  </si>
  <si>
    <t>　　（学校法人又は準学校法人）</t>
    <rPh sb="3" eb="5">
      <t>ガッコウ</t>
    </rPh>
    <rPh sb="5" eb="7">
      <t>ホウジン</t>
    </rPh>
    <rPh sb="7" eb="8">
      <t>マタ</t>
    </rPh>
    <rPh sb="9" eb="10">
      <t>ジュン</t>
    </rPh>
    <rPh sb="10" eb="12">
      <t>ガッコウ</t>
    </rPh>
    <rPh sb="12" eb="14">
      <t>ホウジン</t>
    </rPh>
    <phoneticPr fontId="5"/>
  </si>
  <si>
    <t>　　算出率（％）＝｛（人件費－教員人件費）＋管理経費｝／消費支出の部合計×１００</t>
    <rPh sb="2" eb="4">
      <t>サンシュツ</t>
    </rPh>
    <rPh sb="4" eb="5">
      <t>リツ</t>
    </rPh>
    <rPh sb="11" eb="14">
      <t>ジンケンヒ</t>
    </rPh>
    <rPh sb="15" eb="17">
      <t>キョウイン</t>
    </rPh>
    <rPh sb="17" eb="20">
      <t>ジンケンヒ</t>
    </rPh>
    <rPh sb="22" eb="24">
      <t>カンリ</t>
    </rPh>
    <rPh sb="24" eb="26">
      <t>ケイヒ</t>
    </rPh>
    <rPh sb="28" eb="30">
      <t>ショウヒ</t>
    </rPh>
    <rPh sb="30" eb="32">
      <t>シシュツ</t>
    </rPh>
    <rPh sb="33" eb="34">
      <t>ブ</t>
    </rPh>
    <rPh sb="34" eb="36">
      <t>ゴウケイ</t>
    </rPh>
    <phoneticPr fontId="5"/>
  </si>
  <si>
    <t>　　＊消費収支計算書から算出すること。</t>
    <rPh sb="3" eb="5">
      <t>ショウヒ</t>
    </rPh>
    <rPh sb="5" eb="7">
      <t>シュウシ</t>
    </rPh>
    <rPh sb="7" eb="10">
      <t>ケイサンショ</t>
    </rPh>
    <rPh sb="12" eb="14">
      <t>サンシュツ</t>
    </rPh>
    <phoneticPr fontId="5"/>
  </si>
  <si>
    <t>設定率</t>
    <rPh sb="0" eb="2">
      <t>セッテイ</t>
    </rPh>
    <rPh sb="2" eb="3">
      <t>リツ</t>
    </rPh>
    <phoneticPr fontId="5"/>
  </si>
  <si>
    <t>※①～③の算出率のうち、最も低い率</t>
    <rPh sb="5" eb="7">
      <t>サンシュツ</t>
    </rPh>
    <rPh sb="7" eb="8">
      <t>リツ</t>
    </rPh>
    <rPh sb="12" eb="13">
      <t>モット</t>
    </rPh>
    <rPh sb="14" eb="15">
      <t>ヒク</t>
    </rPh>
    <rPh sb="16" eb="17">
      <t>リツ</t>
    </rPh>
    <phoneticPr fontId="5"/>
  </si>
  <si>
    <t>算出額</t>
    <rPh sb="0" eb="2">
      <t>サンシュツ</t>
    </rPh>
    <rPh sb="2" eb="3">
      <t>ガク</t>
    </rPh>
    <phoneticPr fontId="5"/>
  </si>
  <si>
    <t>※（人件費＋事業費）×設定率</t>
    <phoneticPr fontId="5"/>
  </si>
  <si>
    <t>必　要　経　費　内　訳　表</t>
    <rPh sb="0" eb="1">
      <t>ヒツ</t>
    </rPh>
    <rPh sb="2" eb="3">
      <t>ヨウ</t>
    </rPh>
    <rPh sb="4" eb="5">
      <t>キョウ</t>
    </rPh>
    <rPh sb="6" eb="7">
      <t>ヒ</t>
    </rPh>
    <rPh sb="8" eb="9">
      <t>ウチ</t>
    </rPh>
    <rPh sb="10" eb="11">
      <t>ヤク</t>
    </rPh>
    <rPh sb="12" eb="13">
      <t>ヒョウ</t>
    </rPh>
    <phoneticPr fontId="5"/>
  </si>
  <si>
    <t>金　　額</t>
    <rPh sb="0" eb="1">
      <t>キン</t>
    </rPh>
    <rPh sb="3" eb="4">
      <t>ガク</t>
    </rPh>
    <phoneticPr fontId="5"/>
  </si>
  <si>
    <t>積　　算　　内　　訳</t>
    <rPh sb="0" eb="1">
      <t>セキ</t>
    </rPh>
    <rPh sb="3" eb="4">
      <t>サン</t>
    </rPh>
    <rPh sb="6" eb="7">
      <t>ウチ</t>
    </rPh>
    <rPh sb="9" eb="10">
      <t>ヤク</t>
    </rPh>
    <phoneticPr fontId="5"/>
  </si>
  <si>
    <t>摘　　　　　要</t>
    <rPh sb="0" eb="1">
      <t>テキ</t>
    </rPh>
    <rPh sb="6" eb="7">
      <t>ヨウ</t>
    </rPh>
    <phoneticPr fontId="5"/>
  </si>
  <si>
    <t>人数等</t>
    <rPh sb="0" eb="2">
      <t>ニンズウ</t>
    </rPh>
    <rPh sb="2" eb="3">
      <t>トウ</t>
    </rPh>
    <phoneticPr fontId="5"/>
  </si>
  <si>
    <t>単位</t>
    <rPh sb="0" eb="2">
      <t>タンイ</t>
    </rPh>
    <phoneticPr fontId="5"/>
  </si>
  <si>
    <t>数量</t>
    <rPh sb="0" eb="2">
      <t>スウリョウ</t>
    </rPh>
    <phoneticPr fontId="5"/>
  </si>
  <si>
    <t>単価</t>
    <rPh sb="0" eb="2">
      <t>タンカ</t>
    </rPh>
    <phoneticPr fontId="5"/>
  </si>
  <si>
    <t>番号</t>
    <rPh sb="0" eb="2">
      <t>バンゴウ</t>
    </rPh>
    <phoneticPr fontId="5"/>
  </si>
  <si>
    <t>人件費</t>
    <rPh sb="0" eb="3">
      <t>ジンケンヒ</t>
    </rPh>
    <phoneticPr fontId="5"/>
  </si>
  <si>
    <t>賃金</t>
    <rPh sb="0" eb="2">
      <t>チンギン</t>
    </rPh>
    <phoneticPr fontId="5"/>
  </si>
  <si>
    <t>×</t>
    <phoneticPr fontId="5"/>
  </si>
  <si>
    <t>＠</t>
    <phoneticPr fontId="5"/>
  </si>
  <si>
    <t>円</t>
    <rPh sb="0" eb="1">
      <t>エン</t>
    </rPh>
    <phoneticPr fontId="5"/>
  </si>
  <si>
    <t>＝</t>
    <phoneticPr fontId="5"/>
  </si>
  <si>
    <t>人件費付帯経費</t>
    <rPh sb="0" eb="3">
      <t>ジンケンヒ</t>
    </rPh>
    <rPh sb="3" eb="5">
      <t>フタイ</t>
    </rPh>
    <rPh sb="5" eb="7">
      <t>ケイヒ</t>
    </rPh>
    <phoneticPr fontId="5"/>
  </si>
  <si>
    <t>（単位を記入）</t>
    <rPh sb="1" eb="3">
      <t>タンイ</t>
    </rPh>
    <rPh sb="4" eb="6">
      <t>キニュウ</t>
    </rPh>
    <phoneticPr fontId="5"/>
  </si>
  <si>
    <t>×</t>
    <phoneticPr fontId="5"/>
  </si>
  <si>
    <t>＠</t>
    <phoneticPr fontId="5"/>
  </si>
  <si>
    <t>消費税相当額</t>
    <rPh sb="0" eb="3">
      <t>ショウヒゼイ</t>
    </rPh>
    <rPh sb="3" eb="6">
      <t>ソウトウガク</t>
    </rPh>
    <phoneticPr fontId="5"/>
  </si>
  <si>
    <t>＝</t>
    <phoneticPr fontId="5"/>
  </si>
  <si>
    <t>諸謝金</t>
    <rPh sb="0" eb="1">
      <t>ショ</t>
    </rPh>
    <rPh sb="1" eb="2">
      <t>アヤマ</t>
    </rPh>
    <rPh sb="2" eb="3">
      <t>キン</t>
    </rPh>
    <phoneticPr fontId="5"/>
  </si>
  <si>
    <t>委員会出席謝金等</t>
    <rPh sb="0" eb="3">
      <t>イインカイ</t>
    </rPh>
    <rPh sb="3" eb="5">
      <t>シュッセキ</t>
    </rPh>
    <rPh sb="5" eb="7">
      <t>シャキン</t>
    </rPh>
    <rPh sb="7" eb="8">
      <t>トウ</t>
    </rPh>
    <phoneticPr fontId="5"/>
  </si>
  <si>
    <t>旅費</t>
    <rPh sb="0" eb="1">
      <t>タビ</t>
    </rPh>
    <rPh sb="1" eb="2">
      <t>ヒ</t>
    </rPh>
    <phoneticPr fontId="5"/>
  </si>
  <si>
    <t>委員会出席旅費等</t>
    <rPh sb="0" eb="2">
      <t>イイン</t>
    </rPh>
    <rPh sb="2" eb="3">
      <t>カイ</t>
    </rPh>
    <rPh sb="3" eb="5">
      <t>シュッセキ</t>
    </rPh>
    <rPh sb="5" eb="7">
      <t>リョヒ</t>
    </rPh>
    <rPh sb="7" eb="8">
      <t>トウ</t>
    </rPh>
    <phoneticPr fontId="5"/>
  </si>
  <si>
    <t>会場借料等</t>
    <rPh sb="0" eb="2">
      <t>カイジョウ</t>
    </rPh>
    <rPh sb="2" eb="4">
      <t>シャクリョウ</t>
    </rPh>
    <rPh sb="4" eb="5">
      <t>トウ</t>
    </rPh>
    <phoneticPr fontId="5"/>
  </si>
  <si>
    <t>消耗品費</t>
    <rPh sb="0" eb="3">
      <t>ショウモウヒン</t>
    </rPh>
    <rPh sb="3" eb="4">
      <t>ヒ</t>
    </rPh>
    <phoneticPr fontId="5"/>
  </si>
  <si>
    <t>ＣＤ－ＲＯＭ等</t>
    <rPh sb="6" eb="7">
      <t>トウ</t>
    </rPh>
    <phoneticPr fontId="5"/>
  </si>
  <si>
    <t>（物品名を記入）</t>
    <rPh sb="1" eb="3">
      <t>ブッピン</t>
    </rPh>
    <rPh sb="3" eb="4">
      <t>メイ</t>
    </rPh>
    <rPh sb="5" eb="7">
      <t>キニュウ</t>
    </rPh>
    <phoneticPr fontId="5"/>
  </si>
  <si>
    <t>お茶代等</t>
    <rPh sb="1" eb="3">
      <t>チャダイ</t>
    </rPh>
    <rPh sb="3" eb="4">
      <t>トウ</t>
    </rPh>
    <phoneticPr fontId="5"/>
  </si>
  <si>
    <t>通信運搬費</t>
    <rPh sb="0" eb="2">
      <t>ツウシン</t>
    </rPh>
    <rPh sb="2" eb="5">
      <t>ウンパンヒ</t>
    </rPh>
    <phoneticPr fontId="5"/>
  </si>
  <si>
    <t>開催通知等</t>
    <rPh sb="0" eb="2">
      <t>カイサイ</t>
    </rPh>
    <rPh sb="2" eb="4">
      <t>ツウチ</t>
    </rPh>
    <rPh sb="4" eb="5">
      <t>トウ</t>
    </rPh>
    <phoneticPr fontId="5"/>
  </si>
  <si>
    <t>雑役務費</t>
    <rPh sb="0" eb="1">
      <t>ザツ</t>
    </rPh>
    <rPh sb="1" eb="3">
      <t>エキム</t>
    </rPh>
    <rPh sb="3" eb="4">
      <t>ヒ</t>
    </rPh>
    <phoneticPr fontId="5"/>
  </si>
  <si>
    <t>印刷、広告等</t>
    <rPh sb="0" eb="2">
      <t>インサツ</t>
    </rPh>
    <rPh sb="3" eb="5">
      <t>コウコク</t>
    </rPh>
    <rPh sb="5" eb="6">
      <t>トウ</t>
    </rPh>
    <phoneticPr fontId="5"/>
  </si>
  <si>
    <t>派遣契約等</t>
    <rPh sb="0" eb="2">
      <t>ハケン</t>
    </rPh>
    <rPh sb="2" eb="4">
      <t>ケイヤク</t>
    </rPh>
    <rPh sb="4" eb="5">
      <t>トウ</t>
    </rPh>
    <phoneticPr fontId="5"/>
  </si>
  <si>
    <t>傷害保険（講師）</t>
    <rPh sb="0" eb="2">
      <t>ショウガイ</t>
    </rPh>
    <rPh sb="2" eb="4">
      <t>ホケン</t>
    </rPh>
    <rPh sb="5" eb="7">
      <t>コウシ</t>
    </rPh>
    <phoneticPr fontId="5"/>
  </si>
  <si>
    <t>再委託を行うもの</t>
    <rPh sb="0" eb="3">
      <t>サイイタク</t>
    </rPh>
    <rPh sb="4" eb="5">
      <t>オコナ</t>
    </rPh>
    <phoneticPr fontId="5"/>
  </si>
  <si>
    <t>一般管理費</t>
    <rPh sb="0" eb="2">
      <t>イッパン</t>
    </rPh>
    <rPh sb="2" eb="5">
      <t>カンリヒ</t>
    </rPh>
    <phoneticPr fontId="5"/>
  </si>
  <si>
    <t>合　　計</t>
    <rPh sb="0" eb="1">
      <t>ゴウ</t>
    </rPh>
    <rPh sb="3" eb="4">
      <t>ケイ</t>
    </rPh>
    <phoneticPr fontId="5"/>
  </si>
  <si>
    <t>（注２）　単価の出せないものは、追加行に事項と金額を入力し、見積書等内訳を添付すること。</t>
    <rPh sb="1" eb="2">
      <t>チュウ</t>
    </rPh>
    <rPh sb="5" eb="7">
      <t>タンカ</t>
    </rPh>
    <rPh sb="8" eb="9">
      <t>ダ</t>
    </rPh>
    <rPh sb="16" eb="18">
      <t>ツイカ</t>
    </rPh>
    <rPh sb="18" eb="19">
      <t>ギョウ</t>
    </rPh>
    <rPh sb="20" eb="22">
      <t>ジコウ</t>
    </rPh>
    <rPh sb="23" eb="25">
      <t>キンガク</t>
    </rPh>
    <rPh sb="26" eb="28">
      <t>ニュウリョク</t>
    </rPh>
    <rPh sb="30" eb="33">
      <t>ミツモリショ</t>
    </rPh>
    <rPh sb="33" eb="34">
      <t>トウ</t>
    </rPh>
    <rPh sb="34" eb="36">
      <t>ウチワケ</t>
    </rPh>
    <rPh sb="37" eb="39">
      <t>テンプ</t>
    </rPh>
    <phoneticPr fontId="5"/>
  </si>
  <si>
    <t>（注３）　Ａ４紙に印刷し提出すること。</t>
    <rPh sb="1" eb="2">
      <t>チュウ</t>
    </rPh>
    <rPh sb="7" eb="8">
      <t>シ</t>
    </rPh>
    <rPh sb="9" eb="11">
      <t>インサツ</t>
    </rPh>
    <rPh sb="12" eb="14">
      <t>テイシュツ</t>
    </rPh>
    <phoneticPr fontId="5"/>
  </si>
  <si>
    <t>10％（設定率の上限）</t>
    <rPh sb="4" eb="6">
      <t>セッテイ</t>
    </rPh>
    <rPh sb="6" eb="7">
      <t>リツ</t>
    </rPh>
    <rPh sb="8" eb="10">
      <t>ジョウゲン</t>
    </rPh>
    <phoneticPr fontId="5"/>
  </si>
  <si>
    <t>設定率</t>
    <rPh sb="0" eb="2">
      <t>セッテイ</t>
    </rPh>
    <rPh sb="2" eb="3">
      <t>リツ</t>
    </rPh>
    <phoneticPr fontId="3"/>
  </si>
  <si>
    <t>←自動算出</t>
    <rPh sb="1" eb="3">
      <t>ジドウ</t>
    </rPh>
    <rPh sb="3" eb="5">
      <t>サンシュツ</t>
    </rPh>
    <phoneticPr fontId="3"/>
  </si>
  <si>
    <t>（注１）　行が足りない場合は、適宜追加してもよい。（行の書式はそろえるとともに、合計額の計算式の範囲に留意すること）</t>
    <rPh sb="1" eb="2">
      <t>チュウ</t>
    </rPh>
    <rPh sb="5" eb="6">
      <t>ギョウ</t>
    </rPh>
    <rPh sb="7" eb="8">
      <t>タ</t>
    </rPh>
    <rPh sb="11" eb="13">
      <t>バアイ</t>
    </rPh>
    <rPh sb="15" eb="17">
      <t>テキギ</t>
    </rPh>
    <rPh sb="17" eb="19">
      <t>ツイカ</t>
    </rPh>
    <rPh sb="26" eb="27">
      <t>ギョウ</t>
    </rPh>
    <rPh sb="28" eb="30">
      <t>ショシキ</t>
    </rPh>
    <rPh sb="40" eb="43">
      <t>ゴウケイガク</t>
    </rPh>
    <rPh sb="44" eb="47">
      <t>ケイサンシキ</t>
    </rPh>
    <rPh sb="48" eb="50">
      <t>ハンイ</t>
    </rPh>
    <rPh sb="51" eb="53">
      <t>リュウイ</t>
    </rPh>
    <phoneticPr fontId="5"/>
  </si>
  <si>
    <t>委託費の額</t>
    <rPh sb="0" eb="3">
      <t>イタクヒ</t>
    </rPh>
    <rPh sb="4" eb="5">
      <t>ガク</t>
    </rPh>
    <phoneticPr fontId="3"/>
  </si>
  <si>
    <t>費目</t>
    <rPh sb="0" eb="2">
      <t>ヒモク</t>
    </rPh>
    <phoneticPr fontId="5"/>
  </si>
  <si>
    <t>決算額</t>
    <rPh sb="0" eb="3">
      <t>ケッサンガク</t>
    </rPh>
    <phoneticPr fontId="5"/>
  </si>
  <si>
    <t>合計</t>
    <rPh sb="0" eb="2">
      <t>ゴウケイ</t>
    </rPh>
    <phoneticPr fontId="3"/>
  </si>
  <si>
    <t>自己調達額</t>
    <rPh sb="0" eb="2">
      <t>ジコ</t>
    </rPh>
    <rPh sb="2" eb="4">
      <t>チョウタツ</t>
    </rPh>
    <rPh sb="4" eb="5">
      <t>ガク</t>
    </rPh>
    <phoneticPr fontId="3"/>
  </si>
  <si>
    <t>その他の額</t>
    <rPh sb="2" eb="3">
      <t>タ</t>
    </rPh>
    <rPh sb="4" eb="5">
      <t>ガク</t>
    </rPh>
    <phoneticPr fontId="3"/>
  </si>
  <si>
    <t>※規定がある場合は、別添のうえ、当該率を入力。規定のない場合は入力せず、③を算出し記載すること。</t>
    <rPh sb="1" eb="3">
      <t>キテイ</t>
    </rPh>
    <rPh sb="6" eb="8">
      <t>バアイ</t>
    </rPh>
    <rPh sb="10" eb="12">
      <t>ベッテン</t>
    </rPh>
    <rPh sb="16" eb="18">
      <t>トウガイ</t>
    </rPh>
    <rPh sb="18" eb="19">
      <t>リツ</t>
    </rPh>
    <rPh sb="20" eb="22">
      <t>ニュウリョク</t>
    </rPh>
    <rPh sb="23" eb="25">
      <t>キテイ</t>
    </rPh>
    <rPh sb="28" eb="30">
      <t>バアイ</t>
    </rPh>
    <rPh sb="31" eb="33">
      <t>ニュウリョク</t>
    </rPh>
    <rPh sb="38" eb="40">
      <t>サンシュツ</t>
    </rPh>
    <rPh sb="41" eb="43">
      <t>キサイ</t>
    </rPh>
    <phoneticPr fontId="5"/>
  </si>
  <si>
    <t>団体名</t>
    <rPh sb="0" eb="2">
      <t>ダンタイ</t>
    </rPh>
    <rPh sb="2" eb="3">
      <t>メイ</t>
    </rPh>
    <phoneticPr fontId="5"/>
  </si>
  <si>
    <t>←自動入力</t>
    <rPh sb="1" eb="3">
      <t>ジドウ</t>
    </rPh>
    <rPh sb="3" eb="5">
      <t>ニュウリョク</t>
    </rPh>
    <phoneticPr fontId="3"/>
  </si>
  <si>
    <t>事業名</t>
    <rPh sb="0" eb="3">
      <t>ジギョウメイ</t>
    </rPh>
    <phoneticPr fontId="5"/>
  </si>
  <si>
    <t>団体名</t>
    <rPh sb="0" eb="3">
      <t>ダンタイメイ</t>
    </rPh>
    <phoneticPr fontId="5"/>
  </si>
  <si>
    <t>　</t>
    <phoneticPr fontId="3"/>
  </si>
  <si>
    <t>収支精算書</t>
    <rPh sb="0" eb="2">
      <t>シュウシ</t>
    </rPh>
    <rPh sb="2" eb="5">
      <t>セイサンショ</t>
    </rPh>
    <phoneticPr fontId="5"/>
  </si>
  <si>
    <t>収支</t>
    <rPh sb="0" eb="2">
      <t>シュウシ</t>
    </rPh>
    <phoneticPr fontId="5"/>
  </si>
  <si>
    <t>(例)</t>
    <rPh sb="1" eb="2">
      <t>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</si>
</sst>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quot;△ &quot;#,##0"/>
    <numFmt numFmtId="178" formatCode="0.0%"/>
    <numFmt numFmtId="179" formatCode="#,##0_);[Red]\(#,##0\)"/>
    <numFmt numFmtId="180" formatCode="#,##0&quot;円&quot;"/>
    <numFmt numFmtId="181" formatCode="0&quot;人&quot;"/>
    <numFmt numFmtId="182" formatCode="0&quot;回&quot;"/>
    <numFmt numFmtId="183" formatCode="&quot;@&quot;#,#00&quot;円&quot;"/>
    <numFmt numFmtId="184" formatCode="#&quot;頁&quot;"/>
    <numFmt numFmtId="185" formatCode="#,###&quot;個&quot;"/>
    <numFmt numFmtId="186" formatCode="0&quot;台&quot;"/>
    <numFmt numFmtId="187" formatCode="0&quot;ヶ所&quot;"/>
    <numFmt numFmtId="188" formatCode="0&quot;ヶ月&quot;"/>
  </numFmts>
  <fonts count="34">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HGPｺﾞｼｯｸE"/>
      <family val="3"/>
      <charset val="128"/>
    </font>
    <font>
      <sz val="6"/>
      <name val="ＭＳ Ｐゴシック"/>
      <family val="3"/>
      <charset val="128"/>
    </font>
    <font>
      <sz val="12"/>
      <name val="ＭＳ Ｐゴシック"/>
      <family val="3"/>
      <charset val="128"/>
    </font>
    <font>
      <b/>
      <sz val="11"/>
      <color indexed="10"/>
      <name val="ＭＳ Ｐゴシック"/>
      <family val="3"/>
      <charset val="128"/>
    </font>
    <font>
      <u/>
      <sz val="11"/>
      <color indexed="12"/>
      <name val="ＭＳ Ｐゴシック"/>
      <family val="3"/>
      <charset val="128"/>
    </font>
    <font>
      <u/>
      <sz val="11"/>
      <color indexed="10"/>
      <name val="ＭＳ Ｐゴシック"/>
      <family val="3"/>
      <charset val="128"/>
    </font>
    <font>
      <sz val="11"/>
      <color indexed="10"/>
      <name val="ＭＳ Ｐゴシック"/>
      <family val="3"/>
      <charset val="128"/>
    </font>
    <font>
      <sz val="9"/>
      <name val="ＭＳ Ｐゴシック"/>
      <family val="3"/>
      <charset val="128"/>
    </font>
    <font>
      <b/>
      <sz val="11"/>
      <color rgb="FFFF0000"/>
      <name val="ＭＳ Ｐゴシック"/>
      <family val="3"/>
      <charset val="128"/>
    </font>
    <font>
      <sz val="12"/>
      <color indexed="81"/>
      <name val="ＭＳ Ｐゴシック"/>
      <family val="3"/>
      <charset val="128"/>
    </font>
    <font>
      <b/>
      <u/>
      <sz val="12"/>
      <color indexed="81"/>
      <name val="ＭＳ Ｐゴシック"/>
      <family val="3"/>
      <charset val="128"/>
    </font>
    <font>
      <b/>
      <sz val="12"/>
      <color indexed="81"/>
      <name val="ＭＳ Ｐゴシック"/>
      <family val="3"/>
      <charset val="128"/>
    </font>
    <font>
      <sz val="14"/>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sz val="20"/>
      <name val="ＭＳ Ｐゴシック"/>
      <family val="3"/>
      <charset val="128"/>
    </font>
    <font>
      <sz val="16"/>
      <name val="ＭＳ Ｐゴシック"/>
      <family val="3"/>
      <charset val="128"/>
    </font>
    <font>
      <sz val="16"/>
      <color indexed="10"/>
      <name val="ＭＳ Ｐゴシック"/>
      <family val="3"/>
      <charset val="128"/>
    </font>
    <font>
      <sz val="16"/>
      <color rgb="FFFF0000"/>
      <name val="ＭＳ Ｐゴシック"/>
      <family val="3"/>
      <charset val="128"/>
    </font>
    <font>
      <sz val="16"/>
      <color theme="1"/>
      <name val="ＭＳ Ｐゴシック"/>
      <family val="3"/>
      <charset val="128"/>
    </font>
    <font>
      <b/>
      <u/>
      <sz val="16"/>
      <color indexed="8"/>
      <name val="ＭＳ Ｐゴシック"/>
      <family val="3"/>
      <charset val="128"/>
    </font>
    <font>
      <sz val="16"/>
      <color indexed="8"/>
      <name val="ＭＳ Ｐゴシック"/>
      <family val="3"/>
      <charset val="128"/>
    </font>
    <font>
      <sz val="16"/>
      <color indexed="81"/>
      <name val="ＭＳ Ｐゴシック"/>
      <family val="3"/>
      <charset val="128"/>
    </font>
    <font>
      <b/>
      <u/>
      <sz val="16"/>
      <color indexed="81"/>
      <name val="ＭＳ Ｐゴシック"/>
      <family val="3"/>
      <charset val="128"/>
    </font>
    <font>
      <sz val="12"/>
      <color indexed="81"/>
      <name val="MS P ゴシック"/>
      <family val="3"/>
      <charset val="128"/>
    </font>
    <font>
      <b/>
      <sz val="11"/>
      <name val="ＭＳ Ｐゴシック"/>
      <family val="3"/>
      <charset val="128"/>
    </font>
    <font>
      <sz val="13"/>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tint="-0.499984740745262"/>
        <bgColor indexed="64"/>
      </patternFill>
    </fill>
  </fills>
  <borders count="94">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dotted">
        <color indexed="64"/>
      </right>
      <top style="medium">
        <color indexed="64"/>
      </top>
      <bottom/>
      <diagonal/>
    </border>
    <border>
      <left style="thin">
        <color indexed="64"/>
      </left>
      <right style="dotted">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style="medium">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s>
  <cellStyleXfs count="20">
    <xf numFmtId="0" fontId="0"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xf numFmtId="0" fontId="2" fillId="0" borderId="0"/>
    <xf numFmtId="0" fontId="2" fillId="0" borderId="0"/>
    <xf numFmtId="0" fontId="1" fillId="0" borderId="0">
      <alignment vertical="center"/>
    </xf>
    <xf numFmtId="0" fontId="1" fillId="0" borderId="0">
      <alignment vertical="center"/>
    </xf>
    <xf numFmtId="0" fontId="2" fillId="0" borderId="0"/>
    <xf numFmtId="0" fontId="2" fillId="0" borderId="0">
      <alignment vertical="center"/>
    </xf>
    <xf numFmtId="0" fontId="2" fillId="0" borderId="0"/>
    <xf numFmtId="0" fontId="2" fillId="0" borderId="0">
      <alignment vertical="center"/>
    </xf>
    <xf numFmtId="0" fontId="1" fillId="0" borderId="0">
      <alignment vertical="center"/>
    </xf>
    <xf numFmtId="0" fontId="1" fillId="0" borderId="0">
      <alignment vertical="center"/>
    </xf>
    <xf numFmtId="0" fontId="2" fillId="0" borderId="0"/>
    <xf numFmtId="0" fontId="2" fillId="0" borderId="0">
      <alignment vertical="center"/>
    </xf>
  </cellStyleXfs>
  <cellXfs count="399">
    <xf numFmtId="0" fontId="0" fillId="0" borderId="0" xfId="0">
      <alignment vertical="center"/>
    </xf>
    <xf numFmtId="0" fontId="2" fillId="0" borderId="0" xfId="1" applyFont="1" applyFill="1">
      <alignment vertical="center"/>
    </xf>
    <xf numFmtId="0" fontId="2" fillId="0" borderId="0" xfId="1" applyFont="1" applyFill="1" applyBorder="1">
      <alignment vertical="center"/>
    </xf>
    <xf numFmtId="0" fontId="6" fillId="0" borderId="0" xfId="2" applyFont="1" applyAlignment="1">
      <alignment vertical="center"/>
    </xf>
    <xf numFmtId="0" fontId="2" fillId="0" borderId="0" xfId="1" applyFont="1" applyFill="1" applyBorder="1" applyAlignment="1">
      <alignment horizontal="left"/>
    </xf>
    <xf numFmtId="0" fontId="2" fillId="0" borderId="0" xfId="1" applyFont="1" applyFill="1" applyBorder="1" applyAlignment="1">
      <alignment horizontal="center"/>
    </xf>
    <xf numFmtId="0" fontId="2" fillId="0" borderId="0" xfId="1" applyFont="1" applyFill="1" applyBorder="1" applyAlignment="1">
      <alignment horizontal="right"/>
    </xf>
    <xf numFmtId="0" fontId="2" fillId="0" borderId="8" xfId="1" applyFont="1" applyFill="1" applyBorder="1" applyAlignment="1">
      <alignment horizontal="left"/>
    </xf>
    <xf numFmtId="0" fontId="2" fillId="0" borderId="11" xfId="1" applyFont="1" applyFill="1" applyBorder="1" applyAlignment="1">
      <alignment horizontal="center" vertical="center" shrinkToFit="1"/>
    </xf>
    <xf numFmtId="176" fontId="2" fillId="0" borderId="16" xfId="4" applyNumberFormat="1" applyFont="1" applyFill="1" applyBorder="1" applyAlignment="1">
      <alignment horizontal="right" vertical="center"/>
    </xf>
    <xf numFmtId="176" fontId="2" fillId="0" borderId="8" xfId="4" applyNumberFormat="1" applyFont="1" applyFill="1" applyBorder="1" applyAlignment="1">
      <alignment vertical="center" wrapText="1"/>
    </xf>
    <xf numFmtId="176" fontId="2" fillId="0" borderId="17" xfId="4" applyNumberFormat="1" applyFont="1" applyFill="1" applyBorder="1" applyAlignment="1">
      <alignment horizontal="right" vertical="center"/>
    </xf>
    <xf numFmtId="176" fontId="2" fillId="0" borderId="18" xfId="4" applyNumberFormat="1" applyFont="1" applyFill="1" applyBorder="1" applyAlignment="1">
      <alignment horizontal="right" vertical="center"/>
    </xf>
    <xf numFmtId="176" fontId="2" fillId="0" borderId="3" xfId="4" applyNumberFormat="1" applyFont="1" applyFill="1" applyBorder="1" applyAlignment="1">
      <alignment horizontal="right" vertical="center" wrapText="1"/>
    </xf>
    <xf numFmtId="0" fontId="2" fillId="0" borderId="11" xfId="1" applyFont="1" applyFill="1" applyBorder="1">
      <alignment vertical="center"/>
    </xf>
    <xf numFmtId="176" fontId="2" fillId="0" borderId="21" xfId="4" applyNumberFormat="1" applyFont="1" applyFill="1" applyBorder="1" applyAlignment="1">
      <alignment horizontal="right" vertical="center"/>
    </xf>
    <xf numFmtId="176" fontId="2" fillId="0" borderId="21" xfId="4" applyNumberFormat="1" applyFont="1" applyFill="1" applyBorder="1">
      <alignment vertical="center"/>
    </xf>
    <xf numFmtId="176" fontId="2" fillId="0" borderId="22" xfId="4" applyNumberFormat="1" applyFont="1" applyFill="1" applyBorder="1" applyAlignment="1">
      <alignment horizontal="right" vertical="center"/>
    </xf>
    <xf numFmtId="0" fontId="7" fillId="0" borderId="0" xfId="1" applyFont="1" applyFill="1" applyAlignment="1">
      <alignment vertical="center"/>
    </xf>
    <xf numFmtId="0" fontId="9" fillId="0" borderId="0" xfId="5" applyFont="1" applyFill="1" applyBorder="1" applyAlignment="1" applyProtection="1">
      <alignment vertical="center"/>
    </xf>
    <xf numFmtId="0" fontId="10" fillId="0" borderId="0" xfId="1" applyFont="1" applyFill="1" applyBorder="1" applyAlignment="1">
      <alignment vertical="center"/>
    </xf>
    <xf numFmtId="176" fontId="2" fillId="0" borderId="20" xfId="4" applyNumberFormat="1" applyFont="1" applyFill="1" applyBorder="1" applyAlignment="1">
      <alignment horizontal="right" vertical="center"/>
    </xf>
    <xf numFmtId="176" fontId="2" fillId="0" borderId="20" xfId="4" applyNumberFormat="1" applyFont="1" applyFill="1" applyBorder="1">
      <alignment vertical="center"/>
    </xf>
    <xf numFmtId="176" fontId="2" fillId="0" borderId="23" xfId="4" applyNumberFormat="1" applyFont="1" applyFill="1" applyBorder="1" applyAlignment="1">
      <alignment horizontal="right" vertical="center"/>
    </xf>
    <xf numFmtId="176" fontId="2" fillId="0" borderId="20" xfId="4" applyNumberFormat="1" applyFont="1" applyFill="1" applyBorder="1" applyAlignment="1">
      <alignment horizontal="right" vertical="center" wrapText="1"/>
    </xf>
    <xf numFmtId="176" fontId="2" fillId="0" borderId="24" xfId="4" applyNumberFormat="1" applyFont="1" applyFill="1" applyBorder="1" applyAlignment="1">
      <alignment horizontal="right" vertical="center" wrapText="1"/>
    </xf>
    <xf numFmtId="176" fontId="2" fillId="0" borderId="24" xfId="4" applyNumberFormat="1" applyFont="1" applyFill="1" applyBorder="1">
      <alignment vertical="center"/>
    </xf>
    <xf numFmtId="176" fontId="2" fillId="0" borderId="25" xfId="4" applyNumberFormat="1" applyFont="1" applyFill="1" applyBorder="1" applyAlignment="1">
      <alignment horizontal="right" vertical="center"/>
    </xf>
    <xf numFmtId="0" fontId="8" fillId="0" borderId="0" xfId="5" applyFont="1" applyFill="1" applyBorder="1" applyAlignment="1" applyProtection="1">
      <alignment vertical="center"/>
    </xf>
    <xf numFmtId="0" fontId="10" fillId="0" borderId="11" xfId="1" applyFont="1" applyFill="1" applyBorder="1" applyAlignment="1">
      <alignment vertical="center" wrapText="1"/>
    </xf>
    <xf numFmtId="0" fontId="2" fillId="0" borderId="0" xfId="3" applyFont="1" applyAlignment="1">
      <alignment vertical="center" wrapText="1"/>
    </xf>
    <xf numFmtId="38" fontId="2" fillId="2" borderId="5" xfId="4" applyFont="1" applyFill="1" applyBorder="1" applyAlignment="1">
      <alignment horizontal="right" vertical="center"/>
    </xf>
    <xf numFmtId="38" fontId="2" fillId="2" borderId="29" xfId="4" applyFont="1" applyFill="1" applyBorder="1">
      <alignment vertical="center"/>
    </xf>
    <xf numFmtId="38" fontId="2" fillId="2" borderId="17" xfId="4" applyFont="1" applyFill="1" applyBorder="1" applyAlignment="1">
      <alignment horizontal="right" vertical="center"/>
    </xf>
    <xf numFmtId="0" fontId="2" fillId="0" borderId="0" xfId="6" applyFont="1" applyFill="1" applyBorder="1" applyAlignment="1">
      <alignment horizontal="distributed" vertical="center" indent="2"/>
    </xf>
    <xf numFmtId="0" fontId="2" fillId="0" borderId="0" xfId="6" applyFont="1" applyFill="1">
      <alignment vertical="center"/>
    </xf>
    <xf numFmtId="0" fontId="2" fillId="0" borderId="0" xfId="19" applyFont="1">
      <alignment vertical="center"/>
    </xf>
    <xf numFmtId="0" fontId="7" fillId="0" borderId="0" xfId="19" applyFont="1" applyAlignment="1">
      <alignment horizontal="right" vertical="center" shrinkToFit="1"/>
    </xf>
    <xf numFmtId="0" fontId="7" fillId="0" borderId="0" xfId="8" applyFont="1" applyAlignment="1">
      <alignment horizontal="right" vertical="center" shrinkToFit="1"/>
    </xf>
    <xf numFmtId="0" fontId="7" fillId="0" borderId="0" xfId="19" applyFont="1" applyBorder="1" applyAlignment="1">
      <alignment horizontal="center" vertical="center"/>
    </xf>
    <xf numFmtId="0" fontId="2" fillId="0" borderId="35" xfId="8" applyFont="1" applyBorder="1" applyAlignment="1">
      <alignment vertical="center"/>
    </xf>
    <xf numFmtId="0" fontId="2" fillId="0" borderId="35" xfId="19" applyFont="1" applyBorder="1">
      <alignment vertical="center"/>
    </xf>
    <xf numFmtId="0" fontId="18" fillId="0" borderId="26" xfId="19" applyFont="1" applyBorder="1" applyAlignment="1">
      <alignment horizontal="right" vertical="center"/>
    </xf>
    <xf numFmtId="0" fontId="2" fillId="0" borderId="0" xfId="8" applyFont="1" applyAlignment="1">
      <alignment horizontal="center" vertical="center"/>
    </xf>
    <xf numFmtId="0" fontId="2" fillId="0" borderId="0" xfId="8" applyFont="1" applyAlignment="1">
      <alignment horizontal="center" vertical="center" shrinkToFit="1"/>
    </xf>
    <xf numFmtId="0" fontId="11" fillId="0" borderId="0" xfId="8" applyFont="1" applyAlignment="1">
      <alignment vertical="center" wrapText="1"/>
    </xf>
    <xf numFmtId="0" fontId="2" fillId="0" borderId="0" xfId="8" applyFont="1" applyAlignment="1">
      <alignment vertical="center" wrapText="1"/>
    </xf>
    <xf numFmtId="0" fontId="20" fillId="0" borderId="43" xfId="19" applyFont="1" applyBorder="1" applyAlignment="1">
      <alignment vertical="center" shrinkToFit="1"/>
    </xf>
    <xf numFmtId="0" fontId="20" fillId="0" borderId="47" xfId="19" applyFont="1" applyBorder="1" applyAlignment="1">
      <alignment vertical="center" shrinkToFit="1"/>
    </xf>
    <xf numFmtId="0" fontId="2" fillId="0" borderId="0" xfId="8" applyFont="1" applyFill="1" applyAlignment="1">
      <alignment vertical="center"/>
    </xf>
    <xf numFmtId="0" fontId="16" fillId="0" borderId="0" xfId="8" applyFont="1" applyFill="1" applyAlignment="1">
      <alignment vertical="center"/>
    </xf>
    <xf numFmtId="180" fontId="2" fillId="0" borderId="0" xfId="8" applyNumberFormat="1" applyFont="1" applyFill="1" applyAlignment="1">
      <alignment vertical="center"/>
    </xf>
    <xf numFmtId="0" fontId="2" fillId="0" borderId="0" xfId="8" applyFont="1" applyFill="1" applyAlignment="1">
      <alignment horizontal="left" vertical="center" shrinkToFit="1"/>
    </xf>
    <xf numFmtId="0" fontId="2" fillId="0" borderId="0" xfId="8" applyNumberFormat="1" applyFont="1" applyFill="1" applyAlignment="1">
      <alignment vertical="center"/>
    </xf>
    <xf numFmtId="0" fontId="2" fillId="0" borderId="0" xfId="8" applyFont="1" applyFill="1" applyAlignment="1">
      <alignment vertical="center" shrinkToFit="1"/>
    </xf>
    <xf numFmtId="0" fontId="2" fillId="0" borderId="0" xfId="8" applyFont="1" applyFill="1" applyAlignment="1">
      <alignment horizontal="center" vertical="center"/>
    </xf>
    <xf numFmtId="38" fontId="2" fillId="0" borderId="0" xfId="7" applyFont="1" applyFill="1" applyAlignment="1">
      <alignment vertical="center"/>
    </xf>
    <xf numFmtId="0" fontId="2" fillId="0" borderId="0" xfId="8" applyFont="1" applyFill="1" applyBorder="1" applyAlignment="1">
      <alignment vertical="center"/>
    </xf>
    <xf numFmtId="0" fontId="21" fillId="0" borderId="0" xfId="8" applyFont="1" applyFill="1" applyAlignment="1">
      <alignment horizontal="center" vertical="center"/>
    </xf>
    <xf numFmtId="0" fontId="16" fillId="0" borderId="0" xfId="1" applyFont="1" applyFill="1" applyBorder="1" applyAlignment="1">
      <alignment horizontal="right"/>
    </xf>
    <xf numFmtId="0" fontId="22" fillId="0" borderId="0" xfId="1" applyFont="1" applyFill="1" applyBorder="1" applyAlignment="1">
      <alignment vertical="center" shrinkToFit="1"/>
    </xf>
    <xf numFmtId="180" fontId="16" fillId="0" borderId="0" xfId="8" applyNumberFormat="1" applyFont="1" applyFill="1" applyAlignment="1">
      <alignment horizontal="right" vertical="center"/>
    </xf>
    <xf numFmtId="0" fontId="2" fillId="0" borderId="11" xfId="8" applyFont="1" applyFill="1" applyBorder="1" applyAlignment="1">
      <alignment vertical="center"/>
    </xf>
    <xf numFmtId="0" fontId="16" fillId="0" borderId="25" xfId="8" applyFont="1" applyFill="1" applyBorder="1" applyAlignment="1">
      <alignment horizontal="center" vertical="center"/>
    </xf>
    <xf numFmtId="0" fontId="2" fillId="0" borderId="35" xfId="8" applyFont="1" applyFill="1" applyBorder="1" applyAlignment="1">
      <alignment horizontal="left" vertical="center" shrinkToFit="1"/>
    </xf>
    <xf numFmtId="0" fontId="6" fillId="0" borderId="24" xfId="8" applyFont="1" applyFill="1" applyBorder="1" applyAlignment="1">
      <alignment horizontal="center" vertical="center"/>
    </xf>
    <xf numFmtId="0" fontId="6" fillId="0" borderId="6" xfId="2" applyFont="1" applyFill="1" applyBorder="1" applyAlignment="1">
      <alignment horizontal="center" vertical="center" shrinkToFit="1"/>
    </xf>
    <xf numFmtId="0" fontId="6" fillId="0" borderId="56" xfId="2" applyFont="1" applyFill="1" applyBorder="1" applyAlignment="1">
      <alignment horizontal="center" vertical="center"/>
    </xf>
    <xf numFmtId="0" fontId="6" fillId="0" borderId="6" xfId="2" applyFont="1" applyFill="1" applyBorder="1" applyAlignment="1">
      <alignment horizontal="center" vertical="center"/>
    </xf>
    <xf numFmtId="0" fontId="6" fillId="0" borderId="35" xfId="8" applyFont="1" applyFill="1" applyBorder="1" applyAlignment="1">
      <alignment horizontal="center" vertical="center"/>
    </xf>
    <xf numFmtId="0" fontId="6" fillId="0" borderId="6" xfId="8" applyFont="1" applyFill="1" applyBorder="1" applyAlignment="1">
      <alignment horizontal="center" vertical="center"/>
    </xf>
    <xf numFmtId="0" fontId="2" fillId="0" borderId="57" xfId="8" applyFont="1" applyFill="1" applyBorder="1" applyAlignment="1">
      <alignment horizontal="center" vertical="center" textRotation="255" shrinkToFit="1"/>
    </xf>
    <xf numFmtId="180" fontId="22" fillId="3" borderId="50" xfId="8" applyNumberFormat="1" applyFont="1" applyFill="1" applyBorder="1" applyAlignment="1">
      <alignment vertical="center" shrinkToFit="1"/>
    </xf>
    <xf numFmtId="0" fontId="2" fillId="0" borderId="50" xfId="8" applyFont="1" applyFill="1" applyBorder="1" applyAlignment="1">
      <alignment horizontal="left" vertical="center" shrinkToFit="1"/>
    </xf>
    <xf numFmtId="0" fontId="2" fillId="0" borderId="58" xfId="8" applyNumberFormat="1" applyFont="1" applyFill="1" applyBorder="1" applyAlignment="1">
      <alignment vertical="center" shrinkToFit="1"/>
    </xf>
    <xf numFmtId="181" fontId="22" fillId="0" borderId="21" xfId="2" applyNumberFormat="1" applyFont="1" applyFill="1" applyBorder="1" applyAlignment="1">
      <alignment vertical="center" shrinkToFit="1"/>
    </xf>
    <xf numFmtId="0" fontId="22" fillId="0" borderId="21" xfId="2" applyFont="1" applyFill="1" applyBorder="1" applyAlignment="1">
      <alignment horizontal="center" vertical="center"/>
    </xf>
    <xf numFmtId="182" fontId="22" fillId="0" borderId="21" xfId="2" applyNumberFormat="1" applyFont="1" applyFill="1" applyBorder="1" applyAlignment="1">
      <alignment vertical="center" shrinkToFit="1"/>
    </xf>
    <xf numFmtId="182" fontId="22" fillId="0" borderId="21" xfId="2" applyNumberFormat="1" applyFont="1" applyFill="1" applyBorder="1" applyAlignment="1">
      <alignment horizontal="center" vertical="center"/>
    </xf>
    <xf numFmtId="183" fontId="22" fillId="0" borderId="59" xfId="2" applyNumberFormat="1" applyFont="1" applyFill="1" applyBorder="1" applyAlignment="1">
      <alignment vertical="center"/>
    </xf>
    <xf numFmtId="38" fontId="22" fillId="0" borderId="42" xfId="7" applyFont="1" applyFill="1" applyBorder="1" applyAlignment="1">
      <alignment vertical="center" shrinkToFit="1"/>
    </xf>
    <xf numFmtId="183" fontId="22" fillId="0" borderId="21" xfId="2" applyNumberFormat="1" applyFont="1" applyFill="1" applyBorder="1" applyAlignment="1">
      <alignment vertical="center" shrinkToFit="1"/>
    </xf>
    <xf numFmtId="0" fontId="22" fillId="0" borderId="3" xfId="8" applyFont="1" applyFill="1" applyBorder="1" applyAlignment="1">
      <alignment horizontal="center" vertical="center"/>
    </xf>
    <xf numFmtId="180" fontId="22" fillId="3" borderId="21" xfId="2" applyNumberFormat="1" applyFont="1" applyFill="1" applyBorder="1" applyAlignment="1" applyProtection="1">
      <alignment vertical="center" shrinkToFit="1"/>
    </xf>
    <xf numFmtId="0" fontId="2" fillId="0" borderId="60" xfId="8" applyFont="1" applyFill="1" applyBorder="1" applyAlignment="1">
      <alignment vertical="center"/>
    </xf>
    <xf numFmtId="180" fontId="22" fillId="3" borderId="60" xfId="8" applyNumberFormat="1" applyFont="1" applyFill="1" applyBorder="1" applyAlignment="1">
      <alignment vertical="center" shrinkToFit="1"/>
    </xf>
    <xf numFmtId="0" fontId="2" fillId="0" borderId="60" xfId="8" applyFont="1" applyFill="1" applyBorder="1" applyAlignment="1">
      <alignment horizontal="left" vertical="center" shrinkToFit="1"/>
    </xf>
    <xf numFmtId="0" fontId="2" fillId="0" borderId="61" xfId="8" applyNumberFormat="1" applyFont="1" applyFill="1" applyBorder="1" applyAlignment="1">
      <alignment vertical="center" shrinkToFit="1"/>
    </xf>
    <xf numFmtId="181" fontId="22" fillId="0" borderId="20" xfId="2" applyNumberFormat="1" applyFont="1" applyFill="1" applyBorder="1" applyAlignment="1">
      <alignment vertical="center" shrinkToFit="1"/>
    </xf>
    <xf numFmtId="0" fontId="22" fillId="0" borderId="20" xfId="2" applyFont="1" applyFill="1" applyBorder="1" applyAlignment="1">
      <alignment horizontal="center" vertical="center"/>
    </xf>
    <xf numFmtId="182" fontId="22" fillId="0" borderId="20" xfId="2" applyNumberFormat="1" applyFont="1" applyFill="1" applyBorder="1" applyAlignment="1">
      <alignment vertical="center" shrinkToFit="1"/>
    </xf>
    <xf numFmtId="182" fontId="22" fillId="0" borderId="20" xfId="2" applyNumberFormat="1" applyFont="1" applyFill="1" applyBorder="1" applyAlignment="1">
      <alignment horizontal="center" vertical="center"/>
    </xf>
    <xf numFmtId="183" fontId="22" fillId="0" borderId="62" xfId="2" applyNumberFormat="1" applyFont="1" applyFill="1" applyBorder="1" applyAlignment="1">
      <alignment vertical="center"/>
    </xf>
    <xf numFmtId="38" fontId="22" fillId="0" borderId="33" xfId="7" applyFont="1" applyFill="1" applyBorder="1" applyAlignment="1">
      <alignment vertical="center" shrinkToFit="1"/>
    </xf>
    <xf numFmtId="183" fontId="22" fillId="0" borderId="20" xfId="2" applyNumberFormat="1" applyFont="1" applyFill="1" applyBorder="1" applyAlignment="1">
      <alignment vertical="center" shrinkToFit="1"/>
    </xf>
    <xf numFmtId="0" fontId="22" fillId="0" borderId="20" xfId="8" applyFont="1" applyFill="1" applyBorder="1" applyAlignment="1">
      <alignment horizontal="center" vertical="center"/>
    </xf>
    <xf numFmtId="184" fontId="22" fillId="0" borderId="20" xfId="2" applyNumberFormat="1" applyFont="1" applyFill="1" applyBorder="1" applyAlignment="1">
      <alignment vertical="center" shrinkToFit="1"/>
    </xf>
    <xf numFmtId="180" fontId="22" fillId="3" borderId="63" xfId="8" applyNumberFormat="1" applyFont="1" applyFill="1" applyBorder="1" applyAlignment="1">
      <alignment vertical="center" shrinkToFit="1"/>
    </xf>
    <xf numFmtId="0" fontId="2" fillId="0" borderId="64" xfId="8" applyFont="1" applyFill="1" applyBorder="1" applyAlignment="1">
      <alignment horizontal="left" vertical="center" shrinkToFit="1"/>
    </xf>
    <xf numFmtId="0" fontId="2" fillId="0" borderId="65" xfId="8" applyNumberFormat="1" applyFont="1" applyFill="1" applyBorder="1" applyAlignment="1">
      <alignment vertical="center" shrinkToFit="1"/>
    </xf>
    <xf numFmtId="181" fontId="22" fillId="0" borderId="6" xfId="2" applyNumberFormat="1" applyFont="1" applyFill="1" applyBorder="1" applyAlignment="1">
      <alignment vertical="center" shrinkToFit="1"/>
    </xf>
    <xf numFmtId="0" fontId="22" fillId="0" borderId="6" xfId="2" applyFont="1" applyFill="1" applyBorder="1" applyAlignment="1">
      <alignment horizontal="center" vertical="center"/>
    </xf>
    <xf numFmtId="184" fontId="22" fillId="0" borderId="6" xfId="2" applyNumberFormat="1" applyFont="1" applyFill="1" applyBorder="1" applyAlignment="1">
      <alignment vertical="center" shrinkToFit="1"/>
    </xf>
    <xf numFmtId="182" fontId="22" fillId="0" borderId="6" xfId="2" applyNumberFormat="1" applyFont="1" applyFill="1" applyBorder="1" applyAlignment="1">
      <alignment horizontal="center" vertical="center"/>
    </xf>
    <xf numFmtId="183" fontId="22" fillId="0" borderId="66" xfId="2" applyNumberFormat="1" applyFont="1" applyFill="1" applyBorder="1" applyAlignment="1">
      <alignment vertical="center"/>
    </xf>
    <xf numFmtId="9" fontId="22" fillId="0" borderId="55" xfId="7" applyNumberFormat="1" applyFont="1" applyFill="1" applyBorder="1" applyAlignment="1">
      <alignment vertical="center" shrinkToFit="1"/>
    </xf>
    <xf numFmtId="183" fontId="22" fillId="0" borderId="6" xfId="2" applyNumberFormat="1" applyFont="1" applyFill="1" applyBorder="1" applyAlignment="1">
      <alignment vertical="center" shrinkToFit="1"/>
    </xf>
    <xf numFmtId="0" fontId="22" fillId="0" borderId="6" xfId="8" applyFont="1" applyFill="1" applyBorder="1" applyAlignment="1">
      <alignment horizontal="center" vertical="center"/>
    </xf>
    <xf numFmtId="0" fontId="2" fillId="0" borderId="63" xfId="8" applyFont="1" applyFill="1" applyBorder="1" applyAlignment="1">
      <alignment vertical="center"/>
    </xf>
    <xf numFmtId="180" fontId="22" fillId="0" borderId="52" xfId="8" applyNumberFormat="1" applyFont="1" applyFill="1" applyBorder="1" applyAlignment="1">
      <alignment vertical="center"/>
    </xf>
    <xf numFmtId="0" fontId="2" fillId="0" borderId="52" xfId="8" applyFont="1" applyFill="1" applyBorder="1" applyAlignment="1">
      <alignment horizontal="left" vertical="center" shrinkToFit="1"/>
    </xf>
    <xf numFmtId="0" fontId="2" fillId="0" borderId="52" xfId="8" applyNumberFormat="1" applyFont="1" applyFill="1" applyBorder="1" applyAlignment="1">
      <alignment vertical="center"/>
    </xf>
    <xf numFmtId="0" fontId="22" fillId="0" borderId="8" xfId="2" applyNumberFormat="1" applyFont="1" applyFill="1" applyBorder="1" applyAlignment="1">
      <alignment vertical="center"/>
    </xf>
    <xf numFmtId="181" fontId="22" fillId="0" borderId="8" xfId="2" applyNumberFormat="1" applyFont="1" applyFill="1" applyBorder="1" applyAlignment="1">
      <alignment vertical="center" shrinkToFit="1"/>
    </xf>
    <xf numFmtId="0" fontId="22" fillId="0" borderId="8" xfId="2" applyFont="1" applyFill="1" applyBorder="1" applyAlignment="1">
      <alignment horizontal="center" vertical="center"/>
    </xf>
    <xf numFmtId="184" fontId="22" fillId="0" borderId="8" xfId="2" applyNumberFormat="1" applyFont="1" applyFill="1" applyBorder="1" applyAlignment="1">
      <alignment vertical="center" shrinkToFit="1"/>
    </xf>
    <xf numFmtId="182" fontId="22" fillId="0" borderId="8" xfId="2" applyNumberFormat="1" applyFont="1" applyFill="1" applyBorder="1" applyAlignment="1">
      <alignment horizontal="center" vertical="center"/>
    </xf>
    <xf numFmtId="183" fontId="22" fillId="0" borderId="8" xfId="2" applyNumberFormat="1" applyFont="1" applyFill="1" applyBorder="1" applyAlignment="1">
      <alignment vertical="center"/>
    </xf>
    <xf numFmtId="38" fontId="22" fillId="0" borderId="8" xfId="7" applyFont="1" applyFill="1" applyBorder="1" applyAlignment="1">
      <alignment vertical="center"/>
    </xf>
    <xf numFmtId="183" fontId="22" fillId="0" borderId="8" xfId="2" applyNumberFormat="1" applyFont="1" applyFill="1" applyBorder="1" applyAlignment="1">
      <alignment vertical="center" shrinkToFit="1"/>
    </xf>
    <xf numFmtId="0" fontId="22" fillId="0" borderId="52" xfId="8" applyFont="1" applyFill="1" applyBorder="1" applyAlignment="1">
      <alignment horizontal="center" vertical="center"/>
    </xf>
    <xf numFmtId="180" fontId="22" fillId="0" borderId="39" xfId="8" applyNumberFormat="1" applyFont="1" applyFill="1" applyBorder="1" applyAlignment="1" applyProtection="1">
      <alignment vertical="center"/>
    </xf>
    <xf numFmtId="0" fontId="2" fillId="0" borderId="50" xfId="8" applyFont="1" applyFill="1" applyBorder="1" applyAlignment="1">
      <alignment vertical="center"/>
    </xf>
    <xf numFmtId="0" fontId="16" fillId="0" borderId="51" xfId="8" applyFont="1" applyFill="1" applyBorder="1" applyAlignment="1">
      <alignment horizontal="distributed" vertical="center"/>
    </xf>
    <xf numFmtId="181" fontId="23" fillId="0" borderId="21" xfId="2" applyNumberFormat="1" applyFont="1" applyFill="1" applyBorder="1" applyAlignment="1">
      <alignment vertical="center" shrinkToFit="1"/>
    </xf>
    <xf numFmtId="182" fontId="23" fillId="0" borderId="21" xfId="2" applyNumberFormat="1" applyFont="1" applyFill="1" applyBorder="1" applyAlignment="1">
      <alignment vertical="center" shrinkToFit="1"/>
    </xf>
    <xf numFmtId="38" fontId="23" fillId="0" borderId="42" xfId="7" applyFont="1" applyFill="1" applyBorder="1" applyAlignment="1">
      <alignment vertical="center" shrinkToFit="1"/>
    </xf>
    <xf numFmtId="0" fontId="16" fillId="0" borderId="53" xfId="8" applyFont="1" applyFill="1" applyBorder="1" applyAlignment="1">
      <alignment horizontal="center" vertical="center"/>
    </xf>
    <xf numFmtId="181" fontId="23" fillId="0" borderId="20" xfId="2" applyNumberFormat="1" applyFont="1" applyFill="1" applyBorder="1" applyAlignment="1">
      <alignment vertical="center" shrinkToFit="1"/>
    </xf>
    <xf numFmtId="182" fontId="23" fillId="0" borderId="20" xfId="2" applyNumberFormat="1" applyFont="1" applyFill="1" applyBorder="1" applyAlignment="1">
      <alignment vertical="center" shrinkToFit="1"/>
    </xf>
    <xf numFmtId="38" fontId="23" fillId="0" borderId="33" xfId="7" applyFont="1" applyFill="1" applyBorder="1" applyAlignment="1">
      <alignment vertical="center" shrinkToFit="1"/>
    </xf>
    <xf numFmtId="181" fontId="24" fillId="0" borderId="20" xfId="2" applyNumberFormat="1" applyFont="1" applyFill="1" applyBorder="1" applyAlignment="1">
      <alignment vertical="center" shrinkToFit="1"/>
    </xf>
    <xf numFmtId="184" fontId="24" fillId="0" borderId="20" xfId="2" applyNumberFormat="1" applyFont="1" applyFill="1" applyBorder="1" applyAlignment="1">
      <alignment vertical="center" shrinkToFit="1"/>
    </xf>
    <xf numFmtId="38" fontId="24" fillId="0" borderId="33" xfId="7" applyFont="1" applyFill="1" applyBorder="1" applyAlignment="1">
      <alignment vertical="center" shrinkToFit="1"/>
    </xf>
    <xf numFmtId="0" fontId="2" fillId="0" borderId="67" xfId="8" applyFont="1" applyFill="1" applyBorder="1" applyAlignment="1">
      <alignment vertical="center"/>
    </xf>
    <xf numFmtId="0" fontId="16" fillId="0" borderId="64" xfId="8" applyFont="1" applyFill="1" applyBorder="1" applyAlignment="1">
      <alignment horizontal="center" vertical="center"/>
    </xf>
    <xf numFmtId="0" fontId="2" fillId="0" borderId="63" xfId="8" applyFont="1" applyFill="1" applyBorder="1" applyAlignment="1">
      <alignment horizontal="left" vertical="center" shrinkToFit="1"/>
    </xf>
    <xf numFmtId="38" fontId="22" fillId="0" borderId="55" xfId="7" applyFont="1" applyFill="1" applyBorder="1" applyAlignment="1">
      <alignment vertical="center" shrinkToFit="1"/>
    </xf>
    <xf numFmtId="180" fontId="22" fillId="3" borderId="6" xfId="2" applyNumberFormat="1" applyFont="1" applyFill="1" applyBorder="1" applyAlignment="1" applyProtection="1">
      <alignment vertical="center" shrinkToFit="1"/>
    </xf>
    <xf numFmtId="181" fontId="23" fillId="0" borderId="3" xfId="2" applyNumberFormat="1" applyFont="1" applyFill="1" applyBorder="1" applyAlignment="1">
      <alignment vertical="center" shrinkToFit="1"/>
    </xf>
    <xf numFmtId="0" fontId="22" fillId="0" borderId="3" xfId="2" applyFont="1" applyFill="1" applyBorder="1" applyAlignment="1">
      <alignment horizontal="center" vertical="center"/>
    </xf>
    <xf numFmtId="182" fontId="23" fillId="0" borderId="3" xfId="2" applyNumberFormat="1" applyFont="1" applyFill="1" applyBorder="1" applyAlignment="1">
      <alignment vertical="center" shrinkToFit="1"/>
    </xf>
    <xf numFmtId="182" fontId="22" fillId="0" borderId="3" xfId="2" applyNumberFormat="1" applyFont="1" applyFill="1" applyBorder="1" applyAlignment="1">
      <alignment horizontal="center" vertical="center"/>
    </xf>
    <xf numFmtId="183" fontId="22" fillId="0" borderId="68" xfId="2" applyNumberFormat="1" applyFont="1" applyFill="1" applyBorder="1" applyAlignment="1">
      <alignment vertical="center"/>
    </xf>
    <xf numFmtId="38" fontId="23" fillId="0" borderId="19" xfId="7" applyFont="1" applyFill="1" applyBorder="1" applyAlignment="1">
      <alignment vertical="center" shrinkToFit="1"/>
    </xf>
    <xf numFmtId="183" fontId="22" fillId="0" borderId="3" xfId="2" applyNumberFormat="1" applyFont="1" applyFill="1" applyBorder="1" applyAlignment="1">
      <alignment vertical="center" shrinkToFit="1"/>
    </xf>
    <xf numFmtId="182" fontId="22" fillId="0" borderId="6" xfId="2" applyNumberFormat="1" applyFont="1" applyFill="1" applyBorder="1" applyAlignment="1">
      <alignment vertical="center" shrinkToFit="1"/>
    </xf>
    <xf numFmtId="0" fontId="2" fillId="0" borderId="51" xfId="8" applyFont="1" applyFill="1" applyBorder="1" applyAlignment="1">
      <alignment horizontal="left" vertical="center" shrinkToFit="1"/>
    </xf>
    <xf numFmtId="0" fontId="2" fillId="0" borderId="53" xfId="8" applyFont="1" applyFill="1" applyBorder="1" applyAlignment="1">
      <alignment horizontal="left" vertical="center" shrinkToFit="1"/>
    </xf>
    <xf numFmtId="0" fontId="2" fillId="0" borderId="53" xfId="18" applyFont="1" applyFill="1" applyBorder="1" applyAlignment="1">
      <alignment horizontal="left" vertical="center" wrapText="1" shrinkToFit="1"/>
    </xf>
    <xf numFmtId="0" fontId="2" fillId="0" borderId="64" xfId="8" applyFont="1" applyBorder="1" applyAlignment="1">
      <alignment horizontal="left" vertical="center" wrapText="1" shrinkToFit="1"/>
    </xf>
    <xf numFmtId="0" fontId="22" fillId="0" borderId="3" xfId="2" applyFont="1" applyFill="1" applyBorder="1" applyAlignment="1">
      <alignment vertical="center" shrinkToFit="1"/>
    </xf>
    <xf numFmtId="185" fontId="22" fillId="0" borderId="20" xfId="2" applyNumberFormat="1" applyFont="1" applyFill="1" applyBorder="1" applyAlignment="1">
      <alignment vertical="center" shrinkToFit="1"/>
    </xf>
    <xf numFmtId="0" fontId="22" fillId="0" borderId="20" xfId="2" applyFont="1" applyFill="1" applyBorder="1" applyAlignment="1">
      <alignment vertical="center" shrinkToFit="1"/>
    </xf>
    <xf numFmtId="0" fontId="2" fillId="0" borderId="69" xfId="8" applyNumberFormat="1" applyFont="1" applyFill="1" applyBorder="1" applyAlignment="1">
      <alignment vertical="center" shrinkToFit="1"/>
    </xf>
    <xf numFmtId="0" fontId="22" fillId="0" borderId="21" xfId="8" applyFont="1" applyFill="1" applyBorder="1" applyAlignment="1">
      <alignment horizontal="center" vertical="center"/>
    </xf>
    <xf numFmtId="186" fontId="22" fillId="0" borderId="21" xfId="2" applyNumberFormat="1" applyFont="1" applyFill="1" applyBorder="1" applyAlignment="1">
      <alignment vertical="center" shrinkToFit="1"/>
    </xf>
    <xf numFmtId="183" fontId="22" fillId="0" borderId="21" xfId="2" applyNumberFormat="1" applyFont="1" applyFill="1" applyBorder="1" applyAlignment="1">
      <alignment horizontal="center" vertical="center"/>
    </xf>
    <xf numFmtId="180" fontId="25" fillId="3" borderId="6" xfId="2" applyNumberFormat="1" applyFont="1" applyFill="1" applyBorder="1" applyAlignment="1" applyProtection="1">
      <alignment vertical="center" shrinkToFit="1"/>
    </xf>
    <xf numFmtId="0" fontId="16" fillId="0" borderId="51" xfId="8" applyFont="1" applyFill="1" applyBorder="1" applyAlignment="1">
      <alignment vertical="center" shrinkToFit="1"/>
    </xf>
    <xf numFmtId="187" fontId="23" fillId="0" borderId="3" xfId="2" applyNumberFormat="1" applyFont="1" applyFill="1" applyBorder="1" applyAlignment="1">
      <alignment vertical="center" shrinkToFit="1"/>
    </xf>
    <xf numFmtId="0" fontId="22" fillId="0" borderId="9" xfId="2" applyFont="1" applyFill="1" applyBorder="1" applyAlignment="1">
      <alignment horizontal="center" vertical="center"/>
    </xf>
    <xf numFmtId="182" fontId="23" fillId="0" borderId="9" xfId="2" applyNumberFormat="1" applyFont="1" applyFill="1" applyBorder="1" applyAlignment="1">
      <alignment vertical="center" shrinkToFit="1"/>
    </xf>
    <xf numFmtId="183" fontId="22" fillId="0" borderId="9" xfId="2" applyNumberFormat="1" applyFont="1" applyFill="1" applyBorder="1" applyAlignment="1">
      <alignment horizontal="center" vertical="center"/>
    </xf>
    <xf numFmtId="183" fontId="22" fillId="0" borderId="71" xfId="2" applyNumberFormat="1" applyFont="1" applyFill="1" applyBorder="1" applyAlignment="1">
      <alignment vertical="center"/>
    </xf>
    <xf numFmtId="38" fontId="23" fillId="0" borderId="2" xfId="7" applyFont="1" applyFill="1" applyBorder="1" applyAlignment="1">
      <alignment vertical="center" shrinkToFit="1"/>
    </xf>
    <xf numFmtId="183" fontId="22" fillId="0" borderId="9" xfId="2" applyNumberFormat="1" applyFont="1" applyFill="1" applyBorder="1" applyAlignment="1">
      <alignment vertical="center" shrinkToFit="1"/>
    </xf>
    <xf numFmtId="0" fontId="22" fillId="0" borderId="9" xfId="8" applyFont="1" applyFill="1" applyBorder="1" applyAlignment="1">
      <alignment horizontal="center" vertical="center"/>
    </xf>
    <xf numFmtId="187" fontId="22" fillId="0" borderId="21" xfId="2" applyNumberFormat="1" applyFont="1" applyFill="1" applyBorder="1" applyAlignment="1">
      <alignment vertical="center" shrinkToFit="1"/>
    </xf>
    <xf numFmtId="183" fontId="22" fillId="0" borderId="20" xfId="2" applyNumberFormat="1" applyFont="1" applyFill="1" applyBorder="1" applyAlignment="1">
      <alignment horizontal="center" vertical="center"/>
    </xf>
    <xf numFmtId="181" fontId="22" fillId="0" borderId="3" xfId="2" applyNumberFormat="1" applyFont="1" applyFill="1" applyBorder="1" applyAlignment="1">
      <alignment vertical="center" shrinkToFit="1"/>
    </xf>
    <xf numFmtId="0" fontId="22" fillId="0" borderId="32" xfId="2" applyNumberFormat="1" applyFont="1" applyFill="1" applyBorder="1" applyAlignment="1">
      <alignment vertical="center"/>
    </xf>
    <xf numFmtId="0" fontId="22" fillId="0" borderId="33" xfId="2" applyNumberFormat="1" applyFont="1" applyFill="1" applyBorder="1" applyAlignment="1">
      <alignment vertical="center"/>
    </xf>
    <xf numFmtId="0" fontId="2" fillId="0" borderId="53" xfId="8" applyFont="1" applyFill="1" applyBorder="1" applyAlignment="1">
      <alignment vertical="center"/>
    </xf>
    <xf numFmtId="188" fontId="22" fillId="0" borderId="3" xfId="2" applyNumberFormat="1" applyFont="1" applyFill="1" applyBorder="1" applyAlignment="1">
      <alignment vertical="center" shrinkToFit="1"/>
    </xf>
    <xf numFmtId="38" fontId="22" fillId="0" borderId="19" xfId="7" applyFont="1" applyFill="1" applyBorder="1" applyAlignment="1">
      <alignment vertical="center" shrinkToFit="1"/>
    </xf>
    <xf numFmtId="188" fontId="22" fillId="0" borderId="21" xfId="2" applyNumberFormat="1" applyFont="1" applyFill="1" applyBorder="1" applyAlignment="1">
      <alignment vertical="center" shrinkToFit="1"/>
    </xf>
    <xf numFmtId="180" fontId="22" fillId="3" borderId="64" xfId="8" applyNumberFormat="1" applyFont="1" applyFill="1" applyBorder="1" applyAlignment="1">
      <alignment vertical="center" shrinkToFit="1"/>
    </xf>
    <xf numFmtId="0" fontId="0" fillId="0" borderId="50" xfId="8" applyFont="1" applyFill="1" applyBorder="1" applyAlignment="1">
      <alignment horizontal="left" vertical="center" shrinkToFit="1"/>
    </xf>
    <xf numFmtId="181" fontId="22" fillId="0" borderId="24" xfId="2" applyNumberFormat="1" applyFont="1" applyFill="1" applyBorder="1" applyAlignment="1">
      <alignment vertical="center" shrinkToFit="1"/>
    </xf>
    <xf numFmtId="0" fontId="22" fillId="0" borderId="24" xfId="2" applyFont="1" applyFill="1" applyBorder="1" applyAlignment="1">
      <alignment horizontal="center" vertical="center"/>
    </xf>
    <xf numFmtId="182" fontId="22" fillId="0" borderId="24" xfId="2" applyNumberFormat="1" applyFont="1" applyFill="1" applyBorder="1" applyAlignment="1">
      <alignment vertical="center" shrinkToFit="1"/>
    </xf>
    <xf numFmtId="182" fontId="22" fillId="0" borderId="24" xfId="2" applyNumberFormat="1" applyFont="1" applyFill="1" applyBorder="1" applyAlignment="1">
      <alignment horizontal="center" vertical="center"/>
    </xf>
    <xf numFmtId="183" fontId="22" fillId="0" borderId="72" xfId="2" applyNumberFormat="1" applyFont="1" applyFill="1" applyBorder="1" applyAlignment="1">
      <alignment vertical="center"/>
    </xf>
    <xf numFmtId="38" fontId="22" fillId="0" borderId="36" xfId="7" applyFont="1" applyFill="1" applyBorder="1" applyAlignment="1">
      <alignment vertical="center" shrinkToFit="1"/>
    </xf>
    <xf numFmtId="183" fontId="22" fillId="0" borderId="24" xfId="2" applyNumberFormat="1" applyFont="1" applyFill="1" applyBorder="1" applyAlignment="1">
      <alignment vertical="center" shrinkToFit="1"/>
    </xf>
    <xf numFmtId="180" fontId="22" fillId="3" borderId="40" xfId="8" applyNumberFormat="1" applyFont="1" applyFill="1" applyBorder="1" applyAlignment="1">
      <alignment vertical="center" shrinkToFit="1"/>
    </xf>
    <xf numFmtId="0" fontId="6" fillId="0" borderId="39" xfId="8" applyFont="1" applyFill="1" applyBorder="1" applyAlignment="1">
      <alignment horizontal="left" vertical="center" shrinkToFit="1"/>
    </xf>
    <xf numFmtId="0" fontId="6" fillId="0" borderId="73" xfId="8" applyNumberFormat="1" applyFont="1" applyFill="1" applyBorder="1" applyAlignment="1">
      <alignment vertical="center"/>
    </xf>
    <xf numFmtId="0" fontId="6" fillId="4" borderId="28" xfId="2" applyFont="1" applyFill="1" applyBorder="1" applyAlignment="1">
      <alignment horizontal="center" vertical="center" shrinkToFit="1"/>
    </xf>
    <xf numFmtId="0" fontId="6" fillId="4" borderId="28" xfId="2" applyFont="1" applyFill="1" applyBorder="1" applyAlignment="1">
      <alignment horizontal="center" vertical="center"/>
    </xf>
    <xf numFmtId="38" fontId="6" fillId="4" borderId="28" xfId="7" applyFont="1" applyFill="1" applyBorder="1" applyAlignment="1">
      <alignment vertical="center"/>
    </xf>
    <xf numFmtId="180" fontId="22" fillId="4" borderId="28" xfId="2" applyNumberFormat="1" applyFont="1" applyFill="1" applyBorder="1" applyAlignment="1" applyProtection="1">
      <alignment vertical="center" shrinkToFit="1"/>
    </xf>
    <xf numFmtId="0" fontId="2" fillId="4" borderId="40" xfId="2" applyFont="1" applyFill="1" applyBorder="1" applyAlignment="1">
      <alignment horizontal="right" vertical="center"/>
    </xf>
    <xf numFmtId="180" fontId="22" fillId="3" borderId="28" xfId="2" applyNumberFormat="1" applyFont="1" applyFill="1" applyBorder="1" applyAlignment="1" applyProtection="1">
      <alignment vertical="center" shrinkToFit="1"/>
    </xf>
    <xf numFmtId="0" fontId="2" fillId="0" borderId="40" xfId="2" applyFont="1" applyFill="1" applyBorder="1" applyAlignment="1">
      <alignment horizontal="right" vertical="center"/>
    </xf>
    <xf numFmtId="180" fontId="16" fillId="0" borderId="0" xfId="8" applyNumberFormat="1" applyFont="1" applyFill="1" applyAlignment="1">
      <alignment vertical="center"/>
    </xf>
    <xf numFmtId="10" fontId="6" fillId="0" borderId="73" xfId="8" applyNumberFormat="1" applyFont="1" applyFill="1" applyBorder="1" applyAlignment="1">
      <alignment vertical="center"/>
    </xf>
    <xf numFmtId="176" fontId="2" fillId="0" borderId="29" xfId="2" applyNumberFormat="1" applyFont="1" applyFill="1" applyBorder="1" applyAlignment="1">
      <alignment vertical="center" shrinkToFit="1"/>
    </xf>
    <xf numFmtId="177" fontId="2" fillId="0" borderId="17" xfId="1" applyNumberFormat="1" applyFont="1" applyFill="1" applyBorder="1" applyAlignment="1">
      <alignment horizontal="right" vertical="center" shrinkToFit="1"/>
    </xf>
    <xf numFmtId="0" fontId="2" fillId="0" borderId="78" xfId="1" applyFont="1" applyFill="1" applyBorder="1" applyAlignment="1">
      <alignment horizontal="distributed" vertical="center" indent="2"/>
    </xf>
    <xf numFmtId="0" fontId="0" fillId="0" borderId="78" xfId="1" applyFont="1" applyFill="1" applyBorder="1" applyAlignment="1">
      <alignment horizontal="distributed" vertical="center" indent="1"/>
    </xf>
    <xf numFmtId="0" fontId="2" fillId="0" borderId="79" xfId="1" applyFont="1" applyFill="1" applyBorder="1" applyAlignment="1">
      <alignment horizontal="distributed" vertical="center" indent="2"/>
    </xf>
    <xf numFmtId="176" fontId="2" fillId="0" borderId="82" xfId="2" applyNumberFormat="1" applyFont="1" applyFill="1" applyBorder="1" applyAlignment="1">
      <alignment vertical="center" shrinkToFit="1"/>
    </xf>
    <xf numFmtId="177" fontId="2" fillId="0" borderId="83" xfId="1" applyNumberFormat="1" applyFont="1" applyFill="1" applyBorder="1" applyAlignment="1">
      <alignment horizontal="right" vertical="center" shrinkToFit="1"/>
    </xf>
    <xf numFmtId="176" fontId="31" fillId="0" borderId="6" xfId="2" applyNumberFormat="1" applyFont="1" applyFill="1" applyBorder="1" applyAlignment="1">
      <alignment vertical="center" shrinkToFit="1"/>
    </xf>
    <xf numFmtId="177" fontId="31" fillId="0" borderId="7" xfId="1" applyNumberFormat="1" applyFont="1" applyFill="1" applyBorder="1" applyAlignment="1">
      <alignment horizontal="right" vertical="center" shrinkToFit="1"/>
    </xf>
    <xf numFmtId="176" fontId="2" fillId="0" borderId="20" xfId="2" applyNumberFormat="1" applyFont="1" applyFill="1" applyBorder="1" applyAlignment="1">
      <alignment vertical="center" shrinkToFit="1"/>
    </xf>
    <xf numFmtId="177" fontId="2" fillId="0" borderId="23" xfId="1" applyNumberFormat="1" applyFont="1" applyFill="1" applyBorder="1" applyAlignment="1">
      <alignment horizontal="right" vertical="center" shrinkToFit="1"/>
    </xf>
    <xf numFmtId="0" fontId="0" fillId="0" borderId="0" xfId="8" applyFont="1" applyFill="1" applyBorder="1" applyAlignment="1">
      <alignment horizontal="left" vertical="top" wrapText="1"/>
    </xf>
    <xf numFmtId="180" fontId="16" fillId="0" borderId="52" xfId="8" applyNumberFormat="1" applyFont="1" applyFill="1" applyBorder="1" applyAlignment="1">
      <alignment horizontal="left" vertical="center"/>
    </xf>
    <xf numFmtId="180" fontId="16" fillId="0" borderId="0" xfId="8" applyNumberFormat="1" applyFont="1" applyFill="1" applyAlignment="1">
      <alignment horizontal="left" vertical="center"/>
    </xf>
    <xf numFmtId="0" fontId="2" fillId="4" borderId="74" xfId="2" applyNumberFormat="1" applyFont="1" applyFill="1" applyBorder="1" applyAlignment="1">
      <alignment vertical="center"/>
    </xf>
    <xf numFmtId="0" fontId="2" fillId="4" borderId="27" xfId="2" applyNumberFormat="1" applyFont="1" applyFill="1" applyBorder="1" applyAlignment="1">
      <alignment vertical="center"/>
    </xf>
    <xf numFmtId="0" fontId="6" fillId="4" borderId="74" xfId="2" applyNumberFormat="1" applyFont="1" applyFill="1" applyBorder="1" applyAlignment="1">
      <alignment vertical="center"/>
    </xf>
    <xf numFmtId="0" fontId="6" fillId="4" borderId="27" xfId="2" applyNumberFormat="1" applyFont="1" applyFill="1" applyBorder="1" applyAlignment="1">
      <alignment vertical="center"/>
    </xf>
    <xf numFmtId="0" fontId="2" fillId="0" borderId="57" xfId="19" applyFont="1" applyBorder="1">
      <alignment vertical="center"/>
    </xf>
    <xf numFmtId="0" fontId="2" fillId="0" borderId="85" xfId="19" applyFont="1" applyBorder="1">
      <alignment vertical="center"/>
    </xf>
    <xf numFmtId="0" fontId="2" fillId="0" borderId="11" xfId="1" applyFont="1" applyFill="1" applyBorder="1" applyAlignment="1">
      <alignment vertical="center" wrapText="1"/>
    </xf>
    <xf numFmtId="38" fontId="2" fillId="0" borderId="77" xfId="4" applyFont="1" applyFill="1" applyBorder="1" applyAlignment="1">
      <alignment horizontal="right" vertical="center"/>
    </xf>
    <xf numFmtId="38" fontId="2" fillId="0" borderId="78" xfId="4" applyFont="1" applyFill="1" applyBorder="1">
      <alignment vertical="center"/>
    </xf>
    <xf numFmtId="176" fontId="2" fillId="0" borderId="79" xfId="4" applyNumberFormat="1" applyFont="1" applyFill="1" applyBorder="1" applyAlignment="1">
      <alignment horizontal="right" vertical="center"/>
    </xf>
    <xf numFmtId="0" fontId="22" fillId="0" borderId="86" xfId="8" applyFont="1" applyFill="1" applyBorder="1" applyAlignment="1">
      <alignment horizontal="center" vertical="center"/>
    </xf>
    <xf numFmtId="180" fontId="16" fillId="0" borderId="0" xfId="8" applyNumberFormat="1" applyFont="1" applyFill="1" applyBorder="1" applyAlignment="1">
      <alignment horizontal="left" vertical="center"/>
    </xf>
    <xf numFmtId="0" fontId="6" fillId="0" borderId="28" xfId="2" applyFont="1" applyFill="1" applyBorder="1" applyAlignment="1">
      <alignment horizontal="center" vertical="center" shrinkToFit="1"/>
    </xf>
    <xf numFmtId="0" fontId="6" fillId="0" borderId="28" xfId="2" applyFont="1" applyFill="1" applyBorder="1" applyAlignment="1">
      <alignment horizontal="center" vertical="center"/>
    </xf>
    <xf numFmtId="0" fontId="2" fillId="0" borderId="74" xfId="2" applyNumberFormat="1" applyFont="1" applyFill="1" applyBorder="1" applyAlignment="1">
      <alignment vertical="center"/>
    </xf>
    <xf numFmtId="0" fontId="2" fillId="0" borderId="27" xfId="2" applyNumberFormat="1" applyFont="1" applyFill="1" applyBorder="1" applyAlignment="1">
      <alignment vertical="center"/>
    </xf>
    <xf numFmtId="0" fontId="6" fillId="0" borderId="74" xfId="2" applyNumberFormat="1" applyFont="1" applyFill="1" applyBorder="1" applyAlignment="1">
      <alignment vertical="center"/>
    </xf>
    <xf numFmtId="0" fontId="6" fillId="0" borderId="27" xfId="2" applyNumberFormat="1" applyFont="1" applyFill="1" applyBorder="1" applyAlignment="1">
      <alignment vertical="center"/>
    </xf>
    <xf numFmtId="0" fontId="6" fillId="0" borderId="74" xfId="2" applyFont="1" applyFill="1" applyBorder="1" applyAlignment="1">
      <alignment horizontal="center" vertical="center"/>
    </xf>
    <xf numFmtId="38" fontId="6" fillId="0" borderId="39" xfId="7" applyFont="1" applyFill="1" applyBorder="1" applyAlignment="1">
      <alignment vertical="center"/>
    </xf>
    <xf numFmtId="0" fontId="22" fillId="0" borderId="24" xfId="8" applyFont="1" applyFill="1" applyBorder="1" applyAlignment="1">
      <alignment horizontal="center" vertical="center"/>
    </xf>
    <xf numFmtId="0" fontId="16" fillId="0" borderId="0" xfId="19" applyFont="1" applyAlignment="1">
      <alignment horizontal="center" vertical="center" shrinkToFit="1"/>
    </xf>
    <xf numFmtId="0" fontId="21" fillId="0" borderId="0" xfId="8" applyFont="1" applyFill="1" applyAlignment="1">
      <alignment horizontal="right" vertical="center"/>
    </xf>
    <xf numFmtId="176" fontId="2" fillId="0" borderId="87" xfId="4" applyNumberFormat="1" applyFont="1" applyFill="1" applyBorder="1" applyAlignment="1">
      <alignment horizontal="right" vertical="center"/>
    </xf>
    <xf numFmtId="0" fontId="2" fillId="0" borderId="0" xfId="19">
      <alignment vertical="center"/>
    </xf>
    <xf numFmtId="0" fontId="21" fillId="0" borderId="0" xfId="19" applyFont="1" applyAlignment="1">
      <alignment vertical="center" shrinkToFit="1"/>
    </xf>
    <xf numFmtId="0" fontId="2" fillId="0" borderId="0" xfId="19" applyFont="1" applyAlignment="1"/>
    <xf numFmtId="0" fontId="33" fillId="0" borderId="0" xfId="19" applyFont="1">
      <alignment vertical="center"/>
    </xf>
    <xf numFmtId="0" fontId="2" fillId="0" borderId="32" xfId="1" applyFont="1" applyFill="1" applyBorder="1" applyAlignment="1">
      <alignment horizontal="distributed" vertical="center" indent="1"/>
    </xf>
    <xf numFmtId="0" fontId="2" fillId="0" borderId="33" xfId="1" applyFont="1" applyFill="1" applyBorder="1" applyAlignment="1">
      <alignment horizontal="distributed" vertical="center" indent="1"/>
    </xf>
    <xf numFmtId="0" fontId="2" fillId="0" borderId="32" xfId="1" applyFont="1" applyFill="1" applyBorder="1" applyAlignment="1">
      <alignment horizontal="distributed" vertical="center" wrapText="1" indent="1"/>
    </xf>
    <xf numFmtId="0" fontId="2" fillId="0" borderId="33" xfId="1" applyFont="1" applyFill="1" applyBorder="1" applyAlignment="1">
      <alignment horizontal="distributed" vertical="center" wrapText="1" indent="1"/>
    </xf>
    <xf numFmtId="0" fontId="2" fillId="0" borderId="54" xfId="1" applyFont="1" applyFill="1" applyBorder="1" applyAlignment="1">
      <alignment horizontal="distributed" vertical="center" wrapText="1" indent="1"/>
    </xf>
    <xf numFmtId="0" fontId="2" fillId="0" borderId="55" xfId="1" applyFont="1" applyFill="1" applyBorder="1" applyAlignment="1">
      <alignment horizontal="distributed" vertical="center" wrapText="1" indent="1"/>
    </xf>
    <xf numFmtId="0" fontId="6" fillId="0" borderId="0" xfId="19" applyFont="1" applyAlignment="1">
      <alignment horizontal="center"/>
    </xf>
    <xf numFmtId="0" fontId="6" fillId="0" borderId="30" xfId="19" applyFont="1" applyBorder="1" applyAlignment="1"/>
    <xf numFmtId="0" fontId="6" fillId="0" borderId="31" xfId="19" applyFont="1" applyBorder="1" applyAlignment="1"/>
    <xf numFmtId="0" fontId="2" fillId="0" borderId="84" xfId="1" applyFont="1" applyFill="1" applyBorder="1" applyAlignment="1">
      <alignment horizontal="center" vertical="center" wrapText="1"/>
    </xf>
    <xf numFmtId="0" fontId="2" fillId="0" borderId="31" xfId="1" applyFont="1" applyFill="1" applyBorder="1" applyAlignment="1">
      <alignment horizontal="center" vertical="center" wrapText="1"/>
    </xf>
    <xf numFmtId="0" fontId="2" fillId="0" borderId="33" xfId="1" applyFont="1" applyFill="1" applyBorder="1" applyAlignment="1">
      <alignment horizontal="center" vertical="center" wrapText="1"/>
    </xf>
    <xf numFmtId="0" fontId="2" fillId="0" borderId="80" xfId="1" applyFont="1" applyFill="1" applyBorder="1" applyAlignment="1">
      <alignment horizontal="center" vertical="center" wrapText="1"/>
    </xf>
    <xf numFmtId="0" fontId="2" fillId="0" borderId="44" xfId="1" applyFont="1" applyFill="1" applyBorder="1" applyAlignment="1">
      <alignment horizontal="center" vertical="center" wrapText="1"/>
    </xf>
    <xf numFmtId="0" fontId="2" fillId="0" borderId="81"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90" xfId="1" applyFont="1" applyFill="1" applyBorder="1" applyAlignment="1">
      <alignment horizontal="distributed" vertical="center" indent="1" shrinkToFit="1"/>
    </xf>
    <xf numFmtId="0" fontId="2" fillId="0" borderId="91" xfId="1" applyFont="1" applyFill="1" applyBorder="1" applyAlignment="1">
      <alignment horizontal="distributed" vertical="center" indent="1" shrinkToFit="1"/>
    </xf>
    <xf numFmtId="0" fontId="21" fillId="0" borderId="0" xfId="19" applyFont="1" applyAlignment="1">
      <alignment horizontal="center" vertical="center" shrinkToFit="1"/>
    </xf>
    <xf numFmtId="38" fontId="2" fillId="0" borderId="0" xfId="4" applyFont="1" applyFill="1" applyBorder="1" applyAlignment="1">
      <alignment horizontal="left" vertical="center"/>
    </xf>
    <xf numFmtId="0" fontId="2" fillId="0" borderId="1" xfId="1" applyFont="1" applyFill="1" applyBorder="1" applyAlignment="1">
      <alignment horizontal="distributed" vertical="center" wrapText="1" indent="1"/>
    </xf>
    <xf numFmtId="0" fontId="2" fillId="0" borderId="52" xfId="1" applyFont="1" applyFill="1" applyBorder="1" applyAlignment="1">
      <alignment horizontal="distributed" vertical="center" wrapText="1" indent="1"/>
    </xf>
    <xf numFmtId="0" fontId="2" fillId="0" borderId="2" xfId="1" applyFont="1" applyFill="1" applyBorder="1" applyAlignment="1">
      <alignment horizontal="distributed" vertical="center" indent="1"/>
    </xf>
    <xf numFmtId="38" fontId="2" fillId="0" borderId="9" xfId="4" applyFont="1" applyFill="1" applyBorder="1" applyAlignment="1">
      <alignment horizontal="right" vertical="center"/>
    </xf>
    <xf numFmtId="38" fontId="2" fillId="0" borderId="38" xfId="4" applyFont="1" applyFill="1" applyBorder="1" applyAlignment="1">
      <alignment horizontal="right" vertical="center"/>
    </xf>
    <xf numFmtId="38" fontId="2" fillId="0" borderId="86" xfId="4" applyFont="1" applyFill="1" applyBorder="1" applyAlignment="1">
      <alignment horizontal="right" vertical="center"/>
    </xf>
    <xf numFmtId="38" fontId="2" fillId="0" borderId="10" xfId="1" applyNumberFormat="1" applyFont="1" applyFill="1" applyBorder="1" applyAlignment="1">
      <alignment vertical="center" wrapText="1"/>
    </xf>
    <xf numFmtId="0" fontId="2" fillId="0" borderId="67" xfId="1" applyFont="1" applyFill="1" applyBorder="1" applyAlignment="1">
      <alignment vertical="center" wrapText="1"/>
    </xf>
    <xf numFmtId="178" fontId="12" fillId="0" borderId="92" xfId="1" applyNumberFormat="1" applyFont="1" applyFill="1" applyBorder="1" applyAlignment="1">
      <alignment horizontal="right" vertical="center"/>
    </xf>
    <xf numFmtId="178" fontId="12" fillId="0" borderId="93" xfId="1" applyNumberFormat="1" applyFont="1" applyFill="1" applyBorder="1" applyAlignment="1">
      <alignment horizontal="right" vertical="center"/>
    </xf>
    <xf numFmtId="0" fontId="4" fillId="0" borderId="0" xfId="2" applyFont="1" applyAlignment="1">
      <alignment horizontal="left" vertical="center"/>
    </xf>
    <xf numFmtId="0" fontId="2" fillId="0" borderId="8" xfId="1" applyFont="1" applyFill="1" applyBorder="1" applyAlignment="1">
      <alignment horizontal="left"/>
    </xf>
    <xf numFmtId="0" fontId="2" fillId="0" borderId="8" xfId="3" applyFont="1" applyBorder="1" applyAlignment="1">
      <alignment horizontal="right" shrinkToFit="1"/>
    </xf>
    <xf numFmtId="0" fontId="2" fillId="0" borderId="1" xfId="1" applyFont="1" applyFill="1" applyBorder="1" applyAlignment="1">
      <alignment horizontal="distributed" vertical="center" indent="1" shrinkToFit="1"/>
    </xf>
    <xf numFmtId="0" fontId="2" fillId="0" borderId="52" xfId="1" applyFont="1" applyFill="1" applyBorder="1" applyAlignment="1">
      <alignment horizontal="distributed" vertical="center" indent="1" shrinkToFit="1"/>
    </xf>
    <xf numFmtId="0" fontId="2" fillId="0" borderId="2" xfId="1" applyFont="1" applyFill="1" applyBorder="1" applyAlignment="1">
      <alignment horizontal="distributed" vertical="center" indent="1" shrinkToFit="1"/>
    </xf>
    <xf numFmtId="0" fontId="0" fillId="0" borderId="9"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0" fillId="0" borderId="10"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76" xfId="1" applyFont="1" applyFill="1" applyBorder="1" applyAlignment="1">
      <alignment horizontal="center" vertical="center" wrapText="1"/>
    </xf>
    <xf numFmtId="0" fontId="2" fillId="0" borderId="88" xfId="1" applyFont="1" applyFill="1" applyBorder="1" applyAlignment="1">
      <alignment horizontal="center" vertical="center" wrapText="1"/>
    </xf>
    <xf numFmtId="0" fontId="2" fillId="0" borderId="77" xfId="1" applyFont="1" applyFill="1" applyBorder="1" applyAlignment="1">
      <alignment horizontal="center" vertical="center" wrapText="1"/>
    </xf>
    <xf numFmtId="0" fontId="31" fillId="0" borderId="75" xfId="1" applyFont="1" applyFill="1" applyBorder="1" applyAlignment="1">
      <alignment horizontal="center" vertical="center" wrapText="1"/>
    </xf>
    <xf numFmtId="0" fontId="31" fillId="0" borderId="56" xfId="1" applyFont="1" applyFill="1" applyBorder="1" applyAlignment="1">
      <alignment horizontal="center" vertical="center" wrapText="1"/>
    </xf>
    <xf numFmtId="0" fontId="31" fillId="0" borderId="55" xfId="1" applyFont="1" applyFill="1" applyBorder="1" applyAlignment="1">
      <alignment horizontal="center" vertical="center" wrapText="1"/>
    </xf>
    <xf numFmtId="0" fontId="8" fillId="0" borderId="0" xfId="5" applyFont="1" applyFill="1" applyBorder="1" applyAlignment="1" applyProtection="1">
      <alignment vertical="center"/>
    </xf>
    <xf numFmtId="0" fontId="2" fillId="0" borderId="14" xfId="1" applyFont="1" applyFill="1" applyBorder="1" applyAlignment="1">
      <alignment horizontal="distributed" vertical="center" wrapText="1" indent="1"/>
    </xf>
    <xf numFmtId="0" fontId="2" fillId="0" borderId="89" xfId="1" applyFont="1" applyFill="1" applyBorder="1" applyAlignment="1">
      <alignment horizontal="distributed" vertical="center" wrapText="1" indent="1"/>
    </xf>
    <xf numFmtId="0" fontId="2" fillId="0" borderId="15" xfId="1" applyFont="1" applyFill="1" applyBorder="1" applyAlignment="1">
      <alignment horizontal="distributed" vertical="center" indent="1"/>
    </xf>
    <xf numFmtId="0" fontId="7" fillId="0" borderId="11" xfId="1" applyFont="1" applyFill="1" applyBorder="1" applyAlignment="1">
      <alignment vertical="center" wrapText="1"/>
    </xf>
    <xf numFmtId="0" fontId="7" fillId="0" borderId="0" xfId="1" applyFont="1" applyFill="1" applyAlignment="1">
      <alignment vertical="center" wrapText="1"/>
    </xf>
    <xf numFmtId="0" fontId="2" fillId="0" borderId="0" xfId="1" applyFont="1" applyFill="1" applyBorder="1" applyAlignment="1">
      <alignment horizontal="center" vertical="center" wrapText="1"/>
    </xf>
    <xf numFmtId="0" fontId="2" fillId="0" borderId="4" xfId="1" applyFont="1" applyFill="1" applyBorder="1" applyAlignment="1">
      <alignment horizontal="distributed" vertical="center" indent="1"/>
    </xf>
    <xf numFmtId="0" fontId="2" fillId="0" borderId="8" xfId="1" applyFont="1" applyFill="1" applyBorder="1" applyAlignment="1">
      <alignment horizontal="distributed" vertical="center" indent="1"/>
    </xf>
    <xf numFmtId="0" fontId="2" fillId="0" borderId="5" xfId="1" applyFont="1" applyFill="1" applyBorder="1" applyAlignment="1">
      <alignment horizontal="distributed" vertical="center" indent="1"/>
    </xf>
    <xf numFmtId="0" fontId="0" fillId="0" borderId="76" xfId="1" applyFont="1" applyFill="1" applyBorder="1" applyAlignment="1">
      <alignment horizontal="distributed" vertical="center" wrapText="1" indent="1"/>
    </xf>
    <xf numFmtId="0" fontId="0" fillId="0" borderId="88" xfId="1" applyFont="1" applyFill="1" applyBorder="1" applyAlignment="1">
      <alignment horizontal="distributed" vertical="center" wrapText="1" indent="1"/>
    </xf>
    <xf numFmtId="0" fontId="2" fillId="0" borderId="77" xfId="2" applyBorder="1" applyAlignment="1">
      <alignment horizontal="distributed" vertical="center" indent="1"/>
    </xf>
    <xf numFmtId="0" fontId="2" fillId="0" borderId="11" xfId="1" applyFont="1" applyFill="1" applyBorder="1" applyAlignment="1">
      <alignment horizontal="distributed" vertical="center" indent="1"/>
    </xf>
    <xf numFmtId="0" fontId="2" fillId="0" borderId="0" xfId="1" applyFont="1" applyFill="1" applyBorder="1" applyAlignment="1">
      <alignment horizontal="distributed" vertical="center" indent="1"/>
    </xf>
    <xf numFmtId="0" fontId="7" fillId="0" borderId="0" xfId="1" applyFont="1" applyFill="1" applyBorder="1" applyAlignment="1">
      <alignment horizontal="left" vertical="center" wrapText="1"/>
    </xf>
    <xf numFmtId="0" fontId="7" fillId="0" borderId="0" xfId="1" applyFont="1" applyFill="1" applyAlignment="1">
      <alignment horizontal="left" vertical="center" wrapText="1"/>
    </xf>
    <xf numFmtId="179" fontId="20" fillId="0" borderId="48" xfId="19" applyNumberFormat="1" applyFont="1" applyBorder="1" applyAlignment="1">
      <alignment vertical="center"/>
    </xf>
    <xf numFmtId="179" fontId="20" fillId="0" borderId="49" xfId="19" applyNumberFormat="1" applyFont="1" applyBorder="1" applyAlignment="1">
      <alignment vertical="center"/>
    </xf>
    <xf numFmtId="0" fontId="0" fillId="0" borderId="46" xfId="19" applyFont="1" applyBorder="1" applyAlignment="1">
      <alignment horizontal="left" vertical="center" wrapText="1"/>
    </xf>
    <xf numFmtId="0" fontId="0" fillId="0" borderId="0" xfId="19" applyFont="1" applyBorder="1" applyAlignment="1">
      <alignment horizontal="left" vertical="center" wrapText="1"/>
    </xf>
    <xf numFmtId="0" fontId="11" fillId="0" borderId="0" xfId="8" applyFont="1" applyAlignment="1">
      <alignment wrapText="1"/>
    </xf>
    <xf numFmtId="0" fontId="19" fillId="0" borderId="0" xfId="8" applyFont="1" applyAlignment="1">
      <alignment vertical="top" wrapText="1"/>
    </xf>
    <xf numFmtId="10" fontId="20" fillId="0" borderId="44" xfId="19" applyNumberFormat="1" applyFont="1" applyBorder="1" applyAlignment="1">
      <alignment vertical="center"/>
    </xf>
    <xf numFmtId="10" fontId="20" fillId="0" borderId="45" xfId="8" applyNumberFormat="1" applyFont="1" applyBorder="1" applyAlignment="1">
      <alignment vertical="center"/>
    </xf>
    <xf numFmtId="0" fontId="2" fillId="0" borderId="46" xfId="19" applyFont="1" applyBorder="1" applyAlignment="1">
      <alignment vertical="center" shrinkToFit="1"/>
    </xf>
    <xf numFmtId="0" fontId="2" fillId="0" borderId="0" xfId="19" applyFont="1" applyBorder="1" applyAlignment="1">
      <alignment vertical="center" shrinkToFit="1"/>
    </xf>
    <xf numFmtId="0" fontId="2" fillId="0" borderId="24" xfId="19" applyFont="1" applyBorder="1" applyAlignment="1">
      <alignment horizontal="center" vertical="center" shrinkToFit="1"/>
    </xf>
    <xf numFmtId="0" fontId="2" fillId="0" borderId="21" xfId="8" applyFont="1" applyBorder="1" applyAlignment="1">
      <alignment horizontal="center" vertical="center" shrinkToFit="1"/>
    </xf>
    <xf numFmtId="0" fontId="2" fillId="0" borderId="34" xfId="19" applyFont="1" applyBorder="1" applyAlignment="1">
      <alignment vertical="center" wrapText="1"/>
    </xf>
    <xf numFmtId="0" fontId="2" fillId="0" borderId="35" xfId="8" applyFont="1" applyBorder="1" applyAlignment="1">
      <alignment vertical="center" wrapText="1"/>
    </xf>
    <xf numFmtId="0" fontId="2" fillId="0" borderId="36" xfId="8" applyFont="1" applyBorder="1" applyAlignment="1">
      <alignment vertical="center"/>
    </xf>
    <xf numFmtId="0" fontId="2" fillId="0" borderId="37" xfId="8" applyFont="1" applyBorder="1" applyAlignment="1">
      <alignment vertical="center" wrapText="1"/>
    </xf>
    <xf numFmtId="0" fontId="2" fillId="0" borderId="0" xfId="8" applyFont="1" applyBorder="1" applyAlignment="1">
      <alignment vertical="center" wrapText="1"/>
    </xf>
    <xf numFmtId="0" fontId="2" fillId="0" borderId="38" xfId="8" applyFont="1" applyBorder="1" applyAlignment="1">
      <alignment vertical="center"/>
    </xf>
    <xf numFmtId="10" fontId="18" fillId="0" borderId="39" xfId="19" applyNumberFormat="1" applyFont="1" applyBorder="1" applyAlignment="1">
      <alignment vertical="center"/>
    </xf>
    <xf numFmtId="0" fontId="18" fillId="0" borderId="40" xfId="8" applyFont="1" applyBorder="1" applyAlignment="1">
      <alignment vertical="center"/>
    </xf>
    <xf numFmtId="0" fontId="2" fillId="0" borderId="34" xfId="19" applyFont="1" applyBorder="1" applyAlignment="1">
      <alignment vertical="center"/>
    </xf>
    <xf numFmtId="0" fontId="2" fillId="0" borderId="35" xfId="8" applyFont="1" applyBorder="1" applyAlignment="1">
      <alignment vertical="center"/>
    </xf>
    <xf numFmtId="0" fontId="2" fillId="0" borderId="35" xfId="19" applyFont="1" applyBorder="1" applyAlignment="1">
      <alignment vertical="center" wrapText="1"/>
    </xf>
    <xf numFmtId="0" fontId="2" fillId="0" borderId="36" xfId="8" applyFont="1" applyBorder="1" applyAlignment="1">
      <alignment vertical="center" wrapText="1"/>
    </xf>
    <xf numFmtId="0" fontId="2" fillId="0" borderId="30" xfId="8" applyFont="1" applyBorder="1" applyAlignment="1">
      <alignment vertical="center" wrapText="1"/>
    </xf>
    <xf numFmtId="0" fontId="2" fillId="0" borderId="42" xfId="8" applyFont="1" applyBorder="1" applyAlignment="1">
      <alignment vertical="center" wrapText="1"/>
    </xf>
    <xf numFmtId="0" fontId="11" fillId="0" borderId="0" xfId="8" applyFont="1" applyAlignment="1">
      <alignment vertical="center" wrapText="1"/>
    </xf>
    <xf numFmtId="0" fontId="7" fillId="0" borderId="37" xfId="19" applyFont="1" applyBorder="1" applyAlignment="1">
      <alignment vertical="center" shrinkToFit="1"/>
    </xf>
    <xf numFmtId="0" fontId="2" fillId="0" borderId="0" xfId="0" applyFont="1" applyBorder="1" applyAlignment="1">
      <alignment vertical="center" shrinkToFit="1"/>
    </xf>
    <xf numFmtId="0" fontId="0" fillId="0" borderId="38" xfId="0" applyBorder="1" applyAlignment="1">
      <alignment vertical="center"/>
    </xf>
    <xf numFmtId="0" fontId="2" fillId="0" borderId="0" xfId="19" applyFont="1" applyAlignment="1">
      <alignment vertical="center" wrapText="1"/>
    </xf>
    <xf numFmtId="0" fontId="2" fillId="0" borderId="0" xfId="8" applyFont="1" applyAlignment="1">
      <alignment vertical="center" wrapText="1"/>
    </xf>
    <xf numFmtId="0" fontId="2" fillId="0" borderId="0" xfId="19" applyFont="1" applyAlignment="1">
      <alignment horizontal="right" vertical="center" shrinkToFit="1"/>
    </xf>
    <xf numFmtId="0" fontId="16" fillId="0" borderId="0" xfId="19" applyFont="1" applyAlignment="1">
      <alignment horizontal="center" vertical="center" shrinkToFit="1"/>
    </xf>
    <xf numFmtId="0" fontId="16" fillId="0" borderId="0" xfId="8" applyFont="1" applyAlignment="1">
      <alignment horizontal="center" vertical="center" shrinkToFit="1"/>
    </xf>
    <xf numFmtId="0" fontId="17" fillId="0" borderId="30" xfId="19" applyFont="1" applyBorder="1" applyAlignment="1">
      <alignment horizontal="left" wrapText="1"/>
    </xf>
    <xf numFmtId="0" fontId="2" fillId="0" borderId="31" xfId="19" applyFont="1" applyBorder="1" applyAlignment="1">
      <alignment horizontal="left" shrinkToFit="1"/>
    </xf>
    <xf numFmtId="0" fontId="2" fillId="0" borderId="32" xfId="19" applyFont="1" applyBorder="1" applyAlignment="1">
      <alignment horizontal="center" vertical="center" shrinkToFit="1"/>
    </xf>
    <xf numFmtId="0" fontId="2" fillId="0" borderId="33" xfId="8" applyFont="1" applyBorder="1" applyAlignment="1">
      <alignment horizontal="center" vertical="center" shrinkToFit="1"/>
    </xf>
    <xf numFmtId="0" fontId="22" fillId="0" borderId="32" xfId="2" applyNumberFormat="1" applyFont="1" applyFill="1" applyBorder="1" applyAlignment="1">
      <alignment vertical="center"/>
    </xf>
    <xf numFmtId="0" fontId="22" fillId="0" borderId="33" xfId="2" applyNumberFormat="1" applyFont="1" applyFill="1" applyBorder="1" applyAlignment="1">
      <alignment vertical="center"/>
    </xf>
    <xf numFmtId="0" fontId="22" fillId="0" borderId="34" xfId="2" applyNumberFormat="1" applyFont="1" applyFill="1" applyBorder="1" applyAlignment="1">
      <alignment vertical="center"/>
    </xf>
    <xf numFmtId="0" fontId="22" fillId="0" borderId="36" xfId="2" applyNumberFormat="1" applyFont="1" applyFill="1" applyBorder="1" applyAlignment="1">
      <alignment vertical="center"/>
    </xf>
    <xf numFmtId="0" fontId="16" fillId="0" borderId="26" xfId="8" applyFont="1" applyFill="1" applyBorder="1" applyAlignment="1">
      <alignment horizontal="distributed" vertical="center"/>
    </xf>
    <xf numFmtId="0" fontId="0" fillId="0" borderId="40" xfId="0" applyBorder="1" applyAlignment="1">
      <alignment horizontal="distributed" vertical="center"/>
    </xf>
    <xf numFmtId="180" fontId="22" fillId="3" borderId="51" xfId="8" applyNumberFormat="1" applyFont="1" applyFill="1" applyBorder="1" applyAlignment="1">
      <alignment vertical="center" shrinkToFit="1"/>
    </xf>
    <xf numFmtId="0" fontId="0" fillId="0" borderId="53" xfId="0" applyBorder="1" applyAlignment="1">
      <alignment vertical="center" shrinkToFit="1"/>
    </xf>
    <xf numFmtId="0" fontId="0" fillId="0" borderId="64" xfId="0" applyBorder="1" applyAlignment="1">
      <alignment vertical="center" shrinkToFit="1"/>
    </xf>
    <xf numFmtId="0" fontId="22" fillId="0" borderId="54" xfId="2" applyNumberFormat="1" applyFont="1" applyFill="1" applyBorder="1" applyAlignment="1">
      <alignment vertical="center"/>
    </xf>
    <xf numFmtId="0" fontId="22" fillId="0" borderId="55" xfId="2" applyNumberFormat="1" applyFont="1" applyFill="1" applyBorder="1" applyAlignment="1">
      <alignment vertical="center"/>
    </xf>
    <xf numFmtId="0" fontId="16" fillId="0" borderId="1" xfId="8" applyFont="1" applyFill="1" applyBorder="1" applyAlignment="1">
      <alignment horizontal="distributed" vertical="center"/>
    </xf>
    <xf numFmtId="0" fontId="2" fillId="0" borderId="50" xfId="2" applyBorder="1" applyAlignment="1">
      <alignment vertical="center"/>
    </xf>
    <xf numFmtId="0" fontId="2" fillId="0" borderId="11" xfId="2" applyBorder="1" applyAlignment="1">
      <alignment vertical="center"/>
    </xf>
    <xf numFmtId="0" fontId="2" fillId="0" borderId="60" xfId="2" applyBorder="1" applyAlignment="1">
      <alignment vertical="center"/>
    </xf>
    <xf numFmtId="0" fontId="2" fillId="0" borderId="4" xfId="2" applyBorder="1" applyAlignment="1">
      <alignment vertical="center"/>
    </xf>
    <xf numFmtId="0" fontId="2" fillId="0" borderId="63" xfId="2" applyBorder="1" applyAlignment="1">
      <alignment vertical="center"/>
    </xf>
    <xf numFmtId="0" fontId="22" fillId="0" borderId="18" xfId="2" applyNumberFormat="1" applyFont="1" applyFill="1" applyBorder="1" applyAlignment="1">
      <alignment vertical="center"/>
    </xf>
    <xf numFmtId="0" fontId="22" fillId="0" borderId="19" xfId="2" applyNumberFormat="1" applyFont="1" applyFill="1" applyBorder="1" applyAlignment="1">
      <alignment vertical="center"/>
    </xf>
    <xf numFmtId="0" fontId="22" fillId="0" borderId="32" xfId="2" applyNumberFormat="1" applyFont="1" applyFill="1" applyBorder="1" applyAlignment="1">
      <alignment horizontal="center" vertical="center"/>
    </xf>
    <xf numFmtId="0" fontId="22" fillId="0" borderId="33" xfId="2" applyNumberFormat="1" applyFont="1" applyFill="1" applyBorder="1" applyAlignment="1">
      <alignment horizontal="center" vertical="center"/>
    </xf>
    <xf numFmtId="0" fontId="23" fillId="0" borderId="18" xfId="2" applyNumberFormat="1" applyFont="1" applyFill="1" applyBorder="1" applyAlignment="1">
      <alignment vertical="center"/>
    </xf>
    <xf numFmtId="0" fontId="23" fillId="0" borderId="19" xfId="2" applyNumberFormat="1" applyFont="1" applyFill="1" applyBorder="1" applyAlignment="1">
      <alignment vertical="center"/>
    </xf>
    <xf numFmtId="0" fontId="23" fillId="0" borderId="70" xfId="2" applyNumberFormat="1" applyFont="1" applyFill="1" applyBorder="1" applyAlignment="1">
      <alignment vertical="center"/>
    </xf>
    <xf numFmtId="0" fontId="23" fillId="0" borderId="2" xfId="2" applyNumberFormat="1" applyFont="1" applyFill="1" applyBorder="1" applyAlignment="1">
      <alignment vertical="center"/>
    </xf>
    <xf numFmtId="0" fontId="23" fillId="0" borderId="20" xfId="2" applyNumberFormat="1" applyFont="1" applyFill="1" applyBorder="1" applyAlignment="1">
      <alignment vertical="center"/>
    </xf>
    <xf numFmtId="0" fontId="23" fillId="0" borderId="32" xfId="2" applyNumberFormat="1" applyFont="1" applyFill="1" applyBorder="1" applyAlignment="1">
      <alignment vertical="center"/>
    </xf>
    <xf numFmtId="0" fontId="23" fillId="0" borderId="33" xfId="2" applyNumberFormat="1" applyFont="1" applyFill="1" applyBorder="1" applyAlignment="1">
      <alignment vertical="center"/>
    </xf>
    <xf numFmtId="0" fontId="22" fillId="0" borderId="20" xfId="2" applyNumberFormat="1" applyFont="1" applyFill="1" applyBorder="1" applyAlignment="1">
      <alignment vertical="center"/>
    </xf>
    <xf numFmtId="0" fontId="23" fillId="0" borderId="3" xfId="2" applyNumberFormat="1" applyFont="1" applyFill="1" applyBorder="1" applyAlignment="1">
      <alignment vertical="center"/>
    </xf>
    <xf numFmtId="0" fontId="23" fillId="0" borderId="41" xfId="2" applyNumberFormat="1" applyFont="1" applyFill="1" applyBorder="1" applyAlignment="1">
      <alignment vertical="center"/>
    </xf>
    <xf numFmtId="0" fontId="23" fillId="0" borderId="42" xfId="2" applyNumberFormat="1" applyFont="1" applyFill="1" applyBorder="1" applyAlignment="1">
      <alignment vertical="center"/>
    </xf>
    <xf numFmtId="0" fontId="22" fillId="0" borderId="6" xfId="2" applyNumberFormat="1" applyFont="1" applyFill="1" applyBorder="1" applyAlignment="1">
      <alignment vertical="center"/>
    </xf>
    <xf numFmtId="0" fontId="24" fillId="0" borderId="20" xfId="2" applyNumberFormat="1" applyFont="1" applyFill="1" applyBorder="1" applyAlignment="1">
      <alignment vertical="center"/>
    </xf>
    <xf numFmtId="0" fontId="16" fillId="0" borderId="1" xfId="8" applyFont="1" applyFill="1" applyBorder="1" applyAlignment="1">
      <alignment horizontal="distributed" vertical="top"/>
    </xf>
    <xf numFmtId="0" fontId="16" fillId="0" borderId="52" xfId="8" applyFont="1" applyFill="1" applyBorder="1" applyAlignment="1">
      <alignment horizontal="distributed" vertical="top"/>
    </xf>
    <xf numFmtId="0" fontId="23" fillId="0" borderId="21" xfId="2" applyNumberFormat="1" applyFont="1" applyFill="1" applyBorder="1" applyAlignment="1">
      <alignment vertical="center"/>
    </xf>
    <xf numFmtId="0" fontId="16" fillId="0" borderId="50" xfId="8" applyFont="1" applyFill="1" applyBorder="1" applyAlignment="1">
      <alignment horizontal="distributed" vertical="top"/>
    </xf>
    <xf numFmtId="0" fontId="16" fillId="0" borderId="11" xfId="8" applyFont="1" applyFill="1" applyBorder="1" applyAlignment="1">
      <alignment horizontal="distributed" vertical="top"/>
    </xf>
    <xf numFmtId="0" fontId="16" fillId="0" borderId="60" xfId="8" applyFont="1" applyFill="1" applyBorder="1" applyAlignment="1">
      <alignment horizontal="distributed" vertical="top"/>
    </xf>
    <xf numFmtId="0" fontId="16" fillId="0" borderId="4" xfId="8" applyFont="1" applyFill="1" applyBorder="1" applyAlignment="1">
      <alignment horizontal="distributed" vertical="top"/>
    </xf>
    <xf numFmtId="0" fontId="16" fillId="0" borderId="63" xfId="8" applyFont="1" applyFill="1" applyBorder="1" applyAlignment="1">
      <alignment horizontal="distributed" vertical="top"/>
    </xf>
    <xf numFmtId="0" fontId="22" fillId="0" borderId="21" xfId="2" applyNumberFormat="1" applyFont="1" applyFill="1" applyBorder="1" applyAlignment="1">
      <alignment vertical="center"/>
    </xf>
    <xf numFmtId="0" fontId="21" fillId="0" borderId="0" xfId="8" applyFont="1" applyFill="1" applyAlignment="1">
      <alignment horizontal="right" vertical="center"/>
    </xf>
    <xf numFmtId="0" fontId="16" fillId="0" borderId="50" xfId="8" applyFont="1" applyFill="1" applyBorder="1" applyAlignment="1">
      <alignment horizontal="distributed" vertical="center"/>
    </xf>
    <xf numFmtId="180" fontId="16" fillId="0" borderId="51" xfId="8" applyNumberFormat="1" applyFont="1" applyFill="1" applyBorder="1" applyAlignment="1">
      <alignment horizontal="center" vertical="center"/>
    </xf>
    <xf numFmtId="180" fontId="16" fillId="0" borderId="53" xfId="8" applyNumberFormat="1" applyFont="1" applyFill="1" applyBorder="1" applyAlignment="1">
      <alignment horizontal="center" vertical="center"/>
    </xf>
    <xf numFmtId="0" fontId="16" fillId="0" borderId="1" xfId="8" applyFont="1" applyFill="1" applyBorder="1" applyAlignment="1">
      <alignment horizontal="center" vertical="center"/>
    </xf>
    <xf numFmtId="0" fontId="16" fillId="0" borderId="52" xfId="8" applyFont="1" applyFill="1" applyBorder="1" applyAlignment="1">
      <alignment horizontal="center" vertical="center"/>
    </xf>
    <xf numFmtId="0" fontId="16" fillId="0" borderId="50" xfId="8" applyFont="1" applyFill="1" applyBorder="1" applyAlignment="1">
      <alignment horizontal="center" vertical="center"/>
    </xf>
    <xf numFmtId="0" fontId="6" fillId="0" borderId="54" xfId="2" applyFont="1" applyFill="1" applyBorder="1" applyAlignment="1">
      <alignment horizontal="center" vertical="center"/>
    </xf>
    <xf numFmtId="0" fontId="6" fillId="0" borderId="55" xfId="2" applyFont="1" applyFill="1" applyBorder="1" applyAlignment="1">
      <alignment horizontal="center" vertical="center"/>
    </xf>
    <xf numFmtId="0" fontId="32" fillId="0" borderId="0" xfId="0" applyFont="1" applyAlignment="1">
      <alignment horizontal="center" vertical="center"/>
    </xf>
    <xf numFmtId="0" fontId="6" fillId="0" borderId="30" xfId="0" applyFont="1" applyBorder="1" applyAlignment="1">
      <alignment horizontal="left" vertical="center" wrapText="1"/>
    </xf>
  </cellXfs>
  <cellStyles count="20">
    <cellStyle name="ハイパーリンク" xfId="5" builtinId="8"/>
    <cellStyle name="桁区切り 2" xfId="7" xr:uid="{00000000-0005-0000-0000-000001000000}"/>
    <cellStyle name="桁区切り 2 2" xfId="4" xr:uid="{00000000-0005-0000-0000-000002000000}"/>
    <cellStyle name="標準" xfId="0" builtinId="0"/>
    <cellStyle name="標準 2" xfId="8" xr:uid="{00000000-0005-0000-0000-000004000000}"/>
    <cellStyle name="標準 3" xfId="9" xr:uid="{00000000-0005-0000-0000-000005000000}"/>
    <cellStyle name="標準 3 2" xfId="2" xr:uid="{00000000-0005-0000-0000-000006000000}"/>
    <cellStyle name="標準 3 2 2" xfId="10" xr:uid="{00000000-0005-0000-0000-000007000000}"/>
    <cellStyle name="標準 3 3" xfId="11" xr:uid="{00000000-0005-0000-0000-000008000000}"/>
    <cellStyle name="標準 4" xfId="12" xr:uid="{00000000-0005-0000-0000-000009000000}"/>
    <cellStyle name="標準 4 2" xfId="13" xr:uid="{00000000-0005-0000-0000-00000A000000}"/>
    <cellStyle name="標準 5" xfId="14" xr:uid="{00000000-0005-0000-0000-00000B000000}"/>
    <cellStyle name="標準 5 2" xfId="15" xr:uid="{00000000-0005-0000-0000-00000C000000}"/>
    <cellStyle name="標準 6" xfId="16" xr:uid="{00000000-0005-0000-0000-00000D000000}"/>
    <cellStyle name="標準 7" xfId="17" xr:uid="{00000000-0005-0000-0000-00000E000000}"/>
    <cellStyle name="標準_【算定調書修正版】重点プラン計画書（所要経費）" xfId="18" xr:uid="{00000000-0005-0000-0000-00000F000000}"/>
    <cellStyle name="標準_【重点プラン】21事業計画書（別紙Ⅰ）" xfId="3" xr:uid="{00000000-0005-0000-0000-000010000000}"/>
    <cellStyle name="標準_Book1" xfId="19" xr:uid="{00000000-0005-0000-0000-000011000000}"/>
    <cellStyle name="標準_H17予定価格算定調書（重点支援）" xfId="6" xr:uid="{00000000-0005-0000-0000-000012000000}"/>
    <cellStyle name="標準_暫定版：委託事業計画書様式" xfId="1"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1\e-saitoh\LOCALS~1\Temp\notes896CC5\&#23478;&#24237;&#25391;&#33288;\&#12415;&#12406;&#65306;&#12487;&#12473;&#12463;&#12488;&#12483;&#12503;&#12501;&#12457;&#12523;&#12480;&#12540;\&#37117;&#36947;&#24220;&#30476;&#29031;&#20250;\&#20877;&#22996;&#35351;&#21332;&#35696;&#20250;&#35519;&#12409;\&#65296;&#65304;&#33576;&#22478;&#30476;&#65306;&#21029;&#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s>
    <sheetDataSet>
      <sheetData sheetId="0" refreshError="1"/>
      <sheetData sheetId="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s>
    <sheetDataSet>
      <sheetData sheetId="0" refreshError="1"/>
      <sheetData sheetId="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P35"/>
  <sheetViews>
    <sheetView showGridLines="0" tabSelected="1" view="pageBreakPreview" zoomScale="85" zoomScaleNormal="85" zoomScaleSheetLayoutView="85" workbookViewId="0">
      <selection activeCell="D11" sqref="D11"/>
    </sheetView>
  </sheetViews>
  <sheetFormatPr defaultColWidth="9" defaultRowHeight="13.2"/>
  <cols>
    <col min="1" max="2" width="4.6640625" style="1" customWidth="1"/>
    <col min="3" max="3" width="18.44140625" style="1" customWidth="1"/>
    <col min="4" max="6" width="21.33203125" style="1" customWidth="1"/>
    <col min="7" max="7" width="12.77734375" style="1" bestFit="1" customWidth="1"/>
    <col min="8" max="8" width="12.88671875" style="2" customWidth="1"/>
    <col min="9" max="16" width="4.6640625" style="2" customWidth="1"/>
    <col min="17" max="25" width="4.6640625" style="1" customWidth="1"/>
    <col min="26" max="16384" width="9" style="1"/>
  </cols>
  <sheetData>
    <row r="1" spans="1:10" s="236" customFormat="1" ht="23.4">
      <c r="A1" s="260" t="s">
        <v>101</v>
      </c>
      <c r="B1" s="260"/>
      <c r="C1" s="260"/>
      <c r="D1" s="260"/>
      <c r="E1" s="260"/>
      <c r="F1" s="260"/>
      <c r="G1" s="237"/>
    </row>
    <row r="2" spans="1:10" s="236" customFormat="1" ht="16.2">
      <c r="A2" s="233"/>
      <c r="B2" s="233"/>
      <c r="C2" s="233"/>
      <c r="D2" s="233"/>
      <c r="E2" s="233"/>
      <c r="F2" s="233"/>
      <c r="G2" s="233"/>
    </row>
    <row r="3" spans="1:10" s="236" customFormat="1" ht="25.5" customHeight="1">
      <c r="A3" s="246" t="s">
        <v>23</v>
      </c>
      <c r="B3" s="246"/>
      <c r="C3" s="247" t="s">
        <v>100</v>
      </c>
      <c r="D3" s="247"/>
      <c r="E3" s="247"/>
      <c r="F3" s="247"/>
    </row>
    <row r="4" spans="1:10" s="236" customFormat="1" ht="25.5" customHeight="1">
      <c r="A4" s="246" t="s">
        <v>96</v>
      </c>
      <c r="B4" s="246"/>
      <c r="C4" s="248" t="s">
        <v>100</v>
      </c>
      <c r="D4" s="248"/>
      <c r="E4" s="248"/>
      <c r="F4" s="248"/>
    </row>
    <row r="5" spans="1:10" ht="18" customHeight="1"/>
    <row r="6" spans="1:10" ht="22.5" customHeight="1">
      <c r="A6" s="272" t="s">
        <v>102</v>
      </c>
      <c r="B6" s="272"/>
      <c r="C6" s="272"/>
      <c r="D6" s="272"/>
      <c r="E6" s="272"/>
      <c r="F6" s="272"/>
      <c r="G6" s="3"/>
      <c r="H6" s="3"/>
      <c r="I6" s="3"/>
      <c r="J6" s="3"/>
    </row>
    <row r="7" spans="1:10" ht="26.25" customHeight="1" thickBot="1">
      <c r="A7" s="4" t="s">
        <v>0</v>
      </c>
      <c r="B7" s="4"/>
      <c r="C7" s="5"/>
      <c r="D7" s="5"/>
      <c r="E7" s="6"/>
      <c r="F7" s="6" t="s">
        <v>1</v>
      </c>
    </row>
    <row r="8" spans="1:10" ht="25.5" customHeight="1" thickBot="1">
      <c r="A8" s="283" t="s">
        <v>90</v>
      </c>
      <c r="B8" s="284"/>
      <c r="C8" s="285"/>
      <c r="D8" s="200" t="s">
        <v>2</v>
      </c>
      <c r="E8" s="201" t="s">
        <v>91</v>
      </c>
      <c r="F8" s="202" t="s">
        <v>3</v>
      </c>
    </row>
    <row r="9" spans="1:10" ht="30" customHeight="1" thickTop="1">
      <c r="A9" s="252" t="s">
        <v>89</v>
      </c>
      <c r="B9" s="253"/>
      <c r="C9" s="254"/>
      <c r="D9" s="203">
        <f>D30</f>
        <v>0</v>
      </c>
      <c r="E9" s="203">
        <f>E30</f>
        <v>0</v>
      </c>
      <c r="F9" s="204"/>
    </row>
    <row r="10" spans="1:10" ht="30" customHeight="1">
      <c r="A10" s="249" t="s">
        <v>93</v>
      </c>
      <c r="B10" s="250"/>
      <c r="C10" s="251"/>
      <c r="D10" s="207"/>
      <c r="E10" s="207"/>
      <c r="F10" s="208"/>
    </row>
    <row r="11" spans="1:10" ht="30" customHeight="1" thickBot="1">
      <c r="A11" s="255" t="s">
        <v>94</v>
      </c>
      <c r="B11" s="256"/>
      <c r="C11" s="257"/>
      <c r="D11" s="198"/>
      <c r="E11" s="198"/>
      <c r="F11" s="199"/>
    </row>
    <row r="12" spans="1:10" ht="30" customHeight="1" thickBot="1">
      <c r="A12" s="286" t="s">
        <v>92</v>
      </c>
      <c r="B12" s="287"/>
      <c r="C12" s="288"/>
      <c r="D12" s="205">
        <f>SUM(D9:D11)</f>
        <v>0</v>
      </c>
      <c r="E12" s="205">
        <f>SUM(E9:E11)</f>
        <v>0</v>
      </c>
      <c r="F12" s="206"/>
    </row>
    <row r="14" spans="1:10" ht="22.5" customHeight="1" thickBot="1">
      <c r="A14" s="273" t="s">
        <v>4</v>
      </c>
      <c r="B14" s="273"/>
      <c r="C14" s="273"/>
      <c r="D14" s="7"/>
      <c r="E14" s="274" t="s">
        <v>1</v>
      </c>
      <c r="F14" s="274"/>
    </row>
    <row r="15" spans="1:10" ht="20.25" customHeight="1">
      <c r="A15" s="275" t="s">
        <v>5</v>
      </c>
      <c r="B15" s="276"/>
      <c r="C15" s="277"/>
      <c r="D15" s="278" t="s">
        <v>6</v>
      </c>
      <c r="E15" s="280" t="s">
        <v>91</v>
      </c>
      <c r="F15" s="281" t="s">
        <v>7</v>
      </c>
    </row>
    <row r="16" spans="1:10" ht="25.5" customHeight="1" thickBot="1">
      <c r="A16" s="8"/>
      <c r="B16" s="258" t="s">
        <v>8</v>
      </c>
      <c r="C16" s="259"/>
      <c r="D16" s="279"/>
      <c r="E16" s="279"/>
      <c r="F16" s="282"/>
    </row>
    <row r="17" spans="1:16" ht="45.75" customHeight="1" thickTop="1" thickBot="1">
      <c r="A17" s="290" t="s">
        <v>9</v>
      </c>
      <c r="B17" s="291"/>
      <c r="C17" s="292"/>
      <c r="D17" s="9"/>
      <c r="E17" s="10">
        <f>'【入力用】必要経費内訳表 '!C10</f>
        <v>0</v>
      </c>
      <c r="F17" s="11">
        <f>D17-E17</f>
        <v>0</v>
      </c>
      <c r="G17" s="293"/>
      <c r="H17" s="294"/>
      <c r="I17" s="294"/>
      <c r="J17" s="294"/>
      <c r="K17" s="294"/>
      <c r="L17" s="294"/>
      <c r="M17" s="294"/>
      <c r="N17" s="294"/>
      <c r="O17" s="294"/>
    </row>
    <row r="18" spans="1:16" ht="40.5" customHeight="1">
      <c r="A18" s="302" t="s">
        <v>10</v>
      </c>
      <c r="B18" s="303"/>
      <c r="C18" s="303"/>
      <c r="D18" s="12">
        <f>SUBTOTAL(9,D19:D26)</f>
        <v>0</v>
      </c>
      <c r="E18" s="13">
        <f t="shared" ref="E18" si="0">SUBTOTAL(9,E19:E26)</f>
        <v>0</v>
      </c>
      <c r="F18" s="235">
        <f t="shared" ref="F18:F26" si="1">D18-E18</f>
        <v>0</v>
      </c>
      <c r="G18" s="304"/>
      <c r="H18" s="305"/>
      <c r="I18" s="305"/>
      <c r="J18" s="305"/>
      <c r="K18" s="305"/>
      <c r="L18" s="305"/>
      <c r="M18" s="305"/>
      <c r="N18" s="305"/>
      <c r="O18" s="305"/>
      <c r="P18" s="1"/>
    </row>
    <row r="19" spans="1:16" ht="39.9" customHeight="1">
      <c r="A19" s="14"/>
      <c r="B19" s="240" t="s">
        <v>11</v>
      </c>
      <c r="C19" s="241"/>
      <c r="D19" s="15"/>
      <c r="E19" s="16">
        <f>'【入力用】必要経費内訳表 '!C17</f>
        <v>0</v>
      </c>
      <c r="F19" s="17">
        <f t="shared" si="1"/>
        <v>0</v>
      </c>
      <c r="G19" s="18"/>
      <c r="H19" s="19"/>
      <c r="I19" s="19"/>
      <c r="J19" s="19"/>
      <c r="K19" s="19"/>
      <c r="L19" s="19"/>
      <c r="M19" s="19"/>
      <c r="N19" s="19"/>
      <c r="O19" s="20"/>
    </row>
    <row r="20" spans="1:16" ht="39.9" customHeight="1">
      <c r="A20" s="14"/>
      <c r="B20" s="240" t="s">
        <v>12</v>
      </c>
      <c r="C20" s="241"/>
      <c r="D20" s="21"/>
      <c r="E20" s="22">
        <f>'【入力用】必要経費内訳表 '!C28</f>
        <v>0</v>
      </c>
      <c r="F20" s="23">
        <f t="shared" si="1"/>
        <v>0</v>
      </c>
      <c r="H20" s="289"/>
      <c r="I20" s="289"/>
      <c r="J20" s="289"/>
      <c r="K20" s="289"/>
      <c r="L20" s="289"/>
      <c r="M20" s="289"/>
      <c r="N20" s="289"/>
    </row>
    <row r="21" spans="1:16" ht="39.9" customHeight="1">
      <c r="A21" s="14"/>
      <c r="B21" s="240" t="s">
        <v>13</v>
      </c>
      <c r="C21" s="241"/>
      <c r="D21" s="21"/>
      <c r="E21" s="22">
        <f>'【入力用】必要経費内訳表 '!C39</f>
        <v>0</v>
      </c>
      <c r="F21" s="23">
        <f t="shared" si="1"/>
        <v>0</v>
      </c>
      <c r="H21" s="289"/>
      <c r="I21" s="289"/>
      <c r="J21" s="289"/>
      <c r="K21" s="289"/>
      <c r="L21" s="289"/>
      <c r="M21" s="289"/>
      <c r="N21" s="289"/>
    </row>
    <row r="22" spans="1:16" ht="39.9" customHeight="1">
      <c r="A22" s="14"/>
      <c r="B22" s="242" t="s">
        <v>14</v>
      </c>
      <c r="C22" s="243"/>
      <c r="D22" s="24"/>
      <c r="E22" s="22">
        <f>'【入力用】必要経費内訳表 '!C44</f>
        <v>0</v>
      </c>
      <c r="F22" s="23">
        <f t="shared" si="1"/>
        <v>0</v>
      </c>
      <c r="H22" s="289"/>
      <c r="I22" s="289"/>
      <c r="J22" s="289"/>
      <c r="K22" s="289"/>
      <c r="L22" s="289"/>
      <c r="M22" s="289"/>
      <c r="N22" s="289"/>
    </row>
    <row r="23" spans="1:16" ht="39.9" customHeight="1">
      <c r="A23" s="14"/>
      <c r="B23" s="240" t="s">
        <v>15</v>
      </c>
      <c r="C23" s="241"/>
      <c r="D23" s="21"/>
      <c r="E23" s="22">
        <f>'【入力用】必要経費内訳表 '!C52</f>
        <v>0</v>
      </c>
      <c r="F23" s="23">
        <f t="shared" si="1"/>
        <v>0</v>
      </c>
      <c r="H23" s="289"/>
      <c r="I23" s="289"/>
      <c r="J23" s="289"/>
      <c r="K23" s="289"/>
      <c r="L23" s="289"/>
      <c r="M23" s="289"/>
      <c r="N23" s="289"/>
    </row>
    <row r="24" spans="1:16" ht="39.9" customHeight="1">
      <c r="A24" s="14"/>
      <c r="B24" s="240" t="s">
        <v>16</v>
      </c>
      <c r="C24" s="241"/>
      <c r="D24" s="21"/>
      <c r="E24" s="22">
        <f>'【入力用】必要経費内訳表 '!C59</f>
        <v>0</v>
      </c>
      <c r="F24" s="23">
        <f t="shared" si="1"/>
        <v>0</v>
      </c>
      <c r="H24" s="289"/>
      <c r="I24" s="289"/>
      <c r="J24" s="289"/>
      <c r="K24" s="289"/>
      <c r="L24" s="289"/>
      <c r="M24" s="289"/>
      <c r="N24" s="289"/>
    </row>
    <row r="25" spans="1:16" ht="39.9" customHeight="1">
      <c r="A25" s="14"/>
      <c r="B25" s="242" t="s">
        <v>17</v>
      </c>
      <c r="C25" s="243"/>
      <c r="D25" s="24"/>
      <c r="E25" s="22">
        <f>'【入力用】必要経費内訳表 '!C65</f>
        <v>0</v>
      </c>
      <c r="F25" s="23">
        <f t="shared" si="1"/>
        <v>0</v>
      </c>
      <c r="H25" s="289"/>
      <c r="I25" s="289"/>
      <c r="J25" s="289"/>
      <c r="K25" s="289"/>
      <c r="L25" s="289"/>
      <c r="M25" s="289"/>
      <c r="N25" s="289"/>
    </row>
    <row r="26" spans="1:16" ht="39.9" customHeight="1" thickBot="1">
      <c r="A26" s="14"/>
      <c r="B26" s="244" t="s">
        <v>18</v>
      </c>
      <c r="C26" s="245"/>
      <c r="D26" s="25"/>
      <c r="E26" s="26">
        <f>'【入力用】必要経費内訳表 '!C72</f>
        <v>0</v>
      </c>
      <c r="F26" s="27">
        <f t="shared" si="1"/>
        <v>0</v>
      </c>
      <c r="H26" s="289"/>
      <c r="I26" s="289"/>
      <c r="J26" s="289"/>
      <c r="K26" s="289"/>
      <c r="L26" s="289"/>
      <c r="M26" s="289"/>
      <c r="N26" s="289"/>
    </row>
    <row r="27" spans="1:16" ht="26.25" customHeight="1">
      <c r="A27" s="262" t="s">
        <v>20</v>
      </c>
      <c r="B27" s="263"/>
      <c r="C27" s="264"/>
      <c r="D27" s="265">
        <f>ROUNDDOWN(PRODUCT(SUM(D17,D18)*$B$28),0)</f>
        <v>0</v>
      </c>
      <c r="E27" s="265">
        <f>'【入力用】必要経費内訳表 '!C78</f>
        <v>0</v>
      </c>
      <c r="F27" s="268">
        <f>D27-E27</f>
        <v>0</v>
      </c>
      <c r="H27" s="295"/>
      <c r="I27" s="28"/>
      <c r="J27" s="28"/>
      <c r="K27" s="28"/>
      <c r="L27" s="28"/>
      <c r="M27" s="28"/>
      <c r="N27" s="28"/>
    </row>
    <row r="28" spans="1:16" ht="21" customHeight="1" thickBot="1">
      <c r="A28" s="218"/>
      <c r="B28" s="270">
        <f>'【入力用】一般管理費の設定 '!B36</f>
        <v>0.1</v>
      </c>
      <c r="C28" s="271"/>
      <c r="D28" s="266"/>
      <c r="E28" s="267"/>
      <c r="F28" s="269">
        <f>D28-E28</f>
        <v>0</v>
      </c>
      <c r="G28" s="29"/>
      <c r="H28" s="295"/>
      <c r="I28" s="30"/>
      <c r="J28" s="30"/>
      <c r="K28" s="30"/>
      <c r="L28" s="30"/>
      <c r="M28" s="30"/>
      <c r="N28" s="30"/>
      <c r="O28" s="30"/>
      <c r="P28" s="30"/>
    </row>
    <row r="29" spans="1:16" ht="39.9" customHeight="1" thickBot="1">
      <c r="A29" s="299" t="s">
        <v>19</v>
      </c>
      <c r="B29" s="300"/>
      <c r="C29" s="301"/>
      <c r="D29" s="219"/>
      <c r="E29" s="220">
        <f>'【入力用】必要経費内訳表 '!C79</f>
        <v>0</v>
      </c>
      <c r="F29" s="221">
        <f>D29-E29</f>
        <v>0</v>
      </c>
      <c r="O29" s="1"/>
      <c r="P29" s="1"/>
    </row>
    <row r="30" spans="1:16" ht="46.5" customHeight="1" thickTop="1" thickBot="1">
      <c r="A30" s="296" t="s">
        <v>21</v>
      </c>
      <c r="B30" s="297"/>
      <c r="C30" s="298"/>
      <c r="D30" s="31">
        <f>SUBTOTAL(9,D17:D29)</f>
        <v>0</v>
      </c>
      <c r="E30" s="32">
        <f>SUBTOTAL(9,E17:E29)</f>
        <v>0</v>
      </c>
      <c r="F30" s="33">
        <f>D30-E30</f>
        <v>0</v>
      </c>
      <c r="O30" s="1"/>
      <c r="P30" s="1"/>
    </row>
    <row r="32" spans="1:16" ht="21" customHeight="1">
      <c r="C32" s="34"/>
      <c r="D32" s="34"/>
      <c r="E32" s="261"/>
      <c r="F32" s="261"/>
    </row>
    <row r="33" spans="3:6" ht="21" customHeight="1">
      <c r="C33" s="34"/>
      <c r="D33" s="34"/>
      <c r="E33" s="261"/>
      <c r="F33" s="261"/>
    </row>
    <row r="34" spans="3:6" ht="21" customHeight="1">
      <c r="C34" s="34"/>
      <c r="D34" s="34"/>
      <c r="E34" s="261"/>
      <c r="F34" s="261"/>
    </row>
    <row r="35" spans="3:6">
      <c r="C35" s="35"/>
      <c r="D35" s="35"/>
    </row>
  </sheetData>
  <sheetProtection selectLockedCells="1"/>
  <mergeCells count="48">
    <mergeCell ref="H21:N21"/>
    <mergeCell ref="A17:C17"/>
    <mergeCell ref="G17:O17"/>
    <mergeCell ref="E32:F32"/>
    <mergeCell ref="E33:F33"/>
    <mergeCell ref="H27:H28"/>
    <mergeCell ref="A30:C30"/>
    <mergeCell ref="H22:N22"/>
    <mergeCell ref="H23:N23"/>
    <mergeCell ref="H24:N24"/>
    <mergeCell ref="H25:N25"/>
    <mergeCell ref="H26:N26"/>
    <mergeCell ref="A29:C29"/>
    <mergeCell ref="A18:C18"/>
    <mergeCell ref="G18:O18"/>
    <mergeCell ref="H20:N20"/>
    <mergeCell ref="A1:F1"/>
    <mergeCell ref="E34:F34"/>
    <mergeCell ref="A27:C27"/>
    <mergeCell ref="D27:D28"/>
    <mergeCell ref="E27:E28"/>
    <mergeCell ref="F27:F28"/>
    <mergeCell ref="B28:C28"/>
    <mergeCell ref="A6:F6"/>
    <mergeCell ref="A14:C14"/>
    <mergeCell ref="E14:F14"/>
    <mergeCell ref="A15:C15"/>
    <mergeCell ref="D15:D16"/>
    <mergeCell ref="E15:E16"/>
    <mergeCell ref="F15:F16"/>
    <mergeCell ref="A8:C8"/>
    <mergeCell ref="A12:C12"/>
    <mergeCell ref="B24:C24"/>
    <mergeCell ref="B25:C25"/>
    <mergeCell ref="B26:C26"/>
    <mergeCell ref="A3:B3"/>
    <mergeCell ref="A4:B4"/>
    <mergeCell ref="C3:F3"/>
    <mergeCell ref="C4:F4"/>
    <mergeCell ref="A10:C10"/>
    <mergeCell ref="A9:C9"/>
    <mergeCell ref="A11:C11"/>
    <mergeCell ref="B16:C16"/>
    <mergeCell ref="B19:C19"/>
    <mergeCell ref="B20:C20"/>
    <mergeCell ref="B21:C21"/>
    <mergeCell ref="B22:C22"/>
    <mergeCell ref="B23:C23"/>
  </mergeCells>
  <phoneticPr fontId="3"/>
  <pageMargins left="0.78740157480314965" right="0.39370078740157483" top="0.6692913385826772" bottom="0.39370078740157483" header="0.23622047244094491" footer="0.51181102362204722"/>
  <pageSetup paperSize="9" scale="8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38"/>
  <sheetViews>
    <sheetView view="pageBreakPreview" zoomScaleNormal="100" workbookViewId="0">
      <selection activeCell="L15" sqref="L15"/>
    </sheetView>
  </sheetViews>
  <sheetFormatPr defaultColWidth="9" defaultRowHeight="13.2"/>
  <cols>
    <col min="1" max="1" width="9" style="36" customWidth="1"/>
    <col min="2" max="2" width="10.33203125" style="36" customWidth="1"/>
    <col min="3" max="3" width="10.109375" style="36" customWidth="1"/>
    <col min="4" max="6" width="9" style="36"/>
    <col min="7" max="7" width="14.109375" style="36" customWidth="1"/>
    <col min="8" max="16384" width="9" style="36"/>
  </cols>
  <sheetData>
    <row r="1" spans="1:8">
      <c r="F1" s="338"/>
      <c r="G1" s="338"/>
    </row>
    <row r="3" spans="1:8">
      <c r="A3" s="37"/>
      <c r="B3" s="38"/>
      <c r="C3" s="38"/>
      <c r="D3" s="38"/>
      <c r="E3" s="38"/>
      <c r="F3" s="38"/>
      <c r="G3" s="39"/>
    </row>
    <row r="5" spans="1:8" ht="16.2">
      <c r="A5" s="339" t="s">
        <v>22</v>
      </c>
      <c r="B5" s="340"/>
      <c r="C5" s="340"/>
      <c r="D5" s="340"/>
      <c r="E5" s="340"/>
      <c r="F5" s="340"/>
      <c r="G5" s="340"/>
    </row>
    <row r="9" spans="1:8" s="238" customFormat="1" ht="21.75" customHeight="1">
      <c r="A9" s="238" t="s">
        <v>23</v>
      </c>
      <c r="B9" s="341" t="str">
        <f>'【入力用】収支精算書 '!C3</f>
        <v>　</v>
      </c>
      <c r="C9" s="341"/>
      <c r="D9" s="341"/>
      <c r="E9" s="341"/>
      <c r="F9" s="341"/>
      <c r="G9" s="341"/>
      <c r="H9" s="239" t="s">
        <v>97</v>
      </c>
    </row>
    <row r="10" spans="1:8" s="238" customFormat="1" ht="21.75" customHeight="1">
      <c r="A10" s="238" t="s">
        <v>24</v>
      </c>
      <c r="B10" s="342" t="str">
        <f>'【入力用】収支精算書 '!C4</f>
        <v>　</v>
      </c>
      <c r="C10" s="342"/>
      <c r="D10" s="342"/>
      <c r="E10" s="342"/>
      <c r="F10" s="342"/>
      <c r="G10" s="342"/>
      <c r="H10" s="239" t="s">
        <v>97</v>
      </c>
    </row>
    <row r="13" spans="1:8" ht="26.25" customHeight="1">
      <c r="A13" s="343" t="s">
        <v>25</v>
      </c>
      <c r="B13" s="344"/>
    </row>
    <row r="14" spans="1:8" ht="19.5" customHeight="1">
      <c r="A14" s="336" t="s">
        <v>26</v>
      </c>
      <c r="B14" s="337"/>
      <c r="C14" s="337"/>
      <c r="D14" s="337"/>
      <c r="E14" s="337"/>
      <c r="F14" s="337"/>
      <c r="G14" s="337"/>
    </row>
    <row r="15" spans="1:8" ht="19.5" customHeight="1">
      <c r="A15" s="337"/>
      <c r="B15" s="337"/>
      <c r="C15" s="337"/>
      <c r="D15" s="337"/>
      <c r="E15" s="337"/>
      <c r="F15" s="337"/>
      <c r="G15" s="337"/>
    </row>
    <row r="17" spans="1:7" ht="19.5" customHeight="1">
      <c r="A17" s="316" t="s">
        <v>27</v>
      </c>
      <c r="B17" s="318" t="s">
        <v>85</v>
      </c>
      <c r="C17" s="319"/>
      <c r="D17" s="319"/>
      <c r="E17" s="319"/>
      <c r="F17" s="319"/>
      <c r="G17" s="320"/>
    </row>
    <row r="18" spans="1:7" ht="19.5" customHeight="1" thickBot="1">
      <c r="A18" s="317"/>
      <c r="B18" s="321"/>
      <c r="C18" s="322"/>
      <c r="D18" s="322"/>
      <c r="E18" s="322"/>
      <c r="F18" s="322"/>
      <c r="G18" s="323"/>
    </row>
    <row r="19" spans="1:7" ht="19.5" customHeight="1" thickBot="1">
      <c r="A19" s="40"/>
      <c r="B19" s="41"/>
      <c r="C19" s="41"/>
      <c r="D19" s="42" t="s">
        <v>28</v>
      </c>
      <c r="E19" s="324">
        <v>0.1</v>
      </c>
      <c r="F19" s="325"/>
      <c r="G19" s="41"/>
    </row>
    <row r="21" spans="1:7" ht="24" customHeight="1">
      <c r="A21" s="316" t="s">
        <v>29</v>
      </c>
      <c r="B21" s="326" t="s">
        <v>30</v>
      </c>
      <c r="C21" s="327"/>
      <c r="D21" s="327"/>
      <c r="E21" s="327"/>
      <c r="F21" s="327"/>
      <c r="G21" s="320"/>
    </row>
    <row r="22" spans="1:7" ht="24" customHeight="1" thickBot="1">
      <c r="A22" s="317"/>
      <c r="B22" s="333" t="s">
        <v>95</v>
      </c>
      <c r="C22" s="334"/>
      <c r="D22" s="334"/>
      <c r="E22" s="334"/>
      <c r="F22" s="334"/>
      <c r="G22" s="335"/>
    </row>
    <row r="23" spans="1:7" ht="20.25" customHeight="1" thickBot="1">
      <c r="A23" s="43"/>
      <c r="B23" s="41"/>
      <c r="C23" s="216"/>
      <c r="D23" s="42" t="s">
        <v>28</v>
      </c>
      <c r="E23" s="324"/>
      <c r="F23" s="325"/>
      <c r="G23" s="217"/>
    </row>
    <row r="24" spans="1:7">
      <c r="A24" s="43"/>
    </row>
    <row r="25" spans="1:7" ht="19.5" customHeight="1">
      <c r="A25" s="316" t="s">
        <v>31</v>
      </c>
      <c r="B25" s="328" t="s">
        <v>32</v>
      </c>
      <c r="C25" s="319"/>
      <c r="D25" s="319"/>
      <c r="E25" s="319"/>
      <c r="F25" s="319"/>
      <c r="G25" s="329"/>
    </row>
    <row r="26" spans="1:7" ht="19.5" customHeight="1" thickBot="1">
      <c r="A26" s="317"/>
      <c r="B26" s="330"/>
      <c r="C26" s="330"/>
      <c r="D26" s="322"/>
      <c r="E26" s="322"/>
      <c r="F26" s="322"/>
      <c r="G26" s="331"/>
    </row>
    <row r="27" spans="1:7" ht="18.75" customHeight="1" thickBot="1">
      <c r="A27" s="44"/>
      <c r="D27" s="42" t="s">
        <v>28</v>
      </c>
      <c r="E27" s="324"/>
      <c r="F27" s="325"/>
    </row>
    <row r="28" spans="1:7">
      <c r="A28" s="332" t="s">
        <v>33</v>
      </c>
      <c r="B28" s="332"/>
      <c r="C28" s="45"/>
      <c r="D28" s="45"/>
      <c r="E28" s="45"/>
      <c r="F28" s="45"/>
      <c r="G28" s="45"/>
    </row>
    <row r="29" spans="1:7">
      <c r="A29" s="310" t="s">
        <v>34</v>
      </c>
      <c r="B29" s="310"/>
      <c r="C29" s="310"/>
      <c r="D29" s="310"/>
      <c r="E29" s="310"/>
      <c r="F29" s="310"/>
      <c r="G29" s="310"/>
    </row>
    <row r="30" spans="1:7">
      <c r="A30" s="310" t="s">
        <v>35</v>
      </c>
      <c r="B30" s="310"/>
      <c r="C30" s="310"/>
      <c r="D30" s="310"/>
      <c r="E30" s="310"/>
      <c r="F30" s="310"/>
      <c r="G30" s="310"/>
    </row>
    <row r="31" spans="1:7">
      <c r="A31" s="311" t="s">
        <v>36</v>
      </c>
      <c r="B31" s="311"/>
      <c r="C31" s="311"/>
      <c r="D31" s="311"/>
      <c r="E31" s="311"/>
      <c r="F31" s="311"/>
      <c r="G31" s="311"/>
    </row>
    <row r="32" spans="1:7" ht="18.75" customHeight="1">
      <c r="A32" s="310" t="s">
        <v>37</v>
      </c>
      <c r="B32" s="310"/>
      <c r="C32" s="310"/>
      <c r="D32" s="310"/>
      <c r="E32" s="310"/>
      <c r="F32" s="310"/>
      <c r="G32" s="310"/>
    </row>
    <row r="33" spans="1:8">
      <c r="A33" s="310" t="s">
        <v>38</v>
      </c>
      <c r="B33" s="310"/>
      <c r="C33" s="310"/>
      <c r="D33" s="310"/>
      <c r="E33" s="310"/>
      <c r="F33" s="310"/>
      <c r="G33" s="310"/>
    </row>
    <row r="34" spans="1:8" ht="21.75" customHeight="1">
      <c r="A34" s="311" t="s">
        <v>39</v>
      </c>
      <c r="B34" s="311"/>
      <c r="C34" s="311"/>
      <c r="D34" s="311"/>
      <c r="E34" s="311"/>
      <c r="F34" s="311"/>
      <c r="G34" s="311"/>
    </row>
    <row r="35" spans="1:8" ht="13.8" thickBot="1">
      <c r="A35" s="46"/>
      <c r="B35" s="46"/>
      <c r="C35" s="46"/>
      <c r="D35" s="46"/>
      <c r="E35" s="46"/>
      <c r="F35" s="46"/>
      <c r="G35" s="46"/>
    </row>
    <row r="36" spans="1:8" ht="33.75" customHeight="1" thickTop="1">
      <c r="A36" s="47" t="s">
        <v>40</v>
      </c>
      <c r="B36" s="312">
        <f>MIN(E19,E23,E27)</f>
        <v>0.1</v>
      </c>
      <c r="C36" s="313"/>
      <c r="D36" s="314" t="s">
        <v>41</v>
      </c>
      <c r="E36" s="315"/>
      <c r="F36" s="315"/>
      <c r="G36" s="315"/>
      <c r="H36" s="239" t="s">
        <v>87</v>
      </c>
    </row>
    <row r="37" spans="1:8" ht="30" customHeight="1" thickBot="1">
      <c r="A37" s="48" t="s">
        <v>42</v>
      </c>
      <c r="B37" s="306">
        <f>'【入力用】必要経費内訳表 '!C78</f>
        <v>0</v>
      </c>
      <c r="C37" s="307"/>
      <c r="D37" s="308" t="s">
        <v>43</v>
      </c>
      <c r="E37" s="309"/>
      <c r="F37" s="309"/>
      <c r="G37" s="309"/>
      <c r="H37" s="239" t="s">
        <v>87</v>
      </c>
    </row>
    <row r="38" spans="1:8" ht="13.8" thickTop="1"/>
  </sheetData>
  <mergeCells count="27">
    <mergeCell ref="A14:G15"/>
    <mergeCell ref="F1:G1"/>
    <mergeCell ref="A5:G5"/>
    <mergeCell ref="B9:G9"/>
    <mergeCell ref="B10:G10"/>
    <mergeCell ref="A13:B13"/>
    <mergeCell ref="A29:G29"/>
    <mergeCell ref="A17:A18"/>
    <mergeCell ref="B17:G18"/>
    <mergeCell ref="E19:F19"/>
    <mergeCell ref="A21:A22"/>
    <mergeCell ref="B21:G21"/>
    <mergeCell ref="E23:F23"/>
    <mergeCell ref="A25:A26"/>
    <mergeCell ref="B25:G26"/>
    <mergeCell ref="E27:F27"/>
    <mergeCell ref="A28:B28"/>
    <mergeCell ref="B22:G22"/>
    <mergeCell ref="B37:C37"/>
    <mergeCell ref="D37:G37"/>
    <mergeCell ref="A30:G30"/>
    <mergeCell ref="A31:G31"/>
    <mergeCell ref="A32:G32"/>
    <mergeCell ref="A33:G33"/>
    <mergeCell ref="A34:G34"/>
    <mergeCell ref="B36:C36"/>
    <mergeCell ref="D36:G36"/>
  </mergeCells>
  <phoneticPr fontId="3"/>
  <pageMargins left="1.33" right="0.75" top="0.72" bottom="0.63" header="0.34" footer="0.37"/>
  <pageSetup paperSize="9" scale="10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Z89"/>
  <sheetViews>
    <sheetView view="pageBreakPreview" zoomScale="70" zoomScaleNormal="70" zoomScaleSheetLayoutView="70" workbookViewId="0">
      <pane xSplit="4" ySplit="9" topLeftCell="E79" activePane="bottomRight" state="frozen"/>
      <selection activeCell="AF22" activeCellId="1" sqref="J147 AF22"/>
      <selection pane="topRight" activeCell="AF22" activeCellId="1" sqref="J147 AF22"/>
      <selection pane="bottomLeft" activeCell="AF22" activeCellId="1" sqref="J147 AF22"/>
      <selection pane="bottomRight" activeCell="W10" sqref="W10"/>
    </sheetView>
  </sheetViews>
  <sheetFormatPr defaultColWidth="9" defaultRowHeight="17.25" customHeight="1"/>
  <cols>
    <col min="1" max="1" width="4.44140625" style="49" customWidth="1"/>
    <col min="2" max="2" width="13.109375" style="55" customWidth="1"/>
    <col min="3" max="3" width="14.44140625" style="51" customWidth="1"/>
    <col min="4" max="4" width="14.88671875" style="52" customWidth="1"/>
    <col min="5" max="5" width="38.44140625" style="53" customWidth="1"/>
    <col min="6" max="7" width="4.6640625" style="53" customWidth="1"/>
    <col min="8" max="8" width="6" style="54" customWidth="1"/>
    <col min="9" max="9" width="3.33203125" style="55" bestFit="1" customWidth="1"/>
    <col min="10" max="11" width="4.6640625" style="53" customWidth="1"/>
    <col min="12" max="12" width="6.109375" style="54" customWidth="1"/>
    <col min="13" max="13" width="3.33203125" style="55" bestFit="1" customWidth="1"/>
    <col min="14" max="14" width="3.77734375" style="49" bestFit="1" customWidth="1"/>
    <col min="15" max="15" width="11.44140625" style="56" customWidth="1"/>
    <col min="16" max="16" width="5.77734375" style="54" customWidth="1"/>
    <col min="17" max="17" width="3.33203125" style="55" bestFit="1" customWidth="1"/>
    <col min="18" max="18" width="16.88671875" style="51" customWidth="1"/>
    <col min="19" max="19" width="4" style="49" customWidth="1"/>
    <col min="20" max="16384" width="9" style="49"/>
  </cols>
  <sheetData>
    <row r="1" spans="1:20" ht="17.25" customHeight="1">
      <c r="B1" s="50"/>
      <c r="S1" s="57"/>
    </row>
    <row r="2" spans="1:20" ht="23.4">
      <c r="B2" s="388" t="s">
        <v>44</v>
      </c>
      <c r="C2" s="388"/>
      <c r="D2" s="388"/>
      <c r="E2" s="388"/>
      <c r="F2" s="388"/>
      <c r="G2" s="388"/>
      <c r="H2" s="388"/>
      <c r="I2" s="58"/>
      <c r="J2" s="58"/>
      <c r="K2" s="58"/>
      <c r="L2" s="58"/>
      <c r="M2" s="58"/>
      <c r="N2" s="58"/>
      <c r="O2" s="59"/>
      <c r="P2" s="60"/>
      <c r="Q2" s="60"/>
      <c r="R2" s="60"/>
      <c r="S2" s="57"/>
    </row>
    <row r="3" spans="1:20" ht="23.4">
      <c r="B3" s="234"/>
      <c r="C3" s="234"/>
      <c r="D3" s="234"/>
      <c r="E3" s="234"/>
      <c r="F3" s="234"/>
      <c r="G3" s="234"/>
      <c r="H3" s="234"/>
      <c r="I3" s="58"/>
      <c r="J3" s="58"/>
      <c r="K3" s="58"/>
      <c r="L3" s="58"/>
      <c r="M3" s="58"/>
      <c r="N3" s="58"/>
      <c r="O3" s="59"/>
      <c r="P3" s="60"/>
      <c r="Q3" s="60"/>
      <c r="R3" s="60"/>
      <c r="S3" s="57"/>
    </row>
    <row r="4" spans="1:20" ht="23.4">
      <c r="B4" s="234"/>
      <c r="C4" s="234"/>
      <c r="D4" s="234"/>
      <c r="E4" s="234"/>
      <c r="F4" s="234"/>
      <c r="G4" s="234"/>
      <c r="H4" s="234"/>
      <c r="I4" s="58"/>
      <c r="J4" s="397" t="s">
        <v>98</v>
      </c>
      <c r="K4" s="397"/>
      <c r="L4" s="398" t="str">
        <f>'【入力用】収支精算書 '!C3</f>
        <v>　</v>
      </c>
      <c r="M4" s="398"/>
      <c r="N4" s="398"/>
      <c r="O4" s="398"/>
      <c r="P4" s="398"/>
      <c r="Q4" s="398"/>
      <c r="R4" s="398"/>
      <c r="S4" s="398"/>
      <c r="T4" s="239" t="s">
        <v>97</v>
      </c>
    </row>
    <row r="5" spans="1:20" ht="23.4">
      <c r="B5" s="234"/>
      <c r="C5" s="234"/>
      <c r="D5" s="234"/>
      <c r="E5" s="234"/>
      <c r="F5" s="234"/>
      <c r="G5" s="234"/>
      <c r="H5" s="234"/>
      <c r="I5" s="58"/>
      <c r="J5" s="397" t="s">
        <v>99</v>
      </c>
      <c r="K5" s="397"/>
      <c r="L5" s="398" t="str">
        <f>'【入力用】収支精算書 '!C4</f>
        <v>　</v>
      </c>
      <c r="M5" s="398"/>
      <c r="N5" s="398"/>
      <c r="O5" s="398"/>
      <c r="P5" s="398"/>
      <c r="Q5" s="398"/>
      <c r="R5" s="398"/>
      <c r="S5" s="398"/>
      <c r="T5" s="239" t="s">
        <v>97</v>
      </c>
    </row>
    <row r="6" spans="1:20" ht="23.4">
      <c r="B6" s="234"/>
      <c r="C6" s="234"/>
      <c r="D6" s="234"/>
      <c r="E6" s="234"/>
      <c r="F6" s="234"/>
      <c r="G6" s="234"/>
      <c r="H6" s="234"/>
      <c r="I6" s="58"/>
      <c r="J6" s="58"/>
      <c r="K6" s="58"/>
      <c r="L6" s="58"/>
      <c r="M6" s="58"/>
      <c r="N6" s="58"/>
      <c r="O6" s="59"/>
      <c r="P6" s="60"/>
      <c r="Q6" s="60"/>
      <c r="R6" s="60"/>
      <c r="S6" s="57"/>
    </row>
    <row r="7" spans="1:20" ht="17.25" customHeight="1" thickBot="1">
      <c r="R7" s="61" t="s">
        <v>1</v>
      </c>
      <c r="S7" s="57"/>
    </row>
    <row r="8" spans="1:20" ht="21" customHeight="1">
      <c r="A8" s="356" t="s">
        <v>5</v>
      </c>
      <c r="B8" s="389"/>
      <c r="C8" s="390" t="s">
        <v>45</v>
      </c>
      <c r="D8" s="392" t="s">
        <v>46</v>
      </c>
      <c r="E8" s="393"/>
      <c r="F8" s="393"/>
      <c r="G8" s="393"/>
      <c r="H8" s="393"/>
      <c r="I8" s="393"/>
      <c r="J8" s="393"/>
      <c r="K8" s="393"/>
      <c r="L8" s="393"/>
      <c r="M8" s="393"/>
      <c r="N8" s="393"/>
      <c r="O8" s="393"/>
      <c r="P8" s="393"/>
      <c r="Q8" s="393"/>
      <c r="R8" s="393"/>
      <c r="S8" s="394"/>
    </row>
    <row r="9" spans="1:20" ht="21" customHeight="1" thickBot="1">
      <c r="A9" s="62"/>
      <c r="B9" s="63" t="s">
        <v>8</v>
      </c>
      <c r="C9" s="391"/>
      <c r="D9" s="64"/>
      <c r="E9" s="65" t="s">
        <v>47</v>
      </c>
      <c r="F9" s="395" t="s">
        <v>48</v>
      </c>
      <c r="G9" s="396"/>
      <c r="H9" s="66" t="s">
        <v>49</v>
      </c>
      <c r="I9" s="67"/>
      <c r="J9" s="395" t="s">
        <v>50</v>
      </c>
      <c r="K9" s="396"/>
      <c r="L9" s="66" t="s">
        <v>49</v>
      </c>
      <c r="M9" s="68"/>
      <c r="N9" s="395" t="s">
        <v>51</v>
      </c>
      <c r="O9" s="396"/>
      <c r="P9" s="66"/>
      <c r="Q9" s="69"/>
      <c r="R9" s="70"/>
      <c r="S9" s="71" t="s">
        <v>52</v>
      </c>
    </row>
    <row r="10" spans="1:20" ht="18" customHeight="1">
      <c r="A10" s="379" t="s">
        <v>53</v>
      </c>
      <c r="B10" s="382"/>
      <c r="C10" s="72">
        <f>SUM(R10:R15)</f>
        <v>0</v>
      </c>
      <c r="D10" s="73" t="s">
        <v>103</v>
      </c>
      <c r="E10" s="74"/>
      <c r="F10" s="387"/>
      <c r="G10" s="387"/>
      <c r="H10" s="75"/>
      <c r="I10" s="76" t="s">
        <v>55</v>
      </c>
      <c r="J10" s="387"/>
      <c r="K10" s="387"/>
      <c r="L10" s="77"/>
      <c r="M10" s="78" t="s">
        <v>55</v>
      </c>
      <c r="N10" s="79" t="s">
        <v>56</v>
      </c>
      <c r="O10" s="80"/>
      <c r="P10" s="81" t="s">
        <v>57</v>
      </c>
      <c r="Q10" s="82" t="s">
        <v>58</v>
      </c>
      <c r="R10" s="83">
        <f>PRODUCT(F10:P10)</f>
        <v>0</v>
      </c>
      <c r="S10" s="84"/>
    </row>
    <row r="11" spans="1:20" ht="18" customHeight="1">
      <c r="A11" s="383"/>
      <c r="B11" s="384"/>
      <c r="C11" s="85"/>
      <c r="D11" s="86" t="s">
        <v>54</v>
      </c>
      <c r="E11" s="87"/>
      <c r="F11" s="373"/>
      <c r="G11" s="373"/>
      <c r="H11" s="88"/>
      <c r="I11" s="89" t="s">
        <v>55</v>
      </c>
      <c r="J11" s="373"/>
      <c r="K11" s="373"/>
      <c r="L11" s="90"/>
      <c r="M11" s="91" t="s">
        <v>55</v>
      </c>
      <c r="N11" s="92" t="s">
        <v>56</v>
      </c>
      <c r="O11" s="93"/>
      <c r="P11" s="94" t="s">
        <v>57</v>
      </c>
      <c r="Q11" s="95" t="s">
        <v>58</v>
      </c>
      <c r="R11" s="83">
        <f t="shared" ref="R11:R14" si="0">PRODUCT(F11:P11)</f>
        <v>0</v>
      </c>
      <c r="S11" s="84"/>
    </row>
    <row r="12" spans="1:20" ht="18" customHeight="1">
      <c r="A12" s="383"/>
      <c r="B12" s="384"/>
      <c r="C12" s="85"/>
      <c r="D12" s="86" t="s">
        <v>59</v>
      </c>
      <c r="E12" s="87"/>
      <c r="F12" s="345"/>
      <c r="G12" s="346"/>
      <c r="H12" s="88"/>
      <c r="I12" s="89" t="s">
        <v>61</v>
      </c>
      <c r="J12" s="345"/>
      <c r="K12" s="346"/>
      <c r="L12" s="90"/>
      <c r="M12" s="91" t="s">
        <v>61</v>
      </c>
      <c r="N12" s="92" t="s">
        <v>62</v>
      </c>
      <c r="O12" s="93"/>
      <c r="P12" s="94" t="s">
        <v>57</v>
      </c>
      <c r="Q12" s="95" t="s">
        <v>58</v>
      </c>
      <c r="R12" s="83">
        <f t="shared" si="0"/>
        <v>0</v>
      </c>
      <c r="S12" s="84"/>
    </row>
    <row r="13" spans="1:20" ht="18" customHeight="1">
      <c r="A13" s="383"/>
      <c r="B13" s="384"/>
      <c r="C13" s="85"/>
      <c r="D13" s="86" t="s">
        <v>60</v>
      </c>
      <c r="E13" s="87"/>
      <c r="F13" s="345"/>
      <c r="G13" s="346"/>
      <c r="H13" s="88"/>
      <c r="I13" s="89" t="s">
        <v>61</v>
      </c>
      <c r="J13" s="345"/>
      <c r="K13" s="346"/>
      <c r="L13" s="90"/>
      <c r="M13" s="91" t="s">
        <v>61</v>
      </c>
      <c r="N13" s="92" t="s">
        <v>62</v>
      </c>
      <c r="O13" s="93"/>
      <c r="P13" s="94" t="s">
        <v>57</v>
      </c>
      <c r="Q13" s="95" t="s">
        <v>58</v>
      </c>
      <c r="R13" s="83">
        <f t="shared" si="0"/>
        <v>0</v>
      </c>
      <c r="S13" s="84"/>
    </row>
    <row r="14" spans="1:20" ht="18" customHeight="1">
      <c r="A14" s="383"/>
      <c r="B14" s="384"/>
      <c r="C14" s="85"/>
      <c r="D14" s="86"/>
      <c r="E14" s="87"/>
      <c r="F14" s="373"/>
      <c r="G14" s="373"/>
      <c r="H14" s="88"/>
      <c r="I14" s="89" t="s">
        <v>61</v>
      </c>
      <c r="J14" s="373"/>
      <c r="K14" s="373"/>
      <c r="L14" s="96"/>
      <c r="M14" s="91" t="s">
        <v>55</v>
      </c>
      <c r="N14" s="92" t="s">
        <v>56</v>
      </c>
      <c r="O14" s="93"/>
      <c r="P14" s="94" t="s">
        <v>57</v>
      </c>
      <c r="Q14" s="95" t="s">
        <v>58</v>
      </c>
      <c r="R14" s="83">
        <f t="shared" si="0"/>
        <v>0</v>
      </c>
      <c r="S14" s="84"/>
    </row>
    <row r="15" spans="1:20" ht="18" customHeight="1" thickBot="1">
      <c r="A15" s="385"/>
      <c r="B15" s="386"/>
      <c r="C15" s="97"/>
      <c r="D15" s="98" t="s">
        <v>63</v>
      </c>
      <c r="E15" s="99"/>
      <c r="F15" s="377"/>
      <c r="G15" s="377"/>
      <c r="H15" s="100"/>
      <c r="I15" s="101" t="s">
        <v>55</v>
      </c>
      <c r="J15" s="377"/>
      <c r="K15" s="377"/>
      <c r="L15" s="102"/>
      <c r="M15" s="103" t="s">
        <v>55</v>
      </c>
      <c r="N15" s="104"/>
      <c r="O15" s="105">
        <v>0.1</v>
      </c>
      <c r="P15" s="106"/>
      <c r="Q15" s="107" t="s">
        <v>64</v>
      </c>
      <c r="R15" s="83">
        <f>ROUNDDOWN(PRODUCT(F15:P15),0)</f>
        <v>0</v>
      </c>
      <c r="S15" s="108"/>
    </row>
    <row r="16" spans="1:20" ht="18.75" customHeight="1" thickBot="1">
      <c r="A16" s="379" t="s">
        <v>10</v>
      </c>
      <c r="B16" s="380"/>
      <c r="C16" s="109"/>
      <c r="D16" s="110"/>
      <c r="E16" s="111"/>
      <c r="F16" s="112"/>
      <c r="G16" s="112"/>
      <c r="H16" s="113"/>
      <c r="I16" s="114"/>
      <c r="J16" s="112"/>
      <c r="K16" s="112"/>
      <c r="L16" s="115"/>
      <c r="M16" s="116"/>
      <c r="N16" s="117"/>
      <c r="O16" s="118"/>
      <c r="P16" s="119"/>
      <c r="Q16" s="120"/>
      <c r="R16" s="121"/>
      <c r="S16" s="122"/>
    </row>
    <row r="17" spans="1:19" ht="18" customHeight="1">
      <c r="A17" s="62"/>
      <c r="B17" s="123" t="s">
        <v>65</v>
      </c>
      <c r="C17" s="72">
        <f>SUM(R17:R27)</f>
        <v>0</v>
      </c>
      <c r="D17" s="73" t="s">
        <v>103</v>
      </c>
      <c r="E17" s="74"/>
      <c r="F17" s="381"/>
      <c r="G17" s="381"/>
      <c r="H17" s="124"/>
      <c r="I17" s="76" t="s">
        <v>55</v>
      </c>
      <c r="J17" s="381"/>
      <c r="K17" s="381"/>
      <c r="L17" s="125"/>
      <c r="M17" s="78" t="s">
        <v>55</v>
      </c>
      <c r="N17" s="79" t="s">
        <v>56</v>
      </c>
      <c r="O17" s="126"/>
      <c r="P17" s="81" t="s">
        <v>57</v>
      </c>
      <c r="Q17" s="82" t="s">
        <v>58</v>
      </c>
      <c r="R17" s="83">
        <f>PRODUCT(F17:P17)</f>
        <v>0</v>
      </c>
      <c r="S17" s="122"/>
    </row>
    <row r="18" spans="1:19" ht="18" customHeight="1">
      <c r="A18" s="62"/>
      <c r="B18" s="127"/>
      <c r="C18" s="85"/>
      <c r="D18" s="86" t="s">
        <v>66</v>
      </c>
      <c r="E18" s="87"/>
      <c r="F18" s="370"/>
      <c r="G18" s="370"/>
      <c r="H18" s="128"/>
      <c r="I18" s="89" t="s">
        <v>61</v>
      </c>
      <c r="J18" s="370"/>
      <c r="K18" s="370"/>
      <c r="L18" s="129"/>
      <c r="M18" s="91" t="s">
        <v>61</v>
      </c>
      <c r="N18" s="92" t="s">
        <v>62</v>
      </c>
      <c r="O18" s="130"/>
      <c r="P18" s="94" t="s">
        <v>57</v>
      </c>
      <c r="Q18" s="95" t="s">
        <v>58</v>
      </c>
      <c r="R18" s="83">
        <f t="shared" ref="R18:R77" si="1">PRODUCT(F18:P18)</f>
        <v>0</v>
      </c>
      <c r="S18" s="84"/>
    </row>
    <row r="19" spans="1:19" ht="18" customHeight="1">
      <c r="A19" s="62"/>
      <c r="B19" s="127"/>
      <c r="C19" s="85"/>
      <c r="D19" s="86" t="s">
        <v>60</v>
      </c>
      <c r="E19" s="87"/>
      <c r="F19" s="371"/>
      <c r="G19" s="372"/>
      <c r="H19" s="128"/>
      <c r="I19" s="89" t="s">
        <v>61</v>
      </c>
      <c r="J19" s="370"/>
      <c r="K19" s="370"/>
      <c r="L19" s="129"/>
      <c r="M19" s="91" t="s">
        <v>61</v>
      </c>
      <c r="N19" s="92" t="s">
        <v>62</v>
      </c>
      <c r="O19" s="130"/>
      <c r="P19" s="94" t="s">
        <v>57</v>
      </c>
      <c r="Q19" s="95" t="s">
        <v>58</v>
      </c>
      <c r="R19" s="83">
        <f t="shared" si="1"/>
        <v>0</v>
      </c>
      <c r="S19" s="84"/>
    </row>
    <row r="20" spans="1:19" ht="18" customHeight="1">
      <c r="A20" s="62"/>
      <c r="B20" s="127"/>
      <c r="C20" s="85"/>
      <c r="D20" s="86"/>
      <c r="E20" s="87"/>
      <c r="F20" s="371"/>
      <c r="G20" s="372"/>
      <c r="H20" s="128"/>
      <c r="I20" s="89" t="s">
        <v>61</v>
      </c>
      <c r="J20" s="370"/>
      <c r="K20" s="370"/>
      <c r="L20" s="129"/>
      <c r="M20" s="91" t="s">
        <v>61</v>
      </c>
      <c r="N20" s="92" t="s">
        <v>62</v>
      </c>
      <c r="O20" s="130"/>
      <c r="P20" s="94" t="s">
        <v>57</v>
      </c>
      <c r="Q20" s="95" t="s">
        <v>58</v>
      </c>
      <c r="R20" s="83">
        <f t="shared" si="1"/>
        <v>0</v>
      </c>
      <c r="S20" s="84"/>
    </row>
    <row r="21" spans="1:19" ht="18" customHeight="1">
      <c r="A21" s="62"/>
      <c r="B21" s="127"/>
      <c r="C21" s="85"/>
      <c r="D21" s="86"/>
      <c r="E21" s="87"/>
      <c r="F21" s="371"/>
      <c r="G21" s="372"/>
      <c r="H21" s="128"/>
      <c r="I21" s="89" t="s">
        <v>61</v>
      </c>
      <c r="J21" s="370"/>
      <c r="K21" s="370"/>
      <c r="L21" s="129"/>
      <c r="M21" s="91" t="s">
        <v>61</v>
      </c>
      <c r="N21" s="92" t="s">
        <v>62</v>
      </c>
      <c r="O21" s="130"/>
      <c r="P21" s="94" t="s">
        <v>57</v>
      </c>
      <c r="Q21" s="95" t="s">
        <v>58</v>
      </c>
      <c r="R21" s="83">
        <f t="shared" si="1"/>
        <v>0</v>
      </c>
      <c r="S21" s="84"/>
    </row>
    <row r="22" spans="1:19" ht="18" customHeight="1">
      <c r="A22" s="62"/>
      <c r="B22" s="127"/>
      <c r="C22" s="85"/>
      <c r="D22" s="86"/>
      <c r="E22" s="87"/>
      <c r="F22" s="378"/>
      <c r="G22" s="378"/>
      <c r="H22" s="131"/>
      <c r="I22" s="89" t="s">
        <v>61</v>
      </c>
      <c r="J22" s="378"/>
      <c r="K22" s="378"/>
      <c r="L22" s="132"/>
      <c r="M22" s="91" t="s">
        <v>61</v>
      </c>
      <c r="N22" s="92" t="s">
        <v>62</v>
      </c>
      <c r="O22" s="133"/>
      <c r="P22" s="94" t="s">
        <v>57</v>
      </c>
      <c r="Q22" s="95" t="s">
        <v>58</v>
      </c>
      <c r="R22" s="83">
        <f t="shared" si="1"/>
        <v>0</v>
      </c>
      <c r="S22" s="84"/>
    </row>
    <row r="23" spans="1:19" ht="18" customHeight="1">
      <c r="A23" s="62"/>
      <c r="B23" s="127"/>
      <c r="C23" s="85"/>
      <c r="D23" s="86"/>
      <c r="E23" s="87"/>
      <c r="F23" s="373"/>
      <c r="G23" s="373"/>
      <c r="H23" s="88"/>
      <c r="I23" s="89" t="s">
        <v>61</v>
      </c>
      <c r="J23" s="373"/>
      <c r="K23" s="373"/>
      <c r="L23" s="90"/>
      <c r="M23" s="91" t="s">
        <v>61</v>
      </c>
      <c r="N23" s="92" t="s">
        <v>62</v>
      </c>
      <c r="O23" s="93"/>
      <c r="P23" s="94" t="s">
        <v>57</v>
      </c>
      <c r="Q23" s="95" t="s">
        <v>58</v>
      </c>
      <c r="R23" s="83">
        <f t="shared" si="1"/>
        <v>0</v>
      </c>
      <c r="S23" s="84"/>
    </row>
    <row r="24" spans="1:19" ht="18" customHeight="1">
      <c r="A24" s="62"/>
      <c r="B24" s="127"/>
      <c r="C24" s="85"/>
      <c r="D24" s="86"/>
      <c r="E24" s="87"/>
      <c r="F24" s="373"/>
      <c r="G24" s="373"/>
      <c r="H24" s="88"/>
      <c r="I24" s="89" t="s">
        <v>61</v>
      </c>
      <c r="J24" s="373"/>
      <c r="K24" s="373"/>
      <c r="L24" s="90"/>
      <c r="M24" s="91" t="s">
        <v>61</v>
      </c>
      <c r="N24" s="92" t="s">
        <v>62</v>
      </c>
      <c r="O24" s="93"/>
      <c r="P24" s="94" t="s">
        <v>57</v>
      </c>
      <c r="Q24" s="95" t="s">
        <v>58</v>
      </c>
      <c r="R24" s="83">
        <f t="shared" si="1"/>
        <v>0</v>
      </c>
      <c r="S24" s="84"/>
    </row>
    <row r="25" spans="1:19" ht="18" customHeight="1">
      <c r="A25" s="62"/>
      <c r="B25" s="127"/>
      <c r="C25" s="85"/>
      <c r="D25" s="86"/>
      <c r="E25" s="87"/>
      <c r="F25" s="373"/>
      <c r="G25" s="373"/>
      <c r="H25" s="88"/>
      <c r="I25" s="89" t="s">
        <v>61</v>
      </c>
      <c r="J25" s="373"/>
      <c r="K25" s="373"/>
      <c r="L25" s="96"/>
      <c r="M25" s="91" t="s">
        <v>61</v>
      </c>
      <c r="N25" s="92" t="s">
        <v>62</v>
      </c>
      <c r="O25" s="93"/>
      <c r="P25" s="94" t="s">
        <v>57</v>
      </c>
      <c r="Q25" s="95" t="s">
        <v>58</v>
      </c>
      <c r="R25" s="83">
        <f t="shared" si="1"/>
        <v>0</v>
      </c>
      <c r="S25" s="84"/>
    </row>
    <row r="26" spans="1:19" ht="18" customHeight="1">
      <c r="A26" s="62"/>
      <c r="B26" s="127"/>
      <c r="C26" s="85"/>
      <c r="D26" s="86"/>
      <c r="E26" s="87"/>
      <c r="F26" s="373"/>
      <c r="G26" s="373"/>
      <c r="H26" s="88"/>
      <c r="I26" s="89" t="s">
        <v>61</v>
      </c>
      <c r="J26" s="373"/>
      <c r="K26" s="373"/>
      <c r="L26" s="96"/>
      <c r="M26" s="91" t="s">
        <v>61</v>
      </c>
      <c r="N26" s="92" t="s">
        <v>62</v>
      </c>
      <c r="O26" s="93"/>
      <c r="P26" s="94" t="s">
        <v>57</v>
      </c>
      <c r="Q26" s="95" t="s">
        <v>58</v>
      </c>
      <c r="R26" s="83">
        <f t="shared" si="1"/>
        <v>0</v>
      </c>
      <c r="S26" s="134"/>
    </row>
    <row r="27" spans="1:19" ht="18" customHeight="1" thickBot="1">
      <c r="A27" s="62"/>
      <c r="B27" s="135"/>
      <c r="C27" s="97"/>
      <c r="D27" s="136"/>
      <c r="E27" s="99"/>
      <c r="F27" s="377"/>
      <c r="G27" s="377"/>
      <c r="H27" s="100"/>
      <c r="I27" s="101" t="s">
        <v>55</v>
      </c>
      <c r="J27" s="377"/>
      <c r="K27" s="377"/>
      <c r="L27" s="102"/>
      <c r="M27" s="103" t="s">
        <v>55</v>
      </c>
      <c r="N27" s="104" t="s">
        <v>56</v>
      </c>
      <c r="O27" s="137"/>
      <c r="P27" s="106" t="s">
        <v>57</v>
      </c>
      <c r="Q27" s="107" t="s">
        <v>58</v>
      </c>
      <c r="R27" s="138">
        <f t="shared" si="1"/>
        <v>0</v>
      </c>
      <c r="S27" s="84"/>
    </row>
    <row r="28" spans="1:19" ht="18" customHeight="1">
      <c r="A28" s="62"/>
      <c r="B28" s="123" t="s">
        <v>67</v>
      </c>
      <c r="C28" s="72">
        <f>SUM(R28:R38)</f>
        <v>0</v>
      </c>
      <c r="D28" s="73" t="s">
        <v>103</v>
      </c>
      <c r="E28" s="74"/>
      <c r="F28" s="366"/>
      <c r="G28" s="367"/>
      <c r="H28" s="139"/>
      <c r="I28" s="140" t="s">
        <v>61</v>
      </c>
      <c r="J28" s="366"/>
      <c r="K28" s="367"/>
      <c r="L28" s="141"/>
      <c r="M28" s="142" t="s">
        <v>61</v>
      </c>
      <c r="N28" s="143" t="s">
        <v>56</v>
      </c>
      <c r="O28" s="144"/>
      <c r="P28" s="145" t="s">
        <v>57</v>
      </c>
      <c r="Q28" s="82" t="s">
        <v>58</v>
      </c>
      <c r="R28" s="83">
        <f t="shared" si="1"/>
        <v>0</v>
      </c>
      <c r="S28" s="122"/>
    </row>
    <row r="29" spans="1:19" ht="18" customHeight="1">
      <c r="A29" s="62"/>
      <c r="B29" s="127"/>
      <c r="C29" s="85"/>
      <c r="D29" s="86" t="s">
        <v>68</v>
      </c>
      <c r="E29" s="87"/>
      <c r="F29" s="371"/>
      <c r="G29" s="372"/>
      <c r="H29" s="128"/>
      <c r="I29" s="89" t="s">
        <v>61</v>
      </c>
      <c r="J29" s="371"/>
      <c r="K29" s="372"/>
      <c r="L29" s="129"/>
      <c r="M29" s="91" t="s">
        <v>61</v>
      </c>
      <c r="N29" s="92" t="s">
        <v>62</v>
      </c>
      <c r="O29" s="93"/>
      <c r="P29" s="94" t="s">
        <v>57</v>
      </c>
      <c r="Q29" s="95" t="s">
        <v>58</v>
      </c>
      <c r="R29" s="83">
        <f t="shared" si="1"/>
        <v>0</v>
      </c>
      <c r="S29" s="84"/>
    </row>
    <row r="30" spans="1:19" ht="18" customHeight="1">
      <c r="A30" s="62"/>
      <c r="B30" s="127"/>
      <c r="C30" s="85"/>
      <c r="D30" s="86" t="s">
        <v>60</v>
      </c>
      <c r="E30" s="87"/>
      <c r="F30" s="371"/>
      <c r="G30" s="372"/>
      <c r="H30" s="128"/>
      <c r="I30" s="89" t="s">
        <v>61</v>
      </c>
      <c r="J30" s="371"/>
      <c r="K30" s="372"/>
      <c r="L30" s="129"/>
      <c r="M30" s="91" t="s">
        <v>61</v>
      </c>
      <c r="N30" s="92" t="s">
        <v>62</v>
      </c>
      <c r="O30" s="93"/>
      <c r="P30" s="94" t="s">
        <v>57</v>
      </c>
      <c r="Q30" s="95" t="s">
        <v>58</v>
      </c>
      <c r="R30" s="83">
        <f t="shared" si="1"/>
        <v>0</v>
      </c>
      <c r="S30" s="84"/>
    </row>
    <row r="31" spans="1:19" ht="18" customHeight="1">
      <c r="A31" s="62"/>
      <c r="B31" s="127"/>
      <c r="C31" s="85"/>
      <c r="D31" s="86"/>
      <c r="E31" s="87"/>
      <c r="F31" s="371"/>
      <c r="G31" s="372"/>
      <c r="H31" s="128"/>
      <c r="I31" s="89" t="s">
        <v>61</v>
      </c>
      <c r="J31" s="371"/>
      <c r="K31" s="372"/>
      <c r="L31" s="129"/>
      <c r="M31" s="91" t="s">
        <v>61</v>
      </c>
      <c r="N31" s="92" t="s">
        <v>62</v>
      </c>
      <c r="O31" s="93"/>
      <c r="P31" s="94" t="s">
        <v>57</v>
      </c>
      <c r="Q31" s="95" t="s">
        <v>58</v>
      </c>
      <c r="R31" s="83">
        <f t="shared" si="1"/>
        <v>0</v>
      </c>
      <c r="S31" s="84"/>
    </row>
    <row r="32" spans="1:19" ht="18" customHeight="1">
      <c r="A32" s="62"/>
      <c r="B32" s="127"/>
      <c r="C32" s="85"/>
      <c r="D32" s="86"/>
      <c r="E32" s="87"/>
      <c r="F32" s="371"/>
      <c r="G32" s="372"/>
      <c r="H32" s="128"/>
      <c r="I32" s="89" t="s">
        <v>61</v>
      </c>
      <c r="J32" s="371"/>
      <c r="K32" s="372"/>
      <c r="L32" s="129"/>
      <c r="M32" s="91" t="s">
        <v>61</v>
      </c>
      <c r="N32" s="92" t="s">
        <v>62</v>
      </c>
      <c r="O32" s="93"/>
      <c r="P32" s="94" t="s">
        <v>57</v>
      </c>
      <c r="Q32" s="95" t="s">
        <v>58</v>
      </c>
      <c r="R32" s="83">
        <f t="shared" si="1"/>
        <v>0</v>
      </c>
      <c r="S32" s="84"/>
    </row>
    <row r="33" spans="1:19" ht="18" customHeight="1">
      <c r="A33" s="62"/>
      <c r="B33" s="127"/>
      <c r="C33" s="85"/>
      <c r="D33" s="86"/>
      <c r="E33" s="87"/>
      <c r="F33" s="345"/>
      <c r="G33" s="346"/>
      <c r="H33" s="88"/>
      <c r="I33" s="89" t="s">
        <v>61</v>
      </c>
      <c r="J33" s="345"/>
      <c r="K33" s="346"/>
      <c r="L33" s="90"/>
      <c r="M33" s="91" t="s">
        <v>61</v>
      </c>
      <c r="N33" s="92" t="s">
        <v>62</v>
      </c>
      <c r="O33" s="93"/>
      <c r="P33" s="94" t="s">
        <v>57</v>
      </c>
      <c r="Q33" s="95" t="s">
        <v>58</v>
      </c>
      <c r="R33" s="83">
        <f t="shared" si="1"/>
        <v>0</v>
      </c>
      <c r="S33" s="84"/>
    </row>
    <row r="34" spans="1:19" ht="18" customHeight="1">
      <c r="A34" s="62"/>
      <c r="B34" s="127"/>
      <c r="C34" s="85"/>
      <c r="D34" s="86"/>
      <c r="E34" s="87"/>
      <c r="F34" s="345"/>
      <c r="G34" s="346"/>
      <c r="H34" s="88"/>
      <c r="I34" s="89" t="s">
        <v>61</v>
      </c>
      <c r="J34" s="345"/>
      <c r="K34" s="346"/>
      <c r="L34" s="90"/>
      <c r="M34" s="91" t="s">
        <v>61</v>
      </c>
      <c r="N34" s="92" t="s">
        <v>62</v>
      </c>
      <c r="O34" s="93"/>
      <c r="P34" s="94" t="s">
        <v>57</v>
      </c>
      <c r="Q34" s="95" t="s">
        <v>58</v>
      </c>
      <c r="R34" s="83">
        <f t="shared" si="1"/>
        <v>0</v>
      </c>
      <c r="S34" s="84"/>
    </row>
    <row r="35" spans="1:19" ht="18" customHeight="1">
      <c r="A35" s="62"/>
      <c r="B35" s="127"/>
      <c r="C35" s="85"/>
      <c r="D35" s="86"/>
      <c r="E35" s="87"/>
      <c r="F35" s="345"/>
      <c r="G35" s="346"/>
      <c r="H35" s="88"/>
      <c r="I35" s="89" t="s">
        <v>61</v>
      </c>
      <c r="J35" s="345"/>
      <c r="K35" s="346"/>
      <c r="L35" s="90"/>
      <c r="M35" s="91" t="s">
        <v>61</v>
      </c>
      <c r="N35" s="92" t="s">
        <v>62</v>
      </c>
      <c r="O35" s="93"/>
      <c r="P35" s="94" t="s">
        <v>57</v>
      </c>
      <c r="Q35" s="95" t="s">
        <v>58</v>
      </c>
      <c r="R35" s="83">
        <f t="shared" si="1"/>
        <v>0</v>
      </c>
      <c r="S35" s="84"/>
    </row>
    <row r="36" spans="1:19" ht="18" customHeight="1">
      <c r="A36" s="62"/>
      <c r="B36" s="127"/>
      <c r="C36" s="85"/>
      <c r="D36" s="86"/>
      <c r="E36" s="87"/>
      <c r="F36" s="345"/>
      <c r="G36" s="346"/>
      <c r="H36" s="88"/>
      <c r="I36" s="89" t="s">
        <v>61</v>
      </c>
      <c r="J36" s="345"/>
      <c r="K36" s="346"/>
      <c r="L36" s="90"/>
      <c r="M36" s="91" t="s">
        <v>61</v>
      </c>
      <c r="N36" s="92" t="s">
        <v>62</v>
      </c>
      <c r="O36" s="93"/>
      <c r="P36" s="94" t="s">
        <v>57</v>
      </c>
      <c r="Q36" s="95" t="s">
        <v>58</v>
      </c>
      <c r="R36" s="83">
        <f t="shared" si="1"/>
        <v>0</v>
      </c>
      <c r="S36" s="84"/>
    </row>
    <row r="37" spans="1:19" ht="18" customHeight="1">
      <c r="A37" s="62"/>
      <c r="B37" s="127"/>
      <c r="C37" s="85"/>
      <c r="D37" s="86"/>
      <c r="E37" s="87"/>
      <c r="F37" s="345"/>
      <c r="G37" s="346"/>
      <c r="H37" s="88"/>
      <c r="I37" s="89" t="s">
        <v>61</v>
      </c>
      <c r="J37" s="345"/>
      <c r="K37" s="346"/>
      <c r="L37" s="90"/>
      <c r="M37" s="91" t="s">
        <v>61</v>
      </c>
      <c r="N37" s="92" t="s">
        <v>62</v>
      </c>
      <c r="O37" s="93"/>
      <c r="P37" s="94" t="s">
        <v>57</v>
      </c>
      <c r="Q37" s="95" t="s">
        <v>58</v>
      </c>
      <c r="R37" s="83">
        <f t="shared" si="1"/>
        <v>0</v>
      </c>
      <c r="S37" s="84"/>
    </row>
    <row r="38" spans="1:19" ht="18" customHeight="1" thickBot="1">
      <c r="A38" s="62"/>
      <c r="B38" s="135"/>
      <c r="C38" s="97"/>
      <c r="D38" s="136"/>
      <c r="E38" s="99"/>
      <c r="F38" s="354"/>
      <c r="G38" s="355"/>
      <c r="H38" s="100"/>
      <c r="I38" s="101" t="s">
        <v>61</v>
      </c>
      <c r="J38" s="354"/>
      <c r="K38" s="355"/>
      <c r="L38" s="146"/>
      <c r="M38" s="103" t="s">
        <v>61</v>
      </c>
      <c r="N38" s="104" t="s">
        <v>62</v>
      </c>
      <c r="O38" s="137"/>
      <c r="P38" s="106" t="s">
        <v>57</v>
      </c>
      <c r="Q38" s="107" t="s">
        <v>58</v>
      </c>
      <c r="R38" s="138">
        <f t="shared" si="1"/>
        <v>0</v>
      </c>
      <c r="S38" s="108"/>
    </row>
    <row r="39" spans="1:19" ht="18" customHeight="1">
      <c r="A39" s="62"/>
      <c r="B39" s="123" t="s">
        <v>13</v>
      </c>
      <c r="C39" s="72">
        <f>SUM(R39:R43)</f>
        <v>0</v>
      </c>
      <c r="D39" s="147" t="s">
        <v>103</v>
      </c>
      <c r="E39" s="74"/>
      <c r="F39" s="375"/>
      <c r="G39" s="376"/>
      <c r="H39" s="75"/>
      <c r="I39" s="76" t="s">
        <v>61</v>
      </c>
      <c r="J39" s="375"/>
      <c r="K39" s="376"/>
      <c r="L39" s="125"/>
      <c r="M39" s="76" t="s">
        <v>61</v>
      </c>
      <c r="N39" s="79" t="s">
        <v>62</v>
      </c>
      <c r="O39" s="126"/>
      <c r="P39" s="81" t="s">
        <v>57</v>
      </c>
      <c r="Q39" s="82" t="s">
        <v>58</v>
      </c>
      <c r="R39" s="83">
        <f t="shared" si="1"/>
        <v>0</v>
      </c>
      <c r="S39" s="122"/>
    </row>
    <row r="40" spans="1:19" ht="18" customHeight="1">
      <c r="A40" s="62"/>
      <c r="B40" s="127"/>
      <c r="C40" s="85"/>
      <c r="D40" s="86" t="s">
        <v>69</v>
      </c>
      <c r="E40" s="87"/>
      <c r="F40" s="345"/>
      <c r="G40" s="346"/>
      <c r="H40" s="88"/>
      <c r="I40" s="89" t="s">
        <v>61</v>
      </c>
      <c r="J40" s="345"/>
      <c r="K40" s="346"/>
      <c r="L40" s="90"/>
      <c r="M40" s="89" t="s">
        <v>61</v>
      </c>
      <c r="N40" s="92" t="s">
        <v>62</v>
      </c>
      <c r="O40" s="93"/>
      <c r="P40" s="94" t="s">
        <v>57</v>
      </c>
      <c r="Q40" s="95" t="s">
        <v>58</v>
      </c>
      <c r="R40" s="83">
        <f t="shared" si="1"/>
        <v>0</v>
      </c>
      <c r="S40" s="84"/>
    </row>
    <row r="41" spans="1:19" ht="18" customHeight="1">
      <c r="A41" s="62"/>
      <c r="B41" s="127"/>
      <c r="C41" s="85"/>
      <c r="D41" s="148" t="s">
        <v>60</v>
      </c>
      <c r="E41" s="87"/>
      <c r="F41" s="345"/>
      <c r="G41" s="346"/>
      <c r="H41" s="88"/>
      <c r="I41" s="89" t="s">
        <v>61</v>
      </c>
      <c r="J41" s="345"/>
      <c r="K41" s="346"/>
      <c r="L41" s="90"/>
      <c r="M41" s="89" t="s">
        <v>61</v>
      </c>
      <c r="N41" s="92" t="s">
        <v>62</v>
      </c>
      <c r="O41" s="93"/>
      <c r="P41" s="94" t="s">
        <v>57</v>
      </c>
      <c r="Q41" s="95" t="s">
        <v>58</v>
      </c>
      <c r="R41" s="83">
        <f t="shared" si="1"/>
        <v>0</v>
      </c>
      <c r="S41" s="84"/>
    </row>
    <row r="42" spans="1:19" ht="18" customHeight="1">
      <c r="A42" s="62"/>
      <c r="B42" s="127"/>
      <c r="C42" s="85"/>
      <c r="D42" s="149"/>
      <c r="E42" s="87"/>
      <c r="F42" s="345"/>
      <c r="G42" s="346"/>
      <c r="H42" s="88"/>
      <c r="I42" s="89" t="s">
        <v>61</v>
      </c>
      <c r="J42" s="345"/>
      <c r="K42" s="346"/>
      <c r="L42" s="90"/>
      <c r="M42" s="89" t="s">
        <v>61</v>
      </c>
      <c r="N42" s="92" t="s">
        <v>62</v>
      </c>
      <c r="O42" s="93"/>
      <c r="P42" s="94" t="s">
        <v>57</v>
      </c>
      <c r="Q42" s="95" t="s">
        <v>58</v>
      </c>
      <c r="R42" s="83">
        <f t="shared" si="1"/>
        <v>0</v>
      </c>
      <c r="S42" s="84"/>
    </row>
    <row r="43" spans="1:19" ht="18" customHeight="1" thickBot="1">
      <c r="A43" s="62"/>
      <c r="B43" s="135"/>
      <c r="C43" s="97"/>
      <c r="D43" s="150"/>
      <c r="E43" s="99"/>
      <c r="F43" s="354"/>
      <c r="G43" s="355"/>
      <c r="H43" s="100"/>
      <c r="I43" s="101" t="s">
        <v>61</v>
      </c>
      <c r="J43" s="354"/>
      <c r="K43" s="355"/>
      <c r="L43" s="146"/>
      <c r="M43" s="101" t="s">
        <v>61</v>
      </c>
      <c r="N43" s="104" t="s">
        <v>62</v>
      </c>
      <c r="O43" s="137"/>
      <c r="P43" s="106" t="s">
        <v>57</v>
      </c>
      <c r="Q43" s="107" t="s">
        <v>58</v>
      </c>
      <c r="R43" s="138">
        <f t="shared" si="1"/>
        <v>0</v>
      </c>
      <c r="S43" s="108"/>
    </row>
    <row r="44" spans="1:19" ht="18" customHeight="1">
      <c r="A44" s="62"/>
      <c r="B44" s="123" t="s">
        <v>70</v>
      </c>
      <c r="C44" s="72">
        <f>SUM(R44:R51)</f>
        <v>0</v>
      </c>
      <c r="D44" s="73" t="s">
        <v>103</v>
      </c>
      <c r="E44" s="74"/>
      <c r="F44" s="366"/>
      <c r="G44" s="367"/>
      <c r="H44" s="151"/>
      <c r="I44" s="140" t="s">
        <v>61</v>
      </c>
      <c r="J44" s="366"/>
      <c r="K44" s="367"/>
      <c r="L44" s="141"/>
      <c r="M44" s="142" t="s">
        <v>61</v>
      </c>
      <c r="N44" s="143" t="s">
        <v>62</v>
      </c>
      <c r="O44" s="144"/>
      <c r="P44" s="145" t="s">
        <v>57</v>
      </c>
      <c r="Q44" s="82" t="s">
        <v>58</v>
      </c>
      <c r="R44" s="83">
        <f t="shared" si="1"/>
        <v>0</v>
      </c>
      <c r="S44" s="122"/>
    </row>
    <row r="45" spans="1:19" ht="18" customHeight="1">
      <c r="A45" s="62"/>
      <c r="B45" s="127"/>
      <c r="C45" s="85"/>
      <c r="D45" s="86" t="s">
        <v>71</v>
      </c>
      <c r="E45" s="87"/>
      <c r="F45" s="345"/>
      <c r="G45" s="346"/>
      <c r="H45" s="152"/>
      <c r="I45" s="89" t="s">
        <v>55</v>
      </c>
      <c r="J45" s="345"/>
      <c r="K45" s="346"/>
      <c r="L45" s="153"/>
      <c r="M45" s="91" t="s">
        <v>55</v>
      </c>
      <c r="N45" s="92" t="s">
        <v>56</v>
      </c>
      <c r="O45" s="93"/>
      <c r="P45" s="94" t="s">
        <v>57</v>
      </c>
      <c r="Q45" s="95" t="s">
        <v>58</v>
      </c>
      <c r="R45" s="83">
        <f t="shared" si="1"/>
        <v>0</v>
      </c>
      <c r="S45" s="84"/>
    </row>
    <row r="46" spans="1:19" ht="18" customHeight="1">
      <c r="A46" s="62"/>
      <c r="B46" s="127"/>
      <c r="C46" s="85"/>
      <c r="D46" s="86" t="s">
        <v>72</v>
      </c>
      <c r="E46" s="87"/>
      <c r="F46" s="345"/>
      <c r="G46" s="346"/>
      <c r="H46" s="152"/>
      <c r="I46" s="89" t="s">
        <v>61</v>
      </c>
      <c r="J46" s="345"/>
      <c r="K46" s="346"/>
      <c r="L46" s="153"/>
      <c r="M46" s="91" t="s">
        <v>61</v>
      </c>
      <c r="N46" s="92" t="s">
        <v>62</v>
      </c>
      <c r="O46" s="93"/>
      <c r="P46" s="94" t="s">
        <v>57</v>
      </c>
      <c r="Q46" s="95" t="s">
        <v>58</v>
      </c>
      <c r="R46" s="83">
        <f t="shared" si="1"/>
        <v>0</v>
      </c>
      <c r="S46" s="84"/>
    </row>
    <row r="47" spans="1:19" ht="18" customHeight="1">
      <c r="A47" s="62"/>
      <c r="B47" s="127"/>
      <c r="C47" s="85"/>
      <c r="D47" s="86" t="s">
        <v>60</v>
      </c>
      <c r="E47" s="87"/>
      <c r="F47" s="345"/>
      <c r="G47" s="346"/>
      <c r="H47" s="152"/>
      <c r="I47" s="89" t="s">
        <v>61</v>
      </c>
      <c r="J47" s="345"/>
      <c r="K47" s="346"/>
      <c r="L47" s="153"/>
      <c r="M47" s="91" t="s">
        <v>61</v>
      </c>
      <c r="N47" s="92" t="s">
        <v>62</v>
      </c>
      <c r="O47" s="93"/>
      <c r="P47" s="94" t="s">
        <v>57</v>
      </c>
      <c r="Q47" s="95" t="s">
        <v>58</v>
      </c>
      <c r="R47" s="83">
        <f t="shared" si="1"/>
        <v>0</v>
      </c>
      <c r="S47" s="84"/>
    </row>
    <row r="48" spans="1:19" ht="18" customHeight="1">
      <c r="A48" s="62"/>
      <c r="B48" s="127"/>
      <c r="C48" s="85"/>
      <c r="D48" s="86"/>
      <c r="E48" s="87"/>
      <c r="F48" s="345"/>
      <c r="G48" s="346"/>
      <c r="H48" s="152"/>
      <c r="I48" s="89" t="s">
        <v>61</v>
      </c>
      <c r="J48" s="345"/>
      <c r="K48" s="346"/>
      <c r="L48" s="153"/>
      <c r="M48" s="91" t="s">
        <v>61</v>
      </c>
      <c r="N48" s="92" t="s">
        <v>62</v>
      </c>
      <c r="O48" s="93"/>
      <c r="P48" s="94" t="s">
        <v>57</v>
      </c>
      <c r="Q48" s="95" t="s">
        <v>58</v>
      </c>
      <c r="R48" s="83">
        <f t="shared" si="1"/>
        <v>0</v>
      </c>
      <c r="S48" s="84"/>
    </row>
    <row r="49" spans="1:19" ht="18" customHeight="1">
      <c r="A49" s="62"/>
      <c r="B49" s="127"/>
      <c r="C49" s="85"/>
      <c r="D49" s="86"/>
      <c r="E49" s="87"/>
      <c r="F49" s="345"/>
      <c r="G49" s="346"/>
      <c r="H49" s="152"/>
      <c r="I49" s="89" t="s">
        <v>61</v>
      </c>
      <c r="J49" s="345"/>
      <c r="K49" s="346"/>
      <c r="L49" s="153"/>
      <c r="M49" s="91" t="s">
        <v>61</v>
      </c>
      <c r="N49" s="92" t="s">
        <v>62</v>
      </c>
      <c r="O49" s="93"/>
      <c r="P49" s="94" t="s">
        <v>57</v>
      </c>
      <c r="Q49" s="95" t="s">
        <v>58</v>
      </c>
      <c r="R49" s="83">
        <f t="shared" si="1"/>
        <v>0</v>
      </c>
      <c r="S49" s="84"/>
    </row>
    <row r="50" spans="1:19" ht="18" customHeight="1">
      <c r="A50" s="62"/>
      <c r="B50" s="127"/>
      <c r="C50" s="85"/>
      <c r="D50" s="86"/>
      <c r="E50" s="87"/>
      <c r="F50" s="345"/>
      <c r="G50" s="346"/>
      <c r="H50" s="152"/>
      <c r="I50" s="89" t="s">
        <v>61</v>
      </c>
      <c r="J50" s="345"/>
      <c r="K50" s="346"/>
      <c r="L50" s="153"/>
      <c r="M50" s="91" t="s">
        <v>61</v>
      </c>
      <c r="N50" s="92" t="s">
        <v>62</v>
      </c>
      <c r="O50" s="93"/>
      <c r="P50" s="94" t="s">
        <v>57</v>
      </c>
      <c r="Q50" s="95" t="s">
        <v>58</v>
      </c>
      <c r="R50" s="83">
        <f t="shared" si="1"/>
        <v>0</v>
      </c>
      <c r="S50" s="84"/>
    </row>
    <row r="51" spans="1:19" ht="18" customHeight="1" thickBot="1">
      <c r="A51" s="62"/>
      <c r="B51" s="135"/>
      <c r="C51" s="97"/>
      <c r="D51" s="136"/>
      <c r="E51" s="99"/>
      <c r="F51" s="347"/>
      <c r="G51" s="348"/>
      <c r="H51" s="152"/>
      <c r="I51" s="89" t="s">
        <v>61</v>
      </c>
      <c r="J51" s="345"/>
      <c r="K51" s="346"/>
      <c r="L51" s="153"/>
      <c r="M51" s="91" t="s">
        <v>61</v>
      </c>
      <c r="N51" s="92" t="s">
        <v>62</v>
      </c>
      <c r="O51" s="93"/>
      <c r="P51" s="94" t="s">
        <v>57</v>
      </c>
      <c r="Q51" s="107" t="s">
        <v>58</v>
      </c>
      <c r="R51" s="138">
        <f t="shared" si="1"/>
        <v>0</v>
      </c>
      <c r="S51" s="108"/>
    </row>
    <row r="52" spans="1:19" ht="18" customHeight="1">
      <c r="A52" s="62"/>
      <c r="B52" s="123" t="s">
        <v>15</v>
      </c>
      <c r="C52" s="72">
        <f>SUM(R52:R58)</f>
        <v>0</v>
      </c>
      <c r="D52" s="147" t="s">
        <v>103</v>
      </c>
      <c r="E52" s="74"/>
      <c r="F52" s="374"/>
      <c r="G52" s="374"/>
      <c r="H52" s="139"/>
      <c r="I52" s="140" t="s">
        <v>61</v>
      </c>
      <c r="J52" s="366"/>
      <c r="K52" s="367"/>
      <c r="L52" s="141"/>
      <c r="M52" s="142" t="s">
        <v>61</v>
      </c>
      <c r="N52" s="143" t="s">
        <v>62</v>
      </c>
      <c r="O52" s="144"/>
      <c r="P52" s="145" t="s">
        <v>57</v>
      </c>
      <c r="Q52" s="82" t="s">
        <v>58</v>
      </c>
      <c r="R52" s="83">
        <f t="shared" si="1"/>
        <v>0</v>
      </c>
      <c r="S52" s="122"/>
    </row>
    <row r="53" spans="1:19" ht="18" customHeight="1">
      <c r="A53" s="62"/>
      <c r="B53" s="127"/>
      <c r="C53" s="85"/>
      <c r="D53" s="86" t="s">
        <v>73</v>
      </c>
      <c r="E53" s="154"/>
      <c r="F53" s="370"/>
      <c r="G53" s="370"/>
      <c r="H53" s="124"/>
      <c r="I53" s="89" t="s">
        <v>55</v>
      </c>
      <c r="J53" s="371"/>
      <c r="K53" s="372"/>
      <c r="L53" s="125"/>
      <c r="M53" s="78" t="s">
        <v>55</v>
      </c>
      <c r="N53" s="79" t="s">
        <v>56</v>
      </c>
      <c r="O53" s="126"/>
      <c r="P53" s="81" t="s">
        <v>57</v>
      </c>
      <c r="Q53" s="155" t="s">
        <v>58</v>
      </c>
      <c r="R53" s="83">
        <f t="shared" si="1"/>
        <v>0</v>
      </c>
      <c r="S53" s="84"/>
    </row>
    <row r="54" spans="1:19" ht="18" customHeight="1">
      <c r="A54" s="62"/>
      <c r="B54" s="127"/>
      <c r="C54" s="85"/>
      <c r="D54" s="148" t="s">
        <v>60</v>
      </c>
      <c r="E54" s="154"/>
      <c r="F54" s="370"/>
      <c r="G54" s="370"/>
      <c r="H54" s="124"/>
      <c r="I54" s="89" t="s">
        <v>61</v>
      </c>
      <c r="J54" s="371"/>
      <c r="K54" s="372"/>
      <c r="L54" s="125"/>
      <c r="M54" s="78" t="s">
        <v>61</v>
      </c>
      <c r="N54" s="79" t="s">
        <v>62</v>
      </c>
      <c r="O54" s="126"/>
      <c r="P54" s="81" t="s">
        <v>57</v>
      </c>
      <c r="Q54" s="155" t="s">
        <v>58</v>
      </c>
      <c r="R54" s="83">
        <f t="shared" si="1"/>
        <v>0</v>
      </c>
      <c r="S54" s="84"/>
    </row>
    <row r="55" spans="1:19" ht="18" customHeight="1">
      <c r="A55" s="62"/>
      <c r="B55" s="127"/>
      <c r="C55" s="85"/>
      <c r="D55" s="148"/>
      <c r="E55" s="154"/>
      <c r="F55" s="370"/>
      <c r="G55" s="370"/>
      <c r="H55" s="124"/>
      <c r="I55" s="89" t="s">
        <v>61</v>
      </c>
      <c r="J55" s="371"/>
      <c r="K55" s="372"/>
      <c r="L55" s="125"/>
      <c r="M55" s="78" t="s">
        <v>61</v>
      </c>
      <c r="N55" s="79" t="s">
        <v>62</v>
      </c>
      <c r="O55" s="126"/>
      <c r="P55" s="81" t="s">
        <v>57</v>
      </c>
      <c r="Q55" s="155" t="s">
        <v>58</v>
      </c>
      <c r="R55" s="83">
        <f t="shared" si="1"/>
        <v>0</v>
      </c>
      <c r="S55" s="84"/>
    </row>
    <row r="56" spans="1:19" ht="18" customHeight="1">
      <c r="A56" s="62"/>
      <c r="B56" s="127"/>
      <c r="C56" s="85"/>
      <c r="D56" s="148"/>
      <c r="E56" s="154"/>
      <c r="F56" s="370"/>
      <c r="G56" s="370"/>
      <c r="H56" s="124"/>
      <c r="I56" s="89" t="s">
        <v>61</v>
      </c>
      <c r="J56" s="371"/>
      <c r="K56" s="372"/>
      <c r="L56" s="125"/>
      <c r="M56" s="78" t="s">
        <v>61</v>
      </c>
      <c r="N56" s="79" t="s">
        <v>62</v>
      </c>
      <c r="O56" s="126"/>
      <c r="P56" s="81" t="s">
        <v>57</v>
      </c>
      <c r="Q56" s="155" t="s">
        <v>58</v>
      </c>
      <c r="R56" s="83">
        <f t="shared" si="1"/>
        <v>0</v>
      </c>
      <c r="S56" s="84"/>
    </row>
    <row r="57" spans="1:19" ht="18" customHeight="1">
      <c r="A57" s="62"/>
      <c r="B57" s="127"/>
      <c r="C57" s="85"/>
      <c r="D57" s="148"/>
      <c r="E57" s="154"/>
      <c r="F57" s="373"/>
      <c r="G57" s="373"/>
      <c r="H57" s="77"/>
      <c r="I57" s="89" t="s">
        <v>61</v>
      </c>
      <c r="J57" s="345"/>
      <c r="K57" s="346"/>
      <c r="L57" s="156"/>
      <c r="M57" s="157" t="s">
        <v>55</v>
      </c>
      <c r="N57" s="79" t="s">
        <v>56</v>
      </c>
      <c r="O57" s="80"/>
      <c r="P57" s="81" t="s">
        <v>57</v>
      </c>
      <c r="Q57" s="155" t="s">
        <v>58</v>
      </c>
      <c r="R57" s="83">
        <f t="shared" si="1"/>
        <v>0</v>
      </c>
      <c r="S57" s="84"/>
    </row>
    <row r="58" spans="1:19" ht="18" customHeight="1" thickBot="1">
      <c r="A58" s="62"/>
      <c r="B58" s="135"/>
      <c r="C58" s="97"/>
      <c r="D58" s="98"/>
      <c r="E58" s="99"/>
      <c r="F58" s="354"/>
      <c r="G58" s="355"/>
      <c r="H58" s="100"/>
      <c r="I58" s="101" t="s">
        <v>61</v>
      </c>
      <c r="J58" s="354"/>
      <c r="K58" s="355"/>
      <c r="L58" s="146"/>
      <c r="M58" s="103" t="s">
        <v>61</v>
      </c>
      <c r="N58" s="104" t="s">
        <v>62</v>
      </c>
      <c r="O58" s="137"/>
      <c r="P58" s="106" t="s">
        <v>57</v>
      </c>
      <c r="Q58" s="107" t="s">
        <v>58</v>
      </c>
      <c r="R58" s="158">
        <f t="shared" si="1"/>
        <v>0</v>
      </c>
      <c r="S58" s="108"/>
    </row>
    <row r="59" spans="1:19" ht="18" customHeight="1">
      <c r="A59" s="62"/>
      <c r="B59" s="159" t="s">
        <v>74</v>
      </c>
      <c r="C59" s="72">
        <f>SUM(R59:R64)</f>
        <v>0</v>
      </c>
      <c r="D59" s="73" t="s">
        <v>103</v>
      </c>
      <c r="E59" s="74"/>
      <c r="F59" s="366"/>
      <c r="G59" s="367"/>
      <c r="H59" s="160"/>
      <c r="I59" s="161" t="s">
        <v>55</v>
      </c>
      <c r="J59" s="368"/>
      <c r="K59" s="369"/>
      <c r="L59" s="162"/>
      <c r="M59" s="163" t="s">
        <v>55</v>
      </c>
      <c r="N59" s="164" t="s">
        <v>56</v>
      </c>
      <c r="O59" s="165"/>
      <c r="P59" s="166" t="s">
        <v>57</v>
      </c>
      <c r="Q59" s="167" t="s">
        <v>58</v>
      </c>
      <c r="R59" s="83">
        <f t="shared" si="1"/>
        <v>0</v>
      </c>
      <c r="S59" s="122"/>
    </row>
    <row r="60" spans="1:19" ht="18" customHeight="1">
      <c r="A60" s="62"/>
      <c r="B60" s="127"/>
      <c r="C60" s="85"/>
      <c r="D60" s="86" t="s">
        <v>75</v>
      </c>
      <c r="E60" s="154"/>
      <c r="F60" s="345"/>
      <c r="G60" s="346"/>
      <c r="H60" s="168"/>
      <c r="I60" s="89" t="s">
        <v>61</v>
      </c>
      <c r="J60" s="345"/>
      <c r="K60" s="346"/>
      <c r="L60" s="90"/>
      <c r="M60" s="169" t="s">
        <v>61</v>
      </c>
      <c r="N60" s="92" t="s">
        <v>62</v>
      </c>
      <c r="O60" s="93"/>
      <c r="P60" s="94" t="s">
        <v>57</v>
      </c>
      <c r="Q60" s="95" t="s">
        <v>58</v>
      </c>
      <c r="R60" s="83">
        <f t="shared" si="1"/>
        <v>0</v>
      </c>
      <c r="S60" s="84"/>
    </row>
    <row r="61" spans="1:19" ht="18" customHeight="1">
      <c r="A61" s="62"/>
      <c r="B61" s="127"/>
      <c r="C61" s="85"/>
      <c r="D61" s="86" t="s">
        <v>60</v>
      </c>
      <c r="E61" s="154"/>
      <c r="F61" s="345"/>
      <c r="G61" s="346"/>
      <c r="H61" s="168"/>
      <c r="I61" s="89" t="s">
        <v>61</v>
      </c>
      <c r="J61" s="345"/>
      <c r="K61" s="346"/>
      <c r="L61" s="90"/>
      <c r="M61" s="169" t="s">
        <v>61</v>
      </c>
      <c r="N61" s="92" t="s">
        <v>62</v>
      </c>
      <c r="O61" s="93"/>
      <c r="P61" s="94" t="s">
        <v>57</v>
      </c>
      <c r="Q61" s="95" t="s">
        <v>58</v>
      </c>
      <c r="R61" s="83">
        <f t="shared" si="1"/>
        <v>0</v>
      </c>
      <c r="S61" s="84"/>
    </row>
    <row r="62" spans="1:19" ht="18" customHeight="1">
      <c r="A62" s="62"/>
      <c r="B62" s="127"/>
      <c r="C62" s="85"/>
      <c r="D62" s="86"/>
      <c r="E62" s="154"/>
      <c r="F62" s="345"/>
      <c r="G62" s="346"/>
      <c r="H62" s="168"/>
      <c r="I62" s="89" t="s">
        <v>61</v>
      </c>
      <c r="J62" s="345"/>
      <c r="K62" s="346"/>
      <c r="L62" s="90"/>
      <c r="M62" s="169" t="s">
        <v>61</v>
      </c>
      <c r="N62" s="92" t="s">
        <v>62</v>
      </c>
      <c r="O62" s="93"/>
      <c r="P62" s="94" t="s">
        <v>57</v>
      </c>
      <c r="Q62" s="95" t="s">
        <v>58</v>
      </c>
      <c r="R62" s="83">
        <f t="shared" si="1"/>
        <v>0</v>
      </c>
      <c r="S62" s="84"/>
    </row>
    <row r="63" spans="1:19" ht="18" customHeight="1">
      <c r="A63" s="62"/>
      <c r="B63" s="127"/>
      <c r="C63" s="85"/>
      <c r="D63" s="86"/>
      <c r="E63" s="87"/>
      <c r="F63" s="345"/>
      <c r="G63" s="346"/>
      <c r="H63" s="168"/>
      <c r="I63" s="89" t="s">
        <v>61</v>
      </c>
      <c r="J63" s="345"/>
      <c r="K63" s="346"/>
      <c r="L63" s="90"/>
      <c r="M63" s="169" t="s">
        <v>61</v>
      </c>
      <c r="N63" s="92" t="s">
        <v>62</v>
      </c>
      <c r="O63" s="93"/>
      <c r="P63" s="94" t="s">
        <v>57</v>
      </c>
      <c r="Q63" s="95" t="s">
        <v>58</v>
      </c>
      <c r="R63" s="83">
        <f t="shared" si="1"/>
        <v>0</v>
      </c>
      <c r="S63" s="84"/>
    </row>
    <row r="64" spans="1:19" ht="18" customHeight="1" thickBot="1">
      <c r="A64" s="62"/>
      <c r="B64" s="135"/>
      <c r="C64" s="97"/>
      <c r="D64" s="136"/>
      <c r="E64" s="99"/>
      <c r="F64" s="345"/>
      <c r="G64" s="346"/>
      <c r="H64" s="168"/>
      <c r="I64" s="89" t="s">
        <v>61</v>
      </c>
      <c r="J64" s="345"/>
      <c r="K64" s="346"/>
      <c r="L64" s="90"/>
      <c r="M64" s="169" t="s">
        <v>61</v>
      </c>
      <c r="N64" s="92" t="s">
        <v>62</v>
      </c>
      <c r="O64" s="93"/>
      <c r="P64" s="94" t="s">
        <v>57</v>
      </c>
      <c r="Q64" s="107" t="s">
        <v>58</v>
      </c>
      <c r="R64" s="138">
        <f t="shared" si="1"/>
        <v>0</v>
      </c>
      <c r="S64" s="108"/>
    </row>
    <row r="65" spans="1:26" ht="18" customHeight="1">
      <c r="A65" s="62"/>
      <c r="B65" s="123" t="s">
        <v>76</v>
      </c>
      <c r="C65" s="72">
        <f>SUM(R65:R71)</f>
        <v>0</v>
      </c>
      <c r="D65" s="73" t="s">
        <v>103</v>
      </c>
      <c r="E65" s="74"/>
      <c r="F65" s="366"/>
      <c r="G65" s="367"/>
      <c r="H65" s="170"/>
      <c r="I65" s="140" t="s">
        <v>61</v>
      </c>
      <c r="J65" s="366"/>
      <c r="K65" s="367"/>
      <c r="L65" s="141"/>
      <c r="M65" s="142" t="s">
        <v>61</v>
      </c>
      <c r="N65" s="143" t="s">
        <v>62</v>
      </c>
      <c r="O65" s="144"/>
      <c r="P65" s="145" t="s">
        <v>57</v>
      </c>
      <c r="Q65" s="82" t="s">
        <v>58</v>
      </c>
      <c r="R65" s="83">
        <f t="shared" si="1"/>
        <v>0</v>
      </c>
      <c r="S65" s="122"/>
    </row>
    <row r="66" spans="1:26" ht="18" customHeight="1">
      <c r="A66" s="62"/>
      <c r="B66" s="127"/>
      <c r="C66" s="85"/>
      <c r="D66" s="86" t="s">
        <v>77</v>
      </c>
      <c r="E66" s="154"/>
      <c r="F66" s="345"/>
      <c r="G66" s="346"/>
      <c r="H66" s="75"/>
      <c r="I66" s="89" t="s">
        <v>61</v>
      </c>
      <c r="J66" s="345"/>
      <c r="K66" s="346"/>
      <c r="L66" s="77"/>
      <c r="M66" s="78" t="s">
        <v>61</v>
      </c>
      <c r="N66" s="79" t="s">
        <v>62</v>
      </c>
      <c r="O66" s="80"/>
      <c r="P66" s="81" t="s">
        <v>57</v>
      </c>
      <c r="Q66" s="155" t="s">
        <v>58</v>
      </c>
      <c r="R66" s="83">
        <f t="shared" si="1"/>
        <v>0</v>
      </c>
      <c r="S66" s="84"/>
    </row>
    <row r="67" spans="1:26" ht="18" customHeight="1">
      <c r="A67" s="62"/>
      <c r="B67" s="127"/>
      <c r="C67" s="85"/>
      <c r="D67" s="86" t="s">
        <v>78</v>
      </c>
      <c r="E67" s="154"/>
      <c r="F67" s="171"/>
      <c r="G67" s="172"/>
      <c r="H67" s="75"/>
      <c r="I67" s="89" t="s">
        <v>61</v>
      </c>
      <c r="J67" s="171"/>
      <c r="K67" s="172"/>
      <c r="L67" s="77"/>
      <c r="M67" s="78" t="s">
        <v>61</v>
      </c>
      <c r="N67" s="79" t="s">
        <v>62</v>
      </c>
      <c r="O67" s="80"/>
      <c r="P67" s="81" t="s">
        <v>57</v>
      </c>
      <c r="Q67" s="155" t="s">
        <v>58</v>
      </c>
      <c r="R67" s="83">
        <f t="shared" si="1"/>
        <v>0</v>
      </c>
      <c r="S67" s="84"/>
    </row>
    <row r="68" spans="1:26" ht="18" customHeight="1">
      <c r="A68" s="62"/>
      <c r="B68" s="127"/>
      <c r="C68" s="85"/>
      <c r="D68" s="86" t="s">
        <v>60</v>
      </c>
      <c r="E68" s="154"/>
      <c r="F68" s="345"/>
      <c r="G68" s="346"/>
      <c r="H68" s="75"/>
      <c r="I68" s="89" t="s">
        <v>61</v>
      </c>
      <c r="J68" s="345"/>
      <c r="K68" s="346"/>
      <c r="L68" s="77"/>
      <c r="M68" s="78" t="s">
        <v>61</v>
      </c>
      <c r="N68" s="79" t="s">
        <v>62</v>
      </c>
      <c r="O68" s="80"/>
      <c r="P68" s="81" t="s">
        <v>57</v>
      </c>
      <c r="Q68" s="155" t="s">
        <v>58</v>
      </c>
      <c r="R68" s="83">
        <f t="shared" si="1"/>
        <v>0</v>
      </c>
      <c r="S68" s="84"/>
    </row>
    <row r="69" spans="1:26" ht="18" customHeight="1">
      <c r="A69" s="62"/>
      <c r="B69" s="127"/>
      <c r="C69" s="85"/>
      <c r="D69" s="86"/>
      <c r="E69" s="154"/>
      <c r="F69" s="364"/>
      <c r="G69" s="365"/>
      <c r="H69" s="75"/>
      <c r="I69" s="89" t="s">
        <v>61</v>
      </c>
      <c r="J69" s="345"/>
      <c r="K69" s="346"/>
      <c r="L69" s="77"/>
      <c r="M69" s="78" t="s">
        <v>61</v>
      </c>
      <c r="N69" s="79" t="s">
        <v>62</v>
      </c>
      <c r="O69" s="80"/>
      <c r="P69" s="81" t="s">
        <v>57</v>
      </c>
      <c r="Q69" s="155" t="s">
        <v>58</v>
      </c>
      <c r="R69" s="83">
        <f t="shared" si="1"/>
        <v>0</v>
      </c>
      <c r="S69" s="84"/>
    </row>
    <row r="70" spans="1:26" ht="18" customHeight="1">
      <c r="A70" s="62"/>
      <c r="B70" s="127"/>
      <c r="C70" s="85"/>
      <c r="D70" s="86"/>
      <c r="E70" s="154"/>
      <c r="F70" s="345"/>
      <c r="G70" s="346"/>
      <c r="H70" s="75"/>
      <c r="I70" s="89" t="s">
        <v>61</v>
      </c>
      <c r="J70" s="345"/>
      <c r="K70" s="346"/>
      <c r="L70" s="77"/>
      <c r="M70" s="78" t="s">
        <v>61</v>
      </c>
      <c r="N70" s="79" t="s">
        <v>62</v>
      </c>
      <c r="O70" s="80"/>
      <c r="P70" s="81" t="s">
        <v>57</v>
      </c>
      <c r="Q70" s="155" t="s">
        <v>58</v>
      </c>
      <c r="R70" s="83">
        <f t="shared" si="1"/>
        <v>0</v>
      </c>
      <c r="S70" s="84"/>
    </row>
    <row r="71" spans="1:26" ht="18" customHeight="1" thickBot="1">
      <c r="A71" s="173"/>
      <c r="B71" s="135"/>
      <c r="C71" s="97"/>
      <c r="D71" s="136"/>
      <c r="E71" s="99"/>
      <c r="F71" s="364"/>
      <c r="G71" s="365"/>
      <c r="H71" s="75"/>
      <c r="I71" s="89" t="s">
        <v>61</v>
      </c>
      <c r="J71" s="345"/>
      <c r="K71" s="346"/>
      <c r="L71" s="77"/>
      <c r="M71" s="78" t="s">
        <v>61</v>
      </c>
      <c r="N71" s="79" t="s">
        <v>62</v>
      </c>
      <c r="O71" s="80"/>
      <c r="P71" s="81" t="s">
        <v>57</v>
      </c>
      <c r="Q71" s="155" t="s">
        <v>58</v>
      </c>
      <c r="R71" s="138">
        <f t="shared" si="1"/>
        <v>0</v>
      </c>
      <c r="S71" s="108"/>
    </row>
    <row r="72" spans="1:26" ht="18" customHeight="1" thickBot="1">
      <c r="A72" s="62"/>
      <c r="B72" s="123" t="s">
        <v>18</v>
      </c>
      <c r="C72" s="72">
        <f>SUM(R72:R77)</f>
        <v>0</v>
      </c>
      <c r="D72" s="73" t="s">
        <v>103</v>
      </c>
      <c r="E72" s="74"/>
      <c r="F72" s="362"/>
      <c r="G72" s="363"/>
      <c r="H72" s="170"/>
      <c r="I72" s="140" t="s">
        <v>61</v>
      </c>
      <c r="J72" s="362"/>
      <c r="K72" s="363"/>
      <c r="L72" s="174"/>
      <c r="M72" s="140" t="s">
        <v>55</v>
      </c>
      <c r="N72" s="143" t="s">
        <v>56</v>
      </c>
      <c r="O72" s="175"/>
      <c r="P72" s="145" t="s">
        <v>57</v>
      </c>
      <c r="Q72" s="107" t="s">
        <v>58</v>
      </c>
      <c r="R72" s="83">
        <f t="shared" si="1"/>
        <v>0</v>
      </c>
      <c r="S72" s="122"/>
    </row>
    <row r="73" spans="1:26" ht="18" customHeight="1">
      <c r="A73" s="62"/>
      <c r="B73" s="127"/>
      <c r="C73" s="85"/>
      <c r="D73" s="86" t="s">
        <v>79</v>
      </c>
      <c r="E73" s="154"/>
      <c r="F73" s="345"/>
      <c r="G73" s="346"/>
      <c r="H73" s="75"/>
      <c r="I73" s="89" t="s">
        <v>61</v>
      </c>
      <c r="J73" s="345"/>
      <c r="K73" s="346"/>
      <c r="L73" s="176"/>
      <c r="M73" s="76" t="s">
        <v>61</v>
      </c>
      <c r="N73" s="79" t="s">
        <v>62</v>
      </c>
      <c r="O73" s="80"/>
      <c r="P73" s="81" t="s">
        <v>57</v>
      </c>
      <c r="Q73" s="82" t="s">
        <v>58</v>
      </c>
      <c r="R73" s="83">
        <f t="shared" si="1"/>
        <v>0</v>
      </c>
      <c r="S73" s="84"/>
    </row>
    <row r="74" spans="1:26" ht="18" customHeight="1">
      <c r="A74" s="62"/>
      <c r="B74" s="127"/>
      <c r="C74" s="85"/>
      <c r="D74" s="86" t="s">
        <v>60</v>
      </c>
      <c r="E74" s="154"/>
      <c r="F74" s="345"/>
      <c r="G74" s="346"/>
      <c r="H74" s="75"/>
      <c r="I74" s="89" t="s">
        <v>61</v>
      </c>
      <c r="J74" s="345"/>
      <c r="K74" s="346"/>
      <c r="L74" s="176"/>
      <c r="M74" s="76" t="s">
        <v>61</v>
      </c>
      <c r="N74" s="79" t="s">
        <v>62</v>
      </c>
      <c r="O74" s="80"/>
      <c r="P74" s="81" t="s">
        <v>57</v>
      </c>
      <c r="Q74" s="155" t="s">
        <v>58</v>
      </c>
      <c r="R74" s="83">
        <f t="shared" si="1"/>
        <v>0</v>
      </c>
      <c r="S74" s="84"/>
    </row>
    <row r="75" spans="1:26" ht="18" customHeight="1">
      <c r="A75" s="62"/>
      <c r="B75" s="127"/>
      <c r="C75" s="85"/>
      <c r="D75" s="86"/>
      <c r="E75" s="154"/>
      <c r="F75" s="345"/>
      <c r="G75" s="346"/>
      <c r="H75" s="75"/>
      <c r="I75" s="89" t="s">
        <v>61</v>
      </c>
      <c r="J75" s="345"/>
      <c r="K75" s="346"/>
      <c r="L75" s="176"/>
      <c r="M75" s="76" t="s">
        <v>61</v>
      </c>
      <c r="N75" s="79" t="s">
        <v>62</v>
      </c>
      <c r="O75" s="80"/>
      <c r="P75" s="81" t="s">
        <v>57</v>
      </c>
      <c r="Q75" s="155" t="s">
        <v>58</v>
      </c>
      <c r="R75" s="83">
        <f t="shared" si="1"/>
        <v>0</v>
      </c>
      <c r="S75" s="84"/>
    </row>
    <row r="76" spans="1:26" ht="18" customHeight="1">
      <c r="A76" s="62"/>
      <c r="B76" s="127"/>
      <c r="C76" s="85"/>
      <c r="D76" s="86"/>
      <c r="E76" s="154"/>
      <c r="F76" s="345"/>
      <c r="G76" s="346"/>
      <c r="H76" s="75"/>
      <c r="I76" s="89" t="s">
        <v>61</v>
      </c>
      <c r="J76" s="345"/>
      <c r="K76" s="346"/>
      <c r="L76" s="176"/>
      <c r="M76" s="76" t="s">
        <v>61</v>
      </c>
      <c r="N76" s="79" t="s">
        <v>62</v>
      </c>
      <c r="O76" s="80"/>
      <c r="P76" s="81" t="s">
        <v>57</v>
      </c>
      <c r="Q76" s="155" t="s">
        <v>58</v>
      </c>
      <c r="R76" s="83">
        <f t="shared" si="1"/>
        <v>0</v>
      </c>
      <c r="S76" s="84"/>
    </row>
    <row r="77" spans="1:26" ht="18" customHeight="1" thickBot="1">
      <c r="A77" s="62"/>
      <c r="B77" s="127"/>
      <c r="C77" s="177"/>
      <c r="D77" s="136"/>
      <c r="E77" s="99"/>
      <c r="F77" s="354"/>
      <c r="G77" s="355"/>
      <c r="H77" s="100"/>
      <c r="I77" s="101" t="s">
        <v>61</v>
      </c>
      <c r="J77" s="354"/>
      <c r="K77" s="355"/>
      <c r="L77" s="146"/>
      <c r="M77" s="103" t="s">
        <v>61</v>
      </c>
      <c r="N77" s="104" t="s">
        <v>62</v>
      </c>
      <c r="O77" s="137"/>
      <c r="P77" s="106" t="s">
        <v>57</v>
      </c>
      <c r="Q77" s="155" t="s">
        <v>58</v>
      </c>
      <c r="R77" s="138">
        <f t="shared" si="1"/>
        <v>0</v>
      </c>
      <c r="S77" s="108"/>
    </row>
    <row r="78" spans="1:26" ht="23.25" customHeight="1" thickBot="1">
      <c r="A78" s="349" t="s">
        <v>81</v>
      </c>
      <c r="B78" s="350"/>
      <c r="C78" s="186">
        <f>ROUNDDOWN(SUM(C10:C77)*E78,0)</f>
        <v>0</v>
      </c>
      <c r="D78" s="187" t="s">
        <v>86</v>
      </c>
      <c r="E78" s="197">
        <f>'【入力用】一般管理費の設定 '!B36</f>
        <v>0.1</v>
      </c>
      <c r="F78" s="212"/>
      <c r="G78" s="213"/>
      <c r="H78" s="189"/>
      <c r="I78" s="190"/>
      <c r="J78" s="214"/>
      <c r="K78" s="215"/>
      <c r="L78" s="189"/>
      <c r="M78" s="190"/>
      <c r="N78" s="190"/>
      <c r="O78" s="191"/>
      <c r="P78" s="189"/>
      <c r="Q78" s="190"/>
      <c r="R78" s="192"/>
      <c r="S78" s="193"/>
      <c r="T78" s="209"/>
      <c r="U78" s="209"/>
      <c r="V78" s="209"/>
      <c r="W78" s="209"/>
      <c r="X78" s="209"/>
      <c r="Y78" s="209"/>
      <c r="Z78" s="209"/>
    </row>
    <row r="79" spans="1:26" ht="18" customHeight="1">
      <c r="A79" s="356" t="s">
        <v>19</v>
      </c>
      <c r="B79" s="357"/>
      <c r="C79" s="351">
        <f>SUM(R79:R84)</f>
        <v>0</v>
      </c>
      <c r="D79" s="178" t="s">
        <v>80</v>
      </c>
      <c r="E79" s="74"/>
      <c r="F79" s="362"/>
      <c r="G79" s="363"/>
      <c r="H79" s="170"/>
      <c r="I79" s="140" t="s">
        <v>61</v>
      </c>
      <c r="J79" s="362"/>
      <c r="K79" s="363"/>
      <c r="L79" s="174"/>
      <c r="M79" s="140" t="s">
        <v>61</v>
      </c>
      <c r="N79" s="143" t="s">
        <v>62</v>
      </c>
      <c r="O79" s="175"/>
      <c r="P79" s="145" t="s">
        <v>57</v>
      </c>
      <c r="Q79" s="232" t="s">
        <v>58</v>
      </c>
      <c r="R79" s="83">
        <f>PRODUCT(F79:P79)</f>
        <v>0</v>
      </c>
      <c r="S79" s="122"/>
    </row>
    <row r="80" spans="1:26" ht="18" customHeight="1">
      <c r="A80" s="358"/>
      <c r="B80" s="359"/>
      <c r="C80" s="352"/>
      <c r="D80" s="86"/>
      <c r="E80" s="154"/>
      <c r="F80" s="345"/>
      <c r="G80" s="346"/>
      <c r="H80" s="75"/>
      <c r="I80" s="89" t="s">
        <v>61</v>
      </c>
      <c r="J80" s="345"/>
      <c r="K80" s="346"/>
      <c r="L80" s="176"/>
      <c r="M80" s="76" t="s">
        <v>61</v>
      </c>
      <c r="N80" s="79" t="s">
        <v>62</v>
      </c>
      <c r="O80" s="80"/>
      <c r="P80" s="81" t="s">
        <v>57</v>
      </c>
      <c r="Q80" s="95" t="s">
        <v>58</v>
      </c>
      <c r="R80" s="83">
        <f t="shared" ref="R80:R84" si="2">PRODUCT(F80:P80)</f>
        <v>0</v>
      </c>
      <c r="S80" s="84"/>
    </row>
    <row r="81" spans="1:26" ht="18" customHeight="1">
      <c r="A81" s="358"/>
      <c r="B81" s="359"/>
      <c r="C81" s="352"/>
      <c r="D81" s="86"/>
      <c r="E81" s="154"/>
      <c r="F81" s="345"/>
      <c r="G81" s="346"/>
      <c r="H81" s="75"/>
      <c r="I81" s="89" t="s">
        <v>61</v>
      </c>
      <c r="J81" s="345"/>
      <c r="K81" s="346"/>
      <c r="L81" s="176"/>
      <c r="M81" s="76" t="s">
        <v>61</v>
      </c>
      <c r="N81" s="79" t="s">
        <v>62</v>
      </c>
      <c r="O81" s="80"/>
      <c r="P81" s="81" t="s">
        <v>57</v>
      </c>
      <c r="Q81" s="155" t="s">
        <v>58</v>
      </c>
      <c r="R81" s="83">
        <f t="shared" si="2"/>
        <v>0</v>
      </c>
      <c r="S81" s="84"/>
    </row>
    <row r="82" spans="1:26" ht="18" customHeight="1">
      <c r="A82" s="358"/>
      <c r="B82" s="359"/>
      <c r="C82" s="352"/>
      <c r="D82" s="86"/>
      <c r="E82" s="154"/>
      <c r="F82" s="345"/>
      <c r="G82" s="346"/>
      <c r="H82" s="75"/>
      <c r="I82" s="89" t="s">
        <v>61</v>
      </c>
      <c r="J82" s="345"/>
      <c r="K82" s="346"/>
      <c r="L82" s="176"/>
      <c r="M82" s="76" t="s">
        <v>61</v>
      </c>
      <c r="N82" s="79" t="s">
        <v>62</v>
      </c>
      <c r="O82" s="80"/>
      <c r="P82" s="81" t="s">
        <v>57</v>
      </c>
      <c r="Q82" s="155" t="s">
        <v>58</v>
      </c>
      <c r="R82" s="83">
        <f t="shared" si="2"/>
        <v>0</v>
      </c>
      <c r="S82" s="84"/>
    </row>
    <row r="83" spans="1:26" ht="18" customHeight="1">
      <c r="A83" s="358"/>
      <c r="B83" s="359"/>
      <c r="C83" s="352"/>
      <c r="D83" s="86"/>
      <c r="E83" s="154"/>
      <c r="F83" s="345"/>
      <c r="G83" s="346"/>
      <c r="H83" s="75"/>
      <c r="I83" s="89" t="s">
        <v>61</v>
      </c>
      <c r="J83" s="345"/>
      <c r="K83" s="346"/>
      <c r="L83" s="176"/>
      <c r="M83" s="76" t="s">
        <v>61</v>
      </c>
      <c r="N83" s="79" t="s">
        <v>62</v>
      </c>
      <c r="O83" s="80"/>
      <c r="P83" s="81" t="s">
        <v>57</v>
      </c>
      <c r="Q83" s="155" t="s">
        <v>58</v>
      </c>
      <c r="R83" s="83">
        <f t="shared" si="2"/>
        <v>0</v>
      </c>
      <c r="S83" s="84"/>
    </row>
    <row r="84" spans="1:26" ht="18" customHeight="1" thickBot="1">
      <c r="A84" s="360"/>
      <c r="B84" s="361"/>
      <c r="C84" s="353"/>
      <c r="D84" s="136"/>
      <c r="E84" s="99"/>
      <c r="F84" s="347"/>
      <c r="G84" s="348"/>
      <c r="H84" s="179"/>
      <c r="I84" s="180" t="s">
        <v>61</v>
      </c>
      <c r="J84" s="347"/>
      <c r="K84" s="348"/>
      <c r="L84" s="181"/>
      <c r="M84" s="182" t="s">
        <v>61</v>
      </c>
      <c r="N84" s="183" t="s">
        <v>56</v>
      </c>
      <c r="O84" s="184"/>
      <c r="P84" s="185" t="s">
        <v>57</v>
      </c>
      <c r="Q84" s="222" t="s">
        <v>58</v>
      </c>
      <c r="R84" s="83">
        <f t="shared" si="2"/>
        <v>0</v>
      </c>
      <c r="S84" s="108"/>
    </row>
    <row r="85" spans="1:26" ht="23.25" customHeight="1" thickBot="1">
      <c r="A85" s="349" t="s">
        <v>82</v>
      </c>
      <c r="B85" s="350"/>
      <c r="C85" s="186">
        <f>SUM(C10:C84)</f>
        <v>0</v>
      </c>
      <c r="D85" s="187"/>
      <c r="E85" s="188"/>
      <c r="F85" s="226"/>
      <c r="G85" s="227"/>
      <c r="H85" s="224"/>
      <c r="I85" s="225"/>
      <c r="J85" s="228"/>
      <c r="K85" s="229"/>
      <c r="L85" s="224"/>
      <c r="M85" s="225"/>
      <c r="N85" s="230"/>
      <c r="O85" s="231"/>
      <c r="P85" s="224"/>
      <c r="Q85" s="225"/>
      <c r="R85" s="194"/>
      <c r="S85" s="195"/>
      <c r="T85" s="209"/>
      <c r="U85" s="209"/>
      <c r="V85" s="209"/>
      <c r="W85" s="209"/>
      <c r="X85" s="209"/>
      <c r="Y85" s="209"/>
      <c r="Z85" s="209"/>
    </row>
    <row r="86" spans="1:26" ht="17.25" customHeight="1">
      <c r="C86" s="210" t="s">
        <v>88</v>
      </c>
      <c r="D86" s="210"/>
      <c r="E86" s="210"/>
      <c r="F86" s="223"/>
      <c r="G86" s="223"/>
      <c r="H86" s="223"/>
      <c r="I86" s="223"/>
      <c r="J86" s="223"/>
      <c r="K86" s="223"/>
      <c r="L86" s="223"/>
      <c r="M86" s="223"/>
      <c r="N86" s="223"/>
      <c r="O86" s="223"/>
      <c r="P86" s="223"/>
      <c r="Q86" s="223"/>
      <c r="R86" s="210"/>
      <c r="S86" s="210"/>
      <c r="T86" s="209"/>
      <c r="U86" s="209"/>
      <c r="V86" s="209"/>
      <c r="W86" s="209"/>
      <c r="X86" s="209"/>
      <c r="Y86" s="209"/>
      <c r="Z86" s="209"/>
    </row>
    <row r="87" spans="1:26" ht="17.25" customHeight="1">
      <c r="C87" s="211" t="s">
        <v>83</v>
      </c>
      <c r="D87" s="211"/>
      <c r="E87" s="211"/>
      <c r="F87" s="211"/>
      <c r="G87" s="211"/>
      <c r="H87" s="211"/>
      <c r="I87" s="211"/>
      <c r="J87" s="211"/>
      <c r="K87" s="211"/>
      <c r="L87" s="211"/>
      <c r="M87" s="211"/>
      <c r="N87" s="211"/>
      <c r="O87" s="211"/>
      <c r="P87" s="211"/>
      <c r="Q87" s="211"/>
      <c r="R87" s="211"/>
      <c r="S87" s="211"/>
      <c r="T87" s="209"/>
      <c r="U87" s="209"/>
      <c r="V87" s="209"/>
      <c r="W87" s="209"/>
      <c r="X87" s="209"/>
      <c r="Y87" s="209"/>
      <c r="Z87" s="209"/>
    </row>
    <row r="88" spans="1:26" ht="17.25" customHeight="1">
      <c r="C88" s="211" t="s">
        <v>84</v>
      </c>
      <c r="D88" s="211"/>
      <c r="E88" s="211"/>
      <c r="F88" s="211"/>
      <c r="G88" s="211"/>
      <c r="H88" s="211"/>
      <c r="I88" s="211"/>
      <c r="J88" s="211"/>
      <c r="K88" s="211"/>
      <c r="L88" s="211"/>
      <c r="M88" s="211"/>
      <c r="N88" s="211"/>
      <c r="O88" s="211"/>
      <c r="P88" s="211"/>
      <c r="Q88" s="211"/>
      <c r="R88" s="211"/>
      <c r="S88" s="211"/>
      <c r="T88" s="209"/>
      <c r="U88" s="209"/>
      <c r="V88" s="209"/>
      <c r="W88" s="209"/>
      <c r="X88" s="209"/>
      <c r="Y88" s="209"/>
      <c r="Z88" s="209"/>
    </row>
    <row r="89" spans="1:26" ht="17.25" customHeight="1">
      <c r="C89" s="196"/>
      <c r="S89" s="57"/>
    </row>
  </sheetData>
  <dataConsolidate/>
  <mergeCells count="161">
    <mergeCell ref="B2:H2"/>
    <mergeCell ref="A8:B8"/>
    <mergeCell ref="C8:C9"/>
    <mergeCell ref="D8:S8"/>
    <mergeCell ref="F9:G9"/>
    <mergeCell ref="J9:K9"/>
    <mergeCell ref="N9:O9"/>
    <mergeCell ref="J14:K14"/>
    <mergeCell ref="F15:G15"/>
    <mergeCell ref="J15:K15"/>
    <mergeCell ref="J4:K4"/>
    <mergeCell ref="L4:S4"/>
    <mergeCell ref="J5:K5"/>
    <mergeCell ref="L5:S5"/>
    <mergeCell ref="A16:B16"/>
    <mergeCell ref="F17:G17"/>
    <mergeCell ref="J17:K17"/>
    <mergeCell ref="A10:B15"/>
    <mergeCell ref="F10:G10"/>
    <mergeCell ref="J10:K10"/>
    <mergeCell ref="F11:G11"/>
    <mergeCell ref="J11:K11"/>
    <mergeCell ref="F12:G12"/>
    <mergeCell ref="J12:K12"/>
    <mergeCell ref="F13:G13"/>
    <mergeCell ref="J13:K13"/>
    <mergeCell ref="F14:G14"/>
    <mergeCell ref="F21:G21"/>
    <mergeCell ref="J21:K21"/>
    <mergeCell ref="F22:G22"/>
    <mergeCell ref="J22:K22"/>
    <mergeCell ref="F23:G23"/>
    <mergeCell ref="J23:K23"/>
    <mergeCell ref="F18:G18"/>
    <mergeCell ref="J18:K18"/>
    <mergeCell ref="F19:G19"/>
    <mergeCell ref="J19:K19"/>
    <mergeCell ref="F20:G20"/>
    <mergeCell ref="J20:K20"/>
    <mergeCell ref="F26:G26"/>
    <mergeCell ref="J26:K26"/>
    <mergeCell ref="F27:G27"/>
    <mergeCell ref="J27:K27"/>
    <mergeCell ref="F28:G28"/>
    <mergeCell ref="J28:K28"/>
    <mergeCell ref="F24:G24"/>
    <mergeCell ref="J24:K24"/>
    <mergeCell ref="F25:G25"/>
    <mergeCell ref="J25:K25"/>
    <mergeCell ref="F32:G32"/>
    <mergeCell ref="J32:K32"/>
    <mergeCell ref="F33:G33"/>
    <mergeCell ref="J33:K33"/>
    <mergeCell ref="F29:G29"/>
    <mergeCell ref="J29:K29"/>
    <mergeCell ref="F30:G30"/>
    <mergeCell ref="J30:K30"/>
    <mergeCell ref="F31:G31"/>
    <mergeCell ref="J31:K31"/>
    <mergeCell ref="F37:G37"/>
    <mergeCell ref="J37:K37"/>
    <mergeCell ref="F38:G38"/>
    <mergeCell ref="J38:K38"/>
    <mergeCell ref="F39:G39"/>
    <mergeCell ref="J39:K39"/>
    <mergeCell ref="F34:G34"/>
    <mergeCell ref="J34:K34"/>
    <mergeCell ref="F35:G35"/>
    <mergeCell ref="J35:K35"/>
    <mergeCell ref="F36:G36"/>
    <mergeCell ref="J36:K36"/>
    <mergeCell ref="F43:G43"/>
    <mergeCell ref="J43:K43"/>
    <mergeCell ref="F44:G44"/>
    <mergeCell ref="J44:K44"/>
    <mergeCell ref="F45:G45"/>
    <mergeCell ref="J45:K45"/>
    <mergeCell ref="F40:G40"/>
    <mergeCell ref="J40:K40"/>
    <mergeCell ref="F41:G41"/>
    <mergeCell ref="J41:K41"/>
    <mergeCell ref="F42:G42"/>
    <mergeCell ref="J42:K42"/>
    <mergeCell ref="F49:G49"/>
    <mergeCell ref="J49:K49"/>
    <mergeCell ref="F50:G50"/>
    <mergeCell ref="J50:K50"/>
    <mergeCell ref="F51:G51"/>
    <mergeCell ref="J51:K51"/>
    <mergeCell ref="F46:G46"/>
    <mergeCell ref="J46:K46"/>
    <mergeCell ref="F47:G47"/>
    <mergeCell ref="J47:K47"/>
    <mergeCell ref="F48:G48"/>
    <mergeCell ref="J48:K48"/>
    <mergeCell ref="F55:G55"/>
    <mergeCell ref="J55:K55"/>
    <mergeCell ref="F56:G56"/>
    <mergeCell ref="J56:K56"/>
    <mergeCell ref="F57:G57"/>
    <mergeCell ref="J57:K57"/>
    <mergeCell ref="F52:G52"/>
    <mergeCell ref="J52:K52"/>
    <mergeCell ref="F53:G53"/>
    <mergeCell ref="J53:K53"/>
    <mergeCell ref="F54:G54"/>
    <mergeCell ref="J54:K54"/>
    <mergeCell ref="F61:G61"/>
    <mergeCell ref="J61:K61"/>
    <mergeCell ref="F62:G62"/>
    <mergeCell ref="J62:K62"/>
    <mergeCell ref="F63:G63"/>
    <mergeCell ref="J63:K63"/>
    <mergeCell ref="F58:G58"/>
    <mergeCell ref="J58:K58"/>
    <mergeCell ref="F59:G59"/>
    <mergeCell ref="J59:K59"/>
    <mergeCell ref="F60:G60"/>
    <mergeCell ref="J60:K60"/>
    <mergeCell ref="F68:G68"/>
    <mergeCell ref="J68:K68"/>
    <mergeCell ref="F69:G69"/>
    <mergeCell ref="J69:K69"/>
    <mergeCell ref="F70:G70"/>
    <mergeCell ref="J70:K70"/>
    <mergeCell ref="F64:G64"/>
    <mergeCell ref="J64:K64"/>
    <mergeCell ref="F65:G65"/>
    <mergeCell ref="J65:K65"/>
    <mergeCell ref="F66:G66"/>
    <mergeCell ref="J66:K66"/>
    <mergeCell ref="F74:G74"/>
    <mergeCell ref="J74:K74"/>
    <mergeCell ref="F75:G75"/>
    <mergeCell ref="J75:K75"/>
    <mergeCell ref="F76:G76"/>
    <mergeCell ref="J76:K76"/>
    <mergeCell ref="F71:G71"/>
    <mergeCell ref="J71:K71"/>
    <mergeCell ref="F72:G72"/>
    <mergeCell ref="J72:K72"/>
    <mergeCell ref="F73:G73"/>
    <mergeCell ref="J73:K73"/>
    <mergeCell ref="J82:K82"/>
    <mergeCell ref="F83:G83"/>
    <mergeCell ref="J83:K83"/>
    <mergeCell ref="F84:G84"/>
    <mergeCell ref="J84:K84"/>
    <mergeCell ref="A85:B85"/>
    <mergeCell ref="C79:C84"/>
    <mergeCell ref="F77:G77"/>
    <mergeCell ref="J77:K77"/>
    <mergeCell ref="A79:B84"/>
    <mergeCell ref="F79:G79"/>
    <mergeCell ref="J79:K79"/>
    <mergeCell ref="F80:G80"/>
    <mergeCell ref="J80:K80"/>
    <mergeCell ref="F81:G81"/>
    <mergeCell ref="J81:K81"/>
    <mergeCell ref="F82:G82"/>
    <mergeCell ref="A78:B78"/>
  </mergeCells>
  <phoneticPr fontId="3"/>
  <dataValidations count="3">
    <dataValidation type="whole" errorStyle="warning" allowBlank="1" showInputMessage="1" showErrorMessage="1" errorTitle="このセルは保護されています" error="入力をキャンセルしてください" promptTitle="入力できません" sqref="P2:P3 P6" xr:uid="{00000000-0002-0000-0200-000000000000}">
      <formula1>99999999</formula1>
      <formula2>9999999999</formula2>
    </dataValidation>
    <dataValidation type="whole" operator="greaterThanOrEqual" showInputMessage="1" showErrorMessage="1" sqref="C85 C10:C79" xr:uid="{00000000-0002-0000-0200-000001000000}">
      <formula1>0</formula1>
    </dataValidation>
    <dataValidation type="whole" operator="greaterThanOrEqual" showInputMessage="1" showErrorMessage="1" errorTitle="ここに入力することはできません。" promptTitle="変更不可" sqref="R79:R84 R10:R77" xr:uid="{00000000-0002-0000-0200-000002000000}">
      <formula1>0</formula1>
    </dataValidation>
  </dataValidations>
  <pageMargins left="1.1811023622047245" right="0.39370078740157483" top="0.59055118110236227" bottom="0.59055118110236227" header="0.51181102362204722" footer="0.51181102362204722"/>
  <pageSetup paperSize="9" scale="49" orientation="portrait" r:id="rId1"/>
  <headerFooter alignWithMargins="0"/>
  <colBreaks count="1" manualBreakCount="1">
    <brk id="19"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【入力用】収支精算書 </vt:lpstr>
      <vt:lpstr>【入力用】一般管理費の設定 </vt:lpstr>
      <vt:lpstr>【入力用】必要経費内訳表 </vt:lpstr>
      <vt:lpstr>'【入力用】一般管理費の設定 '!Print_Area</vt:lpstr>
      <vt:lpstr>'【入力用】収支精算書 '!Print_Area</vt:lpstr>
      <vt:lpstr>'【入力用】必要経費内訳表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小江謙太郎</cp:lastModifiedBy>
  <cp:lastPrinted>2020-03-12T07:23:33Z</cp:lastPrinted>
  <dcterms:created xsi:type="dcterms:W3CDTF">2016-02-24T09:48:35Z</dcterms:created>
  <dcterms:modified xsi:type="dcterms:W3CDTF">2022-02-09T09:21:45Z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2022-01-31T09:09:22Z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749a234d-56fb-45d0-b2a4-2a9274b67186</vt:lpwstr>
  </property>
  <property fmtid="{D5CDD505-2E9C-101B-9397-08002B2CF9AE}" pid="8" name="MSIP_Label_d899a617-f30e-4fb8-b81c-fb6d0b94ac5b_ContentBits">
    <vt:lpwstr>0</vt:lpwstr>
  </property>
</Properties>
</file>