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2_中核\02_溶け込み\01_要項（中核）\"/>
    </mc:Choice>
  </mc:AlternateContent>
  <xr:revisionPtr revIDLastSave="0" documentId="13_ncr:1_{A0C108B9-85B7-453F-A3A2-06E918821877}" xr6:coauthVersionLast="47" xr6:coauthVersionMax="47" xr10:uidLastSave="{00000000-0000-0000-0000-000000000000}"/>
  <bookViews>
    <workbookView xWindow="-108" yWindow="-108" windowWidth="23256" windowHeight="12576"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<sst xmlns="http://schemas.openxmlformats.org/spreadsheetml/2006/main" count="495" uniqueCount="104">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</sst>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99">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Font="1" applyFill="1" applyAlignment="1">
      <alignment horizontal="left" vertical="center" shrinkToFit="1"/>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2" fillId="0" borderId="35" xfId="8" applyFont="1" applyFill="1" applyBorder="1" applyAlignment="1">
      <alignment horizontal="left" vertical="center" shrinkToFit="1"/>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0" xfId="8" applyFont="1" applyFill="1" applyBorder="1" applyAlignment="1">
      <alignment horizontal="lef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0" xfId="8" applyFont="1" applyFill="1" applyBorder="1" applyAlignment="1">
      <alignment horizontal="lef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4" xfId="8" applyFont="1" applyFill="1" applyBorder="1" applyAlignment="1">
      <alignment horizontal="lef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Font="1" applyFill="1" applyBorder="1" applyAlignment="1">
      <alignment horizontal="left" vertical="center" shrinkToFit="1"/>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0" fontId="2" fillId="0" borderId="63" xfId="8" applyFont="1" applyFill="1" applyBorder="1" applyAlignment="1">
      <alignment horizontal="left" vertical="center" shrinkToFit="1"/>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 fillId="0" borderId="51" xfId="8" applyFont="1" applyFill="1" applyBorder="1" applyAlignment="1">
      <alignment horizontal="left" vertical="center" shrinkToFit="1"/>
    </xf>
    <xf numFmtId="0" fontId="2" fillId="0" borderId="53" xfId="8" applyFont="1" applyFill="1" applyBorder="1" applyAlignment="1">
      <alignment horizontal="left" vertical="center" shrinkToFit="1"/>
    </xf>
    <xf numFmtId="0" fontId="2" fillId="0" borderId="53" xfId="18" applyFont="1" applyFill="1" applyBorder="1" applyAlignment="1">
      <alignment horizontal="left" vertical="center" wrapText="1" shrinkToFit="1"/>
    </xf>
    <xf numFmtId="0" fontId="2" fillId="0" borderId="64" xfId="8" applyFont="1" applyBorder="1" applyAlignment="1">
      <alignment horizontal="left" vertical="center" wrapText="1"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0" fontId="0" fillId="0" borderId="50" xfId="8" applyFont="1" applyFill="1" applyBorder="1" applyAlignment="1">
      <alignment horizontal="lef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39" xfId="8" applyFont="1" applyFill="1" applyBorder="1" applyAlignment="1">
      <alignment horizontal="lef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tabSelected="1" view="pageBreakPreview" zoomScale="85" zoomScaleNormal="85" zoomScaleSheetLayoutView="85" workbookViewId="0">
      <selection activeCell="D11" sqref="D11"/>
    </sheetView>
  </sheetViews>
  <sheetFormatPr defaultColWidth="9" defaultRowHeight="13.2"/>
  <cols>
    <col min="1" max="2" width="4.6640625" style="1" customWidth="1"/>
    <col min="3" max="3" width="18.44140625" style="1" customWidth="1"/>
    <col min="4" max="6" width="21.33203125" style="1" customWidth="1"/>
    <col min="7" max="7" width="12.77734375" style="1" bestFit="1" customWidth="1"/>
    <col min="8" max="8" width="12.88671875" style="2" customWidth="1"/>
    <col min="9" max="16" width="4.6640625" style="2" customWidth="1"/>
    <col min="17" max="25" width="4.6640625" style="1" customWidth="1"/>
    <col min="26" max="16384" width="9" style="1"/>
  </cols>
  <sheetData>
    <row r="1" spans="1:10" s="236" customFormat="1" ht="23.4">
      <c r="A1" s="260" t="s">
        <v>101</v>
      </c>
      <c r="B1" s="260"/>
      <c r="C1" s="260"/>
      <c r="D1" s="260"/>
      <c r="E1" s="260"/>
      <c r="F1" s="260"/>
      <c r="G1" s="237"/>
    </row>
    <row r="2" spans="1:10" s="236" customFormat="1" ht="16.2">
      <c r="A2" s="233"/>
      <c r="B2" s="233"/>
      <c r="C2" s="233"/>
      <c r="D2" s="233"/>
      <c r="E2" s="233"/>
      <c r="F2" s="233"/>
      <c r="G2" s="233"/>
    </row>
    <row r="3" spans="1:10" s="236" customFormat="1" ht="25.5" customHeight="1">
      <c r="A3" s="246" t="s">
        <v>23</v>
      </c>
      <c r="B3" s="246"/>
      <c r="C3" s="247" t="s">
        <v>100</v>
      </c>
      <c r="D3" s="247"/>
      <c r="E3" s="247"/>
      <c r="F3" s="247"/>
    </row>
    <row r="4" spans="1:10" s="236" customFormat="1" ht="25.5" customHeight="1">
      <c r="A4" s="246" t="s">
        <v>96</v>
      </c>
      <c r="B4" s="246"/>
      <c r="C4" s="248" t="s">
        <v>100</v>
      </c>
      <c r="D4" s="248"/>
      <c r="E4" s="248"/>
      <c r="F4" s="248"/>
    </row>
    <row r="5" spans="1:10" ht="18" customHeight="1"/>
    <row r="6" spans="1:10" ht="22.5" customHeight="1">
      <c r="A6" s="272" t="s">
        <v>102</v>
      </c>
      <c r="B6" s="272"/>
      <c r="C6" s="272"/>
      <c r="D6" s="272"/>
      <c r="E6" s="272"/>
      <c r="F6" s="272"/>
      <c r="G6" s="3"/>
      <c r="H6" s="3"/>
      <c r="I6" s="3"/>
      <c r="J6" s="3"/>
    </row>
    <row r="7" spans="1:10" ht="26.25" customHeight="1" thickBot="1">
      <c r="A7" s="4" t="s">
        <v>0</v>
      </c>
      <c r="B7" s="4"/>
      <c r="C7" s="5"/>
      <c r="D7" s="5"/>
      <c r="E7" s="6"/>
      <c r="F7" s="6" t="s">
        <v>1</v>
      </c>
    </row>
    <row r="8" spans="1:10" ht="25.5" customHeight="1" thickBot="1">
      <c r="A8" s="283" t="s">
        <v>90</v>
      </c>
      <c r="B8" s="284"/>
      <c r="C8" s="285"/>
      <c r="D8" s="200" t="s">
        <v>2</v>
      </c>
      <c r="E8" s="201" t="s">
        <v>91</v>
      </c>
      <c r="F8" s="202" t="s">
        <v>3</v>
      </c>
    </row>
    <row r="9" spans="1:10" ht="30" customHeight="1" thickTop="1">
      <c r="A9" s="252" t="s">
        <v>89</v>
      </c>
      <c r="B9" s="253"/>
      <c r="C9" s="254"/>
      <c r="D9" s="203">
        <f>D30</f>
        <v>0</v>
      </c>
      <c r="E9" s="203">
        <f>E30</f>
        <v>0</v>
      </c>
      <c r="F9" s="204"/>
    </row>
    <row r="10" spans="1:10" ht="30" customHeight="1">
      <c r="A10" s="249" t="s">
        <v>93</v>
      </c>
      <c r="B10" s="250"/>
      <c r="C10" s="251"/>
      <c r="D10" s="207"/>
      <c r="E10" s="207"/>
      <c r="F10" s="208"/>
    </row>
    <row r="11" spans="1:10" ht="30" customHeight="1" thickBot="1">
      <c r="A11" s="255" t="s">
        <v>94</v>
      </c>
      <c r="B11" s="256"/>
      <c r="C11" s="257"/>
      <c r="D11" s="198"/>
      <c r="E11" s="198"/>
      <c r="F11" s="199"/>
    </row>
    <row r="12" spans="1:10" ht="30" customHeight="1" thickBot="1">
      <c r="A12" s="286" t="s">
        <v>92</v>
      </c>
      <c r="B12" s="287"/>
      <c r="C12" s="288"/>
      <c r="D12" s="205">
        <f>SUM(D9:D11)</f>
        <v>0</v>
      </c>
      <c r="E12" s="205">
        <f>SUM(E9:E11)</f>
        <v>0</v>
      </c>
      <c r="F12" s="206"/>
    </row>
    <row r="14" spans="1:10" ht="22.5" customHeight="1" thickBot="1">
      <c r="A14" s="273" t="s">
        <v>4</v>
      </c>
      <c r="B14" s="273"/>
      <c r="C14" s="273"/>
      <c r="D14" s="7"/>
      <c r="E14" s="274" t="s">
        <v>1</v>
      </c>
      <c r="F14" s="274"/>
    </row>
    <row r="15" spans="1:10" ht="20.25" customHeight="1">
      <c r="A15" s="275" t="s">
        <v>5</v>
      </c>
      <c r="B15" s="276"/>
      <c r="C15" s="277"/>
      <c r="D15" s="278" t="s">
        <v>6</v>
      </c>
      <c r="E15" s="280" t="s">
        <v>91</v>
      </c>
      <c r="F15" s="281" t="s">
        <v>7</v>
      </c>
    </row>
    <row r="16" spans="1:10" ht="25.5" customHeight="1" thickBot="1">
      <c r="A16" s="8"/>
      <c r="B16" s="258" t="s">
        <v>8</v>
      </c>
      <c r="C16" s="259"/>
      <c r="D16" s="279"/>
      <c r="E16" s="279"/>
      <c r="F16" s="282"/>
    </row>
    <row r="17" spans="1:16" ht="45.75" customHeight="1" thickTop="1" thickBot="1">
      <c r="A17" s="290" t="s">
        <v>9</v>
      </c>
      <c r="B17" s="291"/>
      <c r="C17" s="292"/>
      <c r="D17" s="9"/>
      <c r="E17" s="10">
        <f>'【入力用】必要経費内訳表 '!C10</f>
        <v>0</v>
      </c>
      <c r="F17" s="11">
        <f>D17-E17</f>
        <v>0</v>
      </c>
      <c r="G17" s="293"/>
      <c r="H17" s="294"/>
      <c r="I17" s="294"/>
      <c r="J17" s="294"/>
      <c r="K17" s="294"/>
      <c r="L17" s="294"/>
      <c r="M17" s="294"/>
      <c r="N17" s="294"/>
      <c r="O17" s="294"/>
    </row>
    <row r="18" spans="1:16" ht="40.5" customHeight="1">
      <c r="A18" s="302" t="s">
        <v>10</v>
      </c>
      <c r="B18" s="303"/>
      <c r="C18" s="303"/>
      <c r="D18" s="12">
        <f>SUBTOTAL(9,D19:D26)</f>
        <v>0</v>
      </c>
      <c r="E18" s="13">
        <f t="shared" ref="E18" si="0">SUBTOTAL(9,E19:E26)</f>
        <v>0</v>
      </c>
      <c r="F18" s="235">
        <f t="shared" ref="F18:F26" si="1">D18-E18</f>
        <v>0</v>
      </c>
      <c r="G18" s="304"/>
      <c r="H18" s="305"/>
      <c r="I18" s="305"/>
      <c r="J18" s="305"/>
      <c r="K18" s="305"/>
      <c r="L18" s="305"/>
      <c r="M18" s="305"/>
      <c r="N18" s="305"/>
      <c r="O18" s="305"/>
      <c r="P18" s="1"/>
    </row>
    <row r="19" spans="1:16" ht="39.9" customHeight="1">
      <c r="A19" s="14"/>
      <c r="B19" s="240" t="s">
        <v>11</v>
      </c>
      <c r="C19" s="241"/>
      <c r="D19" s="15"/>
      <c r="E19" s="16">
        <f>'【入力用】必要経費内訳表 '!C17</f>
        <v>0</v>
      </c>
      <c r="F19" s="17">
        <f t="shared" si="1"/>
        <v>0</v>
      </c>
      <c r="G19" s="18"/>
      <c r="H19" s="19"/>
      <c r="I19" s="19"/>
      <c r="J19" s="19"/>
      <c r="K19" s="19"/>
      <c r="L19" s="19"/>
      <c r="M19" s="19"/>
      <c r="N19" s="19"/>
      <c r="O19" s="20"/>
    </row>
    <row r="20" spans="1:16" ht="39.9" customHeight="1">
      <c r="A20" s="14"/>
      <c r="B20" s="240" t="s">
        <v>12</v>
      </c>
      <c r="C20" s="241"/>
      <c r="D20" s="21"/>
      <c r="E20" s="22">
        <f>'【入力用】必要経費内訳表 '!C28</f>
        <v>0</v>
      </c>
      <c r="F20" s="23">
        <f t="shared" si="1"/>
        <v>0</v>
      </c>
      <c r="H20" s="289"/>
      <c r="I20" s="289"/>
      <c r="J20" s="289"/>
      <c r="K20" s="289"/>
      <c r="L20" s="289"/>
      <c r="M20" s="289"/>
      <c r="N20" s="289"/>
    </row>
    <row r="21" spans="1:16" ht="39.9" customHeight="1">
      <c r="A21" s="14"/>
      <c r="B21" s="240" t="s">
        <v>13</v>
      </c>
      <c r="C21" s="241"/>
      <c r="D21" s="21"/>
      <c r="E21" s="22">
        <f>'【入力用】必要経費内訳表 '!C39</f>
        <v>0</v>
      </c>
      <c r="F21" s="23">
        <f t="shared" si="1"/>
        <v>0</v>
      </c>
      <c r="H21" s="289"/>
      <c r="I21" s="289"/>
      <c r="J21" s="289"/>
      <c r="K21" s="289"/>
      <c r="L21" s="289"/>
      <c r="M21" s="289"/>
      <c r="N21" s="289"/>
    </row>
    <row r="22" spans="1:16" ht="39.9" customHeight="1">
      <c r="A22" s="14"/>
      <c r="B22" s="242" t="s">
        <v>14</v>
      </c>
      <c r="C22" s="243"/>
      <c r="D22" s="24"/>
      <c r="E22" s="22">
        <f>'【入力用】必要経費内訳表 '!C44</f>
        <v>0</v>
      </c>
      <c r="F22" s="23">
        <f t="shared" si="1"/>
        <v>0</v>
      </c>
      <c r="H22" s="289"/>
      <c r="I22" s="289"/>
      <c r="J22" s="289"/>
      <c r="K22" s="289"/>
      <c r="L22" s="289"/>
      <c r="M22" s="289"/>
      <c r="N22" s="289"/>
    </row>
    <row r="23" spans="1:16" ht="39.9" customHeight="1">
      <c r="A23" s="14"/>
      <c r="B23" s="240" t="s">
        <v>15</v>
      </c>
      <c r="C23" s="241"/>
      <c r="D23" s="21"/>
      <c r="E23" s="22">
        <f>'【入力用】必要経費内訳表 '!C52</f>
        <v>0</v>
      </c>
      <c r="F23" s="23">
        <f t="shared" si="1"/>
        <v>0</v>
      </c>
      <c r="H23" s="289"/>
      <c r="I23" s="289"/>
      <c r="J23" s="289"/>
      <c r="K23" s="289"/>
      <c r="L23" s="289"/>
      <c r="M23" s="289"/>
      <c r="N23" s="289"/>
    </row>
    <row r="24" spans="1:16" ht="39.9" customHeight="1">
      <c r="A24" s="14"/>
      <c r="B24" s="240" t="s">
        <v>16</v>
      </c>
      <c r="C24" s="241"/>
      <c r="D24" s="21"/>
      <c r="E24" s="22">
        <f>'【入力用】必要経費内訳表 '!C59</f>
        <v>0</v>
      </c>
      <c r="F24" s="23">
        <f t="shared" si="1"/>
        <v>0</v>
      </c>
      <c r="H24" s="289"/>
      <c r="I24" s="289"/>
      <c r="J24" s="289"/>
      <c r="K24" s="289"/>
      <c r="L24" s="289"/>
      <c r="M24" s="289"/>
      <c r="N24" s="289"/>
    </row>
    <row r="25" spans="1:16" ht="39.9" customHeight="1">
      <c r="A25" s="14"/>
      <c r="B25" s="242" t="s">
        <v>17</v>
      </c>
      <c r="C25" s="243"/>
      <c r="D25" s="24"/>
      <c r="E25" s="22">
        <f>'【入力用】必要経費内訳表 '!C65</f>
        <v>0</v>
      </c>
      <c r="F25" s="23">
        <f t="shared" si="1"/>
        <v>0</v>
      </c>
      <c r="H25" s="289"/>
      <c r="I25" s="289"/>
      <c r="J25" s="289"/>
      <c r="K25" s="289"/>
      <c r="L25" s="289"/>
      <c r="M25" s="289"/>
      <c r="N25" s="289"/>
    </row>
    <row r="26" spans="1:16" ht="39.9" customHeight="1" thickBot="1">
      <c r="A26" s="14"/>
      <c r="B26" s="244" t="s">
        <v>18</v>
      </c>
      <c r="C26" s="245"/>
      <c r="D26" s="25"/>
      <c r="E26" s="26">
        <f>'【入力用】必要経費内訳表 '!C72</f>
        <v>0</v>
      </c>
      <c r="F26" s="27">
        <f t="shared" si="1"/>
        <v>0</v>
      </c>
      <c r="H26" s="289"/>
      <c r="I26" s="289"/>
      <c r="J26" s="289"/>
      <c r="K26" s="289"/>
      <c r="L26" s="289"/>
      <c r="M26" s="289"/>
      <c r="N26" s="289"/>
    </row>
    <row r="27" spans="1:16" ht="26.25" customHeight="1">
      <c r="A27" s="262" t="s">
        <v>20</v>
      </c>
      <c r="B27" s="263"/>
      <c r="C27" s="264"/>
      <c r="D27" s="265">
        <f>ROUNDDOWN(PRODUCT(SUM(D17,D18)*$B$28),0)</f>
        <v>0</v>
      </c>
      <c r="E27" s="265">
        <f>'【入力用】必要経費内訳表 '!C78</f>
        <v>0</v>
      </c>
      <c r="F27" s="268">
        <f>D27-E27</f>
        <v>0</v>
      </c>
      <c r="H27" s="295"/>
      <c r="I27" s="28"/>
      <c r="J27" s="28"/>
      <c r="K27" s="28"/>
      <c r="L27" s="28"/>
      <c r="M27" s="28"/>
      <c r="N27" s="28"/>
    </row>
    <row r="28" spans="1:16" ht="21" customHeight="1" thickBot="1">
      <c r="A28" s="218"/>
      <c r="B28" s="270">
        <f>'【入力用】一般管理費の設定 '!B36</f>
        <v>0.1</v>
      </c>
      <c r="C28" s="271"/>
      <c r="D28" s="266"/>
      <c r="E28" s="267"/>
      <c r="F28" s="269">
        <f>D28-E28</f>
        <v>0</v>
      </c>
      <c r="G28" s="29"/>
      <c r="H28" s="295"/>
      <c r="I28" s="30"/>
      <c r="J28" s="30"/>
      <c r="K28" s="30"/>
      <c r="L28" s="30"/>
      <c r="M28" s="30"/>
      <c r="N28" s="30"/>
      <c r="O28" s="30"/>
      <c r="P28" s="30"/>
    </row>
    <row r="29" spans="1:16" ht="39.9" customHeight="1" thickBot="1">
      <c r="A29" s="299" t="s">
        <v>19</v>
      </c>
      <c r="B29" s="300"/>
      <c r="C29" s="301"/>
      <c r="D29" s="219"/>
      <c r="E29" s="220">
        <f>'【入力用】必要経費内訳表 '!C79</f>
        <v>0</v>
      </c>
      <c r="F29" s="221">
        <f>D29-E29</f>
        <v>0</v>
      </c>
      <c r="O29" s="1"/>
      <c r="P29" s="1"/>
    </row>
    <row r="30" spans="1:16" ht="46.5" customHeight="1" thickTop="1" thickBot="1">
      <c r="A30" s="296" t="s">
        <v>21</v>
      </c>
      <c r="B30" s="297"/>
      <c r="C30" s="298"/>
      <c r="D30" s="31">
        <f>SUBTOTAL(9,D17:D29)</f>
        <v>0</v>
      </c>
      <c r="E30" s="32">
        <f>SUBTOTAL(9,E17:E29)</f>
        <v>0</v>
      </c>
      <c r="F30" s="33">
        <f>D30-E30</f>
        <v>0</v>
      </c>
      <c r="O30" s="1"/>
      <c r="P30" s="1"/>
    </row>
    <row r="32" spans="1:16" ht="21" customHeight="1">
      <c r="C32" s="34"/>
      <c r="D32" s="34"/>
      <c r="E32" s="261"/>
      <c r="F32" s="261"/>
    </row>
    <row r="33" spans="3:6" ht="21" customHeight="1">
      <c r="C33" s="34"/>
      <c r="D33" s="34"/>
      <c r="E33" s="261"/>
      <c r="F33" s="261"/>
    </row>
    <row r="34" spans="3:6" ht="21" customHeight="1">
      <c r="C34" s="34"/>
      <c r="D34" s="34"/>
      <c r="E34" s="261"/>
      <c r="F34" s="261"/>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Normal="100" workbookViewId="0">
      <selection activeCell="L15" sqref="L15"/>
    </sheetView>
  </sheetViews>
  <sheetFormatPr defaultColWidth="9" defaultRowHeight="13.2"/>
  <cols>
    <col min="1" max="1" width="9" style="36" customWidth="1"/>
    <col min="2" max="2" width="10.33203125" style="36" customWidth="1"/>
    <col min="3" max="3" width="10.109375" style="36" customWidth="1"/>
    <col min="4" max="6" width="9" style="36"/>
    <col min="7" max="7" width="14.109375" style="36" customWidth="1"/>
    <col min="8" max="16384" width="9" style="36"/>
  </cols>
  <sheetData>
    <row r="1" spans="1:8">
      <c r="F1" s="338"/>
      <c r="G1" s="338"/>
    </row>
    <row r="3" spans="1:8">
      <c r="A3" s="37"/>
      <c r="B3" s="38"/>
      <c r="C3" s="38"/>
      <c r="D3" s="38"/>
      <c r="E3" s="38"/>
      <c r="F3" s="38"/>
      <c r="G3" s="39"/>
    </row>
    <row r="5" spans="1:8" ht="16.2">
      <c r="A5" s="339" t="s">
        <v>22</v>
      </c>
      <c r="B5" s="340"/>
      <c r="C5" s="340"/>
      <c r="D5" s="340"/>
      <c r="E5" s="340"/>
      <c r="F5" s="340"/>
      <c r="G5" s="340"/>
    </row>
    <row r="9" spans="1:8" s="238" customFormat="1" ht="21.75" customHeight="1">
      <c r="A9" s="238" t="s">
        <v>23</v>
      </c>
      <c r="B9" s="341" t="str">
        <f>'【入力用】収支精算書 '!C3</f>
        <v>　</v>
      </c>
      <c r="C9" s="341"/>
      <c r="D9" s="341"/>
      <c r="E9" s="341"/>
      <c r="F9" s="341"/>
      <c r="G9" s="341"/>
      <c r="H9" s="239" t="s">
        <v>97</v>
      </c>
    </row>
    <row r="10" spans="1:8" s="238" customFormat="1" ht="21.75" customHeight="1">
      <c r="A10" s="238" t="s">
        <v>24</v>
      </c>
      <c r="B10" s="342" t="str">
        <f>'【入力用】収支精算書 '!C4</f>
        <v>　</v>
      </c>
      <c r="C10" s="342"/>
      <c r="D10" s="342"/>
      <c r="E10" s="342"/>
      <c r="F10" s="342"/>
      <c r="G10" s="342"/>
      <c r="H10" s="239" t="s">
        <v>97</v>
      </c>
    </row>
    <row r="13" spans="1:8" ht="26.25" customHeight="1">
      <c r="A13" s="343" t="s">
        <v>25</v>
      </c>
      <c r="B13" s="344"/>
    </row>
    <row r="14" spans="1:8" ht="19.5" customHeight="1">
      <c r="A14" s="336" t="s">
        <v>26</v>
      </c>
      <c r="B14" s="337"/>
      <c r="C14" s="337"/>
      <c r="D14" s="337"/>
      <c r="E14" s="337"/>
      <c r="F14" s="337"/>
      <c r="G14" s="337"/>
    </row>
    <row r="15" spans="1:8" ht="19.5" customHeight="1">
      <c r="A15" s="337"/>
      <c r="B15" s="337"/>
      <c r="C15" s="337"/>
      <c r="D15" s="337"/>
      <c r="E15" s="337"/>
      <c r="F15" s="337"/>
      <c r="G15" s="337"/>
    </row>
    <row r="17" spans="1:7" ht="19.5" customHeight="1">
      <c r="A17" s="316" t="s">
        <v>27</v>
      </c>
      <c r="B17" s="318" t="s">
        <v>85</v>
      </c>
      <c r="C17" s="319"/>
      <c r="D17" s="319"/>
      <c r="E17" s="319"/>
      <c r="F17" s="319"/>
      <c r="G17" s="320"/>
    </row>
    <row r="18" spans="1:7" ht="19.5" customHeight="1" thickBot="1">
      <c r="A18" s="317"/>
      <c r="B18" s="321"/>
      <c r="C18" s="322"/>
      <c r="D18" s="322"/>
      <c r="E18" s="322"/>
      <c r="F18" s="322"/>
      <c r="G18" s="323"/>
    </row>
    <row r="19" spans="1:7" ht="19.5" customHeight="1" thickBot="1">
      <c r="A19" s="40"/>
      <c r="B19" s="41"/>
      <c r="C19" s="41"/>
      <c r="D19" s="42" t="s">
        <v>28</v>
      </c>
      <c r="E19" s="324">
        <v>0.1</v>
      </c>
      <c r="F19" s="325"/>
      <c r="G19" s="41"/>
    </row>
    <row r="21" spans="1:7" ht="24" customHeight="1">
      <c r="A21" s="316" t="s">
        <v>29</v>
      </c>
      <c r="B21" s="326" t="s">
        <v>30</v>
      </c>
      <c r="C21" s="327"/>
      <c r="D21" s="327"/>
      <c r="E21" s="327"/>
      <c r="F21" s="327"/>
      <c r="G21" s="320"/>
    </row>
    <row r="22" spans="1:7" ht="24" customHeight="1" thickBot="1">
      <c r="A22" s="317"/>
      <c r="B22" s="333" t="s">
        <v>95</v>
      </c>
      <c r="C22" s="334"/>
      <c r="D22" s="334"/>
      <c r="E22" s="334"/>
      <c r="F22" s="334"/>
      <c r="G22" s="335"/>
    </row>
    <row r="23" spans="1:7" ht="20.25" customHeight="1" thickBot="1">
      <c r="A23" s="43"/>
      <c r="B23" s="41"/>
      <c r="C23" s="216"/>
      <c r="D23" s="42" t="s">
        <v>28</v>
      </c>
      <c r="E23" s="324"/>
      <c r="F23" s="325"/>
      <c r="G23" s="217"/>
    </row>
    <row r="24" spans="1:7">
      <c r="A24" s="43"/>
    </row>
    <row r="25" spans="1:7" ht="19.5" customHeight="1">
      <c r="A25" s="316" t="s">
        <v>31</v>
      </c>
      <c r="B25" s="328" t="s">
        <v>32</v>
      </c>
      <c r="C25" s="319"/>
      <c r="D25" s="319"/>
      <c r="E25" s="319"/>
      <c r="F25" s="319"/>
      <c r="G25" s="329"/>
    </row>
    <row r="26" spans="1:7" ht="19.5" customHeight="1" thickBot="1">
      <c r="A26" s="317"/>
      <c r="B26" s="330"/>
      <c r="C26" s="330"/>
      <c r="D26" s="322"/>
      <c r="E26" s="322"/>
      <c r="F26" s="322"/>
      <c r="G26" s="331"/>
    </row>
    <row r="27" spans="1:7" ht="18.75" customHeight="1" thickBot="1">
      <c r="A27" s="44"/>
      <c r="D27" s="42" t="s">
        <v>28</v>
      </c>
      <c r="E27" s="324"/>
      <c r="F27" s="325"/>
    </row>
    <row r="28" spans="1:7">
      <c r="A28" s="332" t="s">
        <v>33</v>
      </c>
      <c r="B28" s="332"/>
      <c r="C28" s="45"/>
      <c r="D28" s="45"/>
      <c r="E28" s="45"/>
      <c r="F28" s="45"/>
      <c r="G28" s="45"/>
    </row>
    <row r="29" spans="1:7">
      <c r="A29" s="310" t="s">
        <v>34</v>
      </c>
      <c r="B29" s="310"/>
      <c r="C29" s="310"/>
      <c r="D29" s="310"/>
      <c r="E29" s="310"/>
      <c r="F29" s="310"/>
      <c r="G29" s="310"/>
    </row>
    <row r="30" spans="1:7">
      <c r="A30" s="310" t="s">
        <v>35</v>
      </c>
      <c r="B30" s="310"/>
      <c r="C30" s="310"/>
      <c r="D30" s="310"/>
      <c r="E30" s="310"/>
      <c r="F30" s="310"/>
      <c r="G30" s="310"/>
    </row>
    <row r="31" spans="1:7">
      <c r="A31" s="311" t="s">
        <v>36</v>
      </c>
      <c r="B31" s="311"/>
      <c r="C31" s="311"/>
      <c r="D31" s="311"/>
      <c r="E31" s="311"/>
      <c r="F31" s="311"/>
      <c r="G31" s="311"/>
    </row>
    <row r="32" spans="1:7" ht="18.75" customHeight="1">
      <c r="A32" s="310" t="s">
        <v>37</v>
      </c>
      <c r="B32" s="310"/>
      <c r="C32" s="310"/>
      <c r="D32" s="310"/>
      <c r="E32" s="310"/>
      <c r="F32" s="310"/>
      <c r="G32" s="310"/>
    </row>
    <row r="33" spans="1:8">
      <c r="A33" s="310" t="s">
        <v>38</v>
      </c>
      <c r="B33" s="310"/>
      <c r="C33" s="310"/>
      <c r="D33" s="310"/>
      <c r="E33" s="310"/>
      <c r="F33" s="310"/>
      <c r="G33" s="310"/>
    </row>
    <row r="34" spans="1:8" ht="21.75" customHeight="1">
      <c r="A34" s="311" t="s">
        <v>39</v>
      </c>
      <c r="B34" s="311"/>
      <c r="C34" s="311"/>
      <c r="D34" s="311"/>
      <c r="E34" s="311"/>
      <c r="F34" s="311"/>
      <c r="G34" s="311"/>
    </row>
    <row r="35" spans="1:8" ht="13.8" thickBot="1">
      <c r="A35" s="46"/>
      <c r="B35" s="46"/>
      <c r="C35" s="46"/>
      <c r="D35" s="46"/>
      <c r="E35" s="46"/>
      <c r="F35" s="46"/>
      <c r="G35" s="46"/>
    </row>
    <row r="36" spans="1:8" ht="33.75" customHeight="1" thickTop="1">
      <c r="A36" s="47" t="s">
        <v>40</v>
      </c>
      <c r="B36" s="312">
        <f>MIN(E19,E23,E27)</f>
        <v>0.1</v>
      </c>
      <c r="C36" s="313"/>
      <c r="D36" s="314" t="s">
        <v>41</v>
      </c>
      <c r="E36" s="315"/>
      <c r="F36" s="315"/>
      <c r="G36" s="315"/>
      <c r="H36" s="239" t="s">
        <v>87</v>
      </c>
    </row>
    <row r="37" spans="1:8" ht="30" customHeight="1" thickBot="1">
      <c r="A37" s="48" t="s">
        <v>42</v>
      </c>
      <c r="B37" s="306">
        <f>'【入力用】必要経費内訳表 '!C78</f>
        <v>0</v>
      </c>
      <c r="C37" s="307"/>
      <c r="D37" s="308" t="s">
        <v>43</v>
      </c>
      <c r="E37" s="309"/>
      <c r="F37" s="309"/>
      <c r="G37" s="309"/>
      <c r="H37" s="239" t="s">
        <v>87</v>
      </c>
    </row>
    <row r="38" spans="1:8" ht="13.8"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view="pageBreakPreview" zoomScale="70" zoomScaleNormal="70" zoomScaleSheetLayoutView="70" workbookViewId="0">
      <pane xSplit="4" ySplit="9" topLeftCell="E79" activePane="bottomRight" state="frozen"/>
      <selection activeCell="AF22" activeCellId="1" sqref="J147 AF22"/>
      <selection pane="topRight" activeCell="AF22" activeCellId="1" sqref="J147 AF22"/>
      <selection pane="bottomLeft" activeCell="AF22" activeCellId="1" sqref="J147 AF22"/>
      <selection pane="bottomRight" activeCell="W10" sqref="W10"/>
    </sheetView>
  </sheetViews>
  <sheetFormatPr defaultColWidth="9" defaultRowHeight="17.25" customHeight="1"/>
  <cols>
    <col min="1" max="1" width="4.44140625" style="49" customWidth="1"/>
    <col min="2" max="2" width="13.109375" style="55" customWidth="1"/>
    <col min="3" max="3" width="14.44140625" style="51" customWidth="1"/>
    <col min="4" max="4" width="14.88671875" style="52" customWidth="1"/>
    <col min="5" max="5" width="38.44140625" style="53" customWidth="1"/>
    <col min="6" max="7" width="4.6640625" style="53" customWidth="1"/>
    <col min="8" max="8" width="6" style="54" customWidth="1"/>
    <col min="9" max="9" width="3.33203125" style="55" bestFit="1" customWidth="1"/>
    <col min="10" max="11" width="4.6640625" style="53" customWidth="1"/>
    <col min="12" max="12" width="6.109375" style="54" customWidth="1"/>
    <col min="13" max="13" width="3.33203125" style="55" bestFit="1" customWidth="1"/>
    <col min="14" max="14" width="3.77734375" style="49" bestFit="1" customWidth="1"/>
    <col min="15" max="15" width="11.44140625" style="56" customWidth="1"/>
    <col min="16" max="16" width="5.77734375" style="54" customWidth="1"/>
    <col min="17" max="17" width="3.33203125" style="55" bestFit="1" customWidth="1"/>
    <col min="18" max="18" width="16.88671875" style="51" customWidth="1"/>
    <col min="19" max="19" width="4" style="49" customWidth="1"/>
    <col min="20" max="16384" width="9" style="49"/>
  </cols>
  <sheetData>
    <row r="1" spans="1:20" ht="17.25" customHeight="1">
      <c r="B1" s="50"/>
      <c r="S1" s="57"/>
    </row>
    <row r="2" spans="1:20" ht="23.4">
      <c r="B2" s="388" t="s">
        <v>44</v>
      </c>
      <c r="C2" s="388"/>
      <c r="D2" s="388"/>
      <c r="E2" s="388"/>
      <c r="F2" s="388"/>
      <c r="G2" s="388"/>
      <c r="H2" s="388"/>
      <c r="I2" s="58"/>
      <c r="J2" s="58"/>
      <c r="K2" s="58"/>
      <c r="L2" s="58"/>
      <c r="M2" s="58"/>
      <c r="N2" s="58"/>
      <c r="O2" s="59"/>
      <c r="P2" s="60"/>
      <c r="Q2" s="60"/>
      <c r="R2" s="60"/>
      <c r="S2" s="57"/>
    </row>
    <row r="3" spans="1:20" ht="23.4">
      <c r="B3" s="234"/>
      <c r="C3" s="234"/>
      <c r="D3" s="234"/>
      <c r="E3" s="234"/>
      <c r="F3" s="234"/>
      <c r="G3" s="234"/>
      <c r="H3" s="234"/>
      <c r="I3" s="58"/>
      <c r="J3" s="58"/>
      <c r="K3" s="58"/>
      <c r="L3" s="58"/>
      <c r="M3" s="58"/>
      <c r="N3" s="58"/>
      <c r="O3" s="59"/>
      <c r="P3" s="60"/>
      <c r="Q3" s="60"/>
      <c r="R3" s="60"/>
      <c r="S3" s="57"/>
    </row>
    <row r="4" spans="1:20" ht="23.4">
      <c r="B4" s="234"/>
      <c r="C4" s="234"/>
      <c r="D4" s="234"/>
      <c r="E4" s="234"/>
      <c r="F4" s="234"/>
      <c r="G4" s="234"/>
      <c r="H4" s="234"/>
      <c r="I4" s="58"/>
      <c r="J4" s="397" t="s">
        <v>98</v>
      </c>
      <c r="K4" s="397"/>
      <c r="L4" s="398" t="str">
        <f>'【入力用】収支精算書 '!C3</f>
        <v>　</v>
      </c>
      <c r="M4" s="398"/>
      <c r="N4" s="398"/>
      <c r="O4" s="398"/>
      <c r="P4" s="398"/>
      <c r="Q4" s="398"/>
      <c r="R4" s="398"/>
      <c r="S4" s="398"/>
      <c r="T4" s="239" t="s">
        <v>97</v>
      </c>
    </row>
    <row r="5" spans="1:20" ht="23.4">
      <c r="B5" s="234"/>
      <c r="C5" s="234"/>
      <c r="D5" s="234"/>
      <c r="E5" s="234"/>
      <c r="F5" s="234"/>
      <c r="G5" s="234"/>
      <c r="H5" s="234"/>
      <c r="I5" s="58"/>
      <c r="J5" s="397" t="s">
        <v>99</v>
      </c>
      <c r="K5" s="397"/>
      <c r="L5" s="398" t="str">
        <f>'【入力用】収支精算書 '!C4</f>
        <v>　</v>
      </c>
      <c r="M5" s="398"/>
      <c r="N5" s="398"/>
      <c r="O5" s="398"/>
      <c r="P5" s="398"/>
      <c r="Q5" s="398"/>
      <c r="R5" s="398"/>
      <c r="S5" s="398"/>
      <c r="T5" s="239" t="s">
        <v>97</v>
      </c>
    </row>
    <row r="6" spans="1:20" ht="23.4">
      <c r="B6" s="234"/>
      <c r="C6" s="234"/>
      <c r="D6" s="234"/>
      <c r="E6" s="234"/>
      <c r="F6" s="234"/>
      <c r="G6" s="234"/>
      <c r="H6" s="234"/>
      <c r="I6" s="58"/>
      <c r="J6" s="58"/>
      <c r="K6" s="58"/>
      <c r="L6" s="58"/>
      <c r="M6" s="58"/>
      <c r="N6" s="58"/>
      <c r="O6" s="59"/>
      <c r="P6" s="60"/>
      <c r="Q6" s="60"/>
      <c r="R6" s="60"/>
      <c r="S6" s="57"/>
    </row>
    <row r="7" spans="1:20" ht="17.25" customHeight="1" thickBot="1">
      <c r="R7" s="61" t="s">
        <v>1</v>
      </c>
      <c r="S7" s="57"/>
    </row>
    <row r="8" spans="1:20" ht="21" customHeight="1">
      <c r="A8" s="356" t="s">
        <v>5</v>
      </c>
      <c r="B8" s="389"/>
      <c r="C8" s="390" t="s">
        <v>45</v>
      </c>
      <c r="D8" s="392" t="s">
        <v>46</v>
      </c>
      <c r="E8" s="393"/>
      <c r="F8" s="393"/>
      <c r="G8" s="393"/>
      <c r="H8" s="393"/>
      <c r="I8" s="393"/>
      <c r="J8" s="393"/>
      <c r="K8" s="393"/>
      <c r="L8" s="393"/>
      <c r="M8" s="393"/>
      <c r="N8" s="393"/>
      <c r="O8" s="393"/>
      <c r="P8" s="393"/>
      <c r="Q8" s="393"/>
      <c r="R8" s="393"/>
      <c r="S8" s="394"/>
    </row>
    <row r="9" spans="1:20" ht="21" customHeight="1" thickBot="1">
      <c r="A9" s="62"/>
      <c r="B9" s="63" t="s">
        <v>8</v>
      </c>
      <c r="C9" s="391"/>
      <c r="D9" s="64"/>
      <c r="E9" s="65" t="s">
        <v>47</v>
      </c>
      <c r="F9" s="395" t="s">
        <v>48</v>
      </c>
      <c r="G9" s="396"/>
      <c r="H9" s="66" t="s">
        <v>49</v>
      </c>
      <c r="I9" s="67"/>
      <c r="J9" s="395" t="s">
        <v>50</v>
      </c>
      <c r="K9" s="396"/>
      <c r="L9" s="66" t="s">
        <v>49</v>
      </c>
      <c r="M9" s="68"/>
      <c r="N9" s="395" t="s">
        <v>51</v>
      </c>
      <c r="O9" s="396"/>
      <c r="P9" s="66"/>
      <c r="Q9" s="69"/>
      <c r="R9" s="70"/>
      <c r="S9" s="71" t="s">
        <v>52</v>
      </c>
    </row>
    <row r="10" spans="1:20" ht="18" customHeight="1">
      <c r="A10" s="379" t="s">
        <v>53</v>
      </c>
      <c r="B10" s="382"/>
      <c r="C10" s="72">
        <f>SUM(R10:R15)</f>
        <v>0</v>
      </c>
      <c r="D10" s="73" t="s">
        <v>103</v>
      </c>
      <c r="E10" s="74"/>
      <c r="F10" s="387"/>
      <c r="G10" s="387"/>
      <c r="H10" s="75"/>
      <c r="I10" s="76" t="s">
        <v>55</v>
      </c>
      <c r="J10" s="387"/>
      <c r="K10" s="387"/>
      <c r="L10" s="77"/>
      <c r="M10" s="78" t="s">
        <v>55</v>
      </c>
      <c r="N10" s="79" t="s">
        <v>56</v>
      </c>
      <c r="O10" s="80"/>
      <c r="P10" s="81" t="s">
        <v>57</v>
      </c>
      <c r="Q10" s="82" t="s">
        <v>58</v>
      </c>
      <c r="R10" s="83">
        <f>PRODUCT(F10:P10)</f>
        <v>0</v>
      </c>
      <c r="S10" s="84"/>
    </row>
    <row r="11" spans="1:20" ht="18" customHeight="1">
      <c r="A11" s="383"/>
      <c r="B11" s="384"/>
      <c r="C11" s="85"/>
      <c r="D11" s="86" t="s">
        <v>54</v>
      </c>
      <c r="E11" s="87"/>
      <c r="F11" s="373"/>
      <c r="G11" s="373"/>
      <c r="H11" s="88"/>
      <c r="I11" s="89" t="s">
        <v>55</v>
      </c>
      <c r="J11" s="373"/>
      <c r="K11" s="373"/>
      <c r="L11" s="90"/>
      <c r="M11" s="91" t="s">
        <v>55</v>
      </c>
      <c r="N11" s="92" t="s">
        <v>56</v>
      </c>
      <c r="O11" s="93"/>
      <c r="P11" s="94" t="s">
        <v>57</v>
      </c>
      <c r="Q11" s="95" t="s">
        <v>58</v>
      </c>
      <c r="R11" s="83">
        <f t="shared" ref="R11:R14" si="0">PRODUCT(F11:P11)</f>
        <v>0</v>
      </c>
      <c r="S11" s="84"/>
    </row>
    <row r="12" spans="1:20" ht="18" customHeight="1">
      <c r="A12" s="383"/>
      <c r="B12" s="384"/>
      <c r="C12" s="85"/>
      <c r="D12" s="86" t="s">
        <v>59</v>
      </c>
      <c r="E12" s="87"/>
      <c r="F12" s="345"/>
      <c r="G12" s="346"/>
      <c r="H12" s="88"/>
      <c r="I12" s="89" t="s">
        <v>61</v>
      </c>
      <c r="J12" s="345"/>
      <c r="K12" s="346"/>
      <c r="L12" s="90"/>
      <c r="M12" s="91" t="s">
        <v>61</v>
      </c>
      <c r="N12" s="92" t="s">
        <v>62</v>
      </c>
      <c r="O12" s="93"/>
      <c r="P12" s="94" t="s">
        <v>57</v>
      </c>
      <c r="Q12" s="95" t="s">
        <v>58</v>
      </c>
      <c r="R12" s="83">
        <f t="shared" si="0"/>
        <v>0</v>
      </c>
      <c r="S12" s="84"/>
    </row>
    <row r="13" spans="1:20" ht="18" customHeight="1">
      <c r="A13" s="383"/>
      <c r="B13" s="384"/>
      <c r="C13" s="85"/>
      <c r="D13" s="86" t="s">
        <v>60</v>
      </c>
      <c r="E13" s="87"/>
      <c r="F13" s="345"/>
      <c r="G13" s="346"/>
      <c r="H13" s="88"/>
      <c r="I13" s="89" t="s">
        <v>61</v>
      </c>
      <c r="J13" s="345"/>
      <c r="K13" s="346"/>
      <c r="L13" s="90"/>
      <c r="M13" s="91" t="s">
        <v>61</v>
      </c>
      <c r="N13" s="92" t="s">
        <v>62</v>
      </c>
      <c r="O13" s="93"/>
      <c r="P13" s="94" t="s">
        <v>57</v>
      </c>
      <c r="Q13" s="95" t="s">
        <v>58</v>
      </c>
      <c r="R13" s="83">
        <f t="shared" si="0"/>
        <v>0</v>
      </c>
      <c r="S13" s="84"/>
    </row>
    <row r="14" spans="1:20" ht="18" customHeight="1">
      <c r="A14" s="383"/>
      <c r="B14" s="384"/>
      <c r="C14" s="85"/>
      <c r="D14" s="86"/>
      <c r="E14" s="87"/>
      <c r="F14" s="373"/>
      <c r="G14" s="373"/>
      <c r="H14" s="88"/>
      <c r="I14" s="89" t="s">
        <v>61</v>
      </c>
      <c r="J14" s="373"/>
      <c r="K14" s="373"/>
      <c r="L14" s="96"/>
      <c r="M14" s="91" t="s">
        <v>55</v>
      </c>
      <c r="N14" s="92" t="s">
        <v>56</v>
      </c>
      <c r="O14" s="93"/>
      <c r="P14" s="94" t="s">
        <v>57</v>
      </c>
      <c r="Q14" s="95" t="s">
        <v>58</v>
      </c>
      <c r="R14" s="83">
        <f t="shared" si="0"/>
        <v>0</v>
      </c>
      <c r="S14" s="84"/>
    </row>
    <row r="15" spans="1:20" ht="18" customHeight="1" thickBot="1">
      <c r="A15" s="385"/>
      <c r="B15" s="386"/>
      <c r="C15" s="97"/>
      <c r="D15" s="98" t="s">
        <v>63</v>
      </c>
      <c r="E15" s="99"/>
      <c r="F15" s="377"/>
      <c r="G15" s="377"/>
      <c r="H15" s="100"/>
      <c r="I15" s="101" t="s">
        <v>55</v>
      </c>
      <c r="J15" s="377"/>
      <c r="K15" s="377"/>
      <c r="L15" s="102"/>
      <c r="M15" s="103" t="s">
        <v>55</v>
      </c>
      <c r="N15" s="104"/>
      <c r="O15" s="105">
        <v>0.1</v>
      </c>
      <c r="P15" s="106"/>
      <c r="Q15" s="107" t="s">
        <v>64</v>
      </c>
      <c r="R15" s="83">
        <f>ROUNDDOWN(PRODUCT(F15:P15),0)</f>
        <v>0</v>
      </c>
      <c r="S15" s="108"/>
    </row>
    <row r="16" spans="1:20" ht="18.75" customHeight="1" thickBot="1">
      <c r="A16" s="379" t="s">
        <v>10</v>
      </c>
      <c r="B16" s="380"/>
      <c r="C16" s="109"/>
      <c r="D16" s="110"/>
      <c r="E16" s="111"/>
      <c r="F16" s="112"/>
      <c r="G16" s="112"/>
      <c r="H16" s="113"/>
      <c r="I16" s="114"/>
      <c r="J16" s="112"/>
      <c r="K16" s="112"/>
      <c r="L16" s="115"/>
      <c r="M16" s="116"/>
      <c r="N16" s="117"/>
      <c r="O16" s="118"/>
      <c r="P16" s="119"/>
      <c r="Q16" s="120"/>
      <c r="R16" s="121"/>
      <c r="S16" s="122"/>
    </row>
    <row r="17" spans="1:19" ht="18" customHeight="1">
      <c r="A17" s="62"/>
      <c r="B17" s="123" t="s">
        <v>65</v>
      </c>
      <c r="C17" s="72">
        <f>SUM(R17:R27)</f>
        <v>0</v>
      </c>
      <c r="D17" s="73" t="s">
        <v>103</v>
      </c>
      <c r="E17" s="74"/>
      <c r="F17" s="381"/>
      <c r="G17" s="381"/>
      <c r="H17" s="124"/>
      <c r="I17" s="76" t="s">
        <v>55</v>
      </c>
      <c r="J17" s="381"/>
      <c r="K17" s="381"/>
      <c r="L17" s="125"/>
      <c r="M17" s="78" t="s">
        <v>55</v>
      </c>
      <c r="N17" s="79" t="s">
        <v>56</v>
      </c>
      <c r="O17" s="126"/>
      <c r="P17" s="81" t="s">
        <v>57</v>
      </c>
      <c r="Q17" s="82" t="s">
        <v>58</v>
      </c>
      <c r="R17" s="83">
        <f>PRODUCT(F17:P17)</f>
        <v>0</v>
      </c>
      <c r="S17" s="122"/>
    </row>
    <row r="18" spans="1:19" ht="18" customHeight="1">
      <c r="A18" s="62"/>
      <c r="B18" s="127"/>
      <c r="C18" s="85"/>
      <c r="D18" s="86" t="s">
        <v>66</v>
      </c>
      <c r="E18" s="87"/>
      <c r="F18" s="370"/>
      <c r="G18" s="370"/>
      <c r="H18" s="128"/>
      <c r="I18" s="89" t="s">
        <v>61</v>
      </c>
      <c r="J18" s="370"/>
      <c r="K18" s="370"/>
      <c r="L18" s="129"/>
      <c r="M18" s="91" t="s">
        <v>61</v>
      </c>
      <c r="N18" s="92" t="s">
        <v>62</v>
      </c>
      <c r="O18" s="130"/>
      <c r="P18" s="94" t="s">
        <v>57</v>
      </c>
      <c r="Q18" s="95" t="s">
        <v>58</v>
      </c>
      <c r="R18" s="83">
        <f t="shared" ref="R18:R77" si="1">PRODUCT(F18:P18)</f>
        <v>0</v>
      </c>
      <c r="S18" s="84"/>
    </row>
    <row r="19" spans="1:19" ht="18" customHeight="1">
      <c r="A19" s="62"/>
      <c r="B19" s="127"/>
      <c r="C19" s="85"/>
      <c r="D19" s="86" t="s">
        <v>60</v>
      </c>
      <c r="E19" s="87"/>
      <c r="F19" s="371"/>
      <c r="G19" s="372"/>
      <c r="H19" s="128"/>
      <c r="I19" s="89" t="s">
        <v>61</v>
      </c>
      <c r="J19" s="370"/>
      <c r="K19" s="370"/>
      <c r="L19" s="129"/>
      <c r="M19" s="91" t="s">
        <v>61</v>
      </c>
      <c r="N19" s="92" t="s">
        <v>62</v>
      </c>
      <c r="O19" s="130"/>
      <c r="P19" s="94" t="s">
        <v>57</v>
      </c>
      <c r="Q19" s="95" t="s">
        <v>58</v>
      </c>
      <c r="R19" s="83">
        <f t="shared" si="1"/>
        <v>0</v>
      </c>
      <c r="S19" s="84"/>
    </row>
    <row r="20" spans="1:19" ht="18" customHeight="1">
      <c r="A20" s="62"/>
      <c r="B20" s="127"/>
      <c r="C20" s="85"/>
      <c r="D20" s="86"/>
      <c r="E20" s="87"/>
      <c r="F20" s="371"/>
      <c r="G20" s="372"/>
      <c r="H20" s="128"/>
      <c r="I20" s="89" t="s">
        <v>61</v>
      </c>
      <c r="J20" s="370"/>
      <c r="K20" s="370"/>
      <c r="L20" s="129"/>
      <c r="M20" s="91" t="s">
        <v>61</v>
      </c>
      <c r="N20" s="92" t="s">
        <v>62</v>
      </c>
      <c r="O20" s="130"/>
      <c r="P20" s="94" t="s">
        <v>57</v>
      </c>
      <c r="Q20" s="95" t="s">
        <v>58</v>
      </c>
      <c r="R20" s="83">
        <f t="shared" si="1"/>
        <v>0</v>
      </c>
      <c r="S20" s="84"/>
    </row>
    <row r="21" spans="1:19" ht="18" customHeight="1">
      <c r="A21" s="62"/>
      <c r="B21" s="127"/>
      <c r="C21" s="85"/>
      <c r="D21" s="86"/>
      <c r="E21" s="87"/>
      <c r="F21" s="371"/>
      <c r="G21" s="372"/>
      <c r="H21" s="128"/>
      <c r="I21" s="89" t="s">
        <v>61</v>
      </c>
      <c r="J21" s="370"/>
      <c r="K21" s="370"/>
      <c r="L21" s="129"/>
      <c r="M21" s="91" t="s">
        <v>61</v>
      </c>
      <c r="N21" s="92" t="s">
        <v>62</v>
      </c>
      <c r="O21" s="130"/>
      <c r="P21" s="94" t="s">
        <v>57</v>
      </c>
      <c r="Q21" s="95" t="s">
        <v>58</v>
      </c>
      <c r="R21" s="83">
        <f t="shared" si="1"/>
        <v>0</v>
      </c>
      <c r="S21" s="84"/>
    </row>
    <row r="22" spans="1:19" ht="18" customHeight="1">
      <c r="A22" s="62"/>
      <c r="B22" s="127"/>
      <c r="C22" s="85"/>
      <c r="D22" s="86"/>
      <c r="E22" s="87"/>
      <c r="F22" s="378"/>
      <c r="G22" s="378"/>
      <c r="H22" s="131"/>
      <c r="I22" s="89" t="s">
        <v>61</v>
      </c>
      <c r="J22" s="378"/>
      <c r="K22" s="378"/>
      <c r="L22" s="132"/>
      <c r="M22" s="91" t="s">
        <v>61</v>
      </c>
      <c r="N22" s="92" t="s">
        <v>62</v>
      </c>
      <c r="O22" s="133"/>
      <c r="P22" s="94" t="s">
        <v>57</v>
      </c>
      <c r="Q22" s="95" t="s">
        <v>58</v>
      </c>
      <c r="R22" s="83">
        <f t="shared" si="1"/>
        <v>0</v>
      </c>
      <c r="S22" s="84"/>
    </row>
    <row r="23" spans="1:19" ht="18" customHeight="1">
      <c r="A23" s="62"/>
      <c r="B23" s="127"/>
      <c r="C23" s="85"/>
      <c r="D23" s="86"/>
      <c r="E23" s="87"/>
      <c r="F23" s="373"/>
      <c r="G23" s="373"/>
      <c r="H23" s="88"/>
      <c r="I23" s="89" t="s">
        <v>61</v>
      </c>
      <c r="J23" s="373"/>
      <c r="K23" s="373"/>
      <c r="L23" s="90"/>
      <c r="M23" s="91" t="s">
        <v>61</v>
      </c>
      <c r="N23" s="92" t="s">
        <v>62</v>
      </c>
      <c r="O23" s="93"/>
      <c r="P23" s="94" t="s">
        <v>57</v>
      </c>
      <c r="Q23" s="95" t="s">
        <v>58</v>
      </c>
      <c r="R23" s="83">
        <f t="shared" si="1"/>
        <v>0</v>
      </c>
      <c r="S23" s="84"/>
    </row>
    <row r="24" spans="1:19" ht="18" customHeight="1">
      <c r="A24" s="62"/>
      <c r="B24" s="127"/>
      <c r="C24" s="85"/>
      <c r="D24" s="86"/>
      <c r="E24" s="87"/>
      <c r="F24" s="373"/>
      <c r="G24" s="373"/>
      <c r="H24" s="88"/>
      <c r="I24" s="89" t="s">
        <v>61</v>
      </c>
      <c r="J24" s="373"/>
      <c r="K24" s="373"/>
      <c r="L24" s="90"/>
      <c r="M24" s="91" t="s">
        <v>61</v>
      </c>
      <c r="N24" s="92" t="s">
        <v>62</v>
      </c>
      <c r="O24" s="93"/>
      <c r="P24" s="94" t="s">
        <v>57</v>
      </c>
      <c r="Q24" s="95" t="s">
        <v>58</v>
      </c>
      <c r="R24" s="83">
        <f t="shared" si="1"/>
        <v>0</v>
      </c>
      <c r="S24" s="84"/>
    </row>
    <row r="25" spans="1:19" ht="18" customHeight="1">
      <c r="A25" s="62"/>
      <c r="B25" s="127"/>
      <c r="C25" s="85"/>
      <c r="D25" s="86"/>
      <c r="E25" s="87"/>
      <c r="F25" s="373"/>
      <c r="G25" s="373"/>
      <c r="H25" s="88"/>
      <c r="I25" s="89" t="s">
        <v>61</v>
      </c>
      <c r="J25" s="373"/>
      <c r="K25" s="373"/>
      <c r="L25" s="96"/>
      <c r="M25" s="91" t="s">
        <v>61</v>
      </c>
      <c r="N25" s="92" t="s">
        <v>62</v>
      </c>
      <c r="O25" s="93"/>
      <c r="P25" s="94" t="s">
        <v>57</v>
      </c>
      <c r="Q25" s="95" t="s">
        <v>58</v>
      </c>
      <c r="R25" s="83">
        <f t="shared" si="1"/>
        <v>0</v>
      </c>
      <c r="S25" s="84"/>
    </row>
    <row r="26" spans="1:19" ht="18" customHeight="1">
      <c r="A26" s="62"/>
      <c r="B26" s="127"/>
      <c r="C26" s="85"/>
      <c r="D26" s="86"/>
      <c r="E26" s="87"/>
      <c r="F26" s="373"/>
      <c r="G26" s="373"/>
      <c r="H26" s="88"/>
      <c r="I26" s="89" t="s">
        <v>61</v>
      </c>
      <c r="J26" s="373"/>
      <c r="K26" s="373"/>
      <c r="L26" s="96"/>
      <c r="M26" s="91" t="s">
        <v>61</v>
      </c>
      <c r="N26" s="92" t="s">
        <v>62</v>
      </c>
      <c r="O26" s="93"/>
      <c r="P26" s="94" t="s">
        <v>57</v>
      </c>
      <c r="Q26" s="95" t="s">
        <v>58</v>
      </c>
      <c r="R26" s="83">
        <f t="shared" si="1"/>
        <v>0</v>
      </c>
      <c r="S26" s="134"/>
    </row>
    <row r="27" spans="1:19" ht="18" customHeight="1" thickBot="1">
      <c r="A27" s="62"/>
      <c r="B27" s="135"/>
      <c r="C27" s="97"/>
      <c r="D27" s="136"/>
      <c r="E27" s="99"/>
      <c r="F27" s="377"/>
      <c r="G27" s="377"/>
      <c r="H27" s="100"/>
      <c r="I27" s="101" t="s">
        <v>55</v>
      </c>
      <c r="J27" s="377"/>
      <c r="K27" s="377"/>
      <c r="L27" s="102"/>
      <c r="M27" s="103" t="s">
        <v>55</v>
      </c>
      <c r="N27" s="104" t="s">
        <v>56</v>
      </c>
      <c r="O27" s="137"/>
      <c r="P27" s="106" t="s">
        <v>57</v>
      </c>
      <c r="Q27" s="107" t="s">
        <v>58</v>
      </c>
      <c r="R27" s="138">
        <f t="shared" si="1"/>
        <v>0</v>
      </c>
      <c r="S27" s="84"/>
    </row>
    <row r="28" spans="1:19" ht="18" customHeight="1">
      <c r="A28" s="62"/>
      <c r="B28" s="123" t="s">
        <v>67</v>
      </c>
      <c r="C28" s="72">
        <f>SUM(R28:R38)</f>
        <v>0</v>
      </c>
      <c r="D28" s="73" t="s">
        <v>103</v>
      </c>
      <c r="E28" s="74"/>
      <c r="F28" s="366"/>
      <c r="G28" s="367"/>
      <c r="H28" s="139"/>
      <c r="I28" s="140" t="s">
        <v>61</v>
      </c>
      <c r="J28" s="366"/>
      <c r="K28" s="367"/>
      <c r="L28" s="141"/>
      <c r="M28" s="142" t="s">
        <v>61</v>
      </c>
      <c r="N28" s="143" t="s">
        <v>56</v>
      </c>
      <c r="O28" s="144"/>
      <c r="P28" s="145" t="s">
        <v>57</v>
      </c>
      <c r="Q28" s="82" t="s">
        <v>58</v>
      </c>
      <c r="R28" s="83">
        <f t="shared" si="1"/>
        <v>0</v>
      </c>
      <c r="S28" s="122"/>
    </row>
    <row r="29" spans="1:19" ht="18" customHeight="1">
      <c r="A29" s="62"/>
      <c r="B29" s="127"/>
      <c r="C29" s="85"/>
      <c r="D29" s="86" t="s">
        <v>68</v>
      </c>
      <c r="E29" s="87"/>
      <c r="F29" s="371"/>
      <c r="G29" s="372"/>
      <c r="H29" s="128"/>
      <c r="I29" s="89" t="s">
        <v>61</v>
      </c>
      <c r="J29" s="371"/>
      <c r="K29" s="372"/>
      <c r="L29" s="129"/>
      <c r="M29" s="91" t="s">
        <v>61</v>
      </c>
      <c r="N29" s="92" t="s">
        <v>62</v>
      </c>
      <c r="O29" s="93"/>
      <c r="P29" s="94" t="s">
        <v>57</v>
      </c>
      <c r="Q29" s="95" t="s">
        <v>58</v>
      </c>
      <c r="R29" s="83">
        <f t="shared" si="1"/>
        <v>0</v>
      </c>
      <c r="S29" s="84"/>
    </row>
    <row r="30" spans="1:19" ht="18" customHeight="1">
      <c r="A30" s="62"/>
      <c r="B30" s="127"/>
      <c r="C30" s="85"/>
      <c r="D30" s="86" t="s">
        <v>60</v>
      </c>
      <c r="E30" s="87"/>
      <c r="F30" s="371"/>
      <c r="G30" s="372"/>
      <c r="H30" s="128"/>
      <c r="I30" s="89" t="s">
        <v>61</v>
      </c>
      <c r="J30" s="371"/>
      <c r="K30" s="372"/>
      <c r="L30" s="129"/>
      <c r="M30" s="91" t="s">
        <v>61</v>
      </c>
      <c r="N30" s="92" t="s">
        <v>62</v>
      </c>
      <c r="O30" s="93"/>
      <c r="P30" s="94" t="s">
        <v>57</v>
      </c>
      <c r="Q30" s="95" t="s">
        <v>58</v>
      </c>
      <c r="R30" s="83">
        <f t="shared" si="1"/>
        <v>0</v>
      </c>
      <c r="S30" s="84"/>
    </row>
    <row r="31" spans="1:19" ht="18" customHeight="1">
      <c r="A31" s="62"/>
      <c r="B31" s="127"/>
      <c r="C31" s="85"/>
      <c r="D31" s="86"/>
      <c r="E31" s="87"/>
      <c r="F31" s="371"/>
      <c r="G31" s="372"/>
      <c r="H31" s="128"/>
      <c r="I31" s="89" t="s">
        <v>61</v>
      </c>
      <c r="J31" s="371"/>
      <c r="K31" s="372"/>
      <c r="L31" s="129"/>
      <c r="M31" s="91" t="s">
        <v>61</v>
      </c>
      <c r="N31" s="92" t="s">
        <v>62</v>
      </c>
      <c r="O31" s="93"/>
      <c r="P31" s="94" t="s">
        <v>57</v>
      </c>
      <c r="Q31" s="95" t="s">
        <v>58</v>
      </c>
      <c r="R31" s="83">
        <f t="shared" si="1"/>
        <v>0</v>
      </c>
      <c r="S31" s="84"/>
    </row>
    <row r="32" spans="1:19" ht="18" customHeight="1">
      <c r="A32" s="62"/>
      <c r="B32" s="127"/>
      <c r="C32" s="85"/>
      <c r="D32" s="86"/>
      <c r="E32" s="87"/>
      <c r="F32" s="371"/>
      <c r="G32" s="372"/>
      <c r="H32" s="128"/>
      <c r="I32" s="89" t="s">
        <v>61</v>
      </c>
      <c r="J32" s="371"/>
      <c r="K32" s="372"/>
      <c r="L32" s="129"/>
      <c r="M32" s="91" t="s">
        <v>61</v>
      </c>
      <c r="N32" s="92" t="s">
        <v>62</v>
      </c>
      <c r="O32" s="93"/>
      <c r="P32" s="94" t="s">
        <v>57</v>
      </c>
      <c r="Q32" s="95" t="s">
        <v>58</v>
      </c>
      <c r="R32" s="83">
        <f t="shared" si="1"/>
        <v>0</v>
      </c>
      <c r="S32" s="84"/>
    </row>
    <row r="33" spans="1:19" ht="18" customHeight="1">
      <c r="A33" s="62"/>
      <c r="B33" s="127"/>
      <c r="C33" s="85"/>
      <c r="D33" s="86"/>
      <c r="E33" s="87"/>
      <c r="F33" s="345"/>
      <c r="G33" s="346"/>
      <c r="H33" s="88"/>
      <c r="I33" s="89" t="s">
        <v>61</v>
      </c>
      <c r="J33" s="345"/>
      <c r="K33" s="346"/>
      <c r="L33" s="90"/>
      <c r="M33" s="91" t="s">
        <v>61</v>
      </c>
      <c r="N33" s="92" t="s">
        <v>62</v>
      </c>
      <c r="O33" s="93"/>
      <c r="P33" s="94" t="s">
        <v>57</v>
      </c>
      <c r="Q33" s="95" t="s">
        <v>58</v>
      </c>
      <c r="R33" s="83">
        <f t="shared" si="1"/>
        <v>0</v>
      </c>
      <c r="S33" s="84"/>
    </row>
    <row r="34" spans="1:19" ht="18" customHeight="1">
      <c r="A34" s="62"/>
      <c r="B34" s="127"/>
      <c r="C34" s="85"/>
      <c r="D34" s="86"/>
      <c r="E34" s="87"/>
      <c r="F34" s="345"/>
      <c r="G34" s="346"/>
      <c r="H34" s="88"/>
      <c r="I34" s="89" t="s">
        <v>61</v>
      </c>
      <c r="J34" s="345"/>
      <c r="K34" s="346"/>
      <c r="L34" s="90"/>
      <c r="M34" s="91" t="s">
        <v>61</v>
      </c>
      <c r="N34" s="92" t="s">
        <v>62</v>
      </c>
      <c r="O34" s="93"/>
      <c r="P34" s="94" t="s">
        <v>57</v>
      </c>
      <c r="Q34" s="95" t="s">
        <v>58</v>
      </c>
      <c r="R34" s="83">
        <f t="shared" si="1"/>
        <v>0</v>
      </c>
      <c r="S34" s="84"/>
    </row>
    <row r="35" spans="1:19" ht="18" customHeight="1">
      <c r="A35" s="62"/>
      <c r="B35" s="127"/>
      <c r="C35" s="85"/>
      <c r="D35" s="86"/>
      <c r="E35" s="87"/>
      <c r="F35" s="345"/>
      <c r="G35" s="346"/>
      <c r="H35" s="88"/>
      <c r="I35" s="89" t="s">
        <v>61</v>
      </c>
      <c r="J35" s="345"/>
      <c r="K35" s="346"/>
      <c r="L35" s="90"/>
      <c r="M35" s="91" t="s">
        <v>61</v>
      </c>
      <c r="N35" s="92" t="s">
        <v>62</v>
      </c>
      <c r="O35" s="93"/>
      <c r="P35" s="94" t="s">
        <v>57</v>
      </c>
      <c r="Q35" s="95" t="s">
        <v>58</v>
      </c>
      <c r="R35" s="83">
        <f t="shared" si="1"/>
        <v>0</v>
      </c>
      <c r="S35" s="84"/>
    </row>
    <row r="36" spans="1:19" ht="18" customHeight="1">
      <c r="A36" s="62"/>
      <c r="B36" s="127"/>
      <c r="C36" s="85"/>
      <c r="D36" s="86"/>
      <c r="E36" s="87"/>
      <c r="F36" s="345"/>
      <c r="G36" s="346"/>
      <c r="H36" s="88"/>
      <c r="I36" s="89" t="s">
        <v>61</v>
      </c>
      <c r="J36" s="345"/>
      <c r="K36" s="346"/>
      <c r="L36" s="90"/>
      <c r="M36" s="91" t="s">
        <v>61</v>
      </c>
      <c r="N36" s="92" t="s">
        <v>62</v>
      </c>
      <c r="O36" s="93"/>
      <c r="P36" s="94" t="s">
        <v>57</v>
      </c>
      <c r="Q36" s="95" t="s">
        <v>58</v>
      </c>
      <c r="R36" s="83">
        <f t="shared" si="1"/>
        <v>0</v>
      </c>
      <c r="S36" s="84"/>
    </row>
    <row r="37" spans="1:19" ht="18" customHeight="1">
      <c r="A37" s="62"/>
      <c r="B37" s="127"/>
      <c r="C37" s="85"/>
      <c r="D37" s="86"/>
      <c r="E37" s="87"/>
      <c r="F37" s="345"/>
      <c r="G37" s="346"/>
      <c r="H37" s="88"/>
      <c r="I37" s="89" t="s">
        <v>61</v>
      </c>
      <c r="J37" s="345"/>
      <c r="K37" s="346"/>
      <c r="L37" s="90"/>
      <c r="M37" s="91" t="s">
        <v>61</v>
      </c>
      <c r="N37" s="92" t="s">
        <v>62</v>
      </c>
      <c r="O37" s="93"/>
      <c r="P37" s="94" t="s">
        <v>57</v>
      </c>
      <c r="Q37" s="95" t="s">
        <v>58</v>
      </c>
      <c r="R37" s="83">
        <f t="shared" si="1"/>
        <v>0</v>
      </c>
      <c r="S37" s="84"/>
    </row>
    <row r="38" spans="1:19" ht="18" customHeight="1" thickBot="1">
      <c r="A38" s="62"/>
      <c r="B38" s="135"/>
      <c r="C38" s="97"/>
      <c r="D38" s="136"/>
      <c r="E38" s="99"/>
      <c r="F38" s="354"/>
      <c r="G38" s="355"/>
      <c r="H38" s="100"/>
      <c r="I38" s="101" t="s">
        <v>61</v>
      </c>
      <c r="J38" s="354"/>
      <c r="K38" s="355"/>
      <c r="L38" s="146"/>
      <c r="M38" s="103" t="s">
        <v>61</v>
      </c>
      <c r="N38" s="104" t="s">
        <v>62</v>
      </c>
      <c r="O38" s="137"/>
      <c r="P38" s="106" t="s">
        <v>57</v>
      </c>
      <c r="Q38" s="107" t="s">
        <v>58</v>
      </c>
      <c r="R38" s="138">
        <f t="shared" si="1"/>
        <v>0</v>
      </c>
      <c r="S38" s="108"/>
    </row>
    <row r="39" spans="1:19" ht="18" customHeight="1">
      <c r="A39" s="62"/>
      <c r="B39" s="123" t="s">
        <v>13</v>
      </c>
      <c r="C39" s="72">
        <f>SUM(R39:R43)</f>
        <v>0</v>
      </c>
      <c r="D39" s="147" t="s">
        <v>103</v>
      </c>
      <c r="E39" s="74"/>
      <c r="F39" s="375"/>
      <c r="G39" s="376"/>
      <c r="H39" s="75"/>
      <c r="I39" s="76" t="s">
        <v>61</v>
      </c>
      <c r="J39" s="375"/>
      <c r="K39" s="376"/>
      <c r="L39" s="125"/>
      <c r="M39" s="76" t="s">
        <v>61</v>
      </c>
      <c r="N39" s="79" t="s">
        <v>62</v>
      </c>
      <c r="O39" s="126"/>
      <c r="P39" s="81" t="s">
        <v>57</v>
      </c>
      <c r="Q39" s="82" t="s">
        <v>58</v>
      </c>
      <c r="R39" s="83">
        <f t="shared" si="1"/>
        <v>0</v>
      </c>
      <c r="S39" s="122"/>
    </row>
    <row r="40" spans="1:19" ht="18" customHeight="1">
      <c r="A40" s="62"/>
      <c r="B40" s="127"/>
      <c r="C40" s="85"/>
      <c r="D40" s="86" t="s">
        <v>69</v>
      </c>
      <c r="E40" s="87"/>
      <c r="F40" s="345"/>
      <c r="G40" s="346"/>
      <c r="H40" s="88"/>
      <c r="I40" s="89" t="s">
        <v>61</v>
      </c>
      <c r="J40" s="345"/>
      <c r="K40" s="346"/>
      <c r="L40" s="90"/>
      <c r="M40" s="89" t="s">
        <v>61</v>
      </c>
      <c r="N40" s="92" t="s">
        <v>62</v>
      </c>
      <c r="O40" s="93"/>
      <c r="P40" s="94" t="s">
        <v>57</v>
      </c>
      <c r="Q40" s="95" t="s">
        <v>58</v>
      </c>
      <c r="R40" s="83">
        <f t="shared" si="1"/>
        <v>0</v>
      </c>
      <c r="S40" s="84"/>
    </row>
    <row r="41" spans="1:19" ht="18" customHeight="1">
      <c r="A41" s="62"/>
      <c r="B41" s="127"/>
      <c r="C41" s="85"/>
      <c r="D41" s="148" t="s">
        <v>60</v>
      </c>
      <c r="E41" s="87"/>
      <c r="F41" s="345"/>
      <c r="G41" s="346"/>
      <c r="H41" s="88"/>
      <c r="I41" s="89" t="s">
        <v>61</v>
      </c>
      <c r="J41" s="345"/>
      <c r="K41" s="346"/>
      <c r="L41" s="90"/>
      <c r="M41" s="89" t="s">
        <v>61</v>
      </c>
      <c r="N41" s="92" t="s">
        <v>62</v>
      </c>
      <c r="O41" s="93"/>
      <c r="P41" s="94" t="s">
        <v>57</v>
      </c>
      <c r="Q41" s="95" t="s">
        <v>58</v>
      </c>
      <c r="R41" s="83">
        <f t="shared" si="1"/>
        <v>0</v>
      </c>
      <c r="S41" s="84"/>
    </row>
    <row r="42" spans="1:19" ht="18" customHeight="1">
      <c r="A42" s="62"/>
      <c r="B42" s="127"/>
      <c r="C42" s="85"/>
      <c r="D42" s="149"/>
      <c r="E42" s="87"/>
      <c r="F42" s="345"/>
      <c r="G42" s="346"/>
      <c r="H42" s="88"/>
      <c r="I42" s="89" t="s">
        <v>61</v>
      </c>
      <c r="J42" s="345"/>
      <c r="K42" s="346"/>
      <c r="L42" s="90"/>
      <c r="M42" s="89" t="s">
        <v>61</v>
      </c>
      <c r="N42" s="92" t="s">
        <v>62</v>
      </c>
      <c r="O42" s="93"/>
      <c r="P42" s="94" t="s">
        <v>57</v>
      </c>
      <c r="Q42" s="95" t="s">
        <v>58</v>
      </c>
      <c r="R42" s="83">
        <f t="shared" si="1"/>
        <v>0</v>
      </c>
      <c r="S42" s="84"/>
    </row>
    <row r="43" spans="1:19" ht="18" customHeight="1" thickBot="1">
      <c r="A43" s="62"/>
      <c r="B43" s="135"/>
      <c r="C43" s="97"/>
      <c r="D43" s="150"/>
      <c r="E43" s="99"/>
      <c r="F43" s="354"/>
      <c r="G43" s="355"/>
      <c r="H43" s="100"/>
      <c r="I43" s="101" t="s">
        <v>61</v>
      </c>
      <c r="J43" s="354"/>
      <c r="K43" s="355"/>
      <c r="L43" s="146"/>
      <c r="M43" s="101" t="s">
        <v>61</v>
      </c>
      <c r="N43" s="104" t="s">
        <v>62</v>
      </c>
      <c r="O43" s="137"/>
      <c r="P43" s="106" t="s">
        <v>57</v>
      </c>
      <c r="Q43" s="107" t="s">
        <v>58</v>
      </c>
      <c r="R43" s="138">
        <f t="shared" si="1"/>
        <v>0</v>
      </c>
      <c r="S43" s="108"/>
    </row>
    <row r="44" spans="1:19" ht="18" customHeight="1">
      <c r="A44" s="62"/>
      <c r="B44" s="123" t="s">
        <v>70</v>
      </c>
      <c r="C44" s="72">
        <f>SUM(R44:R51)</f>
        <v>0</v>
      </c>
      <c r="D44" s="73" t="s">
        <v>103</v>
      </c>
      <c r="E44" s="74"/>
      <c r="F44" s="366"/>
      <c r="G44" s="367"/>
      <c r="H44" s="151"/>
      <c r="I44" s="140" t="s">
        <v>61</v>
      </c>
      <c r="J44" s="366"/>
      <c r="K44" s="367"/>
      <c r="L44" s="141"/>
      <c r="M44" s="142" t="s">
        <v>61</v>
      </c>
      <c r="N44" s="143" t="s">
        <v>62</v>
      </c>
      <c r="O44" s="144"/>
      <c r="P44" s="145" t="s">
        <v>57</v>
      </c>
      <c r="Q44" s="82" t="s">
        <v>58</v>
      </c>
      <c r="R44" s="83">
        <f t="shared" si="1"/>
        <v>0</v>
      </c>
      <c r="S44" s="122"/>
    </row>
    <row r="45" spans="1:19" ht="18" customHeight="1">
      <c r="A45" s="62"/>
      <c r="B45" s="127"/>
      <c r="C45" s="85"/>
      <c r="D45" s="86" t="s">
        <v>71</v>
      </c>
      <c r="E45" s="87"/>
      <c r="F45" s="345"/>
      <c r="G45" s="346"/>
      <c r="H45" s="152"/>
      <c r="I45" s="89" t="s">
        <v>55</v>
      </c>
      <c r="J45" s="345"/>
      <c r="K45" s="346"/>
      <c r="L45" s="153"/>
      <c r="M45" s="91" t="s">
        <v>55</v>
      </c>
      <c r="N45" s="92" t="s">
        <v>56</v>
      </c>
      <c r="O45" s="93"/>
      <c r="P45" s="94" t="s">
        <v>57</v>
      </c>
      <c r="Q45" s="95" t="s">
        <v>58</v>
      </c>
      <c r="R45" s="83">
        <f t="shared" si="1"/>
        <v>0</v>
      </c>
      <c r="S45" s="84"/>
    </row>
    <row r="46" spans="1:19" ht="18" customHeight="1">
      <c r="A46" s="62"/>
      <c r="B46" s="127"/>
      <c r="C46" s="85"/>
      <c r="D46" s="86" t="s">
        <v>72</v>
      </c>
      <c r="E46" s="87"/>
      <c r="F46" s="345"/>
      <c r="G46" s="346"/>
      <c r="H46" s="152"/>
      <c r="I46" s="89" t="s">
        <v>61</v>
      </c>
      <c r="J46" s="345"/>
      <c r="K46" s="346"/>
      <c r="L46" s="153"/>
      <c r="M46" s="91" t="s">
        <v>61</v>
      </c>
      <c r="N46" s="92" t="s">
        <v>62</v>
      </c>
      <c r="O46" s="93"/>
      <c r="P46" s="94" t="s">
        <v>57</v>
      </c>
      <c r="Q46" s="95" t="s">
        <v>58</v>
      </c>
      <c r="R46" s="83">
        <f t="shared" si="1"/>
        <v>0</v>
      </c>
      <c r="S46" s="84"/>
    </row>
    <row r="47" spans="1:19" ht="18" customHeight="1">
      <c r="A47" s="62"/>
      <c r="B47" s="127"/>
      <c r="C47" s="85"/>
      <c r="D47" s="86" t="s">
        <v>60</v>
      </c>
      <c r="E47" s="87"/>
      <c r="F47" s="345"/>
      <c r="G47" s="346"/>
      <c r="H47" s="152"/>
      <c r="I47" s="89" t="s">
        <v>61</v>
      </c>
      <c r="J47" s="345"/>
      <c r="K47" s="346"/>
      <c r="L47" s="153"/>
      <c r="M47" s="91" t="s">
        <v>61</v>
      </c>
      <c r="N47" s="92" t="s">
        <v>62</v>
      </c>
      <c r="O47" s="93"/>
      <c r="P47" s="94" t="s">
        <v>57</v>
      </c>
      <c r="Q47" s="95" t="s">
        <v>58</v>
      </c>
      <c r="R47" s="83">
        <f t="shared" si="1"/>
        <v>0</v>
      </c>
      <c r="S47" s="84"/>
    </row>
    <row r="48" spans="1:19" ht="18" customHeight="1">
      <c r="A48" s="62"/>
      <c r="B48" s="127"/>
      <c r="C48" s="85"/>
      <c r="D48" s="86"/>
      <c r="E48" s="87"/>
      <c r="F48" s="345"/>
      <c r="G48" s="346"/>
      <c r="H48" s="152"/>
      <c r="I48" s="89" t="s">
        <v>61</v>
      </c>
      <c r="J48" s="345"/>
      <c r="K48" s="346"/>
      <c r="L48" s="153"/>
      <c r="M48" s="91" t="s">
        <v>61</v>
      </c>
      <c r="N48" s="92" t="s">
        <v>62</v>
      </c>
      <c r="O48" s="93"/>
      <c r="P48" s="94" t="s">
        <v>57</v>
      </c>
      <c r="Q48" s="95" t="s">
        <v>58</v>
      </c>
      <c r="R48" s="83">
        <f t="shared" si="1"/>
        <v>0</v>
      </c>
      <c r="S48" s="84"/>
    </row>
    <row r="49" spans="1:19" ht="18" customHeight="1">
      <c r="A49" s="62"/>
      <c r="B49" s="127"/>
      <c r="C49" s="85"/>
      <c r="D49" s="86"/>
      <c r="E49" s="87"/>
      <c r="F49" s="345"/>
      <c r="G49" s="346"/>
      <c r="H49" s="152"/>
      <c r="I49" s="89" t="s">
        <v>61</v>
      </c>
      <c r="J49" s="345"/>
      <c r="K49" s="346"/>
      <c r="L49" s="153"/>
      <c r="M49" s="91" t="s">
        <v>61</v>
      </c>
      <c r="N49" s="92" t="s">
        <v>62</v>
      </c>
      <c r="O49" s="93"/>
      <c r="P49" s="94" t="s">
        <v>57</v>
      </c>
      <c r="Q49" s="95" t="s">
        <v>58</v>
      </c>
      <c r="R49" s="83">
        <f t="shared" si="1"/>
        <v>0</v>
      </c>
      <c r="S49" s="84"/>
    </row>
    <row r="50" spans="1:19" ht="18" customHeight="1">
      <c r="A50" s="62"/>
      <c r="B50" s="127"/>
      <c r="C50" s="85"/>
      <c r="D50" s="86"/>
      <c r="E50" s="87"/>
      <c r="F50" s="345"/>
      <c r="G50" s="346"/>
      <c r="H50" s="152"/>
      <c r="I50" s="89" t="s">
        <v>61</v>
      </c>
      <c r="J50" s="345"/>
      <c r="K50" s="346"/>
      <c r="L50" s="153"/>
      <c r="M50" s="91" t="s">
        <v>61</v>
      </c>
      <c r="N50" s="92" t="s">
        <v>62</v>
      </c>
      <c r="O50" s="93"/>
      <c r="P50" s="94" t="s">
        <v>57</v>
      </c>
      <c r="Q50" s="95" t="s">
        <v>58</v>
      </c>
      <c r="R50" s="83">
        <f t="shared" si="1"/>
        <v>0</v>
      </c>
      <c r="S50" s="84"/>
    </row>
    <row r="51" spans="1:19" ht="18" customHeight="1" thickBot="1">
      <c r="A51" s="62"/>
      <c r="B51" s="135"/>
      <c r="C51" s="97"/>
      <c r="D51" s="136"/>
      <c r="E51" s="99"/>
      <c r="F51" s="347"/>
      <c r="G51" s="348"/>
      <c r="H51" s="152"/>
      <c r="I51" s="89" t="s">
        <v>61</v>
      </c>
      <c r="J51" s="345"/>
      <c r="K51" s="346"/>
      <c r="L51" s="153"/>
      <c r="M51" s="91" t="s">
        <v>61</v>
      </c>
      <c r="N51" s="92" t="s">
        <v>62</v>
      </c>
      <c r="O51" s="93"/>
      <c r="P51" s="94" t="s">
        <v>57</v>
      </c>
      <c r="Q51" s="107" t="s">
        <v>58</v>
      </c>
      <c r="R51" s="138">
        <f t="shared" si="1"/>
        <v>0</v>
      </c>
      <c r="S51" s="108"/>
    </row>
    <row r="52" spans="1:19" ht="18" customHeight="1">
      <c r="A52" s="62"/>
      <c r="B52" s="123" t="s">
        <v>15</v>
      </c>
      <c r="C52" s="72">
        <f>SUM(R52:R58)</f>
        <v>0</v>
      </c>
      <c r="D52" s="147" t="s">
        <v>103</v>
      </c>
      <c r="E52" s="74"/>
      <c r="F52" s="374"/>
      <c r="G52" s="374"/>
      <c r="H52" s="139"/>
      <c r="I52" s="140" t="s">
        <v>61</v>
      </c>
      <c r="J52" s="366"/>
      <c r="K52" s="367"/>
      <c r="L52" s="141"/>
      <c r="M52" s="142" t="s">
        <v>61</v>
      </c>
      <c r="N52" s="143" t="s">
        <v>62</v>
      </c>
      <c r="O52" s="144"/>
      <c r="P52" s="145" t="s">
        <v>57</v>
      </c>
      <c r="Q52" s="82" t="s">
        <v>58</v>
      </c>
      <c r="R52" s="83">
        <f t="shared" si="1"/>
        <v>0</v>
      </c>
      <c r="S52" s="122"/>
    </row>
    <row r="53" spans="1:19" ht="18" customHeight="1">
      <c r="A53" s="62"/>
      <c r="B53" s="127"/>
      <c r="C53" s="85"/>
      <c r="D53" s="86" t="s">
        <v>73</v>
      </c>
      <c r="E53" s="154"/>
      <c r="F53" s="370"/>
      <c r="G53" s="370"/>
      <c r="H53" s="124"/>
      <c r="I53" s="89" t="s">
        <v>55</v>
      </c>
      <c r="J53" s="371"/>
      <c r="K53" s="372"/>
      <c r="L53" s="125"/>
      <c r="M53" s="78" t="s">
        <v>55</v>
      </c>
      <c r="N53" s="79" t="s">
        <v>56</v>
      </c>
      <c r="O53" s="126"/>
      <c r="P53" s="81" t="s">
        <v>57</v>
      </c>
      <c r="Q53" s="155" t="s">
        <v>58</v>
      </c>
      <c r="R53" s="83">
        <f t="shared" si="1"/>
        <v>0</v>
      </c>
      <c r="S53" s="84"/>
    </row>
    <row r="54" spans="1:19" ht="18" customHeight="1">
      <c r="A54" s="62"/>
      <c r="B54" s="127"/>
      <c r="C54" s="85"/>
      <c r="D54" s="148" t="s">
        <v>60</v>
      </c>
      <c r="E54" s="154"/>
      <c r="F54" s="370"/>
      <c r="G54" s="370"/>
      <c r="H54" s="124"/>
      <c r="I54" s="89" t="s">
        <v>61</v>
      </c>
      <c r="J54" s="371"/>
      <c r="K54" s="372"/>
      <c r="L54" s="125"/>
      <c r="M54" s="78" t="s">
        <v>61</v>
      </c>
      <c r="N54" s="79" t="s">
        <v>62</v>
      </c>
      <c r="O54" s="126"/>
      <c r="P54" s="81" t="s">
        <v>57</v>
      </c>
      <c r="Q54" s="155" t="s">
        <v>58</v>
      </c>
      <c r="R54" s="83">
        <f t="shared" si="1"/>
        <v>0</v>
      </c>
      <c r="S54" s="84"/>
    </row>
    <row r="55" spans="1:19" ht="18" customHeight="1">
      <c r="A55" s="62"/>
      <c r="B55" s="127"/>
      <c r="C55" s="85"/>
      <c r="D55" s="148"/>
      <c r="E55" s="154"/>
      <c r="F55" s="370"/>
      <c r="G55" s="370"/>
      <c r="H55" s="124"/>
      <c r="I55" s="89" t="s">
        <v>61</v>
      </c>
      <c r="J55" s="371"/>
      <c r="K55" s="372"/>
      <c r="L55" s="125"/>
      <c r="M55" s="78" t="s">
        <v>61</v>
      </c>
      <c r="N55" s="79" t="s">
        <v>62</v>
      </c>
      <c r="O55" s="126"/>
      <c r="P55" s="81" t="s">
        <v>57</v>
      </c>
      <c r="Q55" s="155" t="s">
        <v>58</v>
      </c>
      <c r="R55" s="83">
        <f t="shared" si="1"/>
        <v>0</v>
      </c>
      <c r="S55" s="84"/>
    </row>
    <row r="56" spans="1:19" ht="18" customHeight="1">
      <c r="A56" s="62"/>
      <c r="B56" s="127"/>
      <c r="C56" s="85"/>
      <c r="D56" s="148"/>
      <c r="E56" s="154"/>
      <c r="F56" s="370"/>
      <c r="G56" s="370"/>
      <c r="H56" s="124"/>
      <c r="I56" s="89" t="s">
        <v>61</v>
      </c>
      <c r="J56" s="371"/>
      <c r="K56" s="372"/>
      <c r="L56" s="125"/>
      <c r="M56" s="78" t="s">
        <v>61</v>
      </c>
      <c r="N56" s="79" t="s">
        <v>62</v>
      </c>
      <c r="O56" s="126"/>
      <c r="P56" s="81" t="s">
        <v>57</v>
      </c>
      <c r="Q56" s="155" t="s">
        <v>58</v>
      </c>
      <c r="R56" s="83">
        <f t="shared" si="1"/>
        <v>0</v>
      </c>
      <c r="S56" s="84"/>
    </row>
    <row r="57" spans="1:19" ht="18" customHeight="1">
      <c r="A57" s="62"/>
      <c r="B57" s="127"/>
      <c r="C57" s="85"/>
      <c r="D57" s="148"/>
      <c r="E57" s="154"/>
      <c r="F57" s="373"/>
      <c r="G57" s="373"/>
      <c r="H57" s="77"/>
      <c r="I57" s="89" t="s">
        <v>61</v>
      </c>
      <c r="J57" s="345"/>
      <c r="K57" s="346"/>
      <c r="L57" s="156"/>
      <c r="M57" s="157" t="s">
        <v>55</v>
      </c>
      <c r="N57" s="79" t="s">
        <v>56</v>
      </c>
      <c r="O57" s="80"/>
      <c r="P57" s="81" t="s">
        <v>57</v>
      </c>
      <c r="Q57" s="155" t="s">
        <v>58</v>
      </c>
      <c r="R57" s="83">
        <f t="shared" si="1"/>
        <v>0</v>
      </c>
      <c r="S57" s="84"/>
    </row>
    <row r="58" spans="1:19" ht="18" customHeight="1" thickBot="1">
      <c r="A58" s="62"/>
      <c r="B58" s="135"/>
      <c r="C58" s="97"/>
      <c r="D58" s="98"/>
      <c r="E58" s="99"/>
      <c r="F58" s="354"/>
      <c r="G58" s="355"/>
      <c r="H58" s="100"/>
      <c r="I58" s="101" t="s">
        <v>61</v>
      </c>
      <c r="J58" s="354"/>
      <c r="K58" s="355"/>
      <c r="L58" s="146"/>
      <c r="M58" s="103" t="s">
        <v>61</v>
      </c>
      <c r="N58" s="104" t="s">
        <v>62</v>
      </c>
      <c r="O58" s="137"/>
      <c r="P58" s="106" t="s">
        <v>57</v>
      </c>
      <c r="Q58" s="107" t="s">
        <v>58</v>
      </c>
      <c r="R58" s="158">
        <f t="shared" si="1"/>
        <v>0</v>
      </c>
      <c r="S58" s="108"/>
    </row>
    <row r="59" spans="1:19" ht="18" customHeight="1">
      <c r="A59" s="62"/>
      <c r="B59" s="159" t="s">
        <v>74</v>
      </c>
      <c r="C59" s="72">
        <f>SUM(R59:R64)</f>
        <v>0</v>
      </c>
      <c r="D59" s="73" t="s">
        <v>103</v>
      </c>
      <c r="E59" s="74"/>
      <c r="F59" s="366"/>
      <c r="G59" s="367"/>
      <c r="H59" s="160"/>
      <c r="I59" s="161" t="s">
        <v>55</v>
      </c>
      <c r="J59" s="368"/>
      <c r="K59" s="369"/>
      <c r="L59" s="162"/>
      <c r="M59" s="163" t="s">
        <v>55</v>
      </c>
      <c r="N59" s="164" t="s">
        <v>56</v>
      </c>
      <c r="O59" s="165"/>
      <c r="P59" s="166" t="s">
        <v>57</v>
      </c>
      <c r="Q59" s="167" t="s">
        <v>58</v>
      </c>
      <c r="R59" s="83">
        <f t="shared" si="1"/>
        <v>0</v>
      </c>
      <c r="S59" s="122"/>
    </row>
    <row r="60" spans="1:19" ht="18" customHeight="1">
      <c r="A60" s="62"/>
      <c r="B60" s="127"/>
      <c r="C60" s="85"/>
      <c r="D60" s="86" t="s">
        <v>75</v>
      </c>
      <c r="E60" s="154"/>
      <c r="F60" s="345"/>
      <c r="G60" s="346"/>
      <c r="H60" s="168"/>
      <c r="I60" s="89" t="s">
        <v>61</v>
      </c>
      <c r="J60" s="345"/>
      <c r="K60" s="346"/>
      <c r="L60" s="90"/>
      <c r="M60" s="169" t="s">
        <v>61</v>
      </c>
      <c r="N60" s="92" t="s">
        <v>62</v>
      </c>
      <c r="O60" s="93"/>
      <c r="P60" s="94" t="s">
        <v>57</v>
      </c>
      <c r="Q60" s="95" t="s">
        <v>58</v>
      </c>
      <c r="R60" s="83">
        <f t="shared" si="1"/>
        <v>0</v>
      </c>
      <c r="S60" s="84"/>
    </row>
    <row r="61" spans="1:19" ht="18" customHeight="1">
      <c r="A61" s="62"/>
      <c r="B61" s="127"/>
      <c r="C61" s="85"/>
      <c r="D61" s="86" t="s">
        <v>60</v>
      </c>
      <c r="E61" s="154"/>
      <c r="F61" s="345"/>
      <c r="G61" s="346"/>
      <c r="H61" s="168"/>
      <c r="I61" s="89" t="s">
        <v>61</v>
      </c>
      <c r="J61" s="345"/>
      <c r="K61" s="346"/>
      <c r="L61" s="90"/>
      <c r="M61" s="169" t="s">
        <v>61</v>
      </c>
      <c r="N61" s="92" t="s">
        <v>62</v>
      </c>
      <c r="O61" s="93"/>
      <c r="P61" s="94" t="s">
        <v>57</v>
      </c>
      <c r="Q61" s="95" t="s">
        <v>58</v>
      </c>
      <c r="R61" s="83">
        <f t="shared" si="1"/>
        <v>0</v>
      </c>
      <c r="S61" s="84"/>
    </row>
    <row r="62" spans="1:19" ht="18" customHeight="1">
      <c r="A62" s="62"/>
      <c r="B62" s="127"/>
      <c r="C62" s="85"/>
      <c r="D62" s="86"/>
      <c r="E62" s="154"/>
      <c r="F62" s="345"/>
      <c r="G62" s="346"/>
      <c r="H62" s="168"/>
      <c r="I62" s="89" t="s">
        <v>61</v>
      </c>
      <c r="J62" s="345"/>
      <c r="K62" s="346"/>
      <c r="L62" s="90"/>
      <c r="M62" s="169" t="s">
        <v>61</v>
      </c>
      <c r="N62" s="92" t="s">
        <v>62</v>
      </c>
      <c r="O62" s="93"/>
      <c r="P62" s="94" t="s">
        <v>57</v>
      </c>
      <c r="Q62" s="95" t="s">
        <v>58</v>
      </c>
      <c r="R62" s="83">
        <f t="shared" si="1"/>
        <v>0</v>
      </c>
      <c r="S62" s="84"/>
    </row>
    <row r="63" spans="1:19" ht="18" customHeight="1">
      <c r="A63" s="62"/>
      <c r="B63" s="127"/>
      <c r="C63" s="85"/>
      <c r="D63" s="86"/>
      <c r="E63" s="87"/>
      <c r="F63" s="345"/>
      <c r="G63" s="346"/>
      <c r="H63" s="168"/>
      <c r="I63" s="89" t="s">
        <v>61</v>
      </c>
      <c r="J63" s="345"/>
      <c r="K63" s="346"/>
      <c r="L63" s="90"/>
      <c r="M63" s="169" t="s">
        <v>61</v>
      </c>
      <c r="N63" s="92" t="s">
        <v>62</v>
      </c>
      <c r="O63" s="93"/>
      <c r="P63" s="94" t="s">
        <v>57</v>
      </c>
      <c r="Q63" s="95" t="s">
        <v>58</v>
      </c>
      <c r="R63" s="83">
        <f t="shared" si="1"/>
        <v>0</v>
      </c>
      <c r="S63" s="84"/>
    </row>
    <row r="64" spans="1:19" ht="18" customHeight="1" thickBot="1">
      <c r="A64" s="62"/>
      <c r="B64" s="135"/>
      <c r="C64" s="97"/>
      <c r="D64" s="136"/>
      <c r="E64" s="99"/>
      <c r="F64" s="345"/>
      <c r="G64" s="346"/>
      <c r="H64" s="168"/>
      <c r="I64" s="89" t="s">
        <v>61</v>
      </c>
      <c r="J64" s="345"/>
      <c r="K64" s="346"/>
      <c r="L64" s="90"/>
      <c r="M64" s="169" t="s">
        <v>61</v>
      </c>
      <c r="N64" s="92" t="s">
        <v>62</v>
      </c>
      <c r="O64" s="93"/>
      <c r="P64" s="94" t="s">
        <v>57</v>
      </c>
      <c r="Q64" s="107" t="s">
        <v>58</v>
      </c>
      <c r="R64" s="138">
        <f t="shared" si="1"/>
        <v>0</v>
      </c>
      <c r="S64" s="108"/>
    </row>
    <row r="65" spans="1:26" ht="18" customHeight="1">
      <c r="A65" s="62"/>
      <c r="B65" s="123" t="s">
        <v>76</v>
      </c>
      <c r="C65" s="72">
        <f>SUM(R65:R71)</f>
        <v>0</v>
      </c>
      <c r="D65" s="73" t="s">
        <v>103</v>
      </c>
      <c r="E65" s="74"/>
      <c r="F65" s="366"/>
      <c r="G65" s="367"/>
      <c r="H65" s="170"/>
      <c r="I65" s="140" t="s">
        <v>61</v>
      </c>
      <c r="J65" s="366"/>
      <c r="K65" s="367"/>
      <c r="L65" s="141"/>
      <c r="M65" s="142" t="s">
        <v>61</v>
      </c>
      <c r="N65" s="143" t="s">
        <v>62</v>
      </c>
      <c r="O65" s="144"/>
      <c r="P65" s="145" t="s">
        <v>57</v>
      </c>
      <c r="Q65" s="82" t="s">
        <v>58</v>
      </c>
      <c r="R65" s="83">
        <f t="shared" si="1"/>
        <v>0</v>
      </c>
      <c r="S65" s="122"/>
    </row>
    <row r="66" spans="1:26" ht="18" customHeight="1">
      <c r="A66" s="62"/>
      <c r="B66" s="127"/>
      <c r="C66" s="85"/>
      <c r="D66" s="86" t="s">
        <v>77</v>
      </c>
      <c r="E66" s="154"/>
      <c r="F66" s="345"/>
      <c r="G66" s="346"/>
      <c r="H66" s="75"/>
      <c r="I66" s="89" t="s">
        <v>61</v>
      </c>
      <c r="J66" s="345"/>
      <c r="K66" s="346"/>
      <c r="L66" s="77"/>
      <c r="M66" s="78" t="s">
        <v>61</v>
      </c>
      <c r="N66" s="79" t="s">
        <v>62</v>
      </c>
      <c r="O66" s="80"/>
      <c r="P66" s="81" t="s">
        <v>57</v>
      </c>
      <c r="Q66" s="155" t="s">
        <v>58</v>
      </c>
      <c r="R66" s="83">
        <f t="shared" si="1"/>
        <v>0</v>
      </c>
      <c r="S66" s="84"/>
    </row>
    <row r="67" spans="1:26" ht="18" customHeight="1">
      <c r="A67" s="62"/>
      <c r="B67" s="127"/>
      <c r="C67" s="85"/>
      <c r="D67" s="86" t="s">
        <v>78</v>
      </c>
      <c r="E67" s="154"/>
      <c r="F67" s="171"/>
      <c r="G67" s="172"/>
      <c r="H67" s="75"/>
      <c r="I67" s="89" t="s">
        <v>61</v>
      </c>
      <c r="J67" s="171"/>
      <c r="K67" s="172"/>
      <c r="L67" s="77"/>
      <c r="M67" s="78" t="s">
        <v>61</v>
      </c>
      <c r="N67" s="79" t="s">
        <v>62</v>
      </c>
      <c r="O67" s="80"/>
      <c r="P67" s="81" t="s">
        <v>57</v>
      </c>
      <c r="Q67" s="155" t="s">
        <v>58</v>
      </c>
      <c r="R67" s="83">
        <f t="shared" si="1"/>
        <v>0</v>
      </c>
      <c r="S67" s="84"/>
    </row>
    <row r="68" spans="1:26" ht="18" customHeight="1">
      <c r="A68" s="62"/>
      <c r="B68" s="127"/>
      <c r="C68" s="85"/>
      <c r="D68" s="86" t="s">
        <v>60</v>
      </c>
      <c r="E68" s="154"/>
      <c r="F68" s="345"/>
      <c r="G68" s="346"/>
      <c r="H68" s="75"/>
      <c r="I68" s="89" t="s">
        <v>61</v>
      </c>
      <c r="J68" s="345"/>
      <c r="K68" s="346"/>
      <c r="L68" s="77"/>
      <c r="M68" s="78" t="s">
        <v>61</v>
      </c>
      <c r="N68" s="79" t="s">
        <v>62</v>
      </c>
      <c r="O68" s="80"/>
      <c r="P68" s="81" t="s">
        <v>57</v>
      </c>
      <c r="Q68" s="155" t="s">
        <v>58</v>
      </c>
      <c r="R68" s="83">
        <f t="shared" si="1"/>
        <v>0</v>
      </c>
      <c r="S68" s="84"/>
    </row>
    <row r="69" spans="1:26" ht="18" customHeight="1">
      <c r="A69" s="62"/>
      <c r="B69" s="127"/>
      <c r="C69" s="85"/>
      <c r="D69" s="86"/>
      <c r="E69" s="154"/>
      <c r="F69" s="364"/>
      <c r="G69" s="365"/>
      <c r="H69" s="75"/>
      <c r="I69" s="89" t="s">
        <v>61</v>
      </c>
      <c r="J69" s="345"/>
      <c r="K69" s="346"/>
      <c r="L69" s="77"/>
      <c r="M69" s="78" t="s">
        <v>61</v>
      </c>
      <c r="N69" s="79" t="s">
        <v>62</v>
      </c>
      <c r="O69" s="80"/>
      <c r="P69" s="81" t="s">
        <v>57</v>
      </c>
      <c r="Q69" s="155" t="s">
        <v>58</v>
      </c>
      <c r="R69" s="83">
        <f t="shared" si="1"/>
        <v>0</v>
      </c>
      <c r="S69" s="84"/>
    </row>
    <row r="70" spans="1:26" ht="18" customHeight="1">
      <c r="A70" s="62"/>
      <c r="B70" s="127"/>
      <c r="C70" s="85"/>
      <c r="D70" s="86"/>
      <c r="E70" s="154"/>
      <c r="F70" s="345"/>
      <c r="G70" s="346"/>
      <c r="H70" s="75"/>
      <c r="I70" s="89" t="s">
        <v>61</v>
      </c>
      <c r="J70" s="345"/>
      <c r="K70" s="346"/>
      <c r="L70" s="77"/>
      <c r="M70" s="78" t="s">
        <v>61</v>
      </c>
      <c r="N70" s="79" t="s">
        <v>62</v>
      </c>
      <c r="O70" s="80"/>
      <c r="P70" s="81" t="s">
        <v>57</v>
      </c>
      <c r="Q70" s="155" t="s">
        <v>58</v>
      </c>
      <c r="R70" s="83">
        <f t="shared" si="1"/>
        <v>0</v>
      </c>
      <c r="S70" s="84"/>
    </row>
    <row r="71" spans="1:26" ht="18" customHeight="1" thickBot="1">
      <c r="A71" s="173"/>
      <c r="B71" s="135"/>
      <c r="C71" s="97"/>
      <c r="D71" s="136"/>
      <c r="E71" s="99"/>
      <c r="F71" s="364"/>
      <c r="G71" s="365"/>
      <c r="H71" s="75"/>
      <c r="I71" s="89" t="s">
        <v>61</v>
      </c>
      <c r="J71" s="345"/>
      <c r="K71" s="346"/>
      <c r="L71" s="77"/>
      <c r="M71" s="78" t="s">
        <v>61</v>
      </c>
      <c r="N71" s="79" t="s">
        <v>62</v>
      </c>
      <c r="O71" s="80"/>
      <c r="P71" s="81" t="s">
        <v>57</v>
      </c>
      <c r="Q71" s="155" t="s">
        <v>58</v>
      </c>
      <c r="R71" s="138">
        <f t="shared" si="1"/>
        <v>0</v>
      </c>
      <c r="S71" s="108"/>
    </row>
    <row r="72" spans="1:26" ht="18" customHeight="1" thickBot="1">
      <c r="A72" s="62"/>
      <c r="B72" s="123" t="s">
        <v>18</v>
      </c>
      <c r="C72" s="72">
        <f>SUM(R72:R77)</f>
        <v>0</v>
      </c>
      <c r="D72" s="73" t="s">
        <v>103</v>
      </c>
      <c r="E72" s="74"/>
      <c r="F72" s="362"/>
      <c r="G72" s="363"/>
      <c r="H72" s="170"/>
      <c r="I72" s="140" t="s">
        <v>61</v>
      </c>
      <c r="J72" s="362"/>
      <c r="K72" s="363"/>
      <c r="L72" s="174"/>
      <c r="M72" s="140" t="s">
        <v>55</v>
      </c>
      <c r="N72" s="143" t="s">
        <v>56</v>
      </c>
      <c r="O72" s="175"/>
      <c r="P72" s="145" t="s">
        <v>57</v>
      </c>
      <c r="Q72" s="107" t="s">
        <v>58</v>
      </c>
      <c r="R72" s="83">
        <f t="shared" si="1"/>
        <v>0</v>
      </c>
      <c r="S72" s="122"/>
    </row>
    <row r="73" spans="1:26" ht="18" customHeight="1">
      <c r="A73" s="62"/>
      <c r="B73" s="127"/>
      <c r="C73" s="85"/>
      <c r="D73" s="86" t="s">
        <v>79</v>
      </c>
      <c r="E73" s="154"/>
      <c r="F73" s="345"/>
      <c r="G73" s="346"/>
      <c r="H73" s="75"/>
      <c r="I73" s="89" t="s">
        <v>61</v>
      </c>
      <c r="J73" s="345"/>
      <c r="K73" s="346"/>
      <c r="L73" s="176"/>
      <c r="M73" s="76" t="s">
        <v>61</v>
      </c>
      <c r="N73" s="79" t="s">
        <v>62</v>
      </c>
      <c r="O73" s="80"/>
      <c r="P73" s="81" t="s">
        <v>57</v>
      </c>
      <c r="Q73" s="82" t="s">
        <v>58</v>
      </c>
      <c r="R73" s="83">
        <f t="shared" si="1"/>
        <v>0</v>
      </c>
      <c r="S73" s="84"/>
    </row>
    <row r="74" spans="1:26" ht="18" customHeight="1">
      <c r="A74" s="62"/>
      <c r="B74" s="127"/>
      <c r="C74" s="85"/>
      <c r="D74" s="86" t="s">
        <v>60</v>
      </c>
      <c r="E74" s="154"/>
      <c r="F74" s="345"/>
      <c r="G74" s="346"/>
      <c r="H74" s="75"/>
      <c r="I74" s="89" t="s">
        <v>61</v>
      </c>
      <c r="J74" s="345"/>
      <c r="K74" s="346"/>
      <c r="L74" s="176"/>
      <c r="M74" s="76" t="s">
        <v>61</v>
      </c>
      <c r="N74" s="79" t="s">
        <v>62</v>
      </c>
      <c r="O74" s="80"/>
      <c r="P74" s="81" t="s">
        <v>57</v>
      </c>
      <c r="Q74" s="155" t="s">
        <v>58</v>
      </c>
      <c r="R74" s="83">
        <f t="shared" si="1"/>
        <v>0</v>
      </c>
      <c r="S74" s="84"/>
    </row>
    <row r="75" spans="1:26" ht="18" customHeight="1">
      <c r="A75" s="62"/>
      <c r="B75" s="127"/>
      <c r="C75" s="85"/>
      <c r="D75" s="86"/>
      <c r="E75" s="154"/>
      <c r="F75" s="345"/>
      <c r="G75" s="346"/>
      <c r="H75" s="75"/>
      <c r="I75" s="89" t="s">
        <v>61</v>
      </c>
      <c r="J75" s="345"/>
      <c r="K75" s="346"/>
      <c r="L75" s="176"/>
      <c r="M75" s="76" t="s">
        <v>61</v>
      </c>
      <c r="N75" s="79" t="s">
        <v>62</v>
      </c>
      <c r="O75" s="80"/>
      <c r="P75" s="81" t="s">
        <v>57</v>
      </c>
      <c r="Q75" s="155" t="s">
        <v>58</v>
      </c>
      <c r="R75" s="83">
        <f t="shared" si="1"/>
        <v>0</v>
      </c>
      <c r="S75" s="84"/>
    </row>
    <row r="76" spans="1:26" ht="18" customHeight="1">
      <c r="A76" s="62"/>
      <c r="B76" s="127"/>
      <c r="C76" s="85"/>
      <c r="D76" s="86"/>
      <c r="E76" s="154"/>
      <c r="F76" s="345"/>
      <c r="G76" s="346"/>
      <c r="H76" s="75"/>
      <c r="I76" s="89" t="s">
        <v>61</v>
      </c>
      <c r="J76" s="345"/>
      <c r="K76" s="346"/>
      <c r="L76" s="176"/>
      <c r="M76" s="76" t="s">
        <v>61</v>
      </c>
      <c r="N76" s="79" t="s">
        <v>62</v>
      </c>
      <c r="O76" s="80"/>
      <c r="P76" s="81" t="s">
        <v>57</v>
      </c>
      <c r="Q76" s="155" t="s">
        <v>58</v>
      </c>
      <c r="R76" s="83">
        <f t="shared" si="1"/>
        <v>0</v>
      </c>
      <c r="S76" s="84"/>
    </row>
    <row r="77" spans="1:26" ht="18" customHeight="1" thickBot="1">
      <c r="A77" s="62"/>
      <c r="B77" s="127"/>
      <c r="C77" s="177"/>
      <c r="D77" s="136"/>
      <c r="E77" s="99"/>
      <c r="F77" s="354"/>
      <c r="G77" s="355"/>
      <c r="H77" s="100"/>
      <c r="I77" s="101" t="s">
        <v>61</v>
      </c>
      <c r="J77" s="354"/>
      <c r="K77" s="355"/>
      <c r="L77" s="146"/>
      <c r="M77" s="103" t="s">
        <v>61</v>
      </c>
      <c r="N77" s="104" t="s">
        <v>62</v>
      </c>
      <c r="O77" s="137"/>
      <c r="P77" s="106" t="s">
        <v>57</v>
      </c>
      <c r="Q77" s="155" t="s">
        <v>58</v>
      </c>
      <c r="R77" s="138">
        <f t="shared" si="1"/>
        <v>0</v>
      </c>
      <c r="S77" s="108"/>
    </row>
    <row r="78" spans="1:26" ht="23.25" customHeight="1" thickBot="1">
      <c r="A78" s="349" t="s">
        <v>81</v>
      </c>
      <c r="B78" s="350"/>
      <c r="C78" s="186">
        <f>ROUNDDOWN(SUM(C10:C77)*E78,0)</f>
        <v>0</v>
      </c>
      <c r="D78" s="187" t="s">
        <v>86</v>
      </c>
      <c r="E78" s="197">
        <f>'【入力用】一般管理費の設定 '!B36</f>
        <v>0.1</v>
      </c>
      <c r="F78" s="212"/>
      <c r="G78" s="213"/>
      <c r="H78" s="189"/>
      <c r="I78" s="190"/>
      <c r="J78" s="214"/>
      <c r="K78" s="215"/>
      <c r="L78" s="189"/>
      <c r="M78" s="190"/>
      <c r="N78" s="190"/>
      <c r="O78" s="191"/>
      <c r="P78" s="189"/>
      <c r="Q78" s="190"/>
      <c r="R78" s="192"/>
      <c r="S78" s="193"/>
      <c r="T78" s="209"/>
      <c r="U78" s="209"/>
      <c r="V78" s="209"/>
      <c r="W78" s="209"/>
      <c r="X78" s="209"/>
      <c r="Y78" s="209"/>
      <c r="Z78" s="209"/>
    </row>
    <row r="79" spans="1:26" ht="18" customHeight="1">
      <c r="A79" s="356" t="s">
        <v>19</v>
      </c>
      <c r="B79" s="357"/>
      <c r="C79" s="351">
        <f>SUM(R79:R84)</f>
        <v>0</v>
      </c>
      <c r="D79" s="178" t="s">
        <v>80</v>
      </c>
      <c r="E79" s="74"/>
      <c r="F79" s="362"/>
      <c r="G79" s="363"/>
      <c r="H79" s="170"/>
      <c r="I79" s="140" t="s">
        <v>61</v>
      </c>
      <c r="J79" s="362"/>
      <c r="K79" s="363"/>
      <c r="L79" s="174"/>
      <c r="M79" s="140" t="s">
        <v>61</v>
      </c>
      <c r="N79" s="143" t="s">
        <v>62</v>
      </c>
      <c r="O79" s="175"/>
      <c r="P79" s="145" t="s">
        <v>57</v>
      </c>
      <c r="Q79" s="232" t="s">
        <v>58</v>
      </c>
      <c r="R79" s="83">
        <f>PRODUCT(F79:P79)</f>
        <v>0</v>
      </c>
      <c r="S79" s="122"/>
    </row>
    <row r="80" spans="1:26" ht="18" customHeight="1">
      <c r="A80" s="358"/>
      <c r="B80" s="359"/>
      <c r="C80" s="352"/>
      <c r="D80" s="86"/>
      <c r="E80" s="154"/>
      <c r="F80" s="345"/>
      <c r="G80" s="346"/>
      <c r="H80" s="75"/>
      <c r="I80" s="89" t="s">
        <v>61</v>
      </c>
      <c r="J80" s="345"/>
      <c r="K80" s="346"/>
      <c r="L80" s="176"/>
      <c r="M80" s="76" t="s">
        <v>61</v>
      </c>
      <c r="N80" s="79" t="s">
        <v>62</v>
      </c>
      <c r="O80" s="80"/>
      <c r="P80" s="81" t="s">
        <v>57</v>
      </c>
      <c r="Q80" s="95" t="s">
        <v>58</v>
      </c>
      <c r="R80" s="83">
        <f t="shared" ref="R80:R84" si="2">PRODUCT(F80:P80)</f>
        <v>0</v>
      </c>
      <c r="S80" s="84"/>
    </row>
    <row r="81" spans="1:26" ht="18" customHeight="1">
      <c r="A81" s="358"/>
      <c r="B81" s="359"/>
      <c r="C81" s="352"/>
      <c r="D81" s="86"/>
      <c r="E81" s="154"/>
      <c r="F81" s="345"/>
      <c r="G81" s="346"/>
      <c r="H81" s="75"/>
      <c r="I81" s="89" t="s">
        <v>61</v>
      </c>
      <c r="J81" s="345"/>
      <c r="K81" s="346"/>
      <c r="L81" s="176"/>
      <c r="M81" s="76" t="s">
        <v>61</v>
      </c>
      <c r="N81" s="79" t="s">
        <v>62</v>
      </c>
      <c r="O81" s="80"/>
      <c r="P81" s="81" t="s">
        <v>57</v>
      </c>
      <c r="Q81" s="155" t="s">
        <v>58</v>
      </c>
      <c r="R81" s="83">
        <f t="shared" si="2"/>
        <v>0</v>
      </c>
      <c r="S81" s="84"/>
    </row>
    <row r="82" spans="1:26" ht="18" customHeight="1">
      <c r="A82" s="358"/>
      <c r="B82" s="359"/>
      <c r="C82" s="352"/>
      <c r="D82" s="86"/>
      <c r="E82" s="154"/>
      <c r="F82" s="345"/>
      <c r="G82" s="346"/>
      <c r="H82" s="75"/>
      <c r="I82" s="89" t="s">
        <v>61</v>
      </c>
      <c r="J82" s="345"/>
      <c r="K82" s="346"/>
      <c r="L82" s="176"/>
      <c r="M82" s="76" t="s">
        <v>61</v>
      </c>
      <c r="N82" s="79" t="s">
        <v>62</v>
      </c>
      <c r="O82" s="80"/>
      <c r="P82" s="81" t="s">
        <v>57</v>
      </c>
      <c r="Q82" s="155" t="s">
        <v>58</v>
      </c>
      <c r="R82" s="83">
        <f t="shared" si="2"/>
        <v>0</v>
      </c>
      <c r="S82" s="84"/>
    </row>
    <row r="83" spans="1:26" ht="18" customHeight="1">
      <c r="A83" s="358"/>
      <c r="B83" s="359"/>
      <c r="C83" s="352"/>
      <c r="D83" s="86"/>
      <c r="E83" s="154"/>
      <c r="F83" s="345"/>
      <c r="G83" s="346"/>
      <c r="H83" s="75"/>
      <c r="I83" s="89" t="s">
        <v>61</v>
      </c>
      <c r="J83" s="345"/>
      <c r="K83" s="346"/>
      <c r="L83" s="176"/>
      <c r="M83" s="76" t="s">
        <v>61</v>
      </c>
      <c r="N83" s="79" t="s">
        <v>62</v>
      </c>
      <c r="O83" s="80"/>
      <c r="P83" s="81" t="s">
        <v>57</v>
      </c>
      <c r="Q83" s="155" t="s">
        <v>58</v>
      </c>
      <c r="R83" s="83">
        <f t="shared" si="2"/>
        <v>0</v>
      </c>
      <c r="S83" s="84"/>
    </row>
    <row r="84" spans="1:26" ht="18" customHeight="1" thickBot="1">
      <c r="A84" s="360"/>
      <c r="B84" s="361"/>
      <c r="C84" s="353"/>
      <c r="D84" s="136"/>
      <c r="E84" s="99"/>
      <c r="F84" s="347"/>
      <c r="G84" s="348"/>
      <c r="H84" s="179"/>
      <c r="I84" s="180" t="s">
        <v>61</v>
      </c>
      <c r="J84" s="347"/>
      <c r="K84" s="348"/>
      <c r="L84" s="181"/>
      <c r="M84" s="182" t="s">
        <v>61</v>
      </c>
      <c r="N84" s="183" t="s">
        <v>56</v>
      </c>
      <c r="O84" s="184"/>
      <c r="P84" s="185" t="s">
        <v>57</v>
      </c>
      <c r="Q84" s="222" t="s">
        <v>58</v>
      </c>
      <c r="R84" s="83">
        <f t="shared" si="2"/>
        <v>0</v>
      </c>
      <c r="S84" s="108"/>
    </row>
    <row r="85" spans="1:26" ht="23.25" customHeight="1" thickBot="1">
      <c r="A85" s="349" t="s">
        <v>82</v>
      </c>
      <c r="B85" s="350"/>
      <c r="C85" s="186">
        <f>SUM(C10:C84)</f>
        <v>0</v>
      </c>
      <c r="D85" s="187"/>
      <c r="E85" s="188"/>
      <c r="F85" s="226"/>
      <c r="G85" s="227"/>
      <c r="H85" s="224"/>
      <c r="I85" s="225"/>
      <c r="J85" s="228"/>
      <c r="K85" s="229"/>
      <c r="L85" s="224"/>
      <c r="M85" s="225"/>
      <c r="N85" s="230"/>
      <c r="O85" s="231"/>
      <c r="P85" s="224"/>
      <c r="Q85" s="225"/>
      <c r="R85" s="194"/>
      <c r="S85" s="195"/>
      <c r="T85" s="209"/>
      <c r="U85" s="209"/>
      <c r="V85" s="209"/>
      <c r="W85" s="209"/>
      <c r="X85" s="209"/>
      <c r="Y85" s="209"/>
      <c r="Z85" s="209"/>
    </row>
    <row r="86" spans="1:26" ht="17.25" customHeight="1">
      <c r="C86" s="210" t="s">
        <v>88</v>
      </c>
      <c r="D86" s="210"/>
      <c r="E86" s="210"/>
      <c r="F86" s="223"/>
      <c r="G86" s="223"/>
      <c r="H86" s="223"/>
      <c r="I86" s="223"/>
      <c r="J86" s="223"/>
      <c r="K86" s="223"/>
      <c r="L86" s="223"/>
      <c r="M86" s="223"/>
      <c r="N86" s="223"/>
      <c r="O86" s="223"/>
      <c r="P86" s="223"/>
      <c r="Q86" s="223"/>
      <c r="R86" s="210"/>
      <c r="S86" s="210"/>
      <c r="T86" s="209"/>
      <c r="U86" s="209"/>
      <c r="V86" s="209"/>
      <c r="W86" s="209"/>
      <c r="X86" s="209"/>
      <c r="Y86" s="209"/>
      <c r="Z86" s="209"/>
    </row>
    <row r="87" spans="1:26" ht="17.25" customHeight="1">
      <c r="C87" s="211" t="s">
        <v>83</v>
      </c>
      <c r="D87" s="211"/>
      <c r="E87" s="211"/>
      <c r="F87" s="211"/>
      <c r="G87" s="211"/>
      <c r="H87" s="211"/>
      <c r="I87" s="211"/>
      <c r="J87" s="211"/>
      <c r="K87" s="211"/>
      <c r="L87" s="211"/>
      <c r="M87" s="211"/>
      <c r="N87" s="211"/>
      <c r="O87" s="211"/>
      <c r="P87" s="211"/>
      <c r="Q87" s="211"/>
      <c r="R87" s="211"/>
      <c r="S87" s="211"/>
      <c r="T87" s="209"/>
      <c r="U87" s="209"/>
      <c r="V87" s="209"/>
      <c r="W87" s="209"/>
      <c r="X87" s="209"/>
      <c r="Y87" s="209"/>
      <c r="Z87" s="209"/>
    </row>
    <row r="88" spans="1:26" ht="17.25" customHeight="1">
      <c r="C88" s="211" t="s">
        <v>84</v>
      </c>
      <c r="D88" s="211"/>
      <c r="E88" s="211"/>
      <c r="F88" s="211"/>
      <c r="G88" s="211"/>
      <c r="H88" s="211"/>
      <c r="I88" s="211"/>
      <c r="J88" s="211"/>
      <c r="K88" s="211"/>
      <c r="L88" s="211"/>
      <c r="M88" s="211"/>
      <c r="N88" s="211"/>
      <c r="O88" s="211"/>
      <c r="P88" s="211"/>
      <c r="Q88" s="211"/>
      <c r="R88" s="211"/>
      <c r="S88" s="211"/>
      <c r="T88" s="209"/>
      <c r="U88" s="209"/>
      <c r="V88" s="209"/>
      <c r="W88" s="209"/>
      <c r="X88" s="209"/>
      <c r="Y88" s="209"/>
      <c r="Z88" s="209"/>
    </row>
    <row r="89" spans="1:26" ht="17.25" customHeight="1">
      <c r="C89" s="196"/>
      <c r="S89" s="57"/>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49"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2022-02-09T09:21:45Z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