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hiori-taka\Desktop\HP調査アップ用（内容確認済み）\"/>
    </mc:Choice>
  </mc:AlternateContent>
  <xr:revisionPtr revIDLastSave="0" documentId="13_ncr:1_{8959AD1A-318C-4F36-9B88-2C7005BFD64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8_修了認定の実施状況および標準修業年限以内の修了率" sheetId="1" r:id="rId1"/>
  </sheets>
  <definedNames>
    <definedName name="_xlnm.Print_Area" localSheetId="0">'8_修了認定の実施状況および標準修業年限以内の修了率'!$A$1:$CH$47</definedName>
    <definedName name="_xlnm.Print_Area">#REF!</definedName>
    <definedName name="_xlnm.Print_Titles" localSheetId="0">'8_修了認定の実施状況および標準修業年限以内の修了率'!$A:$B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8" i="1" l="1"/>
  <c r="CG8" i="1" l="1"/>
  <c r="CG42" i="1"/>
  <c r="CF42" i="1"/>
  <c r="CG41" i="1"/>
  <c r="CF41" i="1"/>
  <c r="CG40" i="1"/>
  <c r="CF40" i="1"/>
  <c r="CG39" i="1"/>
  <c r="CF39" i="1"/>
  <c r="CG38" i="1"/>
  <c r="CF38" i="1"/>
  <c r="CG37" i="1"/>
  <c r="CF37" i="1"/>
  <c r="CG36" i="1"/>
  <c r="CF36" i="1"/>
  <c r="CG35" i="1"/>
  <c r="CF35" i="1"/>
  <c r="CG34" i="1"/>
  <c r="CF34" i="1"/>
  <c r="CG33" i="1"/>
  <c r="CF33" i="1"/>
  <c r="CG32" i="1"/>
  <c r="CF32" i="1"/>
  <c r="CG31" i="1"/>
  <c r="CF31" i="1"/>
  <c r="CG30" i="1"/>
  <c r="CF30" i="1"/>
  <c r="CG29" i="1"/>
  <c r="CF29" i="1"/>
  <c r="CG28" i="1"/>
  <c r="CF28" i="1"/>
  <c r="CG27" i="1"/>
  <c r="CF27" i="1"/>
  <c r="CG26" i="1"/>
  <c r="CF26" i="1"/>
  <c r="CG24" i="1"/>
  <c r="CF24" i="1"/>
  <c r="CG23" i="1"/>
  <c r="CF23" i="1"/>
  <c r="CG22" i="1"/>
  <c r="CF22" i="1"/>
  <c r="CG21" i="1"/>
  <c r="CF21" i="1"/>
  <c r="CG20" i="1"/>
  <c r="CF20" i="1"/>
  <c r="CG19" i="1"/>
  <c r="CF19" i="1"/>
  <c r="CG18" i="1"/>
  <c r="CF18" i="1"/>
  <c r="CG17" i="1"/>
  <c r="CF17" i="1"/>
  <c r="CG16" i="1"/>
  <c r="CF16" i="1"/>
  <c r="CG15" i="1"/>
  <c r="CF15" i="1"/>
  <c r="CG14" i="1"/>
  <c r="CF14" i="1"/>
  <c r="CG13" i="1"/>
  <c r="CF13" i="1"/>
  <c r="CG12" i="1"/>
  <c r="CF12" i="1"/>
  <c r="CG11" i="1"/>
  <c r="CF11" i="1"/>
  <c r="CG10" i="1"/>
  <c r="CF10" i="1"/>
  <c r="CG9" i="1"/>
  <c r="CF9" i="1"/>
  <c r="CH10" i="1" l="1"/>
  <c r="CH14" i="1"/>
  <c r="CH18" i="1"/>
  <c r="CH20" i="1"/>
  <c r="CH22" i="1"/>
  <c r="CH27" i="1"/>
  <c r="CH30" i="1"/>
  <c r="CH34" i="1"/>
  <c r="CH36" i="1"/>
  <c r="CH38" i="1"/>
  <c r="CH42" i="1"/>
  <c r="CH12" i="1"/>
  <c r="CH16" i="1"/>
  <c r="CH24" i="1"/>
  <c r="CH28" i="1"/>
  <c r="CH32" i="1"/>
  <c r="CH40" i="1"/>
  <c r="CH9" i="1"/>
  <c r="CH11" i="1"/>
  <c r="CH13" i="1"/>
  <c r="CH15" i="1"/>
  <c r="CH17" i="1"/>
  <c r="CH19" i="1"/>
  <c r="CH21" i="1"/>
  <c r="CH23" i="1"/>
  <c r="CH26" i="1"/>
  <c r="CH29" i="1"/>
  <c r="CH31" i="1"/>
  <c r="CH33" i="1"/>
  <c r="CH35" i="1"/>
  <c r="CH37" i="1"/>
  <c r="CH39" i="1"/>
  <c r="CH41" i="1"/>
  <c r="CH8" i="1"/>
</calcChain>
</file>

<file path=xl/sharedStrings.xml><?xml version="1.0" encoding="utf-8"?>
<sst xmlns="http://schemas.openxmlformats.org/spreadsheetml/2006/main" count="449" uniqueCount="111">
  <si>
    <t>福岡大学</t>
  </si>
  <si>
    <t>関西学院大学</t>
  </si>
  <si>
    <t>関西大学</t>
  </si>
  <si>
    <t>立命館大学</t>
  </si>
  <si>
    <t>同志社大学</t>
  </si>
  <si>
    <t>南山大学</t>
  </si>
  <si>
    <t>愛知大学</t>
  </si>
  <si>
    <t>早稲田大学</t>
  </si>
  <si>
    <t>明治大学</t>
  </si>
  <si>
    <t>法政大学</t>
  </si>
  <si>
    <t>日本大学</t>
  </si>
  <si>
    <t>中央大学</t>
  </si>
  <si>
    <t>創価大学</t>
  </si>
  <si>
    <t>専修大学</t>
  </si>
  <si>
    <t>上智大学</t>
  </si>
  <si>
    <t>慶應義塾大学</t>
  </si>
  <si>
    <t>学習院大学</t>
  </si>
  <si>
    <t>大阪市立大学</t>
  </si>
  <si>
    <t>東京都立大学</t>
  </si>
  <si>
    <t>琉球大学</t>
  </si>
  <si>
    <t>九州大学</t>
  </si>
  <si>
    <t>広島大学</t>
  </si>
  <si>
    <t>岡山大学</t>
  </si>
  <si>
    <t>神戸大学</t>
  </si>
  <si>
    <t>大阪大学</t>
  </si>
  <si>
    <t>京都大学</t>
  </si>
  <si>
    <t>名古屋大学</t>
  </si>
  <si>
    <t>金沢大学</t>
  </si>
  <si>
    <t>一橋大学</t>
  </si>
  <si>
    <t>東京大学</t>
  </si>
  <si>
    <t>千葉大学</t>
  </si>
  <si>
    <t>筑波大学</t>
  </si>
  <si>
    <t>東北大学</t>
  </si>
  <si>
    <t>北海道大学</t>
  </si>
  <si>
    <t>標準修業年限修了者数（人</t>
    <phoneticPr fontId="1"/>
  </si>
  <si>
    <t>社会人の数（人）</t>
    <phoneticPr fontId="1"/>
  </si>
  <si>
    <t>その他</t>
  </si>
  <si>
    <t>司法試験合格</t>
    <rPh sb="0" eb="2">
      <t>シホウ</t>
    </rPh>
    <rPh sb="2" eb="4">
      <t>シケン</t>
    </rPh>
    <rPh sb="4" eb="6">
      <t>ゴウカク</t>
    </rPh>
    <phoneticPr fontId="1"/>
  </si>
  <si>
    <t>人数</t>
    <rPh sb="0" eb="2">
      <t>ニンズウ</t>
    </rPh>
    <phoneticPr fontId="1"/>
  </si>
  <si>
    <t>さらに、うち長期履修計画年限での修了</t>
    <rPh sb="6" eb="8">
      <t>チョウキ</t>
    </rPh>
    <rPh sb="8" eb="10">
      <t>リシュウ</t>
    </rPh>
    <rPh sb="10" eb="12">
      <t>ケイカク</t>
    </rPh>
    <rPh sb="12" eb="14">
      <t>ネンゲン</t>
    </rPh>
    <rPh sb="16" eb="18">
      <t>シュウリョウ</t>
    </rPh>
    <phoneticPr fontId="1"/>
  </si>
  <si>
    <t>うち、長期履修者</t>
    <rPh sb="3" eb="5">
      <t>チョウキ</t>
    </rPh>
    <rPh sb="5" eb="7">
      <t>リシュウ</t>
    </rPh>
    <rPh sb="7" eb="8">
      <t>シャ</t>
    </rPh>
    <phoneticPr fontId="1"/>
  </si>
  <si>
    <t>その他※</t>
  </si>
  <si>
    <t>長期履修者数</t>
    <rPh sb="0" eb="2">
      <t>チョウキ</t>
    </rPh>
    <rPh sb="2" eb="4">
      <t>リシュウ</t>
    </rPh>
    <rPh sb="4" eb="5">
      <t>シャ</t>
    </rPh>
    <rPh sb="5" eb="6">
      <t>スウ</t>
    </rPh>
    <phoneticPr fontId="1"/>
  </si>
  <si>
    <t>未修</t>
    <rPh sb="0" eb="2">
      <t>ミシュウ</t>
    </rPh>
    <phoneticPr fontId="1"/>
  </si>
  <si>
    <t>標準修業年限修了者数（人）</t>
  </si>
  <si>
    <t>法学以外出身者数（人）</t>
    <phoneticPr fontId="1"/>
  </si>
  <si>
    <t>法学出身者数（人）</t>
  </si>
  <si>
    <t>既修</t>
    <rPh sb="0" eb="1">
      <t>キ</t>
    </rPh>
    <rPh sb="1" eb="2">
      <t>シュウ</t>
    </rPh>
    <phoneticPr fontId="1"/>
  </si>
  <si>
    <t>H30</t>
    <phoneticPr fontId="1"/>
  </si>
  <si>
    <t>法学研究科 法律実務専攻</t>
  </si>
  <si>
    <t>法学研究科 総合法制専攻</t>
  </si>
  <si>
    <t>人文社会ビジネス科学学術院 法曹専攻</t>
  </si>
  <si>
    <t>専門法務研究科 法務専攻</t>
  </si>
  <si>
    <t>法学政治学研究科 法曹養成専攻</t>
  </si>
  <si>
    <t>法学研究科 法務専攻</t>
  </si>
  <si>
    <t>法務研究科 法務専攻</t>
  </si>
  <si>
    <t>法学研究科 実務法曹養成専攻</t>
  </si>
  <si>
    <t>法学研究科 法曹養成専攻</t>
  </si>
  <si>
    <t>高等司法研究科 法務専攻</t>
  </si>
  <si>
    <t>法学研究科 実務法律専攻</t>
  </si>
  <si>
    <t>人間社会科学研究科 実務法学専攻</t>
  </si>
  <si>
    <t>法務学府 実務法学専攻</t>
  </si>
  <si>
    <t xml:space="preserve">法学研究科 法曹養成専攻 </t>
  </si>
  <si>
    <t xml:space="preserve">法務研究科 法務専攻　　　　  </t>
  </si>
  <si>
    <t>法務研究科 法曹養成専攻</t>
  </si>
  <si>
    <t>法学研究科 法曹養成専攻　　　　　</t>
  </si>
  <si>
    <t xml:space="preserve">法務研究科 法務専攻                 </t>
  </si>
  <si>
    <t xml:space="preserve">法務研究科 法務専攻            </t>
  </si>
  <si>
    <t xml:space="preserve">法務研究科 法務専攻               </t>
  </si>
  <si>
    <t xml:space="preserve">司法研究科 法務専攻               </t>
  </si>
  <si>
    <t>法務研究科 法曹養成専攻　　　　　</t>
  </si>
  <si>
    <t xml:space="preserve">法務研究科 法曹養成専攻    </t>
  </si>
  <si>
    <t xml:space="preserve">司法研究科 法務専攻          </t>
  </si>
  <si>
    <t>法曹実務研究科 法務専攻　</t>
  </si>
  <si>
    <t>標準修業年限修了者数</t>
    <rPh sb="0" eb="2">
      <t>ヒョウジュン</t>
    </rPh>
    <rPh sb="2" eb="4">
      <t>シュウギョウ</t>
    </rPh>
    <phoneticPr fontId="1"/>
  </si>
  <si>
    <t>法学</t>
    <rPh sb="0" eb="2">
      <t>ホウガク</t>
    </rPh>
    <phoneticPr fontId="1"/>
  </si>
  <si>
    <t>法学以外</t>
    <rPh sb="0" eb="2">
      <t>ホウガク</t>
    </rPh>
    <rPh sb="2" eb="4">
      <t>イガイ</t>
    </rPh>
    <phoneticPr fontId="1"/>
  </si>
  <si>
    <t>法学以外のうち理系</t>
    <rPh sb="0" eb="2">
      <t>ホウガク</t>
    </rPh>
    <rPh sb="2" eb="4">
      <t>イガイ</t>
    </rPh>
    <rPh sb="7" eb="9">
      <t>リケイ</t>
    </rPh>
    <phoneticPr fontId="1"/>
  </si>
  <si>
    <t>入学者選抜年度ごとの修了人数</t>
    <phoneticPr fontId="1"/>
  </si>
  <si>
    <t>入学者のうち、退学者及び標準修了年限で修了していない者についてその理由</t>
    <phoneticPr fontId="1"/>
  </si>
  <si>
    <t>長期履修在学中</t>
  </si>
  <si>
    <t>退学、除籍</t>
    <rPh sb="0" eb="2">
      <t>タイガク</t>
    </rPh>
    <rPh sb="3" eb="5">
      <t>ジョセキ</t>
    </rPh>
    <phoneticPr fontId="1"/>
  </si>
  <si>
    <t>休学中</t>
    <rPh sb="0" eb="3">
      <t>キュウガクチュウ</t>
    </rPh>
    <phoneticPr fontId="1"/>
  </si>
  <si>
    <t>留年</t>
    <rPh sb="0" eb="2">
      <t>リュウネン</t>
    </rPh>
    <phoneticPr fontId="1"/>
  </si>
  <si>
    <t>標準修業年限修了率</t>
    <phoneticPr fontId="1"/>
  </si>
  <si>
    <t>法科大学院を置く大学の名称</t>
    <phoneticPr fontId="1"/>
  </si>
  <si>
    <t>法科大学院の研究科名及び専攻名</t>
    <phoneticPr fontId="1"/>
  </si>
  <si>
    <t>標準修業年限者数合計</t>
    <phoneticPr fontId="1"/>
  </si>
  <si>
    <t>標準修業年限修了率</t>
    <phoneticPr fontId="1"/>
  </si>
  <si>
    <t>標準修業年限修了者数（人）</t>
    <phoneticPr fontId="1"/>
  </si>
  <si>
    <t>-</t>
    <phoneticPr fontId="1"/>
  </si>
  <si>
    <t>（文部科学省調べ）</t>
    <rPh sb="1" eb="3">
      <t>モンブ</t>
    </rPh>
    <rPh sb="3" eb="6">
      <t>カガクショウ</t>
    </rPh>
    <rPh sb="6" eb="7">
      <t>シラ</t>
    </rPh>
    <phoneticPr fontId="1"/>
  </si>
  <si>
    <t>（補足事項）</t>
    <rPh sb="1" eb="3">
      <t>ホソク</t>
    </rPh>
    <rPh sb="3" eb="5">
      <t>ジコウ</t>
    </rPh>
    <phoneticPr fontId="1"/>
  </si>
  <si>
    <t>・本調査の内容は各法科大学院に照会し、得られた回答を取りまとめたものです。個別の情報については、各法科大学院にお問い合わせください。</t>
    <rPh sb="5" eb="7">
      <t>ナイヨウ</t>
    </rPh>
    <rPh sb="8" eb="9">
      <t>カク</t>
    </rPh>
    <rPh sb="15" eb="17">
      <t>ショウカイ</t>
    </rPh>
    <rPh sb="19" eb="20">
      <t>エ</t>
    </rPh>
    <rPh sb="37" eb="39">
      <t>コベツ</t>
    </rPh>
    <rPh sb="40" eb="42">
      <t>ジョウホウ</t>
    </rPh>
    <rPh sb="48" eb="49">
      <t>カク</t>
    </rPh>
    <rPh sb="49" eb="54">
      <t>ホウカダイガクイン</t>
    </rPh>
    <rPh sb="56" eb="57">
      <t>ト</t>
    </rPh>
    <rPh sb="58" eb="59">
      <t>ア</t>
    </rPh>
    <phoneticPr fontId="1"/>
  </si>
  <si>
    <t>8_修了認定の実施状況および標準修業年限以内の修了率</t>
    <rPh sb="2" eb="4">
      <t>シュウリョウ</t>
    </rPh>
    <rPh sb="4" eb="6">
      <t>ニンテイ</t>
    </rPh>
    <rPh sb="7" eb="9">
      <t>ジッシ</t>
    </rPh>
    <rPh sb="9" eb="11">
      <t>ジョウキョウ</t>
    </rPh>
    <rPh sb="14" eb="16">
      <t>ヒョウジュン</t>
    </rPh>
    <rPh sb="16" eb="18">
      <t>シュウギョウ</t>
    </rPh>
    <rPh sb="18" eb="20">
      <t>ネンゲン</t>
    </rPh>
    <rPh sb="20" eb="22">
      <t>イナイ</t>
    </rPh>
    <rPh sb="23" eb="25">
      <t>シュウリョウ</t>
    </rPh>
    <rPh sb="25" eb="26">
      <t>リツ</t>
    </rPh>
    <phoneticPr fontId="1"/>
  </si>
  <si>
    <t>・既に学生募集を停止している大学は除いています。</t>
    <phoneticPr fontId="1"/>
  </si>
  <si>
    <t>H28</t>
    <phoneticPr fontId="1"/>
  </si>
  <si>
    <t>H29</t>
    <phoneticPr fontId="1"/>
  </si>
  <si>
    <t>※令和2年度修了者数の「その他」は、留年等の理由により、標準修業年限を超えて修了した者の数。</t>
    <phoneticPr fontId="1"/>
  </si>
  <si>
    <t>令和３年度修了者数</t>
    <phoneticPr fontId="1"/>
  </si>
  <si>
    <t>大阪公立大学</t>
  </si>
  <si>
    <t>‐</t>
  </si>
  <si>
    <t>H27以前</t>
    <phoneticPr fontId="1"/>
  </si>
  <si>
    <t>R２年</t>
    <phoneticPr fontId="1"/>
  </si>
  <si>
    <t>Ｒ３年度修了者</t>
    <rPh sb="2" eb="4">
      <t>ネンド</t>
    </rPh>
    <rPh sb="3" eb="4">
      <t>ガンネン</t>
    </rPh>
    <rPh sb="4" eb="6">
      <t>シュウリョウ</t>
    </rPh>
    <rPh sb="6" eb="7">
      <t>シャ</t>
    </rPh>
    <phoneticPr fontId="1"/>
  </si>
  <si>
    <t>Ｒ３年度修了者</t>
    <rPh sb="2" eb="4">
      <t>ネンド</t>
    </rPh>
    <rPh sb="4" eb="6">
      <t>シュウリョウ</t>
    </rPh>
    <rPh sb="6" eb="7">
      <t>シャ</t>
    </rPh>
    <phoneticPr fontId="1"/>
  </si>
  <si>
    <t>R元年</t>
    <rPh sb="1" eb="2">
      <t>ガン</t>
    </rPh>
    <rPh sb="2" eb="3">
      <t>ネン</t>
    </rPh>
    <phoneticPr fontId="1"/>
  </si>
  <si>
    <t>既修者R２年</t>
    <rPh sb="0" eb="3">
      <t>キシュウシャ</t>
    </rPh>
    <phoneticPr fontId="1"/>
  </si>
  <si>
    <t>未修者R元年</t>
    <rPh sb="0" eb="3">
      <t>ミシュウシャ</t>
    </rPh>
    <rPh sb="4" eb="6">
      <t>ガンネン</t>
    </rPh>
    <phoneticPr fontId="1"/>
  </si>
  <si>
    <t>既R２・
未H元
入学者合計</t>
    <phoneticPr fontId="1"/>
  </si>
  <si>
    <t>Ｒ元年</t>
    <rPh sb="1" eb="2">
      <t>モト</t>
    </rPh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</si>
</sst>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176" fontId="0" fillId="0" borderId="1" xfId="2" applyNumberFormat="1" applyFont="1" applyFill="1" applyBorder="1">
      <alignment vertical="center"/>
    </xf>
    <xf numFmtId="176" fontId="0" fillId="0" borderId="1" xfId="2" applyNumberFormat="1" applyFont="1" applyBorder="1">
      <alignment vertical="center"/>
    </xf>
    <xf numFmtId="176" fontId="0" fillId="0" borderId="3" xfId="2" applyNumberFormat="1" applyFont="1" applyBorder="1">
      <alignment vertical="center"/>
    </xf>
    <xf numFmtId="0" fontId="0" fillId="2" borderId="2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8" xfId="0" applyFill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2" borderId="9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3">
    <cellStyle name="パーセント" xfId="2" builtinId="5"/>
    <cellStyle name="標準" xfId="0" builtinId="0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7"/>
  <sheetViews>
    <sheetView tabSelected="1" topLeftCell="A4" zoomScaleNormal="100" workbookViewId="0">
      <selection activeCell="F24" sqref="F24"/>
    </sheetView>
  </sheetViews>
  <sheetFormatPr defaultRowHeight="13.2" x14ac:dyDescent="0.2"/>
  <cols>
    <col min="1" max="1" width="26.88671875" bestFit="1" customWidth="1"/>
    <col min="2" max="2" width="36.21875" bestFit="1" customWidth="1"/>
    <col min="3" max="67" width="13.6640625" customWidth="1"/>
    <col min="68" max="68" width="19.33203125" customWidth="1"/>
    <col min="69" max="83" width="13.6640625" customWidth="1"/>
  </cols>
  <sheetData>
    <row r="1" spans="1:86" x14ac:dyDescent="0.2">
      <c r="A1" t="s">
        <v>94</v>
      </c>
    </row>
    <row r="3" spans="1:86" x14ac:dyDescent="0.2">
      <c r="A3" s="1"/>
      <c r="B3" s="1"/>
    </row>
    <row r="4" spans="1:86" ht="15.75" customHeight="1" x14ac:dyDescent="0.2">
      <c r="A4" s="24" t="s">
        <v>85</v>
      </c>
      <c r="B4" s="24" t="s">
        <v>86</v>
      </c>
      <c r="C4" s="29" t="s">
        <v>99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 t="s">
        <v>78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 t="s">
        <v>79</v>
      </c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 t="s">
        <v>84</v>
      </c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</row>
    <row r="5" spans="1:86" ht="13.5" customHeight="1" x14ac:dyDescent="0.2">
      <c r="A5" s="24"/>
      <c r="B5" s="24"/>
      <c r="C5" s="26" t="s">
        <v>43</v>
      </c>
      <c r="D5" s="27"/>
      <c r="E5" s="27"/>
      <c r="F5" s="27"/>
      <c r="G5" s="27"/>
      <c r="H5" s="27"/>
      <c r="I5" s="27"/>
      <c r="J5" s="27"/>
      <c r="K5" s="28"/>
      <c r="L5" s="26" t="s">
        <v>47</v>
      </c>
      <c r="M5" s="27"/>
      <c r="N5" s="27"/>
      <c r="O5" s="27"/>
      <c r="P5" s="27"/>
      <c r="Q5" s="27"/>
      <c r="R5" s="27"/>
      <c r="S5" s="27"/>
      <c r="T5" s="28"/>
      <c r="U5" s="26" t="s">
        <v>102</v>
      </c>
      <c r="V5" s="27"/>
      <c r="W5" s="27"/>
      <c r="X5" s="27"/>
      <c r="Y5" s="27"/>
      <c r="Z5" s="28"/>
      <c r="AA5" s="26" t="s">
        <v>96</v>
      </c>
      <c r="AB5" s="27"/>
      <c r="AC5" s="27"/>
      <c r="AD5" s="27"/>
      <c r="AE5" s="27"/>
      <c r="AF5" s="28"/>
      <c r="AG5" s="26" t="s">
        <v>97</v>
      </c>
      <c r="AH5" s="27"/>
      <c r="AI5" s="27"/>
      <c r="AJ5" s="27"/>
      <c r="AK5" s="27"/>
      <c r="AL5" s="28"/>
      <c r="AM5" s="26" t="s">
        <v>48</v>
      </c>
      <c r="AN5" s="27"/>
      <c r="AO5" s="27"/>
      <c r="AP5" s="27"/>
      <c r="AQ5" s="27"/>
      <c r="AR5" s="28"/>
      <c r="AS5" s="25" t="s">
        <v>110</v>
      </c>
      <c r="AT5" s="25"/>
      <c r="AU5" s="25"/>
      <c r="AV5" s="25"/>
      <c r="AW5" s="25"/>
      <c r="AX5" s="25"/>
      <c r="AY5" s="25" t="s">
        <v>103</v>
      </c>
      <c r="AZ5" s="25"/>
      <c r="BA5" s="26"/>
      <c r="BB5" s="25" t="s">
        <v>106</v>
      </c>
      <c r="BC5" s="25"/>
      <c r="BD5" s="25"/>
      <c r="BE5" s="25"/>
      <c r="BF5" s="25"/>
      <c r="BG5" s="25"/>
      <c r="BH5" s="25"/>
      <c r="BI5" s="25" t="s">
        <v>103</v>
      </c>
      <c r="BJ5" s="25"/>
      <c r="BK5" s="25"/>
      <c r="BL5" s="25"/>
      <c r="BM5" s="25"/>
      <c r="BN5" s="25"/>
      <c r="BO5" s="25"/>
      <c r="BP5" s="30" t="s">
        <v>107</v>
      </c>
      <c r="BQ5" s="30"/>
      <c r="BR5" s="25"/>
      <c r="BS5" s="25"/>
      <c r="BT5" s="30"/>
      <c r="BU5" s="30"/>
      <c r="BV5" s="25"/>
      <c r="BW5" s="25"/>
      <c r="BX5" s="30" t="s">
        <v>108</v>
      </c>
      <c r="BY5" s="30"/>
      <c r="BZ5" s="25"/>
      <c r="CA5" s="25"/>
      <c r="CB5" s="25"/>
      <c r="CC5" s="30"/>
      <c r="CD5" s="25"/>
      <c r="CE5" s="25"/>
      <c r="CF5" s="24" t="s">
        <v>109</v>
      </c>
      <c r="CG5" s="24" t="s">
        <v>87</v>
      </c>
      <c r="CH5" s="24" t="s">
        <v>88</v>
      </c>
    </row>
    <row r="6" spans="1:86" ht="23.25" customHeight="1" x14ac:dyDescent="0.2">
      <c r="A6" s="24"/>
      <c r="B6" s="24"/>
      <c r="C6" s="21" t="s">
        <v>75</v>
      </c>
      <c r="D6" s="23"/>
      <c r="E6" s="19"/>
      <c r="F6" s="21" t="s">
        <v>76</v>
      </c>
      <c r="G6" s="23"/>
      <c r="H6" s="19"/>
      <c r="I6" s="21" t="s">
        <v>77</v>
      </c>
      <c r="J6" s="23"/>
      <c r="K6" s="19"/>
      <c r="L6" s="21" t="s">
        <v>75</v>
      </c>
      <c r="M6" s="23"/>
      <c r="N6" s="19"/>
      <c r="O6" s="21" t="s">
        <v>76</v>
      </c>
      <c r="P6" s="23"/>
      <c r="Q6" s="19"/>
      <c r="R6" s="21" t="s">
        <v>77</v>
      </c>
      <c r="S6" s="23"/>
      <c r="T6" s="19"/>
      <c r="U6" s="21" t="s">
        <v>47</v>
      </c>
      <c r="V6" s="23"/>
      <c r="W6" s="19"/>
      <c r="X6" s="21" t="s">
        <v>43</v>
      </c>
      <c r="Y6" s="23"/>
      <c r="Z6" s="19"/>
      <c r="AA6" s="21" t="s">
        <v>47</v>
      </c>
      <c r="AB6" s="23"/>
      <c r="AC6" s="19"/>
      <c r="AD6" s="21" t="s">
        <v>43</v>
      </c>
      <c r="AE6" s="23"/>
      <c r="AF6" s="19"/>
      <c r="AG6" s="21" t="s">
        <v>47</v>
      </c>
      <c r="AH6" s="23"/>
      <c r="AI6" s="19"/>
      <c r="AJ6" s="21" t="s">
        <v>43</v>
      </c>
      <c r="AK6" s="23"/>
      <c r="AL6" s="19"/>
      <c r="AM6" s="21" t="s">
        <v>47</v>
      </c>
      <c r="AN6" s="23"/>
      <c r="AO6" s="19"/>
      <c r="AP6" s="21" t="s">
        <v>43</v>
      </c>
      <c r="AQ6" s="23"/>
      <c r="AR6" s="19"/>
      <c r="AS6" s="20" t="s">
        <v>47</v>
      </c>
      <c r="AT6" s="20"/>
      <c r="AU6" s="20"/>
      <c r="AV6" s="20" t="s">
        <v>43</v>
      </c>
      <c r="AW6" s="20"/>
      <c r="AX6" s="20"/>
      <c r="AY6" s="20" t="s">
        <v>47</v>
      </c>
      <c r="AZ6" s="20"/>
      <c r="BA6" s="21"/>
      <c r="BB6" s="3" t="s">
        <v>80</v>
      </c>
      <c r="BC6" s="20" t="s">
        <v>81</v>
      </c>
      <c r="BD6" s="20"/>
      <c r="BE6" s="20" t="s">
        <v>82</v>
      </c>
      <c r="BF6" s="20"/>
      <c r="BG6" s="20" t="s">
        <v>83</v>
      </c>
      <c r="BH6" s="20"/>
      <c r="BI6" s="3" t="s">
        <v>80</v>
      </c>
      <c r="BJ6" s="20" t="s">
        <v>81</v>
      </c>
      <c r="BK6" s="20"/>
      <c r="BL6" s="20" t="s">
        <v>82</v>
      </c>
      <c r="BM6" s="20"/>
      <c r="BN6" s="20" t="s">
        <v>83</v>
      </c>
      <c r="BO6" s="21"/>
      <c r="BP6" s="17" t="s">
        <v>46</v>
      </c>
      <c r="BQ6" s="9"/>
      <c r="BR6" s="19"/>
      <c r="BS6" s="21"/>
      <c r="BT6" s="17" t="s">
        <v>45</v>
      </c>
      <c r="BU6" s="9"/>
      <c r="BV6" s="19"/>
      <c r="BW6" s="21"/>
      <c r="BX6" s="17" t="s">
        <v>46</v>
      </c>
      <c r="BY6" s="9"/>
      <c r="BZ6" s="19"/>
      <c r="CA6" s="20"/>
      <c r="CB6" s="17" t="s">
        <v>45</v>
      </c>
      <c r="CC6" s="9"/>
      <c r="CD6" s="19"/>
      <c r="CE6" s="20"/>
      <c r="CF6" s="24"/>
      <c r="CG6" s="24"/>
      <c r="CH6" s="24"/>
    </row>
    <row r="7" spans="1:86" s="1" customFormat="1" ht="30" customHeight="1" x14ac:dyDescent="0.2">
      <c r="A7" s="2"/>
      <c r="B7" s="2"/>
      <c r="C7" s="3" t="s">
        <v>74</v>
      </c>
      <c r="D7" s="3" t="s">
        <v>42</v>
      </c>
      <c r="E7" s="3" t="s">
        <v>41</v>
      </c>
      <c r="F7" s="3" t="s">
        <v>74</v>
      </c>
      <c r="G7" s="3" t="s">
        <v>42</v>
      </c>
      <c r="H7" s="3" t="s">
        <v>41</v>
      </c>
      <c r="I7" s="3" t="s">
        <v>74</v>
      </c>
      <c r="J7" s="3" t="s">
        <v>42</v>
      </c>
      <c r="K7" s="3" t="s">
        <v>41</v>
      </c>
      <c r="L7" s="3" t="s">
        <v>74</v>
      </c>
      <c r="M7" s="3" t="s">
        <v>42</v>
      </c>
      <c r="N7" s="3" t="s">
        <v>41</v>
      </c>
      <c r="O7" s="3" t="s">
        <v>74</v>
      </c>
      <c r="P7" s="3" t="s">
        <v>42</v>
      </c>
      <c r="Q7" s="3" t="s">
        <v>41</v>
      </c>
      <c r="R7" s="3" t="s">
        <v>74</v>
      </c>
      <c r="S7" s="3" t="s">
        <v>42</v>
      </c>
      <c r="T7" s="3" t="s">
        <v>41</v>
      </c>
      <c r="U7" s="3" t="s">
        <v>105</v>
      </c>
      <c r="V7" s="3" t="s">
        <v>40</v>
      </c>
      <c r="W7" s="3" t="s">
        <v>39</v>
      </c>
      <c r="X7" s="3" t="s">
        <v>104</v>
      </c>
      <c r="Y7" s="3" t="s">
        <v>40</v>
      </c>
      <c r="Z7" s="3" t="s">
        <v>39</v>
      </c>
      <c r="AA7" s="3" t="s">
        <v>105</v>
      </c>
      <c r="AB7" s="3" t="s">
        <v>40</v>
      </c>
      <c r="AC7" s="3" t="s">
        <v>39</v>
      </c>
      <c r="AD7" s="3" t="s">
        <v>105</v>
      </c>
      <c r="AE7" s="3" t="s">
        <v>40</v>
      </c>
      <c r="AF7" s="3" t="s">
        <v>39</v>
      </c>
      <c r="AG7" s="3" t="s">
        <v>104</v>
      </c>
      <c r="AH7" s="3" t="s">
        <v>40</v>
      </c>
      <c r="AI7" s="3" t="s">
        <v>39</v>
      </c>
      <c r="AJ7" s="3" t="s">
        <v>104</v>
      </c>
      <c r="AK7" s="3" t="s">
        <v>40</v>
      </c>
      <c r="AL7" s="3" t="s">
        <v>39</v>
      </c>
      <c r="AM7" s="3" t="s">
        <v>104</v>
      </c>
      <c r="AN7" s="3" t="s">
        <v>40</v>
      </c>
      <c r="AO7" s="3" t="s">
        <v>39</v>
      </c>
      <c r="AP7" s="3" t="s">
        <v>104</v>
      </c>
      <c r="AQ7" s="3" t="s">
        <v>40</v>
      </c>
      <c r="AR7" s="3" t="s">
        <v>39</v>
      </c>
      <c r="AS7" s="3" t="s">
        <v>104</v>
      </c>
      <c r="AT7" s="3" t="s">
        <v>40</v>
      </c>
      <c r="AU7" s="3" t="s">
        <v>39</v>
      </c>
      <c r="AV7" s="3" t="s">
        <v>104</v>
      </c>
      <c r="AW7" s="3" t="s">
        <v>40</v>
      </c>
      <c r="AX7" s="3" t="s">
        <v>39</v>
      </c>
      <c r="AY7" s="3" t="s">
        <v>104</v>
      </c>
      <c r="AZ7" s="3" t="s">
        <v>40</v>
      </c>
      <c r="BA7" s="4" t="s">
        <v>39</v>
      </c>
      <c r="BB7" s="3" t="s">
        <v>38</v>
      </c>
      <c r="BC7" s="3" t="s">
        <v>37</v>
      </c>
      <c r="BD7" s="3" t="s">
        <v>36</v>
      </c>
      <c r="BE7" s="3" t="s">
        <v>37</v>
      </c>
      <c r="BF7" s="3" t="s">
        <v>36</v>
      </c>
      <c r="BG7" s="3" t="s">
        <v>37</v>
      </c>
      <c r="BH7" s="3" t="s">
        <v>36</v>
      </c>
      <c r="BI7" s="3" t="s">
        <v>38</v>
      </c>
      <c r="BJ7" s="3" t="s">
        <v>37</v>
      </c>
      <c r="BK7" s="3" t="s">
        <v>36</v>
      </c>
      <c r="BL7" s="3" t="s">
        <v>37</v>
      </c>
      <c r="BM7" s="3" t="s">
        <v>36</v>
      </c>
      <c r="BN7" s="3" t="s">
        <v>37</v>
      </c>
      <c r="BO7" s="4" t="s">
        <v>36</v>
      </c>
      <c r="BP7" s="22"/>
      <c r="BQ7" s="8" t="s">
        <v>44</v>
      </c>
      <c r="BR7" s="3" t="s">
        <v>35</v>
      </c>
      <c r="BS7" s="4" t="s">
        <v>34</v>
      </c>
      <c r="BT7" s="18"/>
      <c r="BU7" s="11" t="s">
        <v>89</v>
      </c>
      <c r="BV7" s="10" t="s">
        <v>35</v>
      </c>
      <c r="BW7" s="4" t="s">
        <v>34</v>
      </c>
      <c r="BX7" s="18"/>
      <c r="BY7" s="8" t="s">
        <v>89</v>
      </c>
      <c r="BZ7" s="10" t="s">
        <v>35</v>
      </c>
      <c r="CA7" s="3" t="s">
        <v>34</v>
      </c>
      <c r="CB7" s="18"/>
      <c r="CC7" s="8" t="s">
        <v>89</v>
      </c>
      <c r="CD7" s="3" t="s">
        <v>35</v>
      </c>
      <c r="CE7" s="3" t="s">
        <v>34</v>
      </c>
      <c r="CF7" s="24"/>
      <c r="CG7" s="24"/>
      <c r="CH7" s="24"/>
    </row>
    <row r="8" spans="1:86" ht="13.5" customHeight="1" x14ac:dyDescent="0.2">
      <c r="A8" s="13" t="s">
        <v>33</v>
      </c>
      <c r="B8" s="13" t="s">
        <v>49</v>
      </c>
      <c r="C8" s="14">
        <v>8</v>
      </c>
      <c r="D8" s="14">
        <v>0</v>
      </c>
      <c r="E8" s="14">
        <v>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11</v>
      </c>
      <c r="M8" s="14">
        <v>0</v>
      </c>
      <c r="N8" s="14">
        <v>0</v>
      </c>
      <c r="O8" s="14">
        <v>1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1</v>
      </c>
      <c r="AQ8" s="14">
        <v>0</v>
      </c>
      <c r="AR8" s="14">
        <v>0</v>
      </c>
      <c r="AS8" s="14">
        <v>0</v>
      </c>
      <c r="AT8" s="14">
        <v>0</v>
      </c>
      <c r="AU8" s="14">
        <v>0</v>
      </c>
      <c r="AV8" s="14">
        <v>8</v>
      </c>
      <c r="AW8" s="14" t="s">
        <v>90</v>
      </c>
      <c r="AX8" s="14" t="s">
        <v>90</v>
      </c>
      <c r="AY8" s="14">
        <v>12</v>
      </c>
      <c r="AZ8" s="14" t="s">
        <v>90</v>
      </c>
      <c r="BA8" s="14" t="s">
        <v>90</v>
      </c>
      <c r="BB8" s="14">
        <v>0</v>
      </c>
      <c r="BC8" s="14">
        <v>0</v>
      </c>
      <c r="BD8" s="14">
        <v>1</v>
      </c>
      <c r="BE8" s="14">
        <v>0</v>
      </c>
      <c r="BF8" s="14">
        <v>1</v>
      </c>
      <c r="BG8" s="14">
        <v>0</v>
      </c>
      <c r="BH8" s="14">
        <v>2</v>
      </c>
      <c r="BI8" s="14">
        <v>0</v>
      </c>
      <c r="BJ8" s="14">
        <v>0</v>
      </c>
      <c r="BK8" s="14">
        <v>1</v>
      </c>
      <c r="BL8" s="14">
        <v>0</v>
      </c>
      <c r="BM8" s="14">
        <v>1</v>
      </c>
      <c r="BN8" s="14">
        <v>0</v>
      </c>
      <c r="BO8" s="14">
        <v>0</v>
      </c>
      <c r="BP8" s="15">
        <v>13</v>
      </c>
      <c r="BQ8" s="14">
        <v>11</v>
      </c>
      <c r="BR8" s="14">
        <v>1</v>
      </c>
      <c r="BS8" s="14">
        <v>1</v>
      </c>
      <c r="BT8" s="15">
        <v>1</v>
      </c>
      <c r="BU8" s="15">
        <v>1</v>
      </c>
      <c r="BV8" s="14">
        <v>0</v>
      </c>
      <c r="BW8" s="14">
        <v>0</v>
      </c>
      <c r="BX8" s="15">
        <v>10</v>
      </c>
      <c r="BY8" s="15">
        <v>8</v>
      </c>
      <c r="BZ8" s="14">
        <v>1</v>
      </c>
      <c r="CA8" s="14">
        <v>0</v>
      </c>
      <c r="CB8" s="14">
        <v>2</v>
      </c>
      <c r="CC8" s="14">
        <v>0</v>
      </c>
      <c r="CD8" s="14">
        <v>1</v>
      </c>
      <c r="CE8" s="14">
        <v>0</v>
      </c>
      <c r="CF8" s="13">
        <f>BP8+BT8+BX8+CB8</f>
        <v>26</v>
      </c>
      <c r="CG8" s="13">
        <f>BQ8+BU8+BY8+CC8</f>
        <v>20</v>
      </c>
      <c r="CH8" s="5">
        <f>CG8/CF8</f>
        <v>0.76923076923076927</v>
      </c>
    </row>
    <row r="9" spans="1:86" ht="13.5" customHeight="1" x14ac:dyDescent="0.2">
      <c r="A9" s="13" t="s">
        <v>32</v>
      </c>
      <c r="B9" s="13" t="s">
        <v>50</v>
      </c>
      <c r="C9" s="14">
        <v>5</v>
      </c>
      <c r="D9" s="14">
        <v>0</v>
      </c>
      <c r="E9" s="14">
        <v>1</v>
      </c>
      <c r="F9" s="14">
        <v>1</v>
      </c>
      <c r="G9" s="14">
        <v>0</v>
      </c>
      <c r="H9" s="14">
        <v>0</v>
      </c>
      <c r="I9" s="14">
        <v>1</v>
      </c>
      <c r="J9" s="14">
        <v>0</v>
      </c>
      <c r="K9" s="14">
        <v>0</v>
      </c>
      <c r="L9" s="14">
        <v>22</v>
      </c>
      <c r="M9" s="14">
        <v>0</v>
      </c>
      <c r="N9" s="14">
        <v>3</v>
      </c>
      <c r="O9" s="14">
        <v>1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1</v>
      </c>
      <c r="AQ9" s="14">
        <v>0</v>
      </c>
      <c r="AR9" s="14">
        <v>0</v>
      </c>
      <c r="AS9" s="14">
        <v>3</v>
      </c>
      <c r="AT9" s="14">
        <v>0</v>
      </c>
      <c r="AU9" s="14">
        <v>0</v>
      </c>
      <c r="AV9" s="14">
        <v>6</v>
      </c>
      <c r="AW9" s="14" t="s">
        <v>90</v>
      </c>
      <c r="AX9" s="14" t="s">
        <v>90</v>
      </c>
      <c r="AY9" s="14">
        <v>23</v>
      </c>
      <c r="AZ9" s="14" t="s">
        <v>90</v>
      </c>
      <c r="BA9" s="14" t="s">
        <v>90</v>
      </c>
      <c r="BB9" s="14">
        <v>0</v>
      </c>
      <c r="BC9" s="14">
        <v>0</v>
      </c>
      <c r="BD9" s="14">
        <v>4</v>
      </c>
      <c r="BE9" s="14">
        <v>0</v>
      </c>
      <c r="BF9" s="14">
        <v>0</v>
      </c>
      <c r="BG9" s="14">
        <v>0</v>
      </c>
      <c r="BH9" s="14">
        <v>4</v>
      </c>
      <c r="BI9" s="14">
        <v>0</v>
      </c>
      <c r="BJ9" s="14">
        <v>0</v>
      </c>
      <c r="BK9" s="14">
        <v>5</v>
      </c>
      <c r="BL9" s="14">
        <v>0</v>
      </c>
      <c r="BM9" s="14">
        <v>0</v>
      </c>
      <c r="BN9" s="14">
        <v>0</v>
      </c>
      <c r="BO9" s="14">
        <v>10</v>
      </c>
      <c r="BP9" s="14">
        <v>36</v>
      </c>
      <c r="BQ9" s="14">
        <v>22</v>
      </c>
      <c r="BR9" s="14">
        <v>6</v>
      </c>
      <c r="BS9" s="14">
        <v>4</v>
      </c>
      <c r="BT9" s="14">
        <v>2</v>
      </c>
      <c r="BU9" s="14">
        <v>1</v>
      </c>
      <c r="BV9" s="14">
        <v>2</v>
      </c>
      <c r="BW9" s="14">
        <v>1</v>
      </c>
      <c r="BX9" s="14">
        <v>11</v>
      </c>
      <c r="BY9" s="14">
        <v>5</v>
      </c>
      <c r="BZ9" s="14">
        <v>1</v>
      </c>
      <c r="CA9" s="14">
        <v>1</v>
      </c>
      <c r="CB9" s="14">
        <v>3</v>
      </c>
      <c r="CC9" s="14">
        <v>1</v>
      </c>
      <c r="CD9" s="14">
        <v>3</v>
      </c>
      <c r="CE9" s="14">
        <v>1</v>
      </c>
      <c r="CF9" s="13">
        <f t="shared" ref="CF9:CG42" si="0">BP9+BT9+BX9+CB9</f>
        <v>52</v>
      </c>
      <c r="CG9" s="13">
        <f t="shared" si="0"/>
        <v>29</v>
      </c>
      <c r="CH9" s="6">
        <f>CG9/CF9</f>
        <v>0.55769230769230771</v>
      </c>
    </row>
    <row r="10" spans="1:86" ht="13.5" customHeight="1" x14ac:dyDescent="0.2">
      <c r="A10" s="13" t="s">
        <v>31</v>
      </c>
      <c r="B10" s="13" t="s">
        <v>51</v>
      </c>
      <c r="C10" s="14">
        <v>6</v>
      </c>
      <c r="D10" s="14">
        <v>0</v>
      </c>
      <c r="E10" s="14">
        <v>3</v>
      </c>
      <c r="F10" s="14">
        <v>2</v>
      </c>
      <c r="G10" s="14">
        <v>3</v>
      </c>
      <c r="H10" s="14">
        <v>2</v>
      </c>
      <c r="I10" s="14">
        <v>0</v>
      </c>
      <c r="J10" s="14">
        <v>1</v>
      </c>
      <c r="K10" s="14">
        <v>0</v>
      </c>
      <c r="L10" s="14">
        <v>4</v>
      </c>
      <c r="M10" s="14">
        <v>0</v>
      </c>
      <c r="N10" s="14">
        <v>1</v>
      </c>
      <c r="O10" s="14">
        <v>2</v>
      </c>
      <c r="P10" s="14">
        <v>0</v>
      </c>
      <c r="Q10" s="14">
        <v>2</v>
      </c>
      <c r="R10" s="14">
        <v>1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1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2</v>
      </c>
      <c r="AN10" s="14">
        <v>1</v>
      </c>
      <c r="AO10" s="14">
        <v>0</v>
      </c>
      <c r="AP10" s="14">
        <v>7</v>
      </c>
      <c r="AQ10" s="14">
        <v>3</v>
      </c>
      <c r="AR10" s="14">
        <v>3</v>
      </c>
      <c r="AS10" s="14">
        <v>1</v>
      </c>
      <c r="AT10" s="14">
        <v>0</v>
      </c>
      <c r="AU10" s="14">
        <v>0</v>
      </c>
      <c r="AV10" s="14">
        <v>8</v>
      </c>
      <c r="AW10" s="14" t="s">
        <v>90</v>
      </c>
      <c r="AX10" s="14" t="s">
        <v>90</v>
      </c>
      <c r="AY10" s="14">
        <v>6</v>
      </c>
      <c r="AZ10" s="14" t="s">
        <v>90</v>
      </c>
      <c r="BA10" s="14" t="s">
        <v>90</v>
      </c>
      <c r="BB10" s="14">
        <v>2</v>
      </c>
      <c r="BC10" s="14">
        <v>0</v>
      </c>
      <c r="BD10" s="14">
        <v>5</v>
      </c>
      <c r="BE10" s="14">
        <v>0</v>
      </c>
      <c r="BF10" s="14">
        <v>3</v>
      </c>
      <c r="BG10" s="14">
        <v>0</v>
      </c>
      <c r="BH10" s="14">
        <v>8</v>
      </c>
      <c r="BI10" s="14">
        <v>0</v>
      </c>
      <c r="BJ10" s="14">
        <v>1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4</v>
      </c>
      <c r="BQ10" s="14">
        <v>4</v>
      </c>
      <c r="BR10" s="14">
        <v>4</v>
      </c>
      <c r="BS10" s="14">
        <v>4</v>
      </c>
      <c r="BT10" s="14">
        <v>3</v>
      </c>
      <c r="BU10" s="14">
        <v>2</v>
      </c>
      <c r="BV10" s="14">
        <v>3</v>
      </c>
      <c r="BW10" s="14">
        <v>2</v>
      </c>
      <c r="BX10" s="14">
        <v>10</v>
      </c>
      <c r="BY10" s="14">
        <v>6</v>
      </c>
      <c r="BZ10" s="14">
        <v>10</v>
      </c>
      <c r="CA10" s="14">
        <v>6</v>
      </c>
      <c r="CB10" s="14">
        <v>16</v>
      </c>
      <c r="CC10" s="14">
        <v>2</v>
      </c>
      <c r="CD10" s="14">
        <v>16</v>
      </c>
      <c r="CE10" s="14">
        <v>2</v>
      </c>
      <c r="CF10" s="13">
        <f t="shared" si="0"/>
        <v>33</v>
      </c>
      <c r="CG10" s="13">
        <f t="shared" si="0"/>
        <v>14</v>
      </c>
      <c r="CH10" s="6">
        <f>CG10/CF10</f>
        <v>0.42424242424242425</v>
      </c>
    </row>
    <row r="11" spans="1:86" ht="13.5" customHeight="1" x14ac:dyDescent="0.2">
      <c r="A11" s="13" t="s">
        <v>30</v>
      </c>
      <c r="B11" s="13" t="s">
        <v>52</v>
      </c>
      <c r="C11" s="14">
        <v>2</v>
      </c>
      <c r="D11" s="14">
        <v>0</v>
      </c>
      <c r="E11" s="14">
        <v>2</v>
      </c>
      <c r="F11" s="14">
        <v>4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9</v>
      </c>
      <c r="M11" s="14">
        <v>0</v>
      </c>
      <c r="N11" s="14">
        <v>1</v>
      </c>
      <c r="O11" s="14">
        <v>2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2</v>
      </c>
      <c r="AQ11" s="14">
        <v>0</v>
      </c>
      <c r="AR11" s="14">
        <v>0</v>
      </c>
      <c r="AS11" s="14">
        <v>1</v>
      </c>
      <c r="AT11" s="14">
        <v>0</v>
      </c>
      <c r="AU11" s="14">
        <v>0</v>
      </c>
      <c r="AV11" s="14">
        <v>6</v>
      </c>
      <c r="AW11" s="14" t="s">
        <v>90</v>
      </c>
      <c r="AX11" s="14" t="s">
        <v>90</v>
      </c>
      <c r="AY11" s="14">
        <v>11</v>
      </c>
      <c r="AZ11" s="14" t="s">
        <v>90</v>
      </c>
      <c r="BA11" s="14" t="s">
        <v>90</v>
      </c>
      <c r="BB11" s="14">
        <v>0</v>
      </c>
      <c r="BC11" s="14">
        <v>0</v>
      </c>
      <c r="BD11" s="14">
        <v>2</v>
      </c>
      <c r="BE11" s="14">
        <v>0</v>
      </c>
      <c r="BF11" s="14">
        <v>0</v>
      </c>
      <c r="BG11" s="14">
        <v>0</v>
      </c>
      <c r="BH11" s="14">
        <v>1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2</v>
      </c>
      <c r="BP11" s="14">
        <v>10</v>
      </c>
      <c r="BQ11" s="14">
        <v>9</v>
      </c>
      <c r="BR11" s="14">
        <v>4</v>
      </c>
      <c r="BS11" s="14">
        <v>4</v>
      </c>
      <c r="BT11" s="14">
        <v>3</v>
      </c>
      <c r="BU11" s="14">
        <v>2</v>
      </c>
      <c r="BV11" s="14">
        <v>0</v>
      </c>
      <c r="BW11" s="14">
        <v>0</v>
      </c>
      <c r="BX11" s="14">
        <v>4</v>
      </c>
      <c r="BY11" s="14">
        <v>2</v>
      </c>
      <c r="BZ11" s="14">
        <v>2</v>
      </c>
      <c r="CA11" s="14">
        <v>0</v>
      </c>
      <c r="CB11" s="14">
        <v>5</v>
      </c>
      <c r="CC11" s="14">
        <v>4</v>
      </c>
      <c r="CD11" s="14">
        <v>5</v>
      </c>
      <c r="CE11" s="14">
        <v>4</v>
      </c>
      <c r="CF11" s="13">
        <f t="shared" si="0"/>
        <v>22</v>
      </c>
      <c r="CG11" s="13">
        <f t="shared" si="0"/>
        <v>17</v>
      </c>
      <c r="CH11" s="6">
        <f t="shared" ref="CH11:CH42" si="1">CG11/CF11</f>
        <v>0.77272727272727271</v>
      </c>
    </row>
    <row r="12" spans="1:86" ht="13.5" customHeight="1" x14ac:dyDescent="0.2">
      <c r="A12" s="13" t="s">
        <v>29</v>
      </c>
      <c r="B12" s="13" t="s">
        <v>53</v>
      </c>
      <c r="C12" s="14">
        <v>11</v>
      </c>
      <c r="D12" s="14">
        <v>0</v>
      </c>
      <c r="E12" s="14">
        <v>6</v>
      </c>
      <c r="F12" s="14">
        <v>18</v>
      </c>
      <c r="G12" s="14">
        <v>1</v>
      </c>
      <c r="H12" s="14">
        <v>2</v>
      </c>
      <c r="I12" s="14">
        <v>3</v>
      </c>
      <c r="J12" s="14">
        <v>0</v>
      </c>
      <c r="K12" s="14">
        <v>1</v>
      </c>
      <c r="L12" s="14">
        <v>95</v>
      </c>
      <c r="M12" s="14">
        <v>0</v>
      </c>
      <c r="N12" s="14">
        <v>7</v>
      </c>
      <c r="O12" s="14">
        <v>3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1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1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3</v>
      </c>
      <c r="AK12" s="14">
        <v>1</v>
      </c>
      <c r="AL12" s="14">
        <v>1</v>
      </c>
      <c r="AM12" s="14">
        <v>0</v>
      </c>
      <c r="AN12" s="14">
        <v>0</v>
      </c>
      <c r="AO12" s="14">
        <v>0</v>
      </c>
      <c r="AP12" s="14">
        <v>4</v>
      </c>
      <c r="AQ12" s="14">
        <v>0</v>
      </c>
      <c r="AR12" s="14">
        <v>0</v>
      </c>
      <c r="AS12" s="14">
        <v>7</v>
      </c>
      <c r="AT12" s="14">
        <v>0</v>
      </c>
      <c r="AU12" s="14">
        <v>0</v>
      </c>
      <c r="AV12" s="14">
        <v>29</v>
      </c>
      <c r="AW12" s="14" t="s">
        <v>90</v>
      </c>
      <c r="AX12" s="14" t="s">
        <v>90</v>
      </c>
      <c r="AY12" s="14">
        <v>98</v>
      </c>
      <c r="AZ12" s="14" t="s">
        <v>90</v>
      </c>
      <c r="BA12" s="14" t="s">
        <v>90</v>
      </c>
      <c r="BB12" s="14">
        <v>0</v>
      </c>
      <c r="BC12" s="14">
        <v>3</v>
      </c>
      <c r="BD12" s="14">
        <v>5</v>
      </c>
      <c r="BE12" s="14">
        <v>0</v>
      </c>
      <c r="BF12" s="14">
        <v>7</v>
      </c>
      <c r="BG12" s="14">
        <v>0</v>
      </c>
      <c r="BH12" s="14">
        <v>9</v>
      </c>
      <c r="BI12" s="14">
        <v>0</v>
      </c>
      <c r="BJ12" s="14">
        <v>41</v>
      </c>
      <c r="BK12" s="14">
        <v>7</v>
      </c>
      <c r="BL12" s="14">
        <v>5</v>
      </c>
      <c r="BM12" s="14">
        <v>1</v>
      </c>
      <c r="BN12" s="14">
        <v>0</v>
      </c>
      <c r="BO12" s="14">
        <v>0</v>
      </c>
      <c r="BP12" s="14">
        <v>148</v>
      </c>
      <c r="BQ12" s="14">
        <v>95</v>
      </c>
      <c r="BR12" s="14">
        <v>2</v>
      </c>
      <c r="BS12" s="14">
        <v>2</v>
      </c>
      <c r="BT12" s="14">
        <v>4</v>
      </c>
      <c r="BU12" s="14">
        <v>3</v>
      </c>
      <c r="BV12" s="14">
        <v>0</v>
      </c>
      <c r="BW12" s="14">
        <v>0</v>
      </c>
      <c r="BX12" s="14">
        <v>22</v>
      </c>
      <c r="BY12" s="14">
        <v>11</v>
      </c>
      <c r="BZ12" s="14">
        <v>7</v>
      </c>
      <c r="CA12" s="14">
        <v>5</v>
      </c>
      <c r="CB12" s="14">
        <v>31</v>
      </c>
      <c r="CC12" s="14">
        <v>18</v>
      </c>
      <c r="CD12" s="14">
        <v>15</v>
      </c>
      <c r="CE12" s="14">
        <v>7</v>
      </c>
      <c r="CF12" s="13">
        <f t="shared" si="0"/>
        <v>205</v>
      </c>
      <c r="CG12" s="13">
        <f t="shared" si="0"/>
        <v>127</v>
      </c>
      <c r="CH12" s="6">
        <f t="shared" si="1"/>
        <v>0.61951219512195121</v>
      </c>
    </row>
    <row r="13" spans="1:86" ht="13.5" customHeight="1" x14ac:dyDescent="0.2">
      <c r="A13" s="13" t="s">
        <v>28</v>
      </c>
      <c r="B13" s="13" t="s">
        <v>54</v>
      </c>
      <c r="C13" s="14">
        <v>7</v>
      </c>
      <c r="D13" s="14">
        <v>0</v>
      </c>
      <c r="E13" s="14">
        <v>0</v>
      </c>
      <c r="F13" s="14">
        <v>5</v>
      </c>
      <c r="G13" s="14">
        <v>0</v>
      </c>
      <c r="H13" s="14">
        <v>1</v>
      </c>
      <c r="I13" s="14">
        <v>0</v>
      </c>
      <c r="J13" s="14">
        <v>0</v>
      </c>
      <c r="K13" s="14">
        <v>0</v>
      </c>
      <c r="L13" s="14">
        <v>60</v>
      </c>
      <c r="M13" s="14">
        <v>0</v>
      </c>
      <c r="N13" s="14">
        <v>0</v>
      </c>
      <c r="O13" s="14">
        <v>1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1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12</v>
      </c>
      <c r="AW13" s="14" t="s">
        <v>90</v>
      </c>
      <c r="AX13" s="14" t="s">
        <v>90</v>
      </c>
      <c r="AY13" s="14">
        <v>61</v>
      </c>
      <c r="AZ13" s="14" t="s">
        <v>90</v>
      </c>
      <c r="BA13" s="14" t="s">
        <v>90</v>
      </c>
      <c r="BB13" s="14">
        <v>0</v>
      </c>
      <c r="BC13" s="14">
        <v>1</v>
      </c>
      <c r="BD13" s="14">
        <v>1</v>
      </c>
      <c r="BE13" s="14">
        <v>0</v>
      </c>
      <c r="BF13" s="14">
        <v>0</v>
      </c>
      <c r="BG13" s="14">
        <v>0</v>
      </c>
      <c r="BH13" s="14">
        <v>1</v>
      </c>
      <c r="BI13" s="14">
        <v>0</v>
      </c>
      <c r="BJ13" s="14">
        <v>8</v>
      </c>
      <c r="BK13" s="14">
        <v>3</v>
      </c>
      <c r="BL13" s="14">
        <v>0</v>
      </c>
      <c r="BM13" s="14">
        <v>0</v>
      </c>
      <c r="BN13" s="14">
        <v>0</v>
      </c>
      <c r="BO13" s="14">
        <v>2</v>
      </c>
      <c r="BP13" s="14">
        <v>72</v>
      </c>
      <c r="BQ13" s="14">
        <v>60</v>
      </c>
      <c r="BR13" s="14">
        <v>1</v>
      </c>
      <c r="BS13" s="14">
        <v>1</v>
      </c>
      <c r="BT13" s="14">
        <v>2</v>
      </c>
      <c r="BU13" s="14">
        <v>1</v>
      </c>
      <c r="BV13" s="14">
        <v>0</v>
      </c>
      <c r="BW13" s="14">
        <v>0</v>
      </c>
      <c r="BX13" s="14">
        <v>7</v>
      </c>
      <c r="BY13" s="14">
        <v>7</v>
      </c>
      <c r="BZ13" s="14">
        <v>0</v>
      </c>
      <c r="CA13" s="14">
        <v>0</v>
      </c>
      <c r="CB13" s="14">
        <v>8</v>
      </c>
      <c r="CC13" s="14">
        <v>5</v>
      </c>
      <c r="CD13" s="14">
        <v>3</v>
      </c>
      <c r="CE13" s="14">
        <v>2</v>
      </c>
      <c r="CF13" s="13">
        <f t="shared" si="0"/>
        <v>89</v>
      </c>
      <c r="CG13" s="13">
        <f t="shared" si="0"/>
        <v>73</v>
      </c>
      <c r="CH13" s="5">
        <f t="shared" si="1"/>
        <v>0.8202247191011236</v>
      </c>
    </row>
    <row r="14" spans="1:86" ht="13.5" customHeight="1" x14ac:dyDescent="0.2">
      <c r="A14" s="13" t="s">
        <v>27</v>
      </c>
      <c r="B14" s="13" t="s">
        <v>55</v>
      </c>
      <c r="C14" s="14">
        <v>0</v>
      </c>
      <c r="D14" s="14">
        <v>0</v>
      </c>
      <c r="E14" s="14">
        <v>2</v>
      </c>
      <c r="F14" s="14">
        <v>0</v>
      </c>
      <c r="G14" s="14">
        <v>0</v>
      </c>
      <c r="H14" s="14">
        <v>1</v>
      </c>
      <c r="I14" s="14">
        <v>0</v>
      </c>
      <c r="J14" s="14">
        <v>0</v>
      </c>
      <c r="K14" s="14">
        <v>0</v>
      </c>
      <c r="L14" s="14">
        <v>1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1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1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1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 t="s">
        <v>90</v>
      </c>
      <c r="AX14" s="14" t="s">
        <v>90</v>
      </c>
      <c r="AY14" s="14">
        <v>1</v>
      </c>
      <c r="AZ14" s="14" t="s">
        <v>90</v>
      </c>
      <c r="BA14" s="14" t="s">
        <v>90</v>
      </c>
      <c r="BB14" s="14">
        <v>0</v>
      </c>
      <c r="BC14" s="14">
        <v>0</v>
      </c>
      <c r="BD14" s="14">
        <v>2</v>
      </c>
      <c r="BE14" s="14">
        <v>0</v>
      </c>
      <c r="BF14" s="14">
        <v>0</v>
      </c>
      <c r="BG14" s="14">
        <v>0</v>
      </c>
      <c r="BH14" s="14">
        <v>3</v>
      </c>
      <c r="BI14" s="14">
        <v>0</v>
      </c>
      <c r="BJ14" s="14">
        <v>0</v>
      </c>
      <c r="BK14" s="14">
        <v>1</v>
      </c>
      <c r="BL14" s="14">
        <v>0</v>
      </c>
      <c r="BM14" s="14">
        <v>1</v>
      </c>
      <c r="BN14" s="14">
        <v>0</v>
      </c>
      <c r="BO14" s="14">
        <v>0</v>
      </c>
      <c r="BP14" s="14">
        <v>3</v>
      </c>
      <c r="BQ14" s="14">
        <v>1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1</v>
      </c>
      <c r="BY14" s="14">
        <v>0</v>
      </c>
      <c r="BZ14" s="14">
        <v>1</v>
      </c>
      <c r="CA14" s="14">
        <v>0</v>
      </c>
      <c r="CB14" s="14">
        <v>4</v>
      </c>
      <c r="CC14" s="14">
        <v>0</v>
      </c>
      <c r="CD14" s="14">
        <v>4</v>
      </c>
      <c r="CE14" s="14">
        <v>0</v>
      </c>
      <c r="CF14" s="13">
        <f t="shared" si="0"/>
        <v>8</v>
      </c>
      <c r="CG14" s="13">
        <f t="shared" si="0"/>
        <v>1</v>
      </c>
      <c r="CH14" s="6">
        <f t="shared" si="1"/>
        <v>0.125</v>
      </c>
    </row>
    <row r="15" spans="1:86" ht="13.5" customHeight="1" x14ac:dyDescent="0.2">
      <c r="A15" s="13" t="s">
        <v>26</v>
      </c>
      <c r="B15" s="13" t="s">
        <v>56</v>
      </c>
      <c r="C15" s="14">
        <v>8</v>
      </c>
      <c r="D15" s="14">
        <v>0</v>
      </c>
      <c r="E15" s="14">
        <v>1</v>
      </c>
      <c r="F15" s="14">
        <v>3</v>
      </c>
      <c r="G15" s="14">
        <v>0</v>
      </c>
      <c r="H15" s="14">
        <v>1</v>
      </c>
      <c r="I15" s="14">
        <v>1</v>
      </c>
      <c r="J15" s="14">
        <v>0</v>
      </c>
      <c r="K15" s="14">
        <v>0</v>
      </c>
      <c r="L15" s="14">
        <v>12</v>
      </c>
      <c r="M15" s="14">
        <v>0</v>
      </c>
      <c r="N15" s="14">
        <v>4</v>
      </c>
      <c r="O15" s="14">
        <v>2</v>
      </c>
      <c r="P15" s="14">
        <v>0</v>
      </c>
      <c r="Q15" s="14">
        <v>0</v>
      </c>
      <c r="R15" s="14">
        <v>1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1</v>
      </c>
      <c r="AH15" s="14">
        <v>0</v>
      </c>
      <c r="AI15" s="14">
        <v>0</v>
      </c>
      <c r="AJ15" s="14">
        <v>1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1</v>
      </c>
      <c r="AQ15" s="14">
        <v>0</v>
      </c>
      <c r="AR15" s="14">
        <v>0</v>
      </c>
      <c r="AS15" s="14">
        <v>3</v>
      </c>
      <c r="AT15" s="14">
        <v>0</v>
      </c>
      <c r="AU15" s="14">
        <v>0</v>
      </c>
      <c r="AV15" s="14">
        <v>11</v>
      </c>
      <c r="AW15" s="14" t="s">
        <v>90</v>
      </c>
      <c r="AX15" s="14" t="s">
        <v>90</v>
      </c>
      <c r="AY15" s="14">
        <v>14</v>
      </c>
      <c r="AZ15" s="14" t="s">
        <v>90</v>
      </c>
      <c r="BA15" s="14" t="s">
        <v>90</v>
      </c>
      <c r="BB15" s="14">
        <v>0</v>
      </c>
      <c r="BC15" s="14">
        <v>0</v>
      </c>
      <c r="BD15" s="14">
        <v>3</v>
      </c>
      <c r="BE15" s="14">
        <v>0</v>
      </c>
      <c r="BF15" s="14">
        <v>2</v>
      </c>
      <c r="BG15" s="14">
        <v>0</v>
      </c>
      <c r="BH15" s="14">
        <v>1</v>
      </c>
      <c r="BI15" s="14">
        <v>0</v>
      </c>
      <c r="BJ15" s="14">
        <v>1</v>
      </c>
      <c r="BK15" s="14">
        <v>2</v>
      </c>
      <c r="BL15" s="14">
        <v>0</v>
      </c>
      <c r="BM15" s="14">
        <v>0</v>
      </c>
      <c r="BN15" s="14">
        <v>0</v>
      </c>
      <c r="BO15" s="14">
        <v>2</v>
      </c>
      <c r="BP15" s="14">
        <v>15</v>
      </c>
      <c r="BQ15" s="14">
        <v>12</v>
      </c>
      <c r="BR15" s="14">
        <v>2</v>
      </c>
      <c r="BS15" s="14">
        <v>2</v>
      </c>
      <c r="BT15" s="14">
        <v>4</v>
      </c>
      <c r="BU15" s="14">
        <v>2</v>
      </c>
      <c r="BV15" s="14">
        <v>2</v>
      </c>
      <c r="BW15" s="14">
        <v>0</v>
      </c>
      <c r="BX15" s="14">
        <v>10</v>
      </c>
      <c r="BY15" s="14">
        <v>8</v>
      </c>
      <c r="BZ15" s="14">
        <v>2</v>
      </c>
      <c r="CA15" s="14">
        <v>0</v>
      </c>
      <c r="CB15" s="14">
        <v>7</v>
      </c>
      <c r="CC15" s="14">
        <v>3</v>
      </c>
      <c r="CD15" s="14">
        <v>3</v>
      </c>
      <c r="CE15" s="14">
        <v>0</v>
      </c>
      <c r="CF15" s="13">
        <f t="shared" si="0"/>
        <v>36</v>
      </c>
      <c r="CG15" s="13">
        <f t="shared" si="0"/>
        <v>25</v>
      </c>
      <c r="CH15" s="6">
        <f t="shared" si="1"/>
        <v>0.69444444444444442</v>
      </c>
    </row>
    <row r="16" spans="1:86" ht="13.5" customHeight="1" x14ac:dyDescent="0.2">
      <c r="A16" s="13" t="s">
        <v>25</v>
      </c>
      <c r="B16" s="13" t="s">
        <v>57</v>
      </c>
      <c r="C16" s="14">
        <v>6</v>
      </c>
      <c r="D16" s="14">
        <v>0</v>
      </c>
      <c r="E16" s="14">
        <v>2</v>
      </c>
      <c r="F16" s="14">
        <v>9</v>
      </c>
      <c r="G16" s="14">
        <v>0</v>
      </c>
      <c r="H16" s="14">
        <v>3</v>
      </c>
      <c r="I16" s="14">
        <v>1</v>
      </c>
      <c r="J16" s="14">
        <v>0</v>
      </c>
      <c r="K16" s="14">
        <v>1</v>
      </c>
      <c r="L16" s="14">
        <v>108</v>
      </c>
      <c r="M16" s="14">
        <v>0</v>
      </c>
      <c r="N16" s="14">
        <v>1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1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4</v>
      </c>
      <c r="AQ16" s="14">
        <v>0</v>
      </c>
      <c r="AR16" s="14">
        <v>0</v>
      </c>
      <c r="AS16" s="14">
        <v>1</v>
      </c>
      <c r="AT16" s="14">
        <v>0</v>
      </c>
      <c r="AU16" s="14">
        <v>0</v>
      </c>
      <c r="AV16" s="14">
        <v>15</v>
      </c>
      <c r="AW16" s="14" t="s">
        <v>90</v>
      </c>
      <c r="AX16" s="14" t="s">
        <v>90</v>
      </c>
      <c r="AY16" s="14">
        <v>108</v>
      </c>
      <c r="AZ16" s="14" t="s">
        <v>90</v>
      </c>
      <c r="BA16" s="14" t="s">
        <v>90</v>
      </c>
      <c r="BB16" s="14">
        <v>0</v>
      </c>
      <c r="BC16" s="14">
        <v>0</v>
      </c>
      <c r="BD16" s="14">
        <v>5</v>
      </c>
      <c r="BE16" s="14">
        <v>0</v>
      </c>
      <c r="BF16" s="14">
        <v>2</v>
      </c>
      <c r="BG16" s="14">
        <v>0</v>
      </c>
      <c r="BH16" s="14">
        <v>6</v>
      </c>
      <c r="BI16" s="14">
        <v>0</v>
      </c>
      <c r="BJ16" s="14">
        <v>13</v>
      </c>
      <c r="BK16" s="14">
        <v>2</v>
      </c>
      <c r="BL16" s="14">
        <v>0</v>
      </c>
      <c r="BM16" s="14">
        <v>0</v>
      </c>
      <c r="BN16" s="14">
        <v>0</v>
      </c>
      <c r="BO16" s="14">
        <v>5</v>
      </c>
      <c r="BP16" s="14">
        <v>128</v>
      </c>
      <c r="BQ16" s="14">
        <v>108</v>
      </c>
      <c r="BR16" s="14">
        <v>4</v>
      </c>
      <c r="BS16" s="14">
        <v>4</v>
      </c>
      <c r="BT16" s="14">
        <v>0</v>
      </c>
      <c r="BU16" s="14">
        <v>0</v>
      </c>
      <c r="BV16" s="14">
        <v>0</v>
      </c>
      <c r="BW16" s="14">
        <v>0</v>
      </c>
      <c r="BX16" s="14">
        <v>9</v>
      </c>
      <c r="BY16" s="14">
        <v>6</v>
      </c>
      <c r="BZ16" s="14">
        <v>5</v>
      </c>
      <c r="CA16" s="14">
        <v>4</v>
      </c>
      <c r="CB16" s="14">
        <v>19</v>
      </c>
      <c r="CC16" s="14">
        <v>9</v>
      </c>
      <c r="CD16" s="14">
        <v>12</v>
      </c>
      <c r="CE16" s="14">
        <v>5</v>
      </c>
      <c r="CF16" s="13">
        <f t="shared" si="0"/>
        <v>156</v>
      </c>
      <c r="CG16" s="13">
        <f t="shared" si="0"/>
        <v>123</v>
      </c>
      <c r="CH16" s="6">
        <f t="shared" si="1"/>
        <v>0.78846153846153844</v>
      </c>
    </row>
    <row r="17" spans="1:87" ht="13.5" customHeight="1" x14ac:dyDescent="0.2">
      <c r="A17" s="13" t="s">
        <v>24</v>
      </c>
      <c r="B17" s="13" t="s">
        <v>58</v>
      </c>
      <c r="C17" s="14">
        <v>9</v>
      </c>
      <c r="D17" s="14">
        <v>0</v>
      </c>
      <c r="E17" s="14">
        <v>5</v>
      </c>
      <c r="F17" s="14">
        <v>3</v>
      </c>
      <c r="G17" s="14">
        <v>0</v>
      </c>
      <c r="H17" s="14">
        <v>1</v>
      </c>
      <c r="I17" s="14">
        <v>1</v>
      </c>
      <c r="J17" s="14">
        <v>0</v>
      </c>
      <c r="K17" s="14">
        <v>0</v>
      </c>
      <c r="L17" s="14">
        <v>35</v>
      </c>
      <c r="M17" s="14">
        <v>0</v>
      </c>
      <c r="N17" s="14">
        <v>8</v>
      </c>
      <c r="O17" s="14">
        <v>2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1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2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3</v>
      </c>
      <c r="AQ17" s="14">
        <v>0</v>
      </c>
      <c r="AR17" s="14">
        <v>0</v>
      </c>
      <c r="AS17" s="14">
        <v>8</v>
      </c>
      <c r="AT17" s="14">
        <v>0</v>
      </c>
      <c r="AU17" s="14">
        <v>0</v>
      </c>
      <c r="AV17" s="14">
        <v>12</v>
      </c>
      <c r="AW17" s="14" t="s">
        <v>90</v>
      </c>
      <c r="AX17" s="14" t="s">
        <v>90</v>
      </c>
      <c r="AY17" s="14">
        <v>37</v>
      </c>
      <c r="AZ17" s="14" t="s">
        <v>90</v>
      </c>
      <c r="BA17" s="14" t="s">
        <v>90</v>
      </c>
      <c r="BB17" s="14">
        <v>0</v>
      </c>
      <c r="BC17" s="14">
        <v>0</v>
      </c>
      <c r="BD17" s="14">
        <v>8</v>
      </c>
      <c r="BE17" s="14">
        <v>0</v>
      </c>
      <c r="BF17" s="14">
        <v>1</v>
      </c>
      <c r="BG17" s="14">
        <v>0</v>
      </c>
      <c r="BH17" s="14">
        <v>9</v>
      </c>
      <c r="BI17" s="14">
        <v>0</v>
      </c>
      <c r="BJ17" s="14">
        <v>0</v>
      </c>
      <c r="BK17" s="14">
        <v>6</v>
      </c>
      <c r="BL17" s="14">
        <v>0</v>
      </c>
      <c r="BM17" s="14">
        <v>1</v>
      </c>
      <c r="BN17" s="14">
        <v>0</v>
      </c>
      <c r="BO17" s="14">
        <v>5</v>
      </c>
      <c r="BP17" s="14">
        <v>47</v>
      </c>
      <c r="BQ17" s="14">
        <v>35</v>
      </c>
      <c r="BR17" s="14">
        <v>2</v>
      </c>
      <c r="BS17" s="14">
        <v>2</v>
      </c>
      <c r="BT17" s="14">
        <v>2</v>
      </c>
      <c r="BU17" s="14">
        <v>2</v>
      </c>
      <c r="BV17" s="14">
        <v>1</v>
      </c>
      <c r="BW17" s="14">
        <v>1</v>
      </c>
      <c r="BX17" s="14">
        <v>24</v>
      </c>
      <c r="BY17" s="14">
        <v>9</v>
      </c>
      <c r="BZ17" s="14">
        <v>7</v>
      </c>
      <c r="CA17" s="14">
        <v>2</v>
      </c>
      <c r="CB17" s="14">
        <v>6</v>
      </c>
      <c r="CC17" s="14">
        <v>3</v>
      </c>
      <c r="CD17" s="14">
        <v>2</v>
      </c>
      <c r="CE17" s="14">
        <v>1</v>
      </c>
      <c r="CF17" s="13">
        <f t="shared" si="0"/>
        <v>79</v>
      </c>
      <c r="CG17" s="13">
        <f t="shared" si="0"/>
        <v>49</v>
      </c>
      <c r="CH17" s="6">
        <f t="shared" si="1"/>
        <v>0.620253164556962</v>
      </c>
    </row>
    <row r="18" spans="1:87" ht="13.5" customHeight="1" x14ac:dyDescent="0.2">
      <c r="A18" s="13" t="s">
        <v>23</v>
      </c>
      <c r="B18" s="13" t="s">
        <v>59</v>
      </c>
      <c r="C18" s="14">
        <v>5</v>
      </c>
      <c r="D18" s="14">
        <v>0</v>
      </c>
      <c r="E18" s="14">
        <v>2</v>
      </c>
      <c r="F18" s="14">
        <v>3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49</v>
      </c>
      <c r="M18" s="14">
        <v>0</v>
      </c>
      <c r="N18" s="14">
        <v>4</v>
      </c>
      <c r="O18" s="14">
        <v>1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1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1</v>
      </c>
      <c r="AQ18" s="14">
        <v>0</v>
      </c>
      <c r="AR18" s="14">
        <v>0</v>
      </c>
      <c r="AS18" s="14">
        <v>4</v>
      </c>
      <c r="AT18" s="14">
        <v>0</v>
      </c>
      <c r="AU18" s="14">
        <v>0</v>
      </c>
      <c r="AV18" s="14">
        <v>8</v>
      </c>
      <c r="AW18" s="14" t="s">
        <v>90</v>
      </c>
      <c r="AX18" s="14" t="s">
        <v>90</v>
      </c>
      <c r="AY18" s="14">
        <v>50</v>
      </c>
      <c r="AZ18" s="14" t="s">
        <v>90</v>
      </c>
      <c r="BA18" s="14" t="s">
        <v>90</v>
      </c>
      <c r="BB18" s="14">
        <v>0</v>
      </c>
      <c r="BC18" s="14">
        <v>0</v>
      </c>
      <c r="BD18" s="14">
        <v>6</v>
      </c>
      <c r="BE18" s="14">
        <v>0</v>
      </c>
      <c r="BF18" s="14">
        <v>0</v>
      </c>
      <c r="BG18" s="14">
        <v>0</v>
      </c>
      <c r="BH18" s="14">
        <v>4</v>
      </c>
      <c r="BI18" s="14">
        <v>0</v>
      </c>
      <c r="BJ18" s="14">
        <v>0</v>
      </c>
      <c r="BK18" s="14">
        <v>6</v>
      </c>
      <c r="BL18" s="14">
        <v>0</v>
      </c>
      <c r="BM18" s="14">
        <v>2</v>
      </c>
      <c r="BN18" s="14">
        <v>0</v>
      </c>
      <c r="BO18" s="14">
        <v>9</v>
      </c>
      <c r="BP18" s="14">
        <v>66</v>
      </c>
      <c r="BQ18" s="14">
        <v>49</v>
      </c>
      <c r="BR18" s="14">
        <v>9</v>
      </c>
      <c r="BS18" s="14">
        <v>5</v>
      </c>
      <c r="BT18" s="14">
        <v>1</v>
      </c>
      <c r="BU18" s="14">
        <v>1</v>
      </c>
      <c r="BV18" s="14">
        <v>0</v>
      </c>
      <c r="BW18" s="14">
        <v>0</v>
      </c>
      <c r="BX18" s="14">
        <v>10</v>
      </c>
      <c r="BY18" s="14">
        <v>5</v>
      </c>
      <c r="BZ18" s="14">
        <v>3</v>
      </c>
      <c r="CA18" s="14">
        <v>2</v>
      </c>
      <c r="CB18" s="14">
        <v>8</v>
      </c>
      <c r="CC18" s="14">
        <v>3</v>
      </c>
      <c r="CD18" s="14">
        <v>4</v>
      </c>
      <c r="CE18" s="14">
        <v>2</v>
      </c>
      <c r="CF18" s="13">
        <f t="shared" si="0"/>
        <v>85</v>
      </c>
      <c r="CG18" s="13">
        <f t="shared" si="0"/>
        <v>58</v>
      </c>
      <c r="CH18" s="6">
        <f t="shared" si="1"/>
        <v>0.68235294117647061</v>
      </c>
    </row>
    <row r="19" spans="1:87" ht="13.5" customHeight="1" x14ac:dyDescent="0.2">
      <c r="A19" s="13" t="s">
        <v>22</v>
      </c>
      <c r="B19" s="13" t="s">
        <v>55</v>
      </c>
      <c r="C19" s="14">
        <v>4</v>
      </c>
      <c r="D19" s="14">
        <v>0</v>
      </c>
      <c r="E19" s="14">
        <v>1</v>
      </c>
      <c r="F19" s="14">
        <v>0</v>
      </c>
      <c r="G19" s="14">
        <v>0</v>
      </c>
      <c r="H19" s="14">
        <v>1</v>
      </c>
      <c r="I19" s="14">
        <v>0</v>
      </c>
      <c r="J19" s="14">
        <v>0</v>
      </c>
      <c r="K19" s="14">
        <v>0</v>
      </c>
      <c r="L19" s="14">
        <v>6</v>
      </c>
      <c r="M19" s="14">
        <v>0</v>
      </c>
      <c r="N19" s="14">
        <v>1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2</v>
      </c>
      <c r="AQ19" s="14">
        <v>0</v>
      </c>
      <c r="AR19" s="14">
        <v>0</v>
      </c>
      <c r="AS19" s="14">
        <v>1</v>
      </c>
      <c r="AT19" s="14">
        <v>0</v>
      </c>
      <c r="AU19" s="14">
        <v>0</v>
      </c>
      <c r="AV19" s="14">
        <v>4</v>
      </c>
      <c r="AW19" s="14" t="s">
        <v>90</v>
      </c>
      <c r="AX19" s="14" t="s">
        <v>90</v>
      </c>
      <c r="AY19" s="14">
        <v>6</v>
      </c>
      <c r="AZ19" s="14" t="s">
        <v>90</v>
      </c>
      <c r="BA19" s="14" t="s">
        <v>90</v>
      </c>
      <c r="BB19" s="14">
        <v>0</v>
      </c>
      <c r="BC19" s="14">
        <v>0</v>
      </c>
      <c r="BD19" s="14">
        <v>2</v>
      </c>
      <c r="BE19" s="14">
        <v>0</v>
      </c>
      <c r="BF19" s="14">
        <v>1</v>
      </c>
      <c r="BG19" s="14">
        <v>0</v>
      </c>
      <c r="BH19" s="14">
        <v>3</v>
      </c>
      <c r="BI19" s="14">
        <v>0</v>
      </c>
      <c r="BJ19" s="14">
        <v>0</v>
      </c>
      <c r="BK19" s="14">
        <v>2</v>
      </c>
      <c r="BL19" s="14">
        <v>0</v>
      </c>
      <c r="BM19" s="14">
        <v>0</v>
      </c>
      <c r="BN19" s="14">
        <v>0</v>
      </c>
      <c r="BO19" s="14">
        <v>1</v>
      </c>
      <c r="BP19" s="14">
        <v>9</v>
      </c>
      <c r="BQ19" s="14">
        <v>6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8</v>
      </c>
      <c r="BY19" s="14">
        <v>4</v>
      </c>
      <c r="BZ19" s="14">
        <v>2</v>
      </c>
      <c r="CA19" s="14">
        <v>1</v>
      </c>
      <c r="CB19" s="14">
        <v>2</v>
      </c>
      <c r="CC19" s="14">
        <v>0</v>
      </c>
      <c r="CD19" s="14">
        <v>0</v>
      </c>
      <c r="CE19" s="14">
        <v>0</v>
      </c>
      <c r="CF19" s="13">
        <f t="shared" si="0"/>
        <v>19</v>
      </c>
      <c r="CG19" s="13">
        <f t="shared" si="0"/>
        <v>10</v>
      </c>
      <c r="CH19" s="6">
        <f t="shared" si="1"/>
        <v>0.52631578947368418</v>
      </c>
    </row>
    <row r="20" spans="1:87" ht="13.5" customHeight="1" x14ac:dyDescent="0.2">
      <c r="A20" s="13" t="s">
        <v>21</v>
      </c>
      <c r="B20" s="13" t="s">
        <v>60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5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 t="s">
        <v>90</v>
      </c>
      <c r="AX20" s="14" t="s">
        <v>90</v>
      </c>
      <c r="AY20" s="14">
        <v>5</v>
      </c>
      <c r="AZ20" s="14" t="s">
        <v>90</v>
      </c>
      <c r="BA20" s="14" t="s">
        <v>90</v>
      </c>
      <c r="BB20" s="14">
        <v>0</v>
      </c>
      <c r="BC20" s="14">
        <v>0</v>
      </c>
      <c r="BD20" s="14">
        <v>4</v>
      </c>
      <c r="BE20" s="14">
        <v>0</v>
      </c>
      <c r="BF20" s="14">
        <v>0</v>
      </c>
      <c r="BG20" s="14">
        <v>0</v>
      </c>
      <c r="BH20" s="14">
        <v>5</v>
      </c>
      <c r="BI20" s="14">
        <v>0</v>
      </c>
      <c r="BJ20" s="14">
        <v>0</v>
      </c>
      <c r="BK20" s="14">
        <v>2</v>
      </c>
      <c r="BL20" s="14">
        <v>0</v>
      </c>
      <c r="BM20" s="14">
        <v>0</v>
      </c>
      <c r="BN20" s="14">
        <v>0</v>
      </c>
      <c r="BO20" s="14">
        <v>1</v>
      </c>
      <c r="BP20" s="14">
        <v>8</v>
      </c>
      <c r="BQ20" s="14">
        <v>5</v>
      </c>
      <c r="BR20" s="14">
        <v>2</v>
      </c>
      <c r="BS20" s="14">
        <v>1</v>
      </c>
      <c r="BT20" s="14">
        <v>0</v>
      </c>
      <c r="BU20" s="14">
        <v>0</v>
      </c>
      <c r="BV20" s="14">
        <v>0</v>
      </c>
      <c r="BW20" s="14">
        <v>0</v>
      </c>
      <c r="BX20" s="14">
        <v>5</v>
      </c>
      <c r="BY20" s="14">
        <v>0</v>
      </c>
      <c r="BZ20" s="14">
        <v>2</v>
      </c>
      <c r="CA20" s="14">
        <v>0</v>
      </c>
      <c r="CB20" s="14">
        <v>4</v>
      </c>
      <c r="CC20" s="14">
        <v>0</v>
      </c>
      <c r="CD20" s="14">
        <v>2</v>
      </c>
      <c r="CE20" s="14">
        <v>0</v>
      </c>
      <c r="CF20" s="13">
        <f t="shared" si="0"/>
        <v>17</v>
      </c>
      <c r="CG20" s="13">
        <f t="shared" si="0"/>
        <v>5</v>
      </c>
      <c r="CH20" s="5">
        <f t="shared" si="1"/>
        <v>0.29411764705882354</v>
      </c>
    </row>
    <row r="21" spans="1:87" ht="13.5" customHeight="1" x14ac:dyDescent="0.2">
      <c r="A21" s="13" t="s">
        <v>20</v>
      </c>
      <c r="B21" s="13" t="s">
        <v>61</v>
      </c>
      <c r="C21" s="14">
        <v>9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14</v>
      </c>
      <c r="M21" s="14">
        <v>0</v>
      </c>
      <c r="N21" s="14">
        <v>8</v>
      </c>
      <c r="O21" s="14">
        <v>2</v>
      </c>
      <c r="P21" s="14">
        <v>0</v>
      </c>
      <c r="Q21" s="14">
        <v>1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2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7</v>
      </c>
      <c r="AT21" s="14">
        <v>0</v>
      </c>
      <c r="AU21" s="14">
        <v>0</v>
      </c>
      <c r="AV21" s="14">
        <v>9</v>
      </c>
      <c r="AW21" s="14" t="s">
        <v>90</v>
      </c>
      <c r="AX21" s="14" t="s">
        <v>90</v>
      </c>
      <c r="AY21" s="14">
        <v>16</v>
      </c>
      <c r="AZ21" s="14" t="s">
        <v>90</v>
      </c>
      <c r="BA21" s="14" t="s">
        <v>90</v>
      </c>
      <c r="BB21" s="14">
        <v>0</v>
      </c>
      <c r="BC21" s="14">
        <v>1</v>
      </c>
      <c r="BD21" s="14">
        <v>3</v>
      </c>
      <c r="BE21" s="14">
        <v>0</v>
      </c>
      <c r="BF21" s="14">
        <v>1</v>
      </c>
      <c r="BG21" s="14">
        <v>0</v>
      </c>
      <c r="BH21" s="14">
        <v>2</v>
      </c>
      <c r="BI21" s="14">
        <v>0</v>
      </c>
      <c r="BJ21" s="14">
        <v>1</v>
      </c>
      <c r="BK21" s="14">
        <v>3</v>
      </c>
      <c r="BL21" s="14">
        <v>0</v>
      </c>
      <c r="BM21" s="14">
        <v>0</v>
      </c>
      <c r="BN21" s="14">
        <v>0</v>
      </c>
      <c r="BO21" s="14">
        <v>5</v>
      </c>
      <c r="BP21" s="14">
        <v>22</v>
      </c>
      <c r="BQ21" s="14">
        <v>14</v>
      </c>
      <c r="BR21" s="14">
        <v>3</v>
      </c>
      <c r="BS21" s="14">
        <v>0</v>
      </c>
      <c r="BT21" s="14">
        <v>3</v>
      </c>
      <c r="BU21" s="14">
        <v>2</v>
      </c>
      <c r="BV21" s="14">
        <v>3</v>
      </c>
      <c r="BW21" s="14">
        <v>2</v>
      </c>
      <c r="BX21" s="14">
        <v>13</v>
      </c>
      <c r="BY21" s="14">
        <v>9</v>
      </c>
      <c r="BZ21" s="14">
        <v>2</v>
      </c>
      <c r="CA21" s="14">
        <v>1</v>
      </c>
      <c r="CB21" s="14">
        <v>3</v>
      </c>
      <c r="CC21" s="14">
        <v>0</v>
      </c>
      <c r="CD21" s="14">
        <v>2</v>
      </c>
      <c r="CE21" s="14">
        <v>0</v>
      </c>
      <c r="CF21" s="13">
        <f t="shared" si="0"/>
        <v>41</v>
      </c>
      <c r="CG21" s="13">
        <f t="shared" si="0"/>
        <v>25</v>
      </c>
      <c r="CH21" s="6">
        <f t="shared" si="1"/>
        <v>0.6097560975609756</v>
      </c>
    </row>
    <row r="22" spans="1:87" ht="13.5" customHeight="1" x14ac:dyDescent="0.2">
      <c r="A22" s="13" t="s">
        <v>19</v>
      </c>
      <c r="B22" s="13" t="s">
        <v>55</v>
      </c>
      <c r="C22" s="14">
        <v>4</v>
      </c>
      <c r="D22" s="14">
        <v>0</v>
      </c>
      <c r="E22" s="14">
        <v>1</v>
      </c>
      <c r="F22" s="14">
        <v>3</v>
      </c>
      <c r="G22" s="14">
        <v>0</v>
      </c>
      <c r="H22" s="14">
        <v>1</v>
      </c>
      <c r="I22" s="14">
        <v>0</v>
      </c>
      <c r="J22" s="14">
        <v>0</v>
      </c>
      <c r="K22" s="14">
        <v>0</v>
      </c>
      <c r="L22" s="14">
        <v>1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1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1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7</v>
      </c>
      <c r="AW22" s="14" t="s">
        <v>90</v>
      </c>
      <c r="AX22" s="14" t="s">
        <v>90</v>
      </c>
      <c r="AY22" s="14">
        <v>1</v>
      </c>
      <c r="AZ22" s="14" t="s">
        <v>90</v>
      </c>
      <c r="BA22" s="14" t="s">
        <v>90</v>
      </c>
      <c r="BB22" s="14">
        <v>3</v>
      </c>
      <c r="BC22" s="14">
        <v>0</v>
      </c>
      <c r="BD22" s="14">
        <v>1</v>
      </c>
      <c r="BE22" s="14">
        <v>0</v>
      </c>
      <c r="BF22" s="14">
        <v>2</v>
      </c>
      <c r="BG22" s="14">
        <v>0</v>
      </c>
      <c r="BH22" s="14">
        <v>2</v>
      </c>
      <c r="BI22" s="14">
        <v>1</v>
      </c>
      <c r="BJ22" s="14">
        <v>0</v>
      </c>
      <c r="BK22" s="14">
        <v>0</v>
      </c>
      <c r="BL22" s="14">
        <v>0</v>
      </c>
      <c r="BM22" s="14">
        <v>1</v>
      </c>
      <c r="BN22" s="14">
        <v>0</v>
      </c>
      <c r="BO22" s="14">
        <v>0</v>
      </c>
      <c r="BP22" s="14">
        <v>3</v>
      </c>
      <c r="BQ22" s="14">
        <v>1</v>
      </c>
      <c r="BR22" s="14">
        <v>2</v>
      </c>
      <c r="BS22" s="14">
        <v>1</v>
      </c>
      <c r="BT22" s="14">
        <v>0</v>
      </c>
      <c r="BU22" s="14">
        <v>0</v>
      </c>
      <c r="BV22" s="14">
        <v>0</v>
      </c>
      <c r="BW22" s="14">
        <v>0</v>
      </c>
      <c r="BX22" s="14">
        <v>11</v>
      </c>
      <c r="BY22" s="14">
        <v>4</v>
      </c>
      <c r="BZ22" s="14">
        <v>4</v>
      </c>
      <c r="CA22" s="14">
        <v>0</v>
      </c>
      <c r="CB22" s="14">
        <v>4</v>
      </c>
      <c r="CC22" s="14">
        <v>3</v>
      </c>
      <c r="CD22" s="14">
        <v>3</v>
      </c>
      <c r="CE22" s="14">
        <v>2</v>
      </c>
      <c r="CF22" s="13">
        <f t="shared" si="0"/>
        <v>18</v>
      </c>
      <c r="CG22" s="13">
        <f t="shared" si="0"/>
        <v>8</v>
      </c>
      <c r="CH22" s="6">
        <f t="shared" si="1"/>
        <v>0.44444444444444442</v>
      </c>
    </row>
    <row r="23" spans="1:87" ht="13.5" customHeight="1" x14ac:dyDescent="0.2">
      <c r="A23" s="13" t="s">
        <v>18</v>
      </c>
      <c r="B23" s="13" t="s">
        <v>53</v>
      </c>
      <c r="C23" s="14">
        <v>2</v>
      </c>
      <c r="D23" s="14">
        <v>0</v>
      </c>
      <c r="E23" s="14">
        <v>0</v>
      </c>
      <c r="F23" s="14">
        <v>2</v>
      </c>
      <c r="G23" s="14">
        <v>0</v>
      </c>
      <c r="H23" s="14">
        <v>0</v>
      </c>
      <c r="I23" s="14">
        <v>1</v>
      </c>
      <c r="J23" s="14">
        <v>0</v>
      </c>
      <c r="K23" s="14">
        <v>0</v>
      </c>
      <c r="L23" s="14">
        <v>23</v>
      </c>
      <c r="M23" s="14">
        <v>0</v>
      </c>
      <c r="N23" s="14">
        <v>2</v>
      </c>
      <c r="O23" s="14">
        <v>5</v>
      </c>
      <c r="P23" s="14">
        <v>0</v>
      </c>
      <c r="Q23" s="14">
        <v>0</v>
      </c>
      <c r="R23" s="14">
        <v>1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2</v>
      </c>
      <c r="AT23" s="14">
        <v>0</v>
      </c>
      <c r="AU23" s="14">
        <v>0</v>
      </c>
      <c r="AV23" s="14">
        <v>4</v>
      </c>
      <c r="AW23" s="14" t="s">
        <v>90</v>
      </c>
      <c r="AX23" s="14" t="s">
        <v>90</v>
      </c>
      <c r="AY23" s="14">
        <v>28</v>
      </c>
      <c r="AZ23" s="14" t="s">
        <v>90</v>
      </c>
      <c r="BA23" s="14" t="s">
        <v>90</v>
      </c>
      <c r="BB23" s="14">
        <v>0</v>
      </c>
      <c r="BC23" s="14">
        <v>0</v>
      </c>
      <c r="BD23" s="14">
        <v>2</v>
      </c>
      <c r="BE23" s="14">
        <v>0</v>
      </c>
      <c r="BF23" s="14">
        <v>0</v>
      </c>
      <c r="BG23" s="14">
        <v>0</v>
      </c>
      <c r="BH23" s="14">
        <v>1</v>
      </c>
      <c r="BI23" s="14">
        <v>0</v>
      </c>
      <c r="BJ23" s="14">
        <v>0</v>
      </c>
      <c r="BK23" s="14">
        <v>3</v>
      </c>
      <c r="BL23" s="14">
        <v>0</v>
      </c>
      <c r="BM23" s="14">
        <v>0</v>
      </c>
      <c r="BN23" s="14">
        <v>0</v>
      </c>
      <c r="BO23" s="14">
        <v>1</v>
      </c>
      <c r="BP23" s="14">
        <v>26</v>
      </c>
      <c r="BQ23" s="14">
        <v>23</v>
      </c>
      <c r="BR23" s="14">
        <v>3</v>
      </c>
      <c r="BS23" s="14">
        <v>3</v>
      </c>
      <c r="BT23" s="14">
        <v>6</v>
      </c>
      <c r="BU23" s="14">
        <v>5</v>
      </c>
      <c r="BV23" s="14">
        <v>5</v>
      </c>
      <c r="BW23" s="14">
        <v>4</v>
      </c>
      <c r="BX23" s="14">
        <v>3</v>
      </c>
      <c r="BY23" s="14">
        <v>2</v>
      </c>
      <c r="BZ23" s="14">
        <v>1</v>
      </c>
      <c r="CA23" s="14">
        <v>1</v>
      </c>
      <c r="CB23" s="14">
        <v>4</v>
      </c>
      <c r="CC23" s="14">
        <v>2</v>
      </c>
      <c r="CD23" s="14">
        <v>2</v>
      </c>
      <c r="CE23" s="14">
        <v>1</v>
      </c>
      <c r="CF23" s="13">
        <f t="shared" si="0"/>
        <v>39</v>
      </c>
      <c r="CG23" s="13">
        <f t="shared" si="0"/>
        <v>32</v>
      </c>
      <c r="CH23" s="6">
        <f t="shared" si="1"/>
        <v>0.82051282051282048</v>
      </c>
    </row>
    <row r="24" spans="1:87" ht="13.5" customHeight="1" x14ac:dyDescent="0.2">
      <c r="A24" s="13" t="s">
        <v>17</v>
      </c>
      <c r="B24" s="13" t="s">
        <v>62</v>
      </c>
      <c r="C24" s="14">
        <v>1</v>
      </c>
      <c r="D24" s="14">
        <v>0</v>
      </c>
      <c r="E24" s="14">
        <v>2</v>
      </c>
      <c r="F24" s="14">
        <v>1</v>
      </c>
      <c r="G24" s="14">
        <v>0</v>
      </c>
      <c r="H24" s="14">
        <v>1</v>
      </c>
      <c r="I24" s="14">
        <v>0</v>
      </c>
      <c r="J24" s="14">
        <v>0</v>
      </c>
      <c r="K24" s="14">
        <v>0</v>
      </c>
      <c r="L24" s="14">
        <v>3</v>
      </c>
      <c r="M24" s="14">
        <v>0</v>
      </c>
      <c r="N24" s="14">
        <v>1</v>
      </c>
      <c r="O24" s="14">
        <v>3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2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1</v>
      </c>
      <c r="AQ24" s="14">
        <v>0</v>
      </c>
      <c r="AR24" s="14">
        <v>0</v>
      </c>
      <c r="AS24" s="14">
        <v>1</v>
      </c>
      <c r="AT24" s="14">
        <v>0</v>
      </c>
      <c r="AU24" s="14">
        <v>0</v>
      </c>
      <c r="AV24" s="14">
        <v>2</v>
      </c>
      <c r="AW24" s="14" t="s">
        <v>90</v>
      </c>
      <c r="AX24" s="14" t="s">
        <v>90</v>
      </c>
      <c r="AY24" s="14">
        <v>6</v>
      </c>
      <c r="AZ24" s="14" t="s">
        <v>90</v>
      </c>
      <c r="BA24" s="14" t="s">
        <v>90</v>
      </c>
      <c r="BB24" s="14">
        <v>0</v>
      </c>
      <c r="BC24" s="14">
        <v>0</v>
      </c>
      <c r="BD24" s="14">
        <v>9</v>
      </c>
      <c r="BE24" s="14">
        <v>0</v>
      </c>
      <c r="BF24" s="14">
        <v>0</v>
      </c>
      <c r="BG24" s="14">
        <v>0</v>
      </c>
      <c r="BH24" s="14">
        <v>3</v>
      </c>
      <c r="BI24" s="14">
        <v>0</v>
      </c>
      <c r="BJ24" s="14">
        <v>0</v>
      </c>
      <c r="BK24" s="14">
        <v>2</v>
      </c>
      <c r="BL24" s="14">
        <v>0</v>
      </c>
      <c r="BM24" s="14">
        <v>0</v>
      </c>
      <c r="BN24" s="14">
        <v>0</v>
      </c>
      <c r="BO24" s="14">
        <v>0</v>
      </c>
      <c r="BP24" s="14">
        <v>4</v>
      </c>
      <c r="BQ24" s="14">
        <v>3</v>
      </c>
      <c r="BR24" s="14">
        <v>1</v>
      </c>
      <c r="BS24" s="14">
        <v>0</v>
      </c>
      <c r="BT24" s="14">
        <v>4</v>
      </c>
      <c r="BU24" s="14">
        <v>3</v>
      </c>
      <c r="BV24" s="14">
        <v>4</v>
      </c>
      <c r="BW24" s="14">
        <v>3</v>
      </c>
      <c r="BX24" s="14">
        <v>9</v>
      </c>
      <c r="BY24" s="14">
        <v>1</v>
      </c>
      <c r="BZ24" s="14">
        <v>2</v>
      </c>
      <c r="CA24" s="14">
        <v>0</v>
      </c>
      <c r="CB24" s="14">
        <v>5</v>
      </c>
      <c r="CC24" s="14">
        <v>1</v>
      </c>
      <c r="CD24" s="14">
        <v>4</v>
      </c>
      <c r="CE24" s="14">
        <v>0</v>
      </c>
      <c r="CF24" s="13">
        <f t="shared" si="0"/>
        <v>22</v>
      </c>
      <c r="CG24" s="13">
        <f t="shared" si="0"/>
        <v>8</v>
      </c>
      <c r="CH24" s="6">
        <f t="shared" si="1"/>
        <v>0.36363636363636365</v>
      </c>
    </row>
    <row r="25" spans="1:87" ht="13.5" customHeight="1" x14ac:dyDescent="0.2">
      <c r="A25" s="13" t="s">
        <v>100</v>
      </c>
      <c r="B25" s="13" t="s">
        <v>62</v>
      </c>
      <c r="C25" s="14" t="s">
        <v>101</v>
      </c>
      <c r="D25" s="14" t="s">
        <v>101</v>
      </c>
      <c r="E25" s="14" t="s">
        <v>101</v>
      </c>
      <c r="F25" s="14" t="s">
        <v>101</v>
      </c>
      <c r="G25" s="14" t="s">
        <v>101</v>
      </c>
      <c r="H25" s="14" t="s">
        <v>101</v>
      </c>
      <c r="I25" s="14" t="s">
        <v>101</v>
      </c>
      <c r="J25" s="14" t="s">
        <v>101</v>
      </c>
      <c r="K25" s="14" t="s">
        <v>101</v>
      </c>
      <c r="L25" s="14" t="s">
        <v>101</v>
      </c>
      <c r="M25" s="14" t="s">
        <v>101</v>
      </c>
      <c r="N25" s="14" t="s">
        <v>101</v>
      </c>
      <c r="O25" s="14" t="s">
        <v>101</v>
      </c>
      <c r="P25" s="14" t="s">
        <v>101</v>
      </c>
      <c r="Q25" s="14" t="s">
        <v>101</v>
      </c>
      <c r="R25" s="14" t="s">
        <v>101</v>
      </c>
      <c r="S25" s="14" t="s">
        <v>101</v>
      </c>
      <c r="T25" s="14" t="s">
        <v>101</v>
      </c>
      <c r="U25" s="14" t="s">
        <v>101</v>
      </c>
      <c r="V25" s="14" t="s">
        <v>101</v>
      </c>
      <c r="W25" s="14" t="s">
        <v>101</v>
      </c>
      <c r="X25" s="14" t="s">
        <v>101</v>
      </c>
      <c r="Y25" s="14" t="s">
        <v>101</v>
      </c>
      <c r="Z25" s="14" t="s">
        <v>101</v>
      </c>
      <c r="AA25" s="14" t="s">
        <v>101</v>
      </c>
      <c r="AB25" s="14" t="s">
        <v>101</v>
      </c>
      <c r="AC25" s="14" t="s">
        <v>101</v>
      </c>
      <c r="AD25" s="14" t="s">
        <v>101</v>
      </c>
      <c r="AE25" s="14" t="s">
        <v>101</v>
      </c>
      <c r="AF25" s="14" t="s">
        <v>101</v>
      </c>
      <c r="AG25" s="14" t="s">
        <v>101</v>
      </c>
      <c r="AH25" s="14" t="s">
        <v>101</v>
      </c>
      <c r="AI25" s="14" t="s">
        <v>101</v>
      </c>
      <c r="AJ25" s="14" t="s">
        <v>101</v>
      </c>
      <c r="AK25" s="14" t="s">
        <v>101</v>
      </c>
      <c r="AL25" s="14" t="s">
        <v>101</v>
      </c>
      <c r="AM25" s="14" t="s">
        <v>101</v>
      </c>
      <c r="AN25" s="14" t="s">
        <v>101</v>
      </c>
      <c r="AO25" s="14" t="s">
        <v>101</v>
      </c>
      <c r="AP25" s="14" t="s">
        <v>101</v>
      </c>
      <c r="AQ25" s="14" t="s">
        <v>101</v>
      </c>
      <c r="AR25" s="14" t="s">
        <v>101</v>
      </c>
      <c r="AS25" s="14" t="s">
        <v>101</v>
      </c>
      <c r="AT25" s="14" t="s">
        <v>101</v>
      </c>
      <c r="AU25" s="14" t="s">
        <v>101</v>
      </c>
      <c r="AV25" s="14" t="s">
        <v>101</v>
      </c>
      <c r="AW25" s="14" t="s">
        <v>101</v>
      </c>
      <c r="AX25" s="14" t="s">
        <v>101</v>
      </c>
      <c r="AY25" s="14" t="s">
        <v>101</v>
      </c>
      <c r="AZ25" s="14" t="s">
        <v>101</v>
      </c>
      <c r="BA25" s="14" t="s">
        <v>101</v>
      </c>
      <c r="BB25" s="14" t="s">
        <v>101</v>
      </c>
      <c r="BC25" s="14" t="s">
        <v>101</v>
      </c>
      <c r="BD25" s="14" t="s">
        <v>101</v>
      </c>
      <c r="BE25" s="14" t="s">
        <v>101</v>
      </c>
      <c r="BF25" s="14" t="s">
        <v>101</v>
      </c>
      <c r="BG25" s="14" t="s">
        <v>101</v>
      </c>
      <c r="BH25" s="14" t="s">
        <v>101</v>
      </c>
      <c r="BI25" s="14" t="s">
        <v>101</v>
      </c>
      <c r="BJ25" s="14" t="s">
        <v>101</v>
      </c>
      <c r="BK25" s="14" t="s">
        <v>101</v>
      </c>
      <c r="BL25" s="14" t="s">
        <v>101</v>
      </c>
      <c r="BM25" s="14" t="s">
        <v>101</v>
      </c>
      <c r="BN25" s="14" t="s">
        <v>101</v>
      </c>
      <c r="BO25" s="14" t="s">
        <v>101</v>
      </c>
      <c r="BP25" s="14" t="s">
        <v>101</v>
      </c>
      <c r="BQ25" s="14" t="s">
        <v>101</v>
      </c>
      <c r="BR25" s="14" t="s">
        <v>101</v>
      </c>
      <c r="BS25" s="14" t="s">
        <v>101</v>
      </c>
      <c r="BT25" s="14" t="s">
        <v>101</v>
      </c>
      <c r="BU25" s="14" t="s">
        <v>101</v>
      </c>
      <c r="BV25" s="14" t="s">
        <v>101</v>
      </c>
      <c r="BW25" s="14" t="s">
        <v>101</v>
      </c>
      <c r="BX25" s="14" t="s">
        <v>101</v>
      </c>
      <c r="BY25" s="14" t="s">
        <v>101</v>
      </c>
      <c r="BZ25" s="14" t="s">
        <v>101</v>
      </c>
      <c r="CA25" s="14" t="s">
        <v>101</v>
      </c>
      <c r="CB25" s="14" t="s">
        <v>101</v>
      </c>
      <c r="CC25" s="14" t="s">
        <v>101</v>
      </c>
      <c r="CD25" s="14" t="s">
        <v>101</v>
      </c>
      <c r="CE25" s="14" t="s">
        <v>101</v>
      </c>
      <c r="CF25" s="14" t="s">
        <v>101</v>
      </c>
      <c r="CG25" s="14" t="s">
        <v>101</v>
      </c>
      <c r="CH25" s="14" t="s">
        <v>101</v>
      </c>
      <c r="CI25" s="31"/>
    </row>
    <row r="26" spans="1:87" ht="13.5" customHeight="1" x14ac:dyDescent="0.2">
      <c r="A26" s="13" t="s">
        <v>16</v>
      </c>
      <c r="B26" s="13" t="s">
        <v>63</v>
      </c>
      <c r="C26" s="14">
        <v>2</v>
      </c>
      <c r="D26" s="14">
        <v>0</v>
      </c>
      <c r="E26" s="14">
        <v>1</v>
      </c>
      <c r="F26" s="14">
        <v>3</v>
      </c>
      <c r="G26" s="14">
        <v>0</v>
      </c>
      <c r="H26" s="14">
        <v>1</v>
      </c>
      <c r="I26" s="14">
        <v>0</v>
      </c>
      <c r="J26" s="14">
        <v>0</v>
      </c>
      <c r="K26" s="14">
        <v>1</v>
      </c>
      <c r="L26" s="14">
        <v>6</v>
      </c>
      <c r="M26" s="14">
        <v>0</v>
      </c>
      <c r="N26" s="14">
        <v>1</v>
      </c>
      <c r="O26" s="14">
        <v>1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2</v>
      </c>
      <c r="AQ26" s="14">
        <v>0</v>
      </c>
      <c r="AR26" s="14">
        <v>0</v>
      </c>
      <c r="AS26" s="14">
        <v>1</v>
      </c>
      <c r="AT26" s="14">
        <v>0</v>
      </c>
      <c r="AU26" s="14">
        <v>0</v>
      </c>
      <c r="AV26" s="14">
        <v>5</v>
      </c>
      <c r="AW26" s="14" t="s">
        <v>90</v>
      </c>
      <c r="AX26" s="14" t="s">
        <v>90</v>
      </c>
      <c r="AY26" s="14">
        <v>7</v>
      </c>
      <c r="AZ26" s="14" t="s">
        <v>90</v>
      </c>
      <c r="BA26" s="14" t="s">
        <v>90</v>
      </c>
      <c r="BB26" s="14">
        <v>0</v>
      </c>
      <c r="BC26" s="14">
        <v>0</v>
      </c>
      <c r="BD26" s="14">
        <v>4</v>
      </c>
      <c r="BE26" s="14">
        <v>0</v>
      </c>
      <c r="BF26" s="14">
        <v>2</v>
      </c>
      <c r="BG26" s="14">
        <v>0</v>
      </c>
      <c r="BH26" s="14">
        <v>1</v>
      </c>
      <c r="BI26" s="14">
        <v>0</v>
      </c>
      <c r="BJ26" s="14">
        <v>0</v>
      </c>
      <c r="BK26" s="14">
        <v>2</v>
      </c>
      <c r="BL26" s="14">
        <v>0</v>
      </c>
      <c r="BM26" s="14">
        <v>0</v>
      </c>
      <c r="BN26" s="14">
        <v>0</v>
      </c>
      <c r="BO26" s="14">
        <v>2</v>
      </c>
      <c r="BP26" s="14">
        <v>9</v>
      </c>
      <c r="BQ26" s="14">
        <v>6</v>
      </c>
      <c r="BR26" s="14">
        <v>3</v>
      </c>
      <c r="BS26" s="14">
        <v>3</v>
      </c>
      <c r="BT26" s="14">
        <v>2</v>
      </c>
      <c r="BU26" s="14">
        <v>1</v>
      </c>
      <c r="BV26" s="14">
        <v>2</v>
      </c>
      <c r="BW26" s="14">
        <v>1</v>
      </c>
      <c r="BX26" s="14">
        <v>7</v>
      </c>
      <c r="BY26" s="14">
        <v>2</v>
      </c>
      <c r="BZ26" s="14">
        <v>5</v>
      </c>
      <c r="CA26" s="14">
        <v>1</v>
      </c>
      <c r="CB26" s="14">
        <v>5</v>
      </c>
      <c r="CC26" s="14">
        <v>3</v>
      </c>
      <c r="CD26" s="14">
        <v>0</v>
      </c>
      <c r="CE26" s="14">
        <v>0</v>
      </c>
      <c r="CF26" s="13">
        <f t="shared" si="0"/>
        <v>23</v>
      </c>
      <c r="CG26" s="13">
        <f t="shared" si="0"/>
        <v>12</v>
      </c>
      <c r="CH26" s="6">
        <f t="shared" si="1"/>
        <v>0.52173913043478259</v>
      </c>
    </row>
    <row r="27" spans="1:87" ht="13.5" customHeight="1" x14ac:dyDescent="0.2">
      <c r="A27" s="13" t="s">
        <v>15</v>
      </c>
      <c r="B27" s="13" t="s">
        <v>64</v>
      </c>
      <c r="C27" s="14">
        <v>12</v>
      </c>
      <c r="D27" s="14">
        <v>0</v>
      </c>
      <c r="E27" s="14">
        <v>1</v>
      </c>
      <c r="F27" s="14">
        <v>6</v>
      </c>
      <c r="G27" s="14">
        <v>0</v>
      </c>
      <c r="H27" s="14">
        <v>1</v>
      </c>
      <c r="I27" s="14">
        <v>0</v>
      </c>
      <c r="J27" s="14">
        <v>0</v>
      </c>
      <c r="K27" s="14">
        <v>0</v>
      </c>
      <c r="L27" s="14">
        <v>80</v>
      </c>
      <c r="M27" s="14">
        <v>0</v>
      </c>
      <c r="N27" s="14">
        <v>8</v>
      </c>
      <c r="O27" s="14">
        <v>6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1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1</v>
      </c>
      <c r="AQ27" s="14">
        <v>0</v>
      </c>
      <c r="AR27" s="14">
        <v>0</v>
      </c>
      <c r="AS27" s="14">
        <v>8</v>
      </c>
      <c r="AT27" s="14">
        <v>0</v>
      </c>
      <c r="AU27" s="14">
        <v>0</v>
      </c>
      <c r="AV27" s="14">
        <v>18</v>
      </c>
      <c r="AW27" s="14" t="s">
        <v>90</v>
      </c>
      <c r="AX27" s="14" t="s">
        <v>90</v>
      </c>
      <c r="AY27" s="14">
        <v>86</v>
      </c>
      <c r="AZ27" s="14" t="s">
        <v>90</v>
      </c>
      <c r="BA27" s="14" t="s">
        <v>90</v>
      </c>
      <c r="BB27" s="14">
        <v>0</v>
      </c>
      <c r="BC27" s="14">
        <v>0</v>
      </c>
      <c r="BD27" s="14">
        <v>5</v>
      </c>
      <c r="BE27" s="14">
        <v>0</v>
      </c>
      <c r="BF27" s="14">
        <v>3</v>
      </c>
      <c r="BG27" s="14">
        <v>0</v>
      </c>
      <c r="BH27" s="14">
        <v>2</v>
      </c>
      <c r="BI27" s="14">
        <v>0</v>
      </c>
      <c r="BJ27" s="14">
        <v>2</v>
      </c>
      <c r="BK27" s="14">
        <v>11</v>
      </c>
      <c r="BL27" s="14">
        <v>0</v>
      </c>
      <c r="BM27" s="14">
        <v>0</v>
      </c>
      <c r="BN27" s="14">
        <v>0</v>
      </c>
      <c r="BO27" s="14">
        <v>5</v>
      </c>
      <c r="BP27" s="14">
        <v>97</v>
      </c>
      <c r="BQ27" s="14">
        <v>80</v>
      </c>
      <c r="BR27" s="14">
        <v>5</v>
      </c>
      <c r="BS27" s="14">
        <v>4</v>
      </c>
      <c r="BT27" s="14">
        <v>7</v>
      </c>
      <c r="BU27" s="14">
        <v>6</v>
      </c>
      <c r="BV27" s="14">
        <v>3</v>
      </c>
      <c r="BW27" s="14">
        <v>2</v>
      </c>
      <c r="BX27" s="14">
        <v>20</v>
      </c>
      <c r="BY27" s="14">
        <v>12</v>
      </c>
      <c r="BZ27" s="14">
        <v>3</v>
      </c>
      <c r="CA27" s="14">
        <v>3</v>
      </c>
      <c r="CB27" s="14">
        <v>8</v>
      </c>
      <c r="CC27" s="14">
        <v>6</v>
      </c>
      <c r="CD27" s="14">
        <v>5</v>
      </c>
      <c r="CE27" s="14">
        <v>4</v>
      </c>
      <c r="CF27" s="13">
        <f t="shared" si="0"/>
        <v>132</v>
      </c>
      <c r="CG27" s="13">
        <f t="shared" si="0"/>
        <v>104</v>
      </c>
      <c r="CH27" s="5">
        <f t="shared" si="1"/>
        <v>0.78787878787878785</v>
      </c>
    </row>
    <row r="28" spans="1:87" ht="13.5" customHeight="1" x14ac:dyDescent="0.2">
      <c r="A28" s="13" t="s">
        <v>14</v>
      </c>
      <c r="B28" s="13" t="s">
        <v>65</v>
      </c>
      <c r="C28" s="14">
        <v>4</v>
      </c>
      <c r="D28" s="14">
        <v>0</v>
      </c>
      <c r="E28" s="14">
        <v>1</v>
      </c>
      <c r="F28" s="14">
        <v>3</v>
      </c>
      <c r="G28" s="14">
        <v>0</v>
      </c>
      <c r="H28" s="14">
        <v>1</v>
      </c>
      <c r="I28" s="14">
        <v>0</v>
      </c>
      <c r="J28" s="14">
        <v>0</v>
      </c>
      <c r="K28" s="14">
        <v>0</v>
      </c>
      <c r="L28" s="14">
        <v>6</v>
      </c>
      <c r="M28" s="14">
        <v>0</v>
      </c>
      <c r="N28" s="14">
        <v>1</v>
      </c>
      <c r="O28" s="14">
        <v>2</v>
      </c>
      <c r="P28" s="14">
        <v>0</v>
      </c>
      <c r="Q28" s="14">
        <v>1</v>
      </c>
      <c r="R28" s="14">
        <v>1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2</v>
      </c>
      <c r="AQ28" s="14">
        <v>0</v>
      </c>
      <c r="AR28" s="14">
        <v>0</v>
      </c>
      <c r="AS28" s="14">
        <v>2</v>
      </c>
      <c r="AT28" s="14">
        <v>0</v>
      </c>
      <c r="AU28" s="14">
        <v>0</v>
      </c>
      <c r="AV28" s="14">
        <v>7</v>
      </c>
      <c r="AW28" s="14" t="s">
        <v>90</v>
      </c>
      <c r="AX28" s="14" t="s">
        <v>90</v>
      </c>
      <c r="AY28" s="14">
        <v>8</v>
      </c>
      <c r="AZ28" s="14" t="s">
        <v>90</v>
      </c>
      <c r="BA28" s="14" t="s">
        <v>90</v>
      </c>
      <c r="BB28" s="14">
        <v>0</v>
      </c>
      <c r="BC28" s="14">
        <v>0</v>
      </c>
      <c r="BD28" s="14">
        <v>13</v>
      </c>
      <c r="BE28" s="14">
        <v>0</v>
      </c>
      <c r="BF28" s="14">
        <v>4</v>
      </c>
      <c r="BG28" s="14">
        <v>0</v>
      </c>
      <c r="BH28" s="14">
        <v>5</v>
      </c>
      <c r="BI28" s="14">
        <v>0</v>
      </c>
      <c r="BJ28" s="14">
        <v>0</v>
      </c>
      <c r="BK28" s="14">
        <v>2</v>
      </c>
      <c r="BL28" s="14">
        <v>0</v>
      </c>
      <c r="BM28" s="14">
        <v>0</v>
      </c>
      <c r="BN28" s="14">
        <v>0</v>
      </c>
      <c r="BO28" s="14">
        <v>1</v>
      </c>
      <c r="BP28" s="14">
        <v>8</v>
      </c>
      <c r="BQ28" s="14">
        <v>6</v>
      </c>
      <c r="BR28" s="14">
        <v>3</v>
      </c>
      <c r="BS28" s="14">
        <v>2</v>
      </c>
      <c r="BT28" s="14">
        <v>3</v>
      </c>
      <c r="BU28" s="14">
        <v>2</v>
      </c>
      <c r="BV28" s="14">
        <v>3</v>
      </c>
      <c r="BW28" s="14">
        <v>2</v>
      </c>
      <c r="BX28" s="14">
        <v>21</v>
      </c>
      <c r="BY28" s="14">
        <v>4</v>
      </c>
      <c r="BZ28" s="14">
        <v>4</v>
      </c>
      <c r="CA28" s="14">
        <v>0</v>
      </c>
      <c r="CB28" s="14">
        <v>8</v>
      </c>
      <c r="CC28" s="14">
        <v>3</v>
      </c>
      <c r="CD28" s="14">
        <v>3</v>
      </c>
      <c r="CE28" s="14">
        <v>0</v>
      </c>
      <c r="CF28" s="13">
        <f t="shared" si="0"/>
        <v>40</v>
      </c>
      <c r="CG28" s="13">
        <f t="shared" si="0"/>
        <v>15</v>
      </c>
      <c r="CH28" s="6">
        <f t="shared" si="1"/>
        <v>0.375</v>
      </c>
    </row>
    <row r="29" spans="1:87" ht="13.5" customHeight="1" x14ac:dyDescent="0.2">
      <c r="A29" s="13" t="s">
        <v>13</v>
      </c>
      <c r="B29" s="13" t="s">
        <v>55</v>
      </c>
      <c r="C29" s="14">
        <v>3</v>
      </c>
      <c r="D29" s="14">
        <v>0</v>
      </c>
      <c r="E29" s="14">
        <v>2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3</v>
      </c>
      <c r="M29" s="14">
        <v>0</v>
      </c>
      <c r="N29" s="14">
        <v>1</v>
      </c>
      <c r="O29" s="14">
        <v>1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1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1</v>
      </c>
      <c r="AQ29" s="14">
        <v>0</v>
      </c>
      <c r="AR29" s="14">
        <v>0</v>
      </c>
      <c r="AS29" s="14">
        <v>1</v>
      </c>
      <c r="AT29" s="14">
        <v>0</v>
      </c>
      <c r="AU29" s="14">
        <v>0</v>
      </c>
      <c r="AV29" s="14">
        <v>3</v>
      </c>
      <c r="AW29" s="14" t="s">
        <v>90</v>
      </c>
      <c r="AX29" s="14" t="s">
        <v>90</v>
      </c>
      <c r="AY29" s="14">
        <v>4</v>
      </c>
      <c r="AZ29" s="14" t="s">
        <v>90</v>
      </c>
      <c r="BA29" s="14" t="s">
        <v>90</v>
      </c>
      <c r="BB29" s="14">
        <v>0</v>
      </c>
      <c r="BC29" s="14">
        <v>0</v>
      </c>
      <c r="BD29" s="14">
        <v>16</v>
      </c>
      <c r="BE29" s="14">
        <v>0</v>
      </c>
      <c r="BF29" s="14">
        <v>0</v>
      </c>
      <c r="BG29" s="14">
        <v>0</v>
      </c>
      <c r="BH29" s="14">
        <v>3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1</v>
      </c>
      <c r="BP29" s="14">
        <v>3</v>
      </c>
      <c r="BQ29" s="14">
        <v>3</v>
      </c>
      <c r="BR29" s="14">
        <v>3</v>
      </c>
      <c r="BS29" s="14">
        <v>3</v>
      </c>
      <c r="BT29" s="14">
        <v>2</v>
      </c>
      <c r="BU29" s="14">
        <v>1</v>
      </c>
      <c r="BV29" s="14">
        <v>2</v>
      </c>
      <c r="BW29" s="14">
        <v>1</v>
      </c>
      <c r="BX29" s="14">
        <v>18</v>
      </c>
      <c r="BY29" s="14">
        <v>3</v>
      </c>
      <c r="BZ29" s="14">
        <v>3</v>
      </c>
      <c r="CA29" s="14">
        <v>1</v>
      </c>
      <c r="CB29" s="14">
        <v>4</v>
      </c>
      <c r="CC29" s="14">
        <v>0</v>
      </c>
      <c r="CD29" s="14">
        <v>4</v>
      </c>
      <c r="CE29" s="14">
        <v>0</v>
      </c>
      <c r="CF29" s="13">
        <f t="shared" si="0"/>
        <v>27</v>
      </c>
      <c r="CG29" s="13">
        <f t="shared" si="0"/>
        <v>7</v>
      </c>
      <c r="CH29" s="6">
        <f t="shared" si="1"/>
        <v>0.25925925925925924</v>
      </c>
    </row>
    <row r="30" spans="1:87" ht="13.5" customHeight="1" x14ac:dyDescent="0.2">
      <c r="A30" s="13" t="s">
        <v>12</v>
      </c>
      <c r="B30" s="13" t="s">
        <v>66</v>
      </c>
      <c r="C30" s="14">
        <v>3</v>
      </c>
      <c r="D30" s="14">
        <v>0</v>
      </c>
      <c r="E30" s="14">
        <v>0</v>
      </c>
      <c r="F30" s="14">
        <v>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4</v>
      </c>
      <c r="AW30" s="14" t="s">
        <v>90</v>
      </c>
      <c r="AX30" s="14" t="s">
        <v>90</v>
      </c>
      <c r="AY30" s="14">
        <v>10</v>
      </c>
      <c r="AZ30" s="14" t="s">
        <v>90</v>
      </c>
      <c r="BA30" s="14" t="s">
        <v>90</v>
      </c>
      <c r="BB30" s="14">
        <v>2</v>
      </c>
      <c r="BC30" s="14">
        <v>0</v>
      </c>
      <c r="BD30" s="14">
        <v>3</v>
      </c>
      <c r="BE30" s="14">
        <v>0</v>
      </c>
      <c r="BF30" s="14">
        <v>0</v>
      </c>
      <c r="BG30" s="14">
        <v>0</v>
      </c>
      <c r="BH30" s="14">
        <v>0</v>
      </c>
      <c r="BI30" s="14">
        <v>2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12</v>
      </c>
      <c r="BQ30" s="14">
        <v>10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8</v>
      </c>
      <c r="BY30" s="14">
        <v>3</v>
      </c>
      <c r="BZ30" s="14">
        <v>0</v>
      </c>
      <c r="CA30" s="14">
        <v>0</v>
      </c>
      <c r="CB30" s="14">
        <v>1</v>
      </c>
      <c r="CC30" s="14">
        <v>1</v>
      </c>
      <c r="CD30" s="14">
        <v>0</v>
      </c>
      <c r="CE30" s="14">
        <v>0</v>
      </c>
      <c r="CF30" s="13">
        <f t="shared" si="0"/>
        <v>21</v>
      </c>
      <c r="CG30" s="13">
        <f t="shared" si="0"/>
        <v>14</v>
      </c>
      <c r="CH30" s="6">
        <f t="shared" si="1"/>
        <v>0.66666666666666663</v>
      </c>
    </row>
    <row r="31" spans="1:87" ht="13.5" customHeight="1" x14ac:dyDescent="0.2">
      <c r="A31" s="13" t="s">
        <v>11</v>
      </c>
      <c r="B31" s="13" t="s">
        <v>67</v>
      </c>
      <c r="C31" s="14">
        <v>5</v>
      </c>
      <c r="D31" s="14" t="s">
        <v>101</v>
      </c>
      <c r="E31" s="14">
        <v>3</v>
      </c>
      <c r="F31" s="14">
        <v>3</v>
      </c>
      <c r="G31" s="14" t="s">
        <v>101</v>
      </c>
      <c r="H31" s="14">
        <v>2</v>
      </c>
      <c r="I31" s="14">
        <v>1</v>
      </c>
      <c r="J31" s="14" t="s">
        <v>101</v>
      </c>
      <c r="K31" s="14">
        <v>0</v>
      </c>
      <c r="L31" s="14">
        <v>49</v>
      </c>
      <c r="M31" s="14" t="s">
        <v>101</v>
      </c>
      <c r="N31" s="14">
        <v>12</v>
      </c>
      <c r="O31" s="14">
        <v>4</v>
      </c>
      <c r="P31" s="14" t="s">
        <v>101</v>
      </c>
      <c r="Q31" s="14">
        <v>0</v>
      </c>
      <c r="R31" s="14">
        <v>0</v>
      </c>
      <c r="S31" s="14" t="s">
        <v>101</v>
      </c>
      <c r="T31" s="14">
        <v>0</v>
      </c>
      <c r="U31" s="14">
        <v>0</v>
      </c>
      <c r="V31" s="14" t="s">
        <v>101</v>
      </c>
      <c r="W31" s="14" t="s">
        <v>101</v>
      </c>
      <c r="X31" s="14">
        <v>0</v>
      </c>
      <c r="Y31" s="14" t="s">
        <v>101</v>
      </c>
      <c r="Z31" s="14" t="s">
        <v>101</v>
      </c>
      <c r="AA31" s="14">
        <v>0</v>
      </c>
      <c r="AB31" s="14" t="s">
        <v>101</v>
      </c>
      <c r="AC31" s="14" t="s">
        <v>101</v>
      </c>
      <c r="AD31" s="14">
        <v>0</v>
      </c>
      <c r="AE31" s="14" t="s">
        <v>101</v>
      </c>
      <c r="AF31" s="14" t="s">
        <v>101</v>
      </c>
      <c r="AG31" s="14">
        <v>0</v>
      </c>
      <c r="AH31" s="14" t="s">
        <v>101</v>
      </c>
      <c r="AI31" s="14" t="s">
        <v>101</v>
      </c>
      <c r="AJ31" s="14">
        <v>3</v>
      </c>
      <c r="AK31" s="14" t="s">
        <v>101</v>
      </c>
      <c r="AL31" s="14" t="s">
        <v>101</v>
      </c>
      <c r="AM31" s="14">
        <v>3</v>
      </c>
      <c r="AN31" s="14" t="s">
        <v>101</v>
      </c>
      <c r="AO31" s="14" t="s">
        <v>101</v>
      </c>
      <c r="AP31" s="14">
        <v>2</v>
      </c>
      <c r="AQ31" s="14" t="s">
        <v>101</v>
      </c>
      <c r="AR31" s="14" t="s">
        <v>101</v>
      </c>
      <c r="AS31" s="14">
        <v>9</v>
      </c>
      <c r="AT31" s="14" t="s">
        <v>101</v>
      </c>
      <c r="AU31" s="14" t="s">
        <v>101</v>
      </c>
      <c r="AV31" s="14">
        <v>8</v>
      </c>
      <c r="AW31" s="14" t="s">
        <v>90</v>
      </c>
      <c r="AX31" s="14" t="s">
        <v>90</v>
      </c>
      <c r="AY31" s="14">
        <v>53</v>
      </c>
      <c r="AZ31" s="14" t="s">
        <v>90</v>
      </c>
      <c r="BA31" s="14" t="s">
        <v>90</v>
      </c>
      <c r="BB31" s="14" t="s">
        <v>101</v>
      </c>
      <c r="BC31" s="14">
        <v>0</v>
      </c>
      <c r="BD31" s="14">
        <v>9</v>
      </c>
      <c r="BE31" s="14">
        <v>0</v>
      </c>
      <c r="BF31" s="14">
        <v>0</v>
      </c>
      <c r="BG31" s="14">
        <v>0</v>
      </c>
      <c r="BH31" s="14">
        <v>3</v>
      </c>
      <c r="BI31" s="14" t="s">
        <v>101</v>
      </c>
      <c r="BJ31" s="14">
        <v>0</v>
      </c>
      <c r="BK31" s="14">
        <v>8</v>
      </c>
      <c r="BL31" s="14">
        <v>0</v>
      </c>
      <c r="BM31" s="14">
        <v>0</v>
      </c>
      <c r="BN31" s="14">
        <v>0</v>
      </c>
      <c r="BO31" s="14">
        <v>7</v>
      </c>
      <c r="BP31" s="14">
        <v>64</v>
      </c>
      <c r="BQ31" s="14">
        <v>49</v>
      </c>
      <c r="BR31" s="14">
        <v>3</v>
      </c>
      <c r="BS31" s="14">
        <v>2</v>
      </c>
      <c r="BT31" s="14">
        <v>4</v>
      </c>
      <c r="BU31" s="14">
        <v>4</v>
      </c>
      <c r="BV31" s="14">
        <v>0</v>
      </c>
      <c r="BW31" s="14">
        <v>0</v>
      </c>
      <c r="BX31" s="14">
        <v>13</v>
      </c>
      <c r="BY31" s="14">
        <v>5</v>
      </c>
      <c r="BZ31" s="14">
        <v>3</v>
      </c>
      <c r="CA31" s="14">
        <v>0</v>
      </c>
      <c r="CB31" s="14">
        <v>7</v>
      </c>
      <c r="CC31" s="14">
        <v>3</v>
      </c>
      <c r="CD31" s="14">
        <v>2</v>
      </c>
      <c r="CE31" s="14">
        <v>1</v>
      </c>
      <c r="CF31" s="13">
        <f t="shared" si="0"/>
        <v>88</v>
      </c>
      <c r="CG31" s="13">
        <f t="shared" si="0"/>
        <v>61</v>
      </c>
      <c r="CH31" s="6">
        <f t="shared" si="1"/>
        <v>0.69318181818181823</v>
      </c>
    </row>
    <row r="32" spans="1:87" ht="13.5" customHeight="1" x14ac:dyDescent="0.2">
      <c r="A32" s="13" t="s">
        <v>10</v>
      </c>
      <c r="B32" s="13" t="s">
        <v>67</v>
      </c>
      <c r="C32" s="14">
        <v>4</v>
      </c>
      <c r="D32" s="14">
        <v>0</v>
      </c>
      <c r="E32" s="14">
        <v>1</v>
      </c>
      <c r="F32" s="14">
        <v>3</v>
      </c>
      <c r="G32" s="14">
        <v>0</v>
      </c>
      <c r="H32" s="14">
        <v>1</v>
      </c>
      <c r="I32" s="14">
        <v>1</v>
      </c>
      <c r="J32" s="14">
        <v>0</v>
      </c>
      <c r="K32" s="14">
        <v>0</v>
      </c>
      <c r="L32" s="14">
        <v>11</v>
      </c>
      <c r="M32" s="14">
        <v>1</v>
      </c>
      <c r="N32" s="14">
        <v>0</v>
      </c>
      <c r="O32" s="14">
        <v>12</v>
      </c>
      <c r="P32" s="14">
        <v>0</v>
      </c>
      <c r="Q32" s="14">
        <v>0</v>
      </c>
      <c r="R32" s="14">
        <v>4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1</v>
      </c>
      <c r="AK32" s="14">
        <v>1</v>
      </c>
      <c r="AL32" s="14">
        <v>0</v>
      </c>
      <c r="AM32" s="14">
        <v>0</v>
      </c>
      <c r="AN32" s="14">
        <v>0</v>
      </c>
      <c r="AO32" s="14">
        <v>0</v>
      </c>
      <c r="AP32" s="14">
        <v>1</v>
      </c>
      <c r="AQ32" s="14">
        <v>0</v>
      </c>
      <c r="AR32" s="14">
        <v>0</v>
      </c>
      <c r="AS32" s="14">
        <v>1</v>
      </c>
      <c r="AT32" s="14">
        <v>1</v>
      </c>
      <c r="AU32" s="14">
        <v>1</v>
      </c>
      <c r="AV32" s="14">
        <v>7</v>
      </c>
      <c r="AW32" s="14" t="s">
        <v>90</v>
      </c>
      <c r="AX32" s="14" t="s">
        <v>90</v>
      </c>
      <c r="AY32" s="14">
        <v>23</v>
      </c>
      <c r="AZ32" s="14" t="s">
        <v>90</v>
      </c>
      <c r="BA32" s="14" t="s">
        <v>90</v>
      </c>
      <c r="BB32" s="14">
        <v>2</v>
      </c>
      <c r="BC32" s="14">
        <v>0</v>
      </c>
      <c r="BD32" s="14">
        <v>4</v>
      </c>
      <c r="BE32" s="14">
        <v>0</v>
      </c>
      <c r="BF32" s="14">
        <v>0</v>
      </c>
      <c r="BG32" s="14">
        <v>0</v>
      </c>
      <c r="BH32" s="14">
        <v>3</v>
      </c>
      <c r="BI32" s="14">
        <v>0</v>
      </c>
      <c r="BJ32" s="14">
        <v>0</v>
      </c>
      <c r="BK32" s="14">
        <v>1</v>
      </c>
      <c r="BL32" s="14">
        <v>0</v>
      </c>
      <c r="BM32" s="14">
        <v>1</v>
      </c>
      <c r="BN32" s="14">
        <v>0</v>
      </c>
      <c r="BO32" s="14">
        <v>0</v>
      </c>
      <c r="BP32" s="14">
        <v>13</v>
      </c>
      <c r="BQ32" s="14">
        <v>11</v>
      </c>
      <c r="BR32" s="14">
        <v>10</v>
      </c>
      <c r="BS32" s="14">
        <v>9</v>
      </c>
      <c r="BT32" s="14">
        <v>12</v>
      </c>
      <c r="BU32" s="14">
        <v>12</v>
      </c>
      <c r="BV32" s="14">
        <v>12</v>
      </c>
      <c r="BW32" s="14">
        <v>12</v>
      </c>
      <c r="BX32" s="14">
        <v>9</v>
      </c>
      <c r="BY32" s="14">
        <v>4</v>
      </c>
      <c r="BZ32" s="14">
        <v>3</v>
      </c>
      <c r="CA32" s="14">
        <v>2</v>
      </c>
      <c r="CB32" s="14">
        <v>7</v>
      </c>
      <c r="CC32" s="14">
        <v>3</v>
      </c>
      <c r="CD32" s="14">
        <v>7</v>
      </c>
      <c r="CE32" s="14">
        <v>3</v>
      </c>
      <c r="CF32" s="13">
        <f t="shared" si="0"/>
        <v>41</v>
      </c>
      <c r="CG32" s="13">
        <f t="shared" si="0"/>
        <v>30</v>
      </c>
      <c r="CH32" s="6">
        <f t="shared" si="1"/>
        <v>0.73170731707317072</v>
      </c>
    </row>
    <row r="33" spans="1:86" ht="13.5" customHeight="1" x14ac:dyDescent="0.2">
      <c r="A33" s="13" t="s">
        <v>9</v>
      </c>
      <c r="B33" s="13" t="s">
        <v>67</v>
      </c>
      <c r="C33" s="14">
        <v>4</v>
      </c>
      <c r="D33" s="14">
        <v>0</v>
      </c>
      <c r="E33" s="14">
        <v>0</v>
      </c>
      <c r="F33" s="14">
        <v>1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9</v>
      </c>
      <c r="M33" s="14">
        <v>0</v>
      </c>
      <c r="N33" s="14">
        <v>3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3</v>
      </c>
      <c r="AT33" s="14">
        <v>0</v>
      </c>
      <c r="AU33" s="14">
        <v>0</v>
      </c>
      <c r="AV33" s="14">
        <v>5</v>
      </c>
      <c r="AW33" s="14" t="s">
        <v>90</v>
      </c>
      <c r="AX33" s="14" t="s">
        <v>90</v>
      </c>
      <c r="AY33" s="14">
        <v>10</v>
      </c>
      <c r="AZ33" s="14" t="s">
        <v>90</v>
      </c>
      <c r="BA33" s="14" t="s">
        <v>90</v>
      </c>
      <c r="BB33" s="14">
        <v>0</v>
      </c>
      <c r="BC33" s="14">
        <v>0</v>
      </c>
      <c r="BD33" s="14">
        <v>2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4</v>
      </c>
      <c r="BL33" s="14">
        <v>0</v>
      </c>
      <c r="BM33" s="14">
        <v>0</v>
      </c>
      <c r="BN33" s="14">
        <v>0</v>
      </c>
      <c r="BO33" s="14">
        <v>3</v>
      </c>
      <c r="BP33" s="14">
        <v>13</v>
      </c>
      <c r="BQ33" s="14">
        <v>9</v>
      </c>
      <c r="BR33" s="14">
        <v>3</v>
      </c>
      <c r="BS33" s="14">
        <v>2</v>
      </c>
      <c r="BT33" s="14">
        <v>4</v>
      </c>
      <c r="BU33" s="14">
        <v>1</v>
      </c>
      <c r="BV33" s="14">
        <v>1</v>
      </c>
      <c r="BW33" s="14">
        <v>0</v>
      </c>
      <c r="BX33" s="14">
        <v>4</v>
      </c>
      <c r="BY33" s="14">
        <v>4</v>
      </c>
      <c r="BZ33" s="14">
        <v>0</v>
      </c>
      <c r="CA33" s="14">
        <v>0</v>
      </c>
      <c r="CB33" s="14">
        <v>3</v>
      </c>
      <c r="CC33" s="14">
        <v>1</v>
      </c>
      <c r="CD33" s="14">
        <v>1</v>
      </c>
      <c r="CE33" s="14">
        <v>1</v>
      </c>
      <c r="CF33" s="13">
        <f t="shared" si="0"/>
        <v>24</v>
      </c>
      <c r="CG33" s="13">
        <f t="shared" si="0"/>
        <v>15</v>
      </c>
      <c r="CH33" s="6">
        <f t="shared" si="1"/>
        <v>0.625</v>
      </c>
    </row>
    <row r="34" spans="1:86" ht="13.5" customHeight="1" x14ac:dyDescent="0.2">
      <c r="A34" s="13" t="s">
        <v>8</v>
      </c>
      <c r="B34" s="13" t="s">
        <v>67</v>
      </c>
      <c r="C34" s="14">
        <v>2</v>
      </c>
      <c r="D34" s="14">
        <v>0</v>
      </c>
      <c r="E34" s="14">
        <v>5</v>
      </c>
      <c r="F34" s="14">
        <v>1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13</v>
      </c>
      <c r="M34" s="14">
        <v>0</v>
      </c>
      <c r="N34" s="14">
        <v>4</v>
      </c>
      <c r="O34" s="14">
        <v>3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1</v>
      </c>
      <c r="AN34" s="14">
        <v>0</v>
      </c>
      <c r="AO34" s="14">
        <v>0</v>
      </c>
      <c r="AP34" s="14">
        <v>5</v>
      </c>
      <c r="AQ34" s="14">
        <v>0</v>
      </c>
      <c r="AR34" s="14">
        <v>0</v>
      </c>
      <c r="AS34" s="14">
        <v>3</v>
      </c>
      <c r="AT34" s="14">
        <v>0</v>
      </c>
      <c r="AU34" s="14">
        <v>0</v>
      </c>
      <c r="AV34" s="14">
        <v>3</v>
      </c>
      <c r="AW34" s="14" t="s">
        <v>90</v>
      </c>
      <c r="AX34" s="14" t="s">
        <v>90</v>
      </c>
      <c r="AY34" s="14">
        <v>16</v>
      </c>
      <c r="AZ34" s="14" t="s">
        <v>90</v>
      </c>
      <c r="BA34" s="14" t="s">
        <v>90</v>
      </c>
      <c r="BB34" s="14">
        <v>0</v>
      </c>
      <c r="BC34" s="14">
        <v>0</v>
      </c>
      <c r="BD34" s="14">
        <v>4</v>
      </c>
      <c r="BE34" s="14">
        <v>0</v>
      </c>
      <c r="BF34" s="14">
        <v>0</v>
      </c>
      <c r="BG34" s="14">
        <v>0</v>
      </c>
      <c r="BH34" s="14">
        <v>9</v>
      </c>
      <c r="BI34" s="14">
        <v>0</v>
      </c>
      <c r="BJ34" s="14">
        <v>0</v>
      </c>
      <c r="BK34" s="14">
        <v>9</v>
      </c>
      <c r="BL34" s="14">
        <v>0</v>
      </c>
      <c r="BM34" s="14">
        <v>1</v>
      </c>
      <c r="BN34" s="14">
        <v>0</v>
      </c>
      <c r="BO34" s="14">
        <v>8</v>
      </c>
      <c r="BP34" s="14">
        <v>31</v>
      </c>
      <c r="BQ34" s="14">
        <v>13</v>
      </c>
      <c r="BR34" s="14">
        <v>3</v>
      </c>
      <c r="BS34" s="14">
        <v>2</v>
      </c>
      <c r="BT34" s="14">
        <v>3</v>
      </c>
      <c r="BU34" s="14">
        <v>3</v>
      </c>
      <c r="BV34" s="14">
        <v>3</v>
      </c>
      <c r="BW34" s="14">
        <v>3</v>
      </c>
      <c r="BX34" s="14">
        <v>11</v>
      </c>
      <c r="BY34" s="14">
        <v>2</v>
      </c>
      <c r="BZ34" s="14">
        <v>1</v>
      </c>
      <c r="CA34" s="14">
        <v>0</v>
      </c>
      <c r="CB34" s="14">
        <v>5</v>
      </c>
      <c r="CC34" s="14">
        <v>1</v>
      </c>
      <c r="CD34" s="14">
        <v>5</v>
      </c>
      <c r="CE34" s="14">
        <v>1</v>
      </c>
      <c r="CF34" s="13">
        <f t="shared" si="0"/>
        <v>50</v>
      </c>
      <c r="CG34" s="13">
        <f t="shared" si="0"/>
        <v>19</v>
      </c>
      <c r="CH34" s="6">
        <f t="shared" si="1"/>
        <v>0.38</v>
      </c>
    </row>
    <row r="35" spans="1:86" ht="13.5" customHeight="1" x14ac:dyDescent="0.2">
      <c r="A35" s="13" t="s">
        <v>7</v>
      </c>
      <c r="B35" s="13" t="s">
        <v>67</v>
      </c>
      <c r="C35" s="14">
        <v>15</v>
      </c>
      <c r="D35" s="14">
        <v>0</v>
      </c>
      <c r="E35" s="14">
        <v>11</v>
      </c>
      <c r="F35" s="14">
        <v>12</v>
      </c>
      <c r="G35" s="14">
        <v>0</v>
      </c>
      <c r="H35" s="14">
        <v>0</v>
      </c>
      <c r="I35" s="14">
        <v>1</v>
      </c>
      <c r="J35" s="14">
        <v>0</v>
      </c>
      <c r="K35" s="14">
        <v>0</v>
      </c>
      <c r="L35" s="14">
        <v>88</v>
      </c>
      <c r="M35" s="14">
        <v>0</v>
      </c>
      <c r="N35" s="14">
        <v>12</v>
      </c>
      <c r="O35" s="14">
        <v>7</v>
      </c>
      <c r="P35" s="14">
        <v>0</v>
      </c>
      <c r="Q35" s="14">
        <v>4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11</v>
      </c>
      <c r="AQ35" s="14">
        <v>0</v>
      </c>
      <c r="AR35" s="14">
        <v>0</v>
      </c>
      <c r="AS35" s="14">
        <v>16</v>
      </c>
      <c r="AT35" s="14">
        <v>0</v>
      </c>
      <c r="AU35" s="14">
        <v>0</v>
      </c>
      <c r="AV35" s="14">
        <v>27</v>
      </c>
      <c r="AW35" s="14" t="s">
        <v>90</v>
      </c>
      <c r="AX35" s="14" t="s">
        <v>90</v>
      </c>
      <c r="AY35" s="14">
        <v>95</v>
      </c>
      <c r="AZ35" s="14" t="s">
        <v>90</v>
      </c>
      <c r="BA35" s="14" t="s">
        <v>90</v>
      </c>
      <c r="BB35" s="14">
        <v>0</v>
      </c>
      <c r="BC35" s="14">
        <v>0</v>
      </c>
      <c r="BD35" s="14">
        <v>17</v>
      </c>
      <c r="BE35" s="14">
        <v>0</v>
      </c>
      <c r="BF35" s="14">
        <v>5</v>
      </c>
      <c r="BG35" s="14">
        <v>0</v>
      </c>
      <c r="BH35" s="14">
        <v>12</v>
      </c>
      <c r="BI35" s="14">
        <v>0</v>
      </c>
      <c r="BJ35" s="14">
        <v>5</v>
      </c>
      <c r="BK35" s="14">
        <v>15</v>
      </c>
      <c r="BL35" s="14">
        <v>0</v>
      </c>
      <c r="BM35" s="14">
        <v>3</v>
      </c>
      <c r="BN35" s="14">
        <v>0</v>
      </c>
      <c r="BO35" s="14">
        <v>16</v>
      </c>
      <c r="BP35" s="14">
        <v>122</v>
      </c>
      <c r="BQ35" s="14">
        <v>88</v>
      </c>
      <c r="BR35" s="14">
        <v>5</v>
      </c>
      <c r="BS35" s="14">
        <v>3</v>
      </c>
      <c r="BT35" s="14">
        <v>12</v>
      </c>
      <c r="BU35" s="14">
        <v>7</v>
      </c>
      <c r="BV35" s="14">
        <v>3</v>
      </c>
      <c r="BW35" s="14">
        <v>2</v>
      </c>
      <c r="BX35" s="14">
        <v>42</v>
      </c>
      <c r="BY35" s="14">
        <v>15</v>
      </c>
      <c r="BZ35" s="14">
        <v>7</v>
      </c>
      <c r="CA35" s="14">
        <v>2</v>
      </c>
      <c r="CB35" s="14">
        <v>19</v>
      </c>
      <c r="CC35" s="14">
        <v>12</v>
      </c>
      <c r="CD35" s="14">
        <v>9</v>
      </c>
      <c r="CE35" s="14">
        <v>4</v>
      </c>
      <c r="CF35" s="13">
        <f t="shared" si="0"/>
        <v>195</v>
      </c>
      <c r="CG35" s="13">
        <f t="shared" si="0"/>
        <v>122</v>
      </c>
      <c r="CH35" s="6">
        <f t="shared" si="1"/>
        <v>0.62564102564102564</v>
      </c>
    </row>
    <row r="36" spans="1:86" ht="13.5" customHeight="1" x14ac:dyDescent="0.2">
      <c r="A36" s="13" t="s">
        <v>6</v>
      </c>
      <c r="B36" s="13" t="s">
        <v>68</v>
      </c>
      <c r="C36" s="14">
        <v>1</v>
      </c>
      <c r="D36" s="14">
        <v>0</v>
      </c>
      <c r="E36" s="14">
        <v>2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1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1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1</v>
      </c>
      <c r="AW36" s="14" t="s">
        <v>90</v>
      </c>
      <c r="AX36" s="14" t="s">
        <v>90</v>
      </c>
      <c r="AY36" s="14">
        <v>0</v>
      </c>
      <c r="AZ36" s="14" t="s">
        <v>90</v>
      </c>
      <c r="BA36" s="14" t="s">
        <v>90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6</v>
      </c>
      <c r="BY36" s="14">
        <v>1</v>
      </c>
      <c r="BZ36" s="14">
        <v>3</v>
      </c>
      <c r="CA36" s="14">
        <v>0</v>
      </c>
      <c r="CB36" s="14">
        <v>4</v>
      </c>
      <c r="CC36" s="14">
        <v>0</v>
      </c>
      <c r="CD36" s="14">
        <v>0</v>
      </c>
      <c r="CE36" s="14">
        <v>0</v>
      </c>
      <c r="CF36" s="13">
        <f t="shared" si="0"/>
        <v>10</v>
      </c>
      <c r="CG36" s="13">
        <f t="shared" si="0"/>
        <v>1</v>
      </c>
      <c r="CH36" s="6">
        <f t="shared" si="1"/>
        <v>0.1</v>
      </c>
    </row>
    <row r="37" spans="1:86" ht="13.5" customHeight="1" x14ac:dyDescent="0.2">
      <c r="A37" s="13" t="s">
        <v>5</v>
      </c>
      <c r="B37" s="13" t="s">
        <v>68</v>
      </c>
      <c r="C37" s="14">
        <v>4</v>
      </c>
      <c r="D37" s="14">
        <v>0</v>
      </c>
      <c r="E37" s="14">
        <v>1</v>
      </c>
      <c r="F37" s="14">
        <v>1</v>
      </c>
      <c r="G37" s="14">
        <v>0</v>
      </c>
      <c r="H37" s="14">
        <v>0</v>
      </c>
      <c r="I37" s="14">
        <v>1</v>
      </c>
      <c r="J37" s="14">
        <v>0</v>
      </c>
      <c r="K37" s="14">
        <v>0</v>
      </c>
      <c r="L37" s="14">
        <v>3</v>
      </c>
      <c r="M37" s="14">
        <v>0</v>
      </c>
      <c r="N37" s="14">
        <v>1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1</v>
      </c>
      <c r="AQ37" s="14">
        <v>0</v>
      </c>
      <c r="AR37" s="14">
        <v>0</v>
      </c>
      <c r="AS37" s="14">
        <v>1</v>
      </c>
      <c r="AT37" s="14">
        <v>0</v>
      </c>
      <c r="AU37" s="14">
        <v>0</v>
      </c>
      <c r="AV37" s="14">
        <v>5</v>
      </c>
      <c r="AW37" s="14" t="s">
        <v>90</v>
      </c>
      <c r="AX37" s="14" t="s">
        <v>90</v>
      </c>
      <c r="AY37" s="14">
        <v>3</v>
      </c>
      <c r="AZ37" s="14" t="s">
        <v>90</v>
      </c>
      <c r="BA37" s="14" t="s">
        <v>90</v>
      </c>
      <c r="BB37" s="14">
        <v>0</v>
      </c>
      <c r="BC37" s="14">
        <v>0</v>
      </c>
      <c r="BD37" s="14">
        <v>3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1</v>
      </c>
      <c r="BL37" s="14">
        <v>0</v>
      </c>
      <c r="BM37" s="14">
        <v>0</v>
      </c>
      <c r="BN37" s="14">
        <v>0</v>
      </c>
      <c r="BO37" s="14">
        <v>0</v>
      </c>
      <c r="BP37" s="14">
        <v>4</v>
      </c>
      <c r="BQ37" s="14">
        <v>3</v>
      </c>
      <c r="BR37" s="14">
        <v>4</v>
      </c>
      <c r="BS37" s="14">
        <v>3</v>
      </c>
      <c r="BT37" s="14">
        <v>0</v>
      </c>
      <c r="BU37" s="14">
        <v>0</v>
      </c>
      <c r="BV37" s="14">
        <v>0</v>
      </c>
      <c r="BW37" s="14">
        <v>0</v>
      </c>
      <c r="BX37" s="14">
        <v>7</v>
      </c>
      <c r="BY37" s="14">
        <v>4</v>
      </c>
      <c r="BZ37" s="14">
        <v>3</v>
      </c>
      <c r="CA37" s="14">
        <v>1</v>
      </c>
      <c r="CB37" s="14">
        <v>1</v>
      </c>
      <c r="CC37" s="14">
        <v>1</v>
      </c>
      <c r="CD37" s="14">
        <v>1</v>
      </c>
      <c r="CE37" s="14">
        <v>1</v>
      </c>
      <c r="CF37" s="13">
        <f t="shared" si="0"/>
        <v>12</v>
      </c>
      <c r="CG37" s="13">
        <f t="shared" si="0"/>
        <v>8</v>
      </c>
      <c r="CH37" s="6">
        <f t="shared" si="1"/>
        <v>0.66666666666666663</v>
      </c>
    </row>
    <row r="38" spans="1:86" ht="13.5" customHeight="1" x14ac:dyDescent="0.2">
      <c r="A38" s="13" t="s">
        <v>4</v>
      </c>
      <c r="B38" s="13" t="s">
        <v>69</v>
      </c>
      <c r="C38" s="14">
        <v>2</v>
      </c>
      <c r="D38" s="14">
        <v>0</v>
      </c>
      <c r="E38" s="14">
        <v>0</v>
      </c>
      <c r="F38" s="14">
        <v>1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13</v>
      </c>
      <c r="M38" s="14">
        <v>0</v>
      </c>
      <c r="N38" s="14">
        <v>6</v>
      </c>
      <c r="O38" s="14">
        <v>2</v>
      </c>
      <c r="P38" s="14">
        <v>0</v>
      </c>
      <c r="Q38" s="14">
        <v>0</v>
      </c>
      <c r="R38" s="14">
        <v>1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1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1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4</v>
      </c>
      <c r="AT38" s="14">
        <v>0</v>
      </c>
      <c r="AU38" s="14">
        <v>0</v>
      </c>
      <c r="AV38" s="14">
        <v>3</v>
      </c>
      <c r="AW38" s="14" t="s">
        <v>90</v>
      </c>
      <c r="AX38" s="14" t="s">
        <v>90</v>
      </c>
      <c r="AY38" s="14">
        <v>15</v>
      </c>
      <c r="AZ38" s="14" t="s">
        <v>90</v>
      </c>
      <c r="BA38" s="14" t="s">
        <v>90</v>
      </c>
      <c r="BB38" s="14">
        <v>0</v>
      </c>
      <c r="BC38" s="14">
        <v>0</v>
      </c>
      <c r="BD38" s="14">
        <v>2</v>
      </c>
      <c r="BE38" s="14">
        <v>0</v>
      </c>
      <c r="BF38" s="14">
        <v>0</v>
      </c>
      <c r="BG38" s="14">
        <v>0</v>
      </c>
      <c r="BH38" s="14">
        <v>4</v>
      </c>
      <c r="BI38" s="14">
        <v>0</v>
      </c>
      <c r="BJ38" s="14">
        <v>2</v>
      </c>
      <c r="BK38" s="14">
        <v>2</v>
      </c>
      <c r="BL38" s="14">
        <v>0</v>
      </c>
      <c r="BM38" s="14">
        <v>0</v>
      </c>
      <c r="BN38" s="14">
        <v>0</v>
      </c>
      <c r="BO38" s="14">
        <v>3</v>
      </c>
      <c r="BP38" s="14">
        <v>20</v>
      </c>
      <c r="BQ38" s="14">
        <v>13</v>
      </c>
      <c r="BR38" s="14">
        <v>1</v>
      </c>
      <c r="BS38" s="14">
        <v>1</v>
      </c>
      <c r="BT38" s="14">
        <v>2</v>
      </c>
      <c r="BU38" s="14">
        <v>2</v>
      </c>
      <c r="BV38" s="14">
        <v>1</v>
      </c>
      <c r="BW38" s="14">
        <v>1</v>
      </c>
      <c r="BX38" s="14">
        <v>6</v>
      </c>
      <c r="BY38" s="14">
        <v>2</v>
      </c>
      <c r="BZ38" s="14">
        <v>0</v>
      </c>
      <c r="CA38" s="14">
        <v>0</v>
      </c>
      <c r="CB38" s="14">
        <v>3</v>
      </c>
      <c r="CC38" s="14">
        <v>1</v>
      </c>
      <c r="CD38" s="14">
        <v>0</v>
      </c>
      <c r="CE38" s="14">
        <v>0</v>
      </c>
      <c r="CF38" s="13">
        <f t="shared" si="0"/>
        <v>31</v>
      </c>
      <c r="CG38" s="13">
        <f t="shared" si="0"/>
        <v>18</v>
      </c>
      <c r="CH38" s="6">
        <f t="shared" si="1"/>
        <v>0.58064516129032262</v>
      </c>
    </row>
    <row r="39" spans="1:86" ht="13.5" customHeight="1" x14ac:dyDescent="0.2">
      <c r="A39" s="13" t="s">
        <v>3</v>
      </c>
      <c r="B39" s="13" t="s">
        <v>70</v>
      </c>
      <c r="C39" s="14">
        <v>4</v>
      </c>
      <c r="D39" s="14">
        <v>0</v>
      </c>
      <c r="E39" s="14">
        <v>1</v>
      </c>
      <c r="F39" s="14">
        <v>2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</v>
      </c>
      <c r="M39" s="14">
        <v>0</v>
      </c>
      <c r="N39" s="14">
        <v>1</v>
      </c>
      <c r="O39" s="14">
        <v>1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1</v>
      </c>
      <c r="AQ39" s="14">
        <v>0</v>
      </c>
      <c r="AR39" s="14">
        <v>0</v>
      </c>
      <c r="AS39" s="14">
        <v>1</v>
      </c>
      <c r="AT39" s="14">
        <v>0</v>
      </c>
      <c r="AU39" s="14">
        <v>0</v>
      </c>
      <c r="AV39" s="14">
        <v>6</v>
      </c>
      <c r="AW39" s="14" t="s">
        <v>90</v>
      </c>
      <c r="AX39" s="14" t="s">
        <v>90</v>
      </c>
      <c r="AY39" s="14">
        <v>26</v>
      </c>
      <c r="AZ39" s="14" t="s">
        <v>90</v>
      </c>
      <c r="BA39" s="14" t="s">
        <v>90</v>
      </c>
      <c r="BB39" s="14">
        <v>0</v>
      </c>
      <c r="BC39" s="14">
        <v>0</v>
      </c>
      <c r="BD39" s="14">
        <v>5</v>
      </c>
      <c r="BE39" s="14">
        <v>0</v>
      </c>
      <c r="BF39" s="14">
        <v>0</v>
      </c>
      <c r="BG39" s="14">
        <v>0</v>
      </c>
      <c r="BH39" s="14">
        <v>2</v>
      </c>
      <c r="BI39" s="14">
        <v>0</v>
      </c>
      <c r="BJ39" s="14">
        <v>0</v>
      </c>
      <c r="BK39" s="14">
        <v>4</v>
      </c>
      <c r="BL39" s="14">
        <v>0</v>
      </c>
      <c r="BM39" s="14">
        <v>2</v>
      </c>
      <c r="BN39" s="14">
        <v>0</v>
      </c>
      <c r="BO39" s="14">
        <v>6</v>
      </c>
      <c r="BP39" s="14">
        <v>36</v>
      </c>
      <c r="BQ39" s="14">
        <v>25</v>
      </c>
      <c r="BR39" s="14">
        <v>10</v>
      </c>
      <c r="BS39" s="14">
        <v>7</v>
      </c>
      <c r="BT39" s="14">
        <v>2</v>
      </c>
      <c r="BU39" s="14">
        <v>1</v>
      </c>
      <c r="BV39" s="14">
        <v>2</v>
      </c>
      <c r="BW39" s="14">
        <v>1</v>
      </c>
      <c r="BX39" s="14">
        <v>10</v>
      </c>
      <c r="BY39" s="14">
        <v>4</v>
      </c>
      <c r="BZ39" s="14">
        <v>4</v>
      </c>
      <c r="CA39" s="14">
        <v>1</v>
      </c>
      <c r="CB39" s="14">
        <v>3</v>
      </c>
      <c r="CC39" s="14">
        <v>2</v>
      </c>
      <c r="CD39" s="14">
        <v>2</v>
      </c>
      <c r="CE39" s="14">
        <v>1</v>
      </c>
      <c r="CF39" s="16">
        <f t="shared" si="0"/>
        <v>51</v>
      </c>
      <c r="CG39" s="16">
        <f t="shared" si="0"/>
        <v>32</v>
      </c>
      <c r="CH39" s="7">
        <f t="shared" si="1"/>
        <v>0.62745098039215685</v>
      </c>
    </row>
    <row r="40" spans="1:86" ht="13.5" customHeight="1" x14ac:dyDescent="0.2">
      <c r="A40" s="13" t="s">
        <v>2</v>
      </c>
      <c r="B40" s="13" t="s">
        <v>71</v>
      </c>
      <c r="C40" s="14">
        <v>5</v>
      </c>
      <c r="D40" s="14">
        <v>0</v>
      </c>
      <c r="E40" s="14">
        <v>1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13</v>
      </c>
      <c r="M40" s="14">
        <v>0</v>
      </c>
      <c r="N40" s="14">
        <v>3</v>
      </c>
      <c r="O40" s="14">
        <v>1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1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3</v>
      </c>
      <c r="AT40" s="14">
        <v>0</v>
      </c>
      <c r="AU40" s="14">
        <v>0</v>
      </c>
      <c r="AV40" s="14">
        <v>5</v>
      </c>
      <c r="AW40" s="14" t="s">
        <v>90</v>
      </c>
      <c r="AX40" s="14" t="s">
        <v>90</v>
      </c>
      <c r="AY40" s="14">
        <v>14</v>
      </c>
      <c r="AZ40" s="14" t="s">
        <v>90</v>
      </c>
      <c r="BA40" s="14" t="s">
        <v>90</v>
      </c>
      <c r="BB40" s="14">
        <v>0</v>
      </c>
      <c r="BC40" s="14">
        <v>0</v>
      </c>
      <c r="BD40" s="14">
        <v>5</v>
      </c>
      <c r="BE40" s="14">
        <v>0</v>
      </c>
      <c r="BF40" s="14">
        <v>3</v>
      </c>
      <c r="BG40" s="14">
        <v>0</v>
      </c>
      <c r="BH40" s="14">
        <v>4</v>
      </c>
      <c r="BI40" s="14">
        <v>0</v>
      </c>
      <c r="BJ40" s="14">
        <v>0</v>
      </c>
      <c r="BK40" s="14">
        <v>3</v>
      </c>
      <c r="BL40" s="14">
        <v>0</v>
      </c>
      <c r="BM40" s="14">
        <v>1</v>
      </c>
      <c r="BN40" s="14">
        <v>0</v>
      </c>
      <c r="BO40" s="14">
        <v>0</v>
      </c>
      <c r="BP40" s="14">
        <v>17</v>
      </c>
      <c r="BQ40" s="14">
        <v>13</v>
      </c>
      <c r="BR40" s="14">
        <v>3</v>
      </c>
      <c r="BS40" s="14">
        <v>2</v>
      </c>
      <c r="BT40" s="14">
        <v>1</v>
      </c>
      <c r="BU40" s="14">
        <v>1</v>
      </c>
      <c r="BV40" s="14">
        <v>1</v>
      </c>
      <c r="BW40" s="14">
        <v>1</v>
      </c>
      <c r="BX40" s="14">
        <v>14</v>
      </c>
      <c r="BY40" s="14">
        <v>5</v>
      </c>
      <c r="BZ40" s="14">
        <v>5</v>
      </c>
      <c r="CA40" s="14">
        <v>1</v>
      </c>
      <c r="CB40" s="14">
        <v>3</v>
      </c>
      <c r="CC40" s="14">
        <v>0</v>
      </c>
      <c r="CD40" s="14">
        <v>2</v>
      </c>
      <c r="CE40" s="14">
        <v>0</v>
      </c>
      <c r="CF40" s="13">
        <f t="shared" si="0"/>
        <v>35</v>
      </c>
      <c r="CG40" s="13">
        <f t="shared" si="0"/>
        <v>19</v>
      </c>
      <c r="CH40" s="6">
        <f t="shared" si="1"/>
        <v>0.54285714285714282</v>
      </c>
    </row>
    <row r="41" spans="1:86" ht="13.5" customHeight="1" x14ac:dyDescent="0.2">
      <c r="A41" s="13" t="s">
        <v>1</v>
      </c>
      <c r="B41" s="13" t="s">
        <v>72</v>
      </c>
      <c r="C41" s="14">
        <v>3</v>
      </c>
      <c r="D41" s="14">
        <v>0</v>
      </c>
      <c r="E41" s="14">
        <v>0</v>
      </c>
      <c r="F41" s="14">
        <v>2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4</v>
      </c>
      <c r="M41" s="14">
        <v>0</v>
      </c>
      <c r="N41" s="14">
        <v>1</v>
      </c>
      <c r="O41" s="14">
        <v>2</v>
      </c>
      <c r="P41" s="14">
        <v>0</v>
      </c>
      <c r="Q41" s="14">
        <v>1</v>
      </c>
      <c r="R41" s="14">
        <v>0</v>
      </c>
      <c r="S41" s="14">
        <v>0</v>
      </c>
      <c r="T41" s="14">
        <v>0</v>
      </c>
      <c r="U41" s="14">
        <v>1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1</v>
      </c>
      <c r="AT41" s="14">
        <v>0</v>
      </c>
      <c r="AU41" s="14">
        <v>0</v>
      </c>
      <c r="AV41" s="14">
        <v>5</v>
      </c>
      <c r="AW41" s="14" t="s">
        <v>90</v>
      </c>
      <c r="AX41" s="14" t="s">
        <v>90</v>
      </c>
      <c r="AY41" s="14">
        <v>6</v>
      </c>
      <c r="AZ41" s="14" t="s">
        <v>90</v>
      </c>
      <c r="BA41" s="14" t="s">
        <v>90</v>
      </c>
      <c r="BB41" s="14">
        <v>0</v>
      </c>
      <c r="BC41" s="14">
        <v>0</v>
      </c>
      <c r="BD41" s="14">
        <v>11</v>
      </c>
      <c r="BE41" s="14">
        <v>0</v>
      </c>
      <c r="BF41" s="14">
        <v>0</v>
      </c>
      <c r="BG41" s="14">
        <v>0</v>
      </c>
      <c r="BH41" s="14">
        <v>5</v>
      </c>
      <c r="BI41" s="14">
        <v>0</v>
      </c>
      <c r="BJ41" s="14">
        <v>0</v>
      </c>
      <c r="BK41" s="14">
        <v>4</v>
      </c>
      <c r="BL41" s="14">
        <v>1</v>
      </c>
      <c r="BM41" s="14">
        <v>0</v>
      </c>
      <c r="BN41" s="14">
        <v>0</v>
      </c>
      <c r="BO41" s="14">
        <v>3</v>
      </c>
      <c r="BP41" s="14">
        <v>12</v>
      </c>
      <c r="BQ41" s="14">
        <v>4</v>
      </c>
      <c r="BR41" s="14">
        <v>3</v>
      </c>
      <c r="BS41" s="14">
        <v>1</v>
      </c>
      <c r="BT41" s="14">
        <v>2</v>
      </c>
      <c r="BU41" s="14">
        <v>2</v>
      </c>
      <c r="BV41" s="14">
        <v>0</v>
      </c>
      <c r="BW41" s="14">
        <v>0</v>
      </c>
      <c r="BX41" s="14">
        <v>13</v>
      </c>
      <c r="BY41" s="14">
        <v>3</v>
      </c>
      <c r="BZ41" s="14">
        <v>2</v>
      </c>
      <c r="CA41" s="14">
        <v>2</v>
      </c>
      <c r="CB41" s="14">
        <v>8</v>
      </c>
      <c r="CC41" s="14">
        <v>2</v>
      </c>
      <c r="CD41" s="14">
        <v>4</v>
      </c>
      <c r="CE41" s="14">
        <v>0</v>
      </c>
      <c r="CF41" s="13">
        <f t="shared" si="0"/>
        <v>35</v>
      </c>
      <c r="CG41" s="13">
        <f t="shared" si="0"/>
        <v>11</v>
      </c>
      <c r="CH41" s="6">
        <f t="shared" si="1"/>
        <v>0.31428571428571428</v>
      </c>
    </row>
    <row r="42" spans="1:86" ht="13.5" customHeight="1" x14ac:dyDescent="0.2">
      <c r="A42" s="13" t="s">
        <v>0</v>
      </c>
      <c r="B42" s="13" t="s">
        <v>73</v>
      </c>
      <c r="C42" s="14">
        <v>6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6</v>
      </c>
      <c r="AW42" s="14" t="s">
        <v>90</v>
      </c>
      <c r="AX42" s="14" t="s">
        <v>90</v>
      </c>
      <c r="AY42" s="14">
        <v>0</v>
      </c>
      <c r="AZ42" s="14" t="s">
        <v>90</v>
      </c>
      <c r="BA42" s="14" t="s">
        <v>90</v>
      </c>
      <c r="BB42" s="14">
        <v>1</v>
      </c>
      <c r="BC42" s="14">
        <v>0</v>
      </c>
      <c r="BD42" s="14">
        <v>3</v>
      </c>
      <c r="BE42" s="14">
        <v>0</v>
      </c>
      <c r="BF42" s="14">
        <v>0</v>
      </c>
      <c r="BG42" s="14">
        <v>0</v>
      </c>
      <c r="BH42" s="14">
        <v>1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0</v>
      </c>
      <c r="BX42" s="14">
        <v>9</v>
      </c>
      <c r="BY42" s="14">
        <v>6</v>
      </c>
      <c r="BZ42" s="14">
        <v>2</v>
      </c>
      <c r="CA42" s="14">
        <v>1</v>
      </c>
      <c r="CB42" s="14">
        <v>2</v>
      </c>
      <c r="CC42" s="14">
        <v>0</v>
      </c>
      <c r="CD42" s="14">
        <v>2</v>
      </c>
      <c r="CE42" s="14">
        <v>0</v>
      </c>
      <c r="CF42" s="13">
        <f t="shared" si="0"/>
        <v>11</v>
      </c>
      <c r="CG42" s="13">
        <f t="shared" si="0"/>
        <v>6</v>
      </c>
      <c r="CH42" s="6">
        <f t="shared" si="1"/>
        <v>0.54545454545454541</v>
      </c>
    </row>
    <row r="43" spans="1:86" ht="13.5" customHeight="1" x14ac:dyDescent="0.2">
      <c r="CH43" s="12" t="s">
        <v>91</v>
      </c>
    </row>
    <row r="44" spans="1:86" ht="13.5" customHeight="1" x14ac:dyDescent="0.2">
      <c r="A44" t="s">
        <v>92</v>
      </c>
    </row>
    <row r="45" spans="1:86" ht="13.5" customHeight="1" x14ac:dyDescent="0.2">
      <c r="A45" t="s">
        <v>93</v>
      </c>
    </row>
    <row r="46" spans="1:86" ht="13.5" customHeight="1" x14ac:dyDescent="0.2">
      <c r="A46" t="s">
        <v>95</v>
      </c>
    </row>
    <row r="47" spans="1:86" x14ac:dyDescent="0.2">
      <c r="A47" t="s">
        <v>98</v>
      </c>
    </row>
  </sheetData>
  <sheetProtection formatCells="0" formatColumns="0" formatRows="0" insertColumns="0" insertRows="0" insertHyperlinks="0" deleteColumns="0" deleteRows="0" sort="0" autoFilter="0" pivotTables="0"/>
  <mergeCells count="52">
    <mergeCell ref="BP4:CH4"/>
    <mergeCell ref="CF5:CF7"/>
    <mergeCell ref="CG5:CG7"/>
    <mergeCell ref="CH5:CH7"/>
    <mergeCell ref="C4:T4"/>
    <mergeCell ref="U4:BA4"/>
    <mergeCell ref="BB4:BO4"/>
    <mergeCell ref="BP5:BW5"/>
    <mergeCell ref="BX5:CE5"/>
    <mergeCell ref="AS6:AU6"/>
    <mergeCell ref="R6:T6"/>
    <mergeCell ref="U6:W6"/>
    <mergeCell ref="X6:Z6"/>
    <mergeCell ref="AA6:AC6"/>
    <mergeCell ref="AD6:AF6"/>
    <mergeCell ref="C6:E6"/>
    <mergeCell ref="A4:A6"/>
    <mergeCell ref="B4:B6"/>
    <mergeCell ref="AY5:BA5"/>
    <mergeCell ref="BB5:BH5"/>
    <mergeCell ref="BI5:BO5"/>
    <mergeCell ref="U5:Z5"/>
    <mergeCell ref="AA5:AF5"/>
    <mergeCell ref="AG5:AL5"/>
    <mergeCell ref="AM5:AR5"/>
    <mergeCell ref="AS5:AX5"/>
    <mergeCell ref="C5:K5"/>
    <mergeCell ref="L5:T5"/>
    <mergeCell ref="AG6:AI6"/>
    <mergeCell ref="AJ6:AL6"/>
    <mergeCell ref="AM6:AO6"/>
    <mergeCell ref="AP6:AR6"/>
    <mergeCell ref="F6:H6"/>
    <mergeCell ref="I6:K6"/>
    <mergeCell ref="L6:N6"/>
    <mergeCell ref="O6:Q6"/>
    <mergeCell ref="AV6:AX6"/>
    <mergeCell ref="AY6:BA6"/>
    <mergeCell ref="BC6:BD6"/>
    <mergeCell ref="BE6:BF6"/>
    <mergeCell ref="BG6:BH6"/>
    <mergeCell ref="BJ6:BK6"/>
    <mergeCell ref="BL6:BM6"/>
    <mergeCell ref="BN6:BO6"/>
    <mergeCell ref="BP6:BP7"/>
    <mergeCell ref="BR6:BS6"/>
    <mergeCell ref="BT6:BT7"/>
    <mergeCell ref="CB6:CB7"/>
    <mergeCell ref="CD6:CE6"/>
    <mergeCell ref="BV6:BW6"/>
    <mergeCell ref="BX6:BX7"/>
    <mergeCell ref="BZ6:CA6"/>
  </mergeCells>
  <phoneticPr fontId="1"/>
  <pageMargins left="0.70866141732283472" right="0.70866141732283472" top="0.74803149606299213" bottom="0.74803149606299213" header="0.31496062992125984" footer="0.31496062992125984"/>
  <pageSetup paperSize="8" scale="3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8_修了認定の実施状況および標準修業年限以内の修了率</vt:lpstr>
      <vt:lpstr>'8_修了認定の実施状況および標準修業年限以内の修了率'!Print_Area</vt:lpstr>
      <vt:lpstr>'8_修了認定の実施状況および標準修業年限以内の修了率'!Print_Titles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8_修了認定の実施状況および標準修業年限以内の修了率</dc:title>
  <dc:creator>文部科学省</dc:creator>
  <cp:lastModifiedBy>高橋栞里</cp:lastModifiedBy>
  <cp:lastPrinted>2020-11-17T08:16:21Z</cp:lastPrinted>
  <dcterms:created xsi:type="dcterms:W3CDTF">2020-11-04T02:00:11Z</dcterms:created>
  <dcterms:modified xsi:type="dcterms:W3CDTF">2023-02-20T07:08:21Z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2022-09-24T13:09:05Z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dac126b2-3454-44de-a0a7-d2b059a45256</vt:lpwstr>
  </property>
  <property fmtid="{D5CDD505-2E9C-101B-9397-08002B2CF9AE}" pid="8" name="MSIP_Label_d899a617-f30e-4fb8-b81c-fb6d0b94ac5b_ContentBits">
    <vt:lpwstr>0</vt:lpwstr>
  </property>
</Properties>
</file>