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ueda-a\Downloads\マイスター・ハイスクール\新規公募\"/>
    </mc:Choice>
  </mc:AlternateContent>
  <xr:revisionPtr revIDLastSave="0" documentId="13_ncr:1_{E30D3A5F-1DDE-43B7-97F7-76DF72AADFB8}" xr6:coauthVersionLast="47" xr6:coauthVersionMax="47" xr10:uidLastSave="{00000000-0000-0000-0000-000000000000}"/>
  <bookViews>
    <workbookView xWindow="-120" yWindow="-120" windowWidth="29040" windowHeight="15840" tabRatio="846" xr2:uid="{00000000-000D-0000-FFFF-FFFF00000000}"/>
  </bookViews>
  <sheets>
    <sheet name="（様式4-1）経費決算内訳総計表" sheetId="2" r:id="rId1"/>
    <sheet name="（様式4-2）管理機関決算" sheetId="10" r:id="rId2"/>
    <sheet name="【記入例】（様式4-2）管理機関決算" sheetId="11" r:id="rId3"/>
    <sheet name="（様式4-3）再委託先決算" sheetId="18" r:id="rId4"/>
    <sheet name="（様式4-4）収支簿" sheetId="5" r:id="rId5"/>
    <sheet name="（様式4-4）収支簿 （記入例）" sheetId="6" r:id="rId6"/>
    <sheet name="（様式5-1）管理機関積算" sheetId="14" r:id="rId7"/>
    <sheet name="【記入例】（様式5-1）管理機関積算" sheetId="15" r:id="rId8"/>
    <sheet name="（様式5-2）再委託先積算" sheetId="16" r:id="rId9"/>
    <sheet name="（様式5-３）再委託申請書" sheetId="17" r:id="rId10"/>
  </sheets>
  <definedNames>
    <definedName name="_xlnm.Print_Area" localSheetId="1">'（様式4-2）管理機関決算'!$A$1:$S$55</definedName>
    <definedName name="_xlnm.Print_Area" localSheetId="3">'（様式4-3）再委託先決算'!$A$1:$S$53</definedName>
    <definedName name="_xlnm.Print_Area" localSheetId="4">'（様式4-4）収支簿'!$A$1:$J$46</definedName>
    <definedName name="_xlnm.Print_Area" localSheetId="5">'（様式4-4）収支簿 （記入例）'!$A$1:$J$41</definedName>
    <definedName name="_xlnm.Print_Area" localSheetId="6">'（様式5-1）管理機関積算'!$A$1:$S$55</definedName>
    <definedName name="_xlnm.Print_Area" localSheetId="8">'（様式5-2）再委託先積算'!$A$1:$S$53</definedName>
    <definedName name="_xlnm.Print_Area" localSheetId="2">'【記入例】（様式4-2）管理機関決算'!$A$1:$S$60</definedName>
    <definedName name="_xlnm.Print_Area" localSheetId="7">'【記入例】（様式5-1）管理機関積算'!$A$1:$S$60</definedName>
    <definedName name="Z_016D4478_E8A8_4C70_AD4C_E7F8AB99703A_.wvu.PrintArea" localSheetId="4" hidden="1">'（様式4-4）収支簿'!$A$1:$J$46</definedName>
    <definedName name="Z_016D4478_E8A8_4C70_AD4C_E7F8AB99703A_.wvu.PrintArea" localSheetId="5" hidden="1">'（様式4-4）収支簿 （記入例）'!$A$1:$J$41</definedName>
    <definedName name="Z_048C536B_E33C_4980_99E0_004E144F3FBE_.wvu.PrintArea" localSheetId="4" hidden="1">'（様式4-4）収支簿'!$A$1:$J$46</definedName>
    <definedName name="Z_048C536B_E33C_4980_99E0_004E144F3FBE_.wvu.PrintArea" localSheetId="5" hidden="1">'（様式4-4）収支簿 （記入例）'!$A$1:$J$41</definedName>
  </definedNames>
  <calcPr calcId="191029"/>
  <customWorkbookViews>
    <customWorkbookView name="m - 個人用ビュー" guid="{048C536B-E33C-4980-99E0-004E144F3FBE}" mergeInterval="0" personalView="1" xWindow="652" windowWidth="1042" windowHeight="1040" tabRatio="846" activeSheetId="1"/>
    <customWorkbookView name="文部科学省 - 個人用ビュー" guid="{016D4478-E8A8-4C70-AD4C-E7F8AB99703A}" mergeInterval="0" personalView="1" maximized="1" windowWidth="1362" windowHeight="538" tabRatio="84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5" l="1"/>
  <c r="V2" i="17" l="1"/>
  <c r="V1" i="17"/>
  <c r="O1" i="18"/>
  <c r="O2" i="16"/>
  <c r="O1" i="16"/>
  <c r="O2" i="14"/>
  <c r="O1" i="14"/>
  <c r="O2" i="18"/>
  <c r="O1" i="10"/>
  <c r="O2" i="10"/>
  <c r="B32" i="16"/>
  <c r="B28" i="16"/>
  <c r="B24" i="16"/>
  <c r="B20" i="16"/>
  <c r="F52" i="18"/>
  <c r="E52" i="18"/>
  <c r="D52" i="18"/>
  <c r="C52" i="18"/>
  <c r="C52" i="11"/>
  <c r="Q50" i="18"/>
  <c r="B50" i="18"/>
  <c r="Q49" i="18"/>
  <c r="Q48" i="18"/>
  <c r="Q47" i="18"/>
  <c r="Q46" i="18"/>
  <c r="B46" i="18"/>
  <c r="Q45" i="18"/>
  <c r="Q44" i="18"/>
  <c r="Q43" i="18"/>
  <c r="B43" i="18"/>
  <c r="Q42" i="18"/>
  <c r="Q41" i="18"/>
  <c r="Q40" i="18"/>
  <c r="B40" i="18"/>
  <c r="Q39" i="18"/>
  <c r="Q38" i="18"/>
  <c r="Q37" i="18"/>
  <c r="Q36" i="18"/>
  <c r="B36" i="18"/>
  <c r="Q35" i="18"/>
  <c r="Q34" i="18"/>
  <c r="Q33" i="18"/>
  <c r="Q32" i="18"/>
  <c r="B32" i="18"/>
  <c r="Q31" i="18"/>
  <c r="Q30" i="18"/>
  <c r="Q29" i="18"/>
  <c r="Q28" i="18"/>
  <c r="B28" i="18"/>
  <c r="Q27" i="18"/>
  <c r="Q26" i="18"/>
  <c r="Q25" i="18"/>
  <c r="Q24" i="18"/>
  <c r="B24" i="18"/>
  <c r="Q23" i="18"/>
  <c r="Q22" i="18"/>
  <c r="Q21" i="18"/>
  <c r="Q20" i="18"/>
  <c r="B20" i="18"/>
  <c r="Q19" i="18"/>
  <c r="Q18" i="18"/>
  <c r="Q17" i="18"/>
  <c r="Q16" i="18"/>
  <c r="B16" i="18"/>
  <c r="Q15" i="18"/>
  <c r="Q14" i="18"/>
  <c r="Q13" i="18"/>
  <c r="Q12" i="18"/>
  <c r="B12" i="18"/>
  <c r="Q12" i="14"/>
  <c r="L33" i="17"/>
  <c r="F52" i="16"/>
  <c r="B52" i="16" s="1"/>
  <c r="E52" i="16"/>
  <c r="D52" i="16"/>
  <c r="C52" i="16"/>
  <c r="Q50" i="16"/>
  <c r="B50" i="16"/>
  <c r="Q49" i="16"/>
  <c r="Q48" i="16"/>
  <c r="Q47" i="16"/>
  <c r="Q46" i="16"/>
  <c r="B46" i="16"/>
  <c r="Q45" i="16"/>
  <c r="Q44" i="16"/>
  <c r="Q43" i="16"/>
  <c r="B43" i="16"/>
  <c r="Q42" i="16"/>
  <c r="Q41" i="16"/>
  <c r="Q40" i="16"/>
  <c r="B40" i="16"/>
  <c r="Q39" i="16"/>
  <c r="Q38" i="16"/>
  <c r="Q37" i="16"/>
  <c r="Q36" i="16"/>
  <c r="B36" i="16"/>
  <c r="Q35" i="16"/>
  <c r="Q34" i="16"/>
  <c r="Q33" i="16"/>
  <c r="Q32" i="16"/>
  <c r="Q31" i="16"/>
  <c r="Q30" i="16"/>
  <c r="Q29" i="16"/>
  <c r="Q28" i="16"/>
  <c r="Q27" i="16"/>
  <c r="Q26" i="16"/>
  <c r="Q25" i="16"/>
  <c r="Q24" i="16"/>
  <c r="Q23" i="16"/>
  <c r="Q22" i="16"/>
  <c r="Q21" i="16"/>
  <c r="Q20" i="16"/>
  <c r="Q19" i="16"/>
  <c r="Q18" i="16"/>
  <c r="Q17" i="16"/>
  <c r="Q16" i="16"/>
  <c r="B16" i="16"/>
  <c r="Q15" i="16"/>
  <c r="Q14" i="16"/>
  <c r="Q13" i="16"/>
  <c r="Q12" i="16"/>
  <c r="B12" i="16"/>
  <c r="E54" i="15"/>
  <c r="D54" i="15"/>
  <c r="F52" i="15"/>
  <c r="F54" i="15" s="1"/>
  <c r="E52" i="15"/>
  <c r="D52" i="15"/>
  <c r="C52" i="15"/>
  <c r="C54" i="15" s="1"/>
  <c r="Q50" i="15"/>
  <c r="B50" i="15"/>
  <c r="Q49" i="15"/>
  <c r="Q48" i="15"/>
  <c r="Q47" i="15"/>
  <c r="B46" i="15"/>
  <c r="B43" i="15"/>
  <c r="Q40" i="15"/>
  <c r="B40" i="15"/>
  <c r="B36" i="15"/>
  <c r="B32" i="15"/>
  <c r="B28" i="15"/>
  <c r="B24" i="15"/>
  <c r="B20" i="15"/>
  <c r="B16" i="15"/>
  <c r="B52" i="15"/>
  <c r="F54" i="14"/>
  <c r="C54" i="14"/>
  <c r="F52" i="14"/>
  <c r="E52" i="14"/>
  <c r="E54" i="14" s="1"/>
  <c r="D52" i="14"/>
  <c r="D54" i="14" s="1"/>
  <c r="C52" i="14"/>
  <c r="Q50" i="14"/>
  <c r="B50" i="14"/>
  <c r="Q49" i="14"/>
  <c r="Q48" i="14"/>
  <c r="Q47" i="14"/>
  <c r="Q46" i="14"/>
  <c r="B46" i="14"/>
  <c r="Q45" i="14"/>
  <c r="Q44" i="14"/>
  <c r="Q43" i="14"/>
  <c r="B43" i="14"/>
  <c r="Q42" i="14"/>
  <c r="Q41" i="14"/>
  <c r="Q40" i="14"/>
  <c r="B40" i="14"/>
  <c r="Q39" i="14"/>
  <c r="Q38" i="14"/>
  <c r="Q37" i="14"/>
  <c r="Q36" i="14"/>
  <c r="B36" i="14"/>
  <c r="Q35" i="14"/>
  <c r="Q34" i="14"/>
  <c r="Q33" i="14"/>
  <c r="Q32" i="14"/>
  <c r="B32" i="14"/>
  <c r="Q31" i="14"/>
  <c r="Q30" i="14"/>
  <c r="Q29" i="14"/>
  <c r="Q28" i="14"/>
  <c r="B28" i="14"/>
  <c r="Q27" i="14"/>
  <c r="Q26" i="14"/>
  <c r="Q25" i="14"/>
  <c r="Q24" i="14"/>
  <c r="B24" i="14"/>
  <c r="Q23" i="14"/>
  <c r="Q22" i="14"/>
  <c r="Q21" i="14"/>
  <c r="Q20" i="14"/>
  <c r="B20" i="14"/>
  <c r="Q19" i="14"/>
  <c r="Q18" i="14"/>
  <c r="Q17" i="14"/>
  <c r="Q16" i="14"/>
  <c r="B16" i="14"/>
  <c r="Q15" i="14"/>
  <c r="Q14" i="14"/>
  <c r="Q13" i="14"/>
  <c r="B12" i="14"/>
  <c r="B52" i="14" s="1"/>
  <c r="B52" i="18" l="1"/>
  <c r="B54" i="15"/>
  <c r="B54" i="14"/>
  <c r="F52" i="11" l="1"/>
  <c r="F54" i="11" s="1"/>
  <c r="E52" i="11"/>
  <c r="E54" i="11" s="1"/>
  <c r="D52" i="11"/>
  <c r="D54" i="11" s="1"/>
  <c r="C54" i="11"/>
  <c r="Q50" i="11"/>
  <c r="B50" i="11"/>
  <c r="Q49" i="11"/>
  <c r="Q48" i="11"/>
  <c r="Q47" i="11"/>
  <c r="B46" i="11"/>
  <c r="B43" i="11"/>
  <c r="Q40" i="11"/>
  <c r="B40" i="11"/>
  <c r="B36" i="11"/>
  <c r="B32" i="11"/>
  <c r="B28" i="11"/>
  <c r="B24" i="11"/>
  <c r="B20" i="11"/>
  <c r="B16" i="11"/>
  <c r="B12" i="11"/>
  <c r="F52" i="10"/>
  <c r="F54" i="10" s="1"/>
  <c r="E52" i="10"/>
  <c r="E54" i="10" s="1"/>
  <c r="D52" i="10"/>
  <c r="D54" i="10" s="1"/>
  <c r="C52" i="10"/>
  <c r="C54" i="10" s="1"/>
  <c r="Q50" i="10"/>
  <c r="B50" i="10"/>
  <c r="Q49" i="10"/>
  <c r="Q48" i="10"/>
  <c r="Q47" i="10"/>
  <c r="Q46" i="10"/>
  <c r="B46" i="10"/>
  <c r="Q45" i="10"/>
  <c r="Q44" i="10"/>
  <c r="Q43" i="10"/>
  <c r="B43" i="10"/>
  <c r="Q42" i="10"/>
  <c r="Q41" i="10"/>
  <c r="Q40" i="10"/>
  <c r="B40" i="10"/>
  <c r="Q39" i="10"/>
  <c r="Q38" i="10"/>
  <c r="Q37" i="10"/>
  <c r="Q36" i="10"/>
  <c r="B36" i="10"/>
  <c r="Q35" i="10"/>
  <c r="Q34" i="10"/>
  <c r="Q33" i="10"/>
  <c r="Q32" i="10"/>
  <c r="B32" i="10"/>
  <c r="Q31" i="10"/>
  <c r="Q30" i="10"/>
  <c r="Q29" i="10"/>
  <c r="Q28" i="10"/>
  <c r="B28" i="10"/>
  <c r="Q27" i="10"/>
  <c r="Q26" i="10"/>
  <c r="Q25" i="10"/>
  <c r="Q24" i="10"/>
  <c r="B24" i="10"/>
  <c r="Q23" i="10"/>
  <c r="Q22" i="10"/>
  <c r="Q21" i="10"/>
  <c r="Q20" i="10"/>
  <c r="B20" i="10"/>
  <c r="Q19" i="10"/>
  <c r="Q18" i="10"/>
  <c r="Q17" i="10"/>
  <c r="Q16" i="10"/>
  <c r="B16" i="10"/>
  <c r="Q15" i="10"/>
  <c r="Q14" i="10"/>
  <c r="Q13" i="10"/>
  <c r="Q12" i="10"/>
  <c r="B12" i="10"/>
  <c r="B52" i="11" l="1"/>
  <c r="B52" i="10"/>
  <c r="B54" i="11"/>
  <c r="B54" i="10"/>
  <c r="C8" i="2" l="1"/>
  <c r="M6" i="2" l="1"/>
  <c r="C9" i="2" s="1"/>
  <c r="K31" i="2"/>
  <c r="K8" i="2"/>
  <c r="K9" i="2" s="1"/>
  <c r="M28" i="2" l="1"/>
  <c r="F8" i="2"/>
  <c r="G8" i="2"/>
  <c r="F31" i="2"/>
  <c r="G31" i="2"/>
  <c r="I5" i="5" l="1"/>
  <c r="J31" i="2"/>
  <c r="L31" i="2"/>
  <c r="B8" i="2"/>
  <c r="B9" i="2" s="1"/>
  <c r="M13" i="2" l="1"/>
  <c r="I31" i="2"/>
  <c r="J8" i="2" l="1"/>
  <c r="H19" i="6" l="1"/>
  <c r="G19" i="6"/>
  <c r="I6" i="5"/>
  <c r="I7" i="5" s="1"/>
  <c r="I8" i="5" s="1"/>
  <c r="I9" i="5" s="1"/>
  <c r="I6" i="6"/>
  <c r="I7" i="6" s="1"/>
  <c r="I8" i="6" s="1"/>
  <c r="I9" i="6" s="1"/>
  <c r="I19" i="6" s="1"/>
  <c r="I11" i="5"/>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I38" i="5" s="1"/>
  <c r="I39" i="5" s="1"/>
  <c r="I40" i="5" s="1"/>
  <c r="I41" i="5" s="1"/>
  <c r="I42" i="5" s="1"/>
  <c r="I43" i="5" s="1"/>
  <c r="I44" i="5" s="1"/>
  <c r="I45" i="5" s="1"/>
  <c r="G45" i="5"/>
  <c r="M27" i="2"/>
  <c r="M7" i="2"/>
  <c r="B31" i="2"/>
  <c r="C31" i="2"/>
  <c r="D31" i="2"/>
  <c r="E31" i="2"/>
  <c r="H31" i="2"/>
  <c r="D8" i="2"/>
  <c r="E8" i="2"/>
  <c r="H8" i="2"/>
  <c r="I8" i="2"/>
  <c r="L8" i="2"/>
  <c r="M14" i="2"/>
  <c r="M15" i="2"/>
  <c r="M16" i="2"/>
  <c r="M17" i="2"/>
  <c r="M18" i="2"/>
  <c r="M19" i="2"/>
  <c r="M20" i="2"/>
  <c r="M21" i="2"/>
  <c r="M22" i="2"/>
  <c r="M23" i="2"/>
  <c r="M24" i="2"/>
  <c r="M25" i="2"/>
  <c r="M26" i="2"/>
  <c r="M29" i="2"/>
  <c r="M30" i="2"/>
  <c r="H45" i="5"/>
  <c r="M31" i="2" l="1"/>
  <c r="G9" i="2"/>
  <c r="F9" i="2"/>
  <c r="I9" i="2"/>
  <c r="E9" i="2"/>
  <c r="J9" i="2"/>
  <c r="L9" i="2"/>
  <c r="D9" i="2"/>
  <c r="H9" i="2"/>
</calcChain>
</file>

<file path=xl/sharedStrings.xml><?xml version="1.0" encoding="utf-8"?>
<sst xmlns="http://schemas.openxmlformats.org/spreadsheetml/2006/main" count="1491" uniqueCount="169">
  <si>
    <t>摘　要</t>
    <rPh sb="0" eb="1">
      <t>テキ</t>
    </rPh>
    <rPh sb="2" eb="3">
      <t>ヨウ</t>
    </rPh>
    <phoneticPr fontId="7"/>
  </si>
  <si>
    <t>人</t>
    <rPh sb="0" eb="1">
      <t>ニン</t>
    </rPh>
    <phoneticPr fontId="7"/>
  </si>
  <si>
    <t>回</t>
    <rPh sb="0" eb="1">
      <t>カイ</t>
    </rPh>
    <phoneticPr fontId="7"/>
  </si>
  <si>
    <t>円</t>
    <rPh sb="0" eb="1">
      <t>エン</t>
    </rPh>
    <phoneticPr fontId="7"/>
  </si>
  <si>
    <t>時間</t>
    <rPh sb="0" eb="2">
      <t>ジカン</t>
    </rPh>
    <phoneticPr fontId="7"/>
  </si>
  <si>
    <t>枚</t>
    <rPh sb="0" eb="1">
      <t>マイ</t>
    </rPh>
    <phoneticPr fontId="7"/>
  </si>
  <si>
    <t>個</t>
    <rPh sb="0" eb="1">
      <t>コ</t>
    </rPh>
    <phoneticPr fontId="7"/>
  </si>
  <si>
    <t>１．諸謝金</t>
    <rPh sb="2" eb="3">
      <t>ショ</t>
    </rPh>
    <rPh sb="3" eb="5">
      <t>シャキン</t>
    </rPh>
    <phoneticPr fontId="7"/>
  </si>
  <si>
    <t>３．借損料</t>
    <rPh sb="2" eb="3">
      <t>シャク</t>
    </rPh>
    <rPh sb="3" eb="5">
      <t>ソンリョウ</t>
    </rPh>
    <phoneticPr fontId="7"/>
  </si>
  <si>
    <t>小計</t>
    <rPh sb="0" eb="1">
      <t>ショウ</t>
    </rPh>
    <rPh sb="1" eb="2">
      <t>ケイ</t>
    </rPh>
    <phoneticPr fontId="7"/>
  </si>
  <si>
    <t>合計</t>
    <rPh sb="0" eb="1">
      <t>ゴウ</t>
    </rPh>
    <rPh sb="1" eb="2">
      <t>ケイ</t>
    </rPh>
    <phoneticPr fontId="7"/>
  </si>
  <si>
    <t>№</t>
    <phoneticPr fontId="7"/>
  </si>
  <si>
    <t>摘　　要</t>
    <rPh sb="0" eb="1">
      <t>テキ</t>
    </rPh>
    <rPh sb="3" eb="4">
      <t>ヨウ</t>
    </rPh>
    <phoneticPr fontId="7"/>
  </si>
  <si>
    <t>予算額</t>
    <rPh sb="0" eb="3">
      <t>ヨサンガク</t>
    </rPh>
    <phoneticPr fontId="7"/>
  </si>
  <si>
    <t>支出額</t>
    <rPh sb="0" eb="3">
      <t>シシュツガク</t>
    </rPh>
    <phoneticPr fontId="7"/>
  </si>
  <si>
    <t>合　　計</t>
    <rPh sb="0" eb="1">
      <t>ゴウ</t>
    </rPh>
    <rPh sb="3" eb="4">
      <t>ケイ</t>
    </rPh>
    <phoneticPr fontId="7"/>
  </si>
  <si>
    <t>№</t>
    <phoneticPr fontId="7"/>
  </si>
  <si>
    <t>計</t>
    <rPh sb="0" eb="1">
      <t>ケイ</t>
    </rPh>
    <phoneticPr fontId="7"/>
  </si>
  <si>
    <t>経費項目</t>
    <rPh sb="0" eb="2">
      <t>ケイヒ</t>
    </rPh>
    <rPh sb="2" eb="4">
      <t>コウモク</t>
    </rPh>
    <phoneticPr fontId="7"/>
  </si>
  <si>
    <t>１．委託費内訳</t>
    <rPh sb="2" eb="4">
      <t>イタク</t>
    </rPh>
    <rPh sb="4" eb="5">
      <t>ヒ</t>
    </rPh>
    <rPh sb="5" eb="7">
      <t>ウチワケ</t>
    </rPh>
    <phoneticPr fontId="7"/>
  </si>
  <si>
    <t>単位：円</t>
    <rPh sb="0" eb="2">
      <t>タンイ</t>
    </rPh>
    <rPh sb="3" eb="4">
      <t>エン</t>
    </rPh>
    <phoneticPr fontId="7"/>
  </si>
  <si>
    <t>名称</t>
    <rPh sb="0" eb="2">
      <t>メイショウ</t>
    </rPh>
    <phoneticPr fontId="7"/>
  </si>
  <si>
    <t>諸謝金</t>
    <rPh sb="0" eb="1">
      <t>ショ</t>
    </rPh>
    <rPh sb="1" eb="3">
      <t>シャキン</t>
    </rPh>
    <phoneticPr fontId="7"/>
  </si>
  <si>
    <t>借損料</t>
    <rPh sb="0" eb="3">
      <t>シャクソンリョウ</t>
    </rPh>
    <phoneticPr fontId="7"/>
  </si>
  <si>
    <t>再委託費</t>
    <rPh sb="0" eb="3">
      <t>サイイタク</t>
    </rPh>
    <rPh sb="3" eb="4">
      <t>ヒ</t>
    </rPh>
    <phoneticPr fontId="7"/>
  </si>
  <si>
    <t>○○県教育委員会（計画額）</t>
    <rPh sb="2" eb="3">
      <t>ケン</t>
    </rPh>
    <rPh sb="3" eb="5">
      <t>キョウイク</t>
    </rPh>
    <rPh sb="5" eb="8">
      <t>イインカイ</t>
    </rPh>
    <rPh sb="9" eb="12">
      <t>ケイカクガク</t>
    </rPh>
    <phoneticPr fontId="7"/>
  </si>
  <si>
    <t>○○県教育委員会（支出額）</t>
    <rPh sb="2" eb="3">
      <t>ケン</t>
    </rPh>
    <rPh sb="3" eb="5">
      <t>キョウイク</t>
    </rPh>
    <rPh sb="5" eb="8">
      <t>イインカイ</t>
    </rPh>
    <rPh sb="9" eb="11">
      <t>シシュツ</t>
    </rPh>
    <rPh sb="11" eb="12">
      <t>ガク</t>
    </rPh>
    <phoneticPr fontId="7"/>
  </si>
  <si>
    <t>流用増減額</t>
    <rPh sb="0" eb="2">
      <t>リュウヨウ</t>
    </rPh>
    <rPh sb="2" eb="5">
      <t>ゾウゲンガク</t>
    </rPh>
    <phoneticPr fontId="7"/>
  </si>
  <si>
    <t>流用増減割合</t>
    <rPh sb="0" eb="2">
      <t>リュウヨウ</t>
    </rPh>
    <rPh sb="2" eb="4">
      <t>ゾウゲン</t>
    </rPh>
    <rPh sb="4" eb="6">
      <t>ワリアイ</t>
    </rPh>
    <phoneticPr fontId="7"/>
  </si>
  <si>
    <t>２．再委託費内訳</t>
    <rPh sb="2" eb="5">
      <t>サイイタク</t>
    </rPh>
    <rPh sb="5" eb="6">
      <t>ヒ</t>
    </rPh>
    <rPh sb="6" eb="8">
      <t>ウチワケ</t>
    </rPh>
    <phoneticPr fontId="7"/>
  </si>
  <si>
    <t>経　費　区　分</t>
    <rPh sb="0" eb="1">
      <t>キョウ</t>
    </rPh>
    <rPh sb="2" eb="3">
      <t>ヒ</t>
    </rPh>
    <rPh sb="4" eb="5">
      <t>ク</t>
    </rPh>
    <rPh sb="6" eb="7">
      <t>ブン</t>
    </rPh>
    <phoneticPr fontId="7"/>
  </si>
  <si>
    <t>№</t>
    <phoneticPr fontId="7"/>
  </si>
  <si>
    <t>予定</t>
    <rPh sb="0" eb="2">
      <t>ヨテイ</t>
    </rPh>
    <phoneticPr fontId="7"/>
  </si>
  <si>
    <t>\***,***</t>
    <phoneticPr fontId="7"/>
  </si>
  <si>
    <t>\**,***</t>
    <phoneticPr fontId="7"/>
  </si>
  <si>
    <t>残　額</t>
    <rPh sb="0" eb="1">
      <t>ザン</t>
    </rPh>
    <rPh sb="2" eb="3">
      <t>ガク</t>
    </rPh>
    <phoneticPr fontId="7"/>
  </si>
  <si>
    <t>記入例　　</t>
    <rPh sb="0" eb="2">
      <t>キニュウ</t>
    </rPh>
    <rPh sb="2" eb="3">
      <t>レイ</t>
    </rPh>
    <phoneticPr fontId="7"/>
  </si>
  <si>
    <t>会議費</t>
    <phoneticPr fontId="7"/>
  </si>
  <si>
    <t>証拠書類１－№１</t>
    <rPh sb="0" eb="2">
      <t>ショウコ</t>
    </rPh>
    <rPh sb="2" eb="4">
      <t>ショルイ</t>
    </rPh>
    <phoneticPr fontId="7"/>
  </si>
  <si>
    <t>証拠書類１－№２</t>
    <rPh sb="0" eb="2">
      <t>ショウコ</t>
    </rPh>
    <rPh sb="2" eb="4">
      <t>ショルイ</t>
    </rPh>
    <phoneticPr fontId="7"/>
  </si>
  <si>
    <t>証拠書類１－№３</t>
    <rPh sb="0" eb="2">
      <t>ショウコ</t>
    </rPh>
    <rPh sb="2" eb="4">
      <t>ショルイ</t>
    </rPh>
    <phoneticPr fontId="7"/>
  </si>
  <si>
    <t>証拠書類１－№４</t>
    <rPh sb="0" eb="2">
      <t>ショウコ</t>
    </rPh>
    <rPh sb="2" eb="4">
      <t>ショルイ</t>
    </rPh>
    <phoneticPr fontId="7"/>
  </si>
  <si>
    <t>２．旅費</t>
    <rPh sb="2" eb="4">
      <t>リョヒ</t>
    </rPh>
    <phoneticPr fontId="7"/>
  </si>
  <si>
    <t>管理機関名</t>
    <rPh sb="0" eb="2">
      <t>カンリ</t>
    </rPh>
    <rPh sb="2" eb="4">
      <t>キカン</t>
    </rPh>
    <rPh sb="4" eb="5">
      <t>メイ</t>
    </rPh>
    <phoneticPr fontId="7"/>
  </si>
  <si>
    <t>人件費</t>
    <rPh sb="0" eb="3">
      <t>ジンケンヒ</t>
    </rPh>
    <phoneticPr fontId="7"/>
  </si>
  <si>
    <t>単位：円</t>
    <phoneticPr fontId="7"/>
  </si>
  <si>
    <t>学校名</t>
    <rPh sb="0" eb="3">
      <t>ガッコウメイ</t>
    </rPh>
    <phoneticPr fontId="7"/>
  </si>
  <si>
    <t>積　　算　　内　　訳　　　　　　　</t>
    <rPh sb="0" eb="1">
      <t>セキ</t>
    </rPh>
    <rPh sb="3" eb="4">
      <t>ザン</t>
    </rPh>
    <rPh sb="6" eb="7">
      <t>ナイ</t>
    </rPh>
    <rPh sb="9" eb="10">
      <t>ヤク</t>
    </rPh>
    <phoneticPr fontId="7"/>
  </si>
  <si>
    <t>×</t>
    <phoneticPr fontId="7"/>
  </si>
  <si>
    <t>＝</t>
    <phoneticPr fontId="7"/>
  </si>
  <si>
    <t>⑥</t>
    <phoneticPr fontId="7"/>
  </si>
  <si>
    <t>⑤</t>
    <phoneticPr fontId="7"/>
  </si>
  <si>
    <t>台</t>
    <rPh sb="0" eb="1">
      <t>ダイ</t>
    </rPh>
    <phoneticPr fontId="7"/>
  </si>
  <si>
    <t>月</t>
    <rPh sb="0" eb="1">
      <t>ツキ</t>
    </rPh>
    <phoneticPr fontId="7"/>
  </si>
  <si>
    <t>４．会議費</t>
    <rPh sb="2" eb="4">
      <t>カイギ</t>
    </rPh>
    <rPh sb="4" eb="5">
      <t>ヒ</t>
    </rPh>
    <phoneticPr fontId="7"/>
  </si>
  <si>
    <t>日</t>
    <rPh sb="0" eb="1">
      <t>ニチ</t>
    </rPh>
    <phoneticPr fontId="7"/>
  </si>
  <si>
    <t>再委託費計※2</t>
    <rPh sb="0" eb="3">
      <t>サイイタク</t>
    </rPh>
    <rPh sb="3" eb="4">
      <t>ヒ</t>
    </rPh>
    <rPh sb="4" eb="5">
      <t>ケイ</t>
    </rPh>
    <phoneticPr fontId="7"/>
  </si>
  <si>
    <t>＜取組項目（経費使途）＞</t>
    <rPh sb="1" eb="3">
      <t>トリクミ</t>
    </rPh>
    <rPh sb="3" eb="5">
      <t>コウモク</t>
    </rPh>
    <rPh sb="6" eb="8">
      <t>ケイヒ</t>
    </rPh>
    <rPh sb="8" eb="10">
      <t>シト</t>
    </rPh>
    <phoneticPr fontId="7"/>
  </si>
  <si>
    <t>②</t>
    <phoneticPr fontId="7"/>
  </si>
  <si>
    <t>学校名</t>
    <rPh sb="0" eb="3">
      <t>ガッコウメイ</t>
    </rPh>
    <phoneticPr fontId="7"/>
  </si>
  <si>
    <t>再委託先</t>
    <rPh sb="0" eb="3">
      <t>サイイタク</t>
    </rPh>
    <rPh sb="3" eb="4">
      <t>サキ</t>
    </rPh>
    <phoneticPr fontId="7"/>
  </si>
  <si>
    <t>５．通信運搬費</t>
    <rPh sb="2" eb="4">
      <t>ツウシン</t>
    </rPh>
    <rPh sb="4" eb="7">
      <t>ウンパンヒ</t>
    </rPh>
    <phoneticPr fontId="7"/>
  </si>
  <si>
    <t>６．消耗品費</t>
    <rPh sb="2" eb="5">
      <t>ショウモウヒン</t>
    </rPh>
    <rPh sb="5" eb="6">
      <t>ヒ</t>
    </rPh>
    <phoneticPr fontId="7"/>
  </si>
  <si>
    <t>７．雑役務費</t>
    <rPh sb="2" eb="3">
      <t>ザツ</t>
    </rPh>
    <rPh sb="3" eb="5">
      <t>エキム</t>
    </rPh>
    <rPh sb="5" eb="6">
      <t>ヒ</t>
    </rPh>
    <phoneticPr fontId="7"/>
  </si>
  <si>
    <t>８．人件費</t>
    <rPh sb="2" eb="5">
      <t>ジンケンヒ</t>
    </rPh>
    <phoneticPr fontId="7"/>
  </si>
  <si>
    <t>９．設備備品費</t>
    <rPh sb="2" eb="4">
      <t>セツビ</t>
    </rPh>
    <rPh sb="4" eb="7">
      <t>ビヒンヒ</t>
    </rPh>
    <phoneticPr fontId="7"/>
  </si>
  <si>
    <t>10．消費税相当額</t>
    <rPh sb="3" eb="6">
      <t>ショウヒゼイ</t>
    </rPh>
    <rPh sb="6" eb="9">
      <t>ソウトウガク</t>
    </rPh>
    <phoneticPr fontId="7"/>
  </si>
  <si>
    <t>通信運搬費</t>
    <rPh sb="0" eb="2">
      <t>ツウシン</t>
    </rPh>
    <rPh sb="2" eb="5">
      <t>ウンパンヒ</t>
    </rPh>
    <phoneticPr fontId="7"/>
  </si>
  <si>
    <t>消耗品費</t>
    <rPh sb="0" eb="3">
      <t>ショウモウヒン</t>
    </rPh>
    <rPh sb="3" eb="4">
      <t>ヒ</t>
    </rPh>
    <phoneticPr fontId="7"/>
  </si>
  <si>
    <t>雑役務費</t>
    <rPh sb="0" eb="1">
      <t>ザツ</t>
    </rPh>
    <rPh sb="1" eb="3">
      <t>エキム</t>
    </rPh>
    <rPh sb="3" eb="4">
      <t>ヒ</t>
    </rPh>
    <phoneticPr fontId="7"/>
  </si>
  <si>
    <t>設備備品費</t>
    <rPh sb="0" eb="2">
      <t>セツビ</t>
    </rPh>
    <rPh sb="2" eb="4">
      <t>ビヒン</t>
    </rPh>
    <rPh sb="4" eb="5">
      <t>ヒ</t>
    </rPh>
    <phoneticPr fontId="7"/>
  </si>
  <si>
    <t>消費税相当額</t>
    <rPh sb="0" eb="3">
      <t>ショウヒゼイ</t>
    </rPh>
    <rPh sb="3" eb="6">
      <t>ソウトウガク</t>
    </rPh>
    <phoneticPr fontId="7"/>
  </si>
  <si>
    <t>旅費</t>
    <rPh sb="0" eb="2">
      <t>リョヒ</t>
    </rPh>
    <phoneticPr fontId="7"/>
  </si>
  <si>
    <t>　　　年度
年月日</t>
    <rPh sb="3" eb="5">
      <t>ネンド</t>
    </rPh>
    <rPh sb="6" eb="9">
      <t>ネンガッピ</t>
    </rPh>
    <phoneticPr fontId="7"/>
  </si>
  <si>
    <t>11．一般管理費</t>
    <rPh sb="3" eb="5">
      <t>イッパン</t>
    </rPh>
    <rPh sb="5" eb="8">
      <t>カンリヒ</t>
    </rPh>
    <phoneticPr fontId="7"/>
  </si>
  <si>
    <t>一般管理費</t>
    <rPh sb="0" eb="2">
      <t>イッパン</t>
    </rPh>
    <rPh sb="2" eb="5">
      <t>カンリヒ</t>
    </rPh>
    <phoneticPr fontId="7"/>
  </si>
  <si>
    <t>％</t>
    <phoneticPr fontId="7"/>
  </si>
  <si>
    <t>※　事業完了決算書の提出にあたり利用する際は、必ず原本証明を行うこと
※　備考欄には必ず証拠書類番号を明記すること。</t>
    <rPh sb="2" eb="4">
      <t>ジギョウ</t>
    </rPh>
    <rPh sb="4" eb="6">
      <t>カンリョウ</t>
    </rPh>
    <rPh sb="6" eb="9">
      <t>ケッサンショ</t>
    </rPh>
    <rPh sb="10" eb="12">
      <t>テイシュツ</t>
    </rPh>
    <rPh sb="16" eb="18">
      <t>リヨウ</t>
    </rPh>
    <rPh sb="20" eb="21">
      <t>サイ</t>
    </rPh>
    <rPh sb="23" eb="24">
      <t>カナラ</t>
    </rPh>
    <rPh sb="25" eb="27">
      <t>ゲンポン</t>
    </rPh>
    <rPh sb="30" eb="31">
      <t>オコナ</t>
    </rPh>
    <phoneticPr fontId="7"/>
  </si>
  <si>
    <t>（別紙様式4-5）収支簿</t>
    <rPh sb="1" eb="3">
      <t>ベッシ</t>
    </rPh>
    <rPh sb="3" eb="5">
      <t>ヨウシキ</t>
    </rPh>
    <rPh sb="9" eb="11">
      <t>シュウシ</t>
    </rPh>
    <rPh sb="11" eb="12">
      <t>ボ</t>
    </rPh>
    <phoneticPr fontId="7"/>
  </si>
  <si>
    <t>①</t>
    <phoneticPr fontId="7"/>
  </si>
  <si>
    <t>④</t>
    <phoneticPr fontId="7"/>
  </si>
  <si>
    <t>③</t>
    <phoneticPr fontId="7"/>
  </si>
  <si>
    <t>取組項目
（経費使途）</t>
    <rPh sb="0" eb="2">
      <t>トリクミ</t>
    </rPh>
    <rPh sb="2" eb="4">
      <t>コウモク</t>
    </rPh>
    <rPh sb="6" eb="8">
      <t>ケイヒ</t>
    </rPh>
    <rPh sb="8" eb="10">
      <t>シト</t>
    </rPh>
    <phoneticPr fontId="7"/>
  </si>
  <si>
    <t>①運営委員会</t>
    <rPh sb="1" eb="3">
      <t>ウンエイ</t>
    </rPh>
    <rPh sb="3" eb="6">
      <t>イインカイ</t>
    </rPh>
    <phoneticPr fontId="7"/>
  </si>
  <si>
    <t>④企業訪問</t>
    <rPh sb="1" eb="3">
      <t>キギョウ</t>
    </rPh>
    <rPh sb="3" eb="5">
      <t>ホウモン</t>
    </rPh>
    <phoneticPr fontId="7"/>
  </si>
  <si>
    <t>②事業推進委員会</t>
    <rPh sb="1" eb="3">
      <t>ジギョウ</t>
    </rPh>
    <rPh sb="3" eb="5">
      <t>スイシン</t>
    </rPh>
    <rPh sb="5" eb="8">
      <t>イインカイ</t>
    </rPh>
    <phoneticPr fontId="7"/>
  </si>
  <si>
    <t>⑤成果報告</t>
    <rPh sb="1" eb="3">
      <t>セイカ</t>
    </rPh>
    <rPh sb="3" eb="5">
      <t>ホウコク</t>
    </rPh>
    <phoneticPr fontId="7"/>
  </si>
  <si>
    <t>③実習</t>
    <rPh sb="1" eb="3">
      <t>ジッシュウ</t>
    </rPh>
    <phoneticPr fontId="7"/>
  </si>
  <si>
    <t>⑥その他全体に関わるもの</t>
    <rPh sb="3" eb="4">
      <t>タ</t>
    </rPh>
    <rPh sb="4" eb="6">
      <t>ゼンタイ</t>
    </rPh>
    <rPh sb="7" eb="8">
      <t>カカ</t>
    </rPh>
    <phoneticPr fontId="7"/>
  </si>
  <si>
    <t>×</t>
  </si>
  <si>
    <t>＝</t>
  </si>
  <si>
    <t>④</t>
  </si>
  <si>
    <t>マイスター・ハイスクールCEO</t>
  </si>
  <si>
    <t>【別紙様式4-3】</t>
    <rPh sb="1" eb="3">
      <t>ベッシ</t>
    </rPh>
    <rPh sb="3" eb="5">
      <t>ヨウシキ</t>
    </rPh>
    <phoneticPr fontId="7"/>
  </si>
  <si>
    <t>証拠書類番号</t>
    <rPh sb="0" eb="2">
      <t>ショウコ</t>
    </rPh>
    <rPh sb="2" eb="4">
      <t>ショルイ</t>
    </rPh>
    <rPh sb="4" eb="6">
      <t>バンゴウ</t>
    </rPh>
    <phoneticPr fontId="7"/>
  </si>
  <si>
    <t>マイスター・ハイスクール運営委員会出席謝金</t>
    <rPh sb="12" eb="14">
      <t>ウンエイ</t>
    </rPh>
    <rPh sb="14" eb="17">
      <t>イインカイ</t>
    </rPh>
    <rPh sb="17" eb="19">
      <t>シュッセキ</t>
    </rPh>
    <rPh sb="19" eb="21">
      <t>シャキン</t>
    </rPh>
    <phoneticPr fontId="7"/>
  </si>
  <si>
    <t>再委託費（団体名）</t>
    <rPh sb="0" eb="3">
      <t>サイイタク</t>
    </rPh>
    <rPh sb="3" eb="4">
      <t>ヒ</t>
    </rPh>
    <rPh sb="5" eb="8">
      <t>ダンタイメイ</t>
    </rPh>
    <phoneticPr fontId="7"/>
  </si>
  <si>
    <t>委託費
申請額</t>
    <rPh sb="0" eb="2">
      <t>イタク</t>
    </rPh>
    <rPh sb="2" eb="3">
      <t>ヒ</t>
    </rPh>
    <rPh sb="4" eb="6">
      <t>シンセイ</t>
    </rPh>
    <rPh sb="6" eb="7">
      <t>ガク</t>
    </rPh>
    <phoneticPr fontId="7"/>
  </si>
  <si>
    <t>管理機関
負担額※1
(       )</t>
    <rPh sb="0" eb="2">
      <t>カンリ</t>
    </rPh>
    <rPh sb="2" eb="4">
      <t>キカン</t>
    </rPh>
    <rPh sb="5" eb="7">
      <t>フタン</t>
    </rPh>
    <rPh sb="7" eb="8">
      <t>ガク</t>
    </rPh>
    <phoneticPr fontId="7"/>
  </si>
  <si>
    <t>管理機関
負担額※1
(○○市)</t>
    <rPh sb="0" eb="2">
      <t>カンリ</t>
    </rPh>
    <rPh sb="2" eb="4">
      <t>キカン</t>
    </rPh>
    <rPh sb="5" eb="7">
      <t>フタン</t>
    </rPh>
    <rPh sb="7" eb="8">
      <t>ガク</t>
    </rPh>
    <rPh sb="14" eb="15">
      <t>シ</t>
    </rPh>
    <phoneticPr fontId="7"/>
  </si>
  <si>
    <t>管理機関
負担額※1
(株式会社○○)</t>
    <rPh sb="0" eb="2">
      <t>カンリ</t>
    </rPh>
    <rPh sb="2" eb="4">
      <t>キカン</t>
    </rPh>
    <rPh sb="5" eb="7">
      <t>フタン</t>
    </rPh>
    <rPh sb="7" eb="8">
      <t>ガク</t>
    </rPh>
    <rPh sb="12" eb="14">
      <t>カブシキ</t>
    </rPh>
    <rPh sb="14" eb="16">
      <t>ガイシャ</t>
    </rPh>
    <phoneticPr fontId="7"/>
  </si>
  <si>
    <t>管理機関
負担額※1
(○○県教育委員会)</t>
    <rPh sb="0" eb="2">
      <t>カンリ</t>
    </rPh>
    <rPh sb="2" eb="4">
      <t>キカン</t>
    </rPh>
    <rPh sb="5" eb="7">
      <t>フタン</t>
    </rPh>
    <rPh sb="7" eb="8">
      <t>ガク</t>
    </rPh>
    <rPh sb="14" eb="15">
      <t>ケン</t>
    </rPh>
    <rPh sb="15" eb="17">
      <t>キョウイク</t>
    </rPh>
    <rPh sb="17" eb="20">
      <t>イインカイ</t>
    </rPh>
    <phoneticPr fontId="7"/>
  </si>
  <si>
    <t>運営委員会</t>
    <rPh sb="0" eb="2">
      <t>ウンエイ</t>
    </rPh>
    <rPh sb="2" eb="5">
      <t>イインカイ</t>
    </rPh>
    <phoneticPr fontId="32"/>
  </si>
  <si>
    <t>人</t>
    <rPh sb="0" eb="1">
      <t>ニン</t>
    </rPh>
    <phoneticPr fontId="32"/>
  </si>
  <si>
    <t>回</t>
    <rPh sb="0" eb="1">
      <t>カイ</t>
    </rPh>
    <phoneticPr fontId="32"/>
  </si>
  <si>
    <t>円</t>
    <rPh sb="0" eb="1">
      <t>エン</t>
    </rPh>
    <phoneticPr fontId="32"/>
  </si>
  <si>
    <t>①</t>
  </si>
  <si>
    <t>事業推進委員会</t>
    <rPh sb="0" eb="2">
      <t>ジギョウ</t>
    </rPh>
    <rPh sb="2" eb="4">
      <t>スイシン</t>
    </rPh>
    <rPh sb="4" eb="7">
      <t>イインカイ</t>
    </rPh>
    <phoneticPr fontId="32"/>
  </si>
  <si>
    <t>②</t>
  </si>
  <si>
    <t>実習講師</t>
    <rPh sb="0" eb="2">
      <t>ジッシュウ</t>
    </rPh>
    <rPh sb="2" eb="4">
      <t>コウシ</t>
    </rPh>
    <phoneticPr fontId="32"/>
  </si>
  <si>
    <t>③</t>
  </si>
  <si>
    <t>企業インターンシップ（生徒）</t>
    <rPh sb="0" eb="2">
      <t>キギョウ</t>
    </rPh>
    <rPh sb="11" eb="13">
      <t>セイト</t>
    </rPh>
    <phoneticPr fontId="32"/>
  </si>
  <si>
    <t>企業インターンシップ（教員）</t>
    <rPh sb="0" eb="2">
      <t>キギョウ</t>
    </rPh>
    <rPh sb="11" eb="13">
      <t>キョウイン</t>
    </rPh>
    <phoneticPr fontId="32"/>
  </si>
  <si>
    <t>台</t>
    <rPh sb="0" eb="1">
      <t>ダイ</t>
    </rPh>
    <phoneticPr fontId="32"/>
  </si>
  <si>
    <t>月</t>
    <rPh sb="0" eb="1">
      <t>ツキ</t>
    </rPh>
    <phoneticPr fontId="32"/>
  </si>
  <si>
    <t>時間</t>
    <rPh sb="0" eb="2">
      <t>ジカン</t>
    </rPh>
    <phoneticPr fontId="32"/>
  </si>
  <si>
    <t>枚</t>
    <rPh sb="0" eb="1">
      <t>マイ</t>
    </rPh>
    <phoneticPr fontId="32"/>
  </si>
  <si>
    <t>個</t>
    <rPh sb="0" eb="1">
      <t>コ</t>
    </rPh>
    <phoneticPr fontId="32"/>
  </si>
  <si>
    <t>研究成果報告書印刷・製本</t>
  </si>
  <si>
    <t>冊</t>
    <rPh sb="0" eb="1">
      <t>サツ</t>
    </rPh>
    <phoneticPr fontId="3"/>
  </si>
  <si>
    <t>円</t>
    <rPh sb="0" eb="1">
      <t>エン</t>
    </rPh>
    <phoneticPr fontId="3"/>
  </si>
  <si>
    <t>⑤</t>
  </si>
  <si>
    <t>⑥</t>
  </si>
  <si>
    <t>企業教員</t>
    <rPh sb="0" eb="2">
      <t>キギョウ</t>
    </rPh>
    <rPh sb="2" eb="4">
      <t>キョウイン</t>
    </rPh>
    <phoneticPr fontId="32"/>
  </si>
  <si>
    <t>ドローン　×××  Air Ⅲ</t>
    <phoneticPr fontId="7"/>
  </si>
  <si>
    <t>-</t>
    <phoneticPr fontId="7"/>
  </si>
  <si>
    <t>-</t>
  </si>
  <si>
    <t>（別紙様式４-１）経費決算内訳総計表</t>
    <rPh sb="1" eb="3">
      <t>ベッシ</t>
    </rPh>
    <rPh sb="3" eb="5">
      <t>ヨウシキ</t>
    </rPh>
    <rPh sb="9" eb="11">
      <t>ケイヒ</t>
    </rPh>
    <rPh sb="11" eb="13">
      <t>ケッサン</t>
    </rPh>
    <rPh sb="13" eb="15">
      <t>ウチワケ</t>
    </rPh>
    <rPh sb="15" eb="17">
      <t>ソウケイ</t>
    </rPh>
    <rPh sb="17" eb="18">
      <t>ヒョウ</t>
    </rPh>
    <phoneticPr fontId="7"/>
  </si>
  <si>
    <t>【別紙様式4-2】</t>
    <rPh sb="1" eb="3">
      <t>ベッシ</t>
    </rPh>
    <rPh sb="3" eb="5">
      <t>ヨウシキ</t>
    </rPh>
    <phoneticPr fontId="7"/>
  </si>
  <si>
    <t>（別紙様式4-4）収支簿</t>
    <rPh sb="1" eb="3">
      <t>ベッシ</t>
    </rPh>
    <rPh sb="3" eb="5">
      <t>ヨウシキ</t>
    </rPh>
    <rPh sb="9" eb="11">
      <t>シュウシ</t>
    </rPh>
    <rPh sb="11" eb="12">
      <t>ボ</t>
    </rPh>
    <phoneticPr fontId="7"/>
  </si>
  <si>
    <t>【別紙様式5-1】</t>
    <rPh sb="1" eb="3">
      <t>ベッシ</t>
    </rPh>
    <rPh sb="3" eb="5">
      <t>ヨウシキ</t>
    </rPh>
    <phoneticPr fontId="7"/>
  </si>
  <si>
    <t>（※1）「管理機関負担額」には、事業全体の規模を把握するため、マイスター・ハイスクールCEOや産業実務家教員等に係る経費の管理機関負担分を含め管理機関において負担する
　　　経費について計上すること。</t>
    <rPh sb="5" eb="7">
      <t>カンリ</t>
    </rPh>
    <rPh sb="7" eb="9">
      <t>キカン</t>
    </rPh>
    <rPh sb="9" eb="11">
      <t>フタン</t>
    </rPh>
    <rPh sb="11" eb="12">
      <t>ガク</t>
    </rPh>
    <rPh sb="16" eb="18">
      <t>ジギョウ</t>
    </rPh>
    <rPh sb="18" eb="20">
      <t>ゼンタイ</t>
    </rPh>
    <rPh sb="21" eb="23">
      <t>キボ</t>
    </rPh>
    <rPh sb="24" eb="26">
      <t>ハアク</t>
    </rPh>
    <rPh sb="47" eb="49">
      <t>サンギョウ</t>
    </rPh>
    <rPh sb="49" eb="52">
      <t>ジツムカ</t>
    </rPh>
    <rPh sb="52" eb="54">
      <t>キョウイン</t>
    </rPh>
    <rPh sb="54" eb="55">
      <t>トウ</t>
    </rPh>
    <rPh sb="61" eb="63">
      <t>カンリ</t>
    </rPh>
    <rPh sb="63" eb="65">
      <t>キカン</t>
    </rPh>
    <rPh sb="65" eb="68">
      <t>フタンブン</t>
    </rPh>
    <rPh sb="69" eb="70">
      <t>フク</t>
    </rPh>
    <rPh sb="71" eb="73">
      <t>カンリ</t>
    </rPh>
    <rPh sb="73" eb="75">
      <t>キカン</t>
    </rPh>
    <rPh sb="79" eb="81">
      <t>フタン</t>
    </rPh>
    <rPh sb="87" eb="89">
      <t>ケイヒ</t>
    </rPh>
    <rPh sb="93" eb="95">
      <t>ケイジョウ</t>
    </rPh>
    <phoneticPr fontId="7"/>
  </si>
  <si>
    <t>冊</t>
    <rPh sb="0" eb="1">
      <t>サツ</t>
    </rPh>
    <phoneticPr fontId="2"/>
  </si>
  <si>
    <t>円</t>
    <rPh sb="0" eb="1">
      <t>エン</t>
    </rPh>
    <phoneticPr fontId="2"/>
  </si>
  <si>
    <t>【別紙様式5-2】</t>
    <rPh sb="1" eb="3">
      <t>ベッシ</t>
    </rPh>
    <rPh sb="3" eb="5">
      <t>ヨウシキ</t>
    </rPh>
    <phoneticPr fontId="7"/>
  </si>
  <si>
    <t>管理機関名</t>
    <rPh sb="0" eb="2">
      <t>カンリ</t>
    </rPh>
    <rPh sb="2" eb="5">
      <t>キカンメイ</t>
    </rPh>
    <phoneticPr fontId="7"/>
  </si>
  <si>
    <t>再委託申請書</t>
    <rPh sb="0" eb="3">
      <t>サイイタク</t>
    </rPh>
    <rPh sb="3" eb="6">
      <t>シンセイショ</t>
    </rPh>
    <phoneticPr fontId="7"/>
  </si>
  <si>
    <t>（１）　再委託の相手方の住所及び名称等</t>
    <rPh sb="4" eb="7">
      <t>サイイタク</t>
    </rPh>
    <rPh sb="8" eb="11">
      <t>アイテカタ</t>
    </rPh>
    <rPh sb="12" eb="14">
      <t>ジュウショ</t>
    </rPh>
    <rPh sb="14" eb="15">
      <t>オヨ</t>
    </rPh>
    <rPh sb="16" eb="18">
      <t>メイショウ</t>
    </rPh>
    <rPh sb="18" eb="19">
      <t>トウ</t>
    </rPh>
    <phoneticPr fontId="7"/>
  </si>
  <si>
    <t>住　　所：</t>
    <rPh sb="0" eb="1">
      <t>ジュウ</t>
    </rPh>
    <rPh sb="3" eb="4">
      <t>ショ</t>
    </rPh>
    <phoneticPr fontId="7"/>
  </si>
  <si>
    <t>名　　称：</t>
    <rPh sb="0" eb="1">
      <t>メイ</t>
    </rPh>
    <rPh sb="3" eb="4">
      <t>ショウ</t>
    </rPh>
    <phoneticPr fontId="7"/>
  </si>
  <si>
    <t>代表者名：</t>
    <rPh sb="0" eb="3">
      <t>ダイヒョウシャ</t>
    </rPh>
    <rPh sb="3" eb="4">
      <t>メイ</t>
    </rPh>
    <phoneticPr fontId="7"/>
  </si>
  <si>
    <t>（２）　再委託を行う業務の範囲</t>
    <rPh sb="4" eb="7">
      <t>サイイタク</t>
    </rPh>
    <rPh sb="8" eb="9">
      <t>オコナ</t>
    </rPh>
    <rPh sb="10" eb="12">
      <t>ギョウム</t>
    </rPh>
    <rPh sb="13" eb="15">
      <t>ハンイ</t>
    </rPh>
    <phoneticPr fontId="7"/>
  </si>
  <si>
    <t>（３）　再委託の必要性</t>
    <rPh sb="4" eb="7">
      <t>サイイタク</t>
    </rPh>
    <rPh sb="8" eb="11">
      <t>ヒツヨウセイ</t>
    </rPh>
    <phoneticPr fontId="7"/>
  </si>
  <si>
    <t>（４）　再委託金額（単位：円）</t>
    <rPh sb="4" eb="7">
      <t>サイイタク</t>
    </rPh>
    <rPh sb="7" eb="9">
      <t>キンガク</t>
    </rPh>
    <rPh sb="10" eb="12">
      <t>タンイ</t>
    </rPh>
    <rPh sb="13" eb="14">
      <t>エン</t>
    </rPh>
    <phoneticPr fontId="7"/>
  </si>
  <si>
    <t>再委託金額合計</t>
    <rPh sb="0" eb="3">
      <t>サイイタク</t>
    </rPh>
    <rPh sb="3" eb="5">
      <t>キンガク</t>
    </rPh>
    <rPh sb="5" eb="7">
      <t>ゴウケイ</t>
    </rPh>
    <phoneticPr fontId="7"/>
  </si>
  <si>
    <t>委託費申請額</t>
    <rPh sb="0" eb="2">
      <t>イタク</t>
    </rPh>
    <rPh sb="2" eb="3">
      <t>ヒ</t>
    </rPh>
    <rPh sb="3" eb="6">
      <t>シンセイガク</t>
    </rPh>
    <phoneticPr fontId="7"/>
  </si>
  <si>
    <t>管理機関負担額</t>
    <rPh sb="0" eb="2">
      <t>カンリ</t>
    </rPh>
    <rPh sb="2" eb="4">
      <t>キカン</t>
    </rPh>
    <rPh sb="4" eb="6">
      <t>フタン</t>
    </rPh>
    <rPh sb="6" eb="7">
      <t>ガク</t>
    </rPh>
    <phoneticPr fontId="7"/>
  </si>
  <si>
    <t>（※1）「管理機関負担額」には、事業全体の規模を把握するため、マイスター・ハイスクールCEOや企業教員に係る経費の管理機関負担分を含め管理機関において負担した
　　　経費について計上すること。</t>
    <rPh sb="5" eb="7">
      <t>カンリ</t>
    </rPh>
    <rPh sb="7" eb="9">
      <t>キカン</t>
    </rPh>
    <rPh sb="9" eb="11">
      <t>フタン</t>
    </rPh>
    <rPh sb="11" eb="12">
      <t>ガク</t>
    </rPh>
    <rPh sb="16" eb="18">
      <t>ジギョウ</t>
    </rPh>
    <rPh sb="18" eb="20">
      <t>ゼンタイ</t>
    </rPh>
    <rPh sb="21" eb="23">
      <t>キボ</t>
    </rPh>
    <rPh sb="24" eb="26">
      <t>ハアク</t>
    </rPh>
    <rPh sb="47" eb="49">
      <t>キギョウ</t>
    </rPh>
    <rPh sb="49" eb="51">
      <t>キョウイン</t>
    </rPh>
    <rPh sb="57" eb="59">
      <t>カンリ</t>
    </rPh>
    <rPh sb="59" eb="61">
      <t>キカン</t>
    </rPh>
    <rPh sb="61" eb="64">
      <t>フタンブン</t>
    </rPh>
    <rPh sb="65" eb="66">
      <t>フク</t>
    </rPh>
    <rPh sb="67" eb="69">
      <t>カンリ</t>
    </rPh>
    <rPh sb="69" eb="71">
      <t>キカン</t>
    </rPh>
    <rPh sb="75" eb="77">
      <t>フタン</t>
    </rPh>
    <rPh sb="83" eb="85">
      <t>ケイヒ</t>
    </rPh>
    <rPh sb="89" eb="91">
      <t>ケイジョウ</t>
    </rPh>
    <phoneticPr fontId="7"/>
  </si>
  <si>
    <t>（※3）経費の支出根拠資料（人件費・謝金単価表、旅費支給規定、見積書など）や証拠書類について遺漏のないよう提出すること。</t>
    <rPh sb="4" eb="6">
      <t>ケイヒ</t>
    </rPh>
    <rPh sb="7" eb="9">
      <t>シシュツ</t>
    </rPh>
    <rPh sb="9" eb="11">
      <t>コンキョ</t>
    </rPh>
    <rPh sb="11" eb="13">
      <t>シリョウ</t>
    </rPh>
    <rPh sb="14" eb="17">
      <t>ジンケンヒ</t>
    </rPh>
    <rPh sb="18" eb="20">
      <t>シャキン</t>
    </rPh>
    <rPh sb="20" eb="22">
      <t>タンカ</t>
    </rPh>
    <rPh sb="22" eb="23">
      <t>ヒョウ</t>
    </rPh>
    <rPh sb="24" eb="26">
      <t>リョヒ</t>
    </rPh>
    <rPh sb="26" eb="28">
      <t>シキュウ</t>
    </rPh>
    <rPh sb="28" eb="30">
      <t>キテイ</t>
    </rPh>
    <rPh sb="31" eb="34">
      <t>ミツモリショ</t>
    </rPh>
    <rPh sb="38" eb="40">
      <t>ショウコ</t>
    </rPh>
    <rPh sb="40" eb="42">
      <t>ショルイ</t>
    </rPh>
    <rPh sb="46" eb="48">
      <t>イロウ</t>
    </rPh>
    <rPh sb="53" eb="55">
      <t>テイシュツ</t>
    </rPh>
    <phoneticPr fontId="7"/>
  </si>
  <si>
    <t>（※2）収支簿と齟齬のないよう作成すること。</t>
    <rPh sb="4" eb="6">
      <t>シュウシ</t>
    </rPh>
    <rPh sb="6" eb="7">
      <t>ボ</t>
    </rPh>
    <rPh sb="8" eb="10">
      <t>ソゴ</t>
    </rPh>
    <rPh sb="15" eb="17">
      <t>サクセイ</t>
    </rPh>
    <phoneticPr fontId="7"/>
  </si>
  <si>
    <t>※　備考欄には必ず証拠書類番号を明記すること。</t>
    <rPh sb="2" eb="5">
      <t>ビコウラン</t>
    </rPh>
    <rPh sb="7" eb="8">
      <t>カナラ</t>
    </rPh>
    <rPh sb="9" eb="11">
      <t>ショウコ</t>
    </rPh>
    <rPh sb="11" eb="13">
      <t>ショルイ</t>
    </rPh>
    <rPh sb="12" eb="13">
      <t>ルイ</t>
    </rPh>
    <rPh sb="13" eb="15">
      <t>バンゴウ</t>
    </rPh>
    <rPh sb="16" eb="18">
      <t>メイキ</t>
    </rPh>
    <phoneticPr fontId="7"/>
  </si>
  <si>
    <t>※　備考欄には必ず証拠書類番号を明記すること。</t>
    <phoneticPr fontId="7"/>
  </si>
  <si>
    <t>（※3）所要経費の積算根拠資料（人件費・謝金単価表、旅費支給規定、見積書など）等について遺漏のないよう提出すること。</t>
    <rPh sb="4" eb="6">
      <t>ショヨウ</t>
    </rPh>
    <rPh sb="6" eb="8">
      <t>ケイヒ</t>
    </rPh>
    <rPh sb="9" eb="11">
      <t>セキサン</t>
    </rPh>
    <rPh sb="11" eb="13">
      <t>コンキョ</t>
    </rPh>
    <rPh sb="13" eb="15">
      <t>シリョウ</t>
    </rPh>
    <rPh sb="16" eb="19">
      <t>ジンケンヒ</t>
    </rPh>
    <rPh sb="20" eb="22">
      <t>シャキン</t>
    </rPh>
    <rPh sb="22" eb="24">
      <t>タンカ</t>
    </rPh>
    <rPh sb="24" eb="25">
      <t>ヒョウ</t>
    </rPh>
    <rPh sb="26" eb="28">
      <t>リョヒ</t>
    </rPh>
    <rPh sb="28" eb="30">
      <t>シキュウ</t>
    </rPh>
    <rPh sb="30" eb="32">
      <t>キテイ</t>
    </rPh>
    <rPh sb="33" eb="36">
      <t>ミツモリショ</t>
    </rPh>
    <rPh sb="39" eb="40">
      <t>トウ</t>
    </rPh>
    <rPh sb="44" eb="46">
      <t>イロウ</t>
    </rPh>
    <rPh sb="51" eb="53">
      <t>テイシュツ</t>
    </rPh>
    <phoneticPr fontId="7"/>
  </si>
  <si>
    <t>（※3）所要経費の積算根拠資料（人件費・謝金単価表、旅費支給規定、見積書など）等について遺漏のないよう提出すること。</t>
    <phoneticPr fontId="7"/>
  </si>
  <si>
    <t xml:space="preserve">令和５年度　マイスター・ハイスクール事業　決算内訳書記入上の留意事項 </t>
    <rPh sb="3" eb="5">
      <t>ネンド</t>
    </rPh>
    <rPh sb="18" eb="20">
      <t>ジギョウ</t>
    </rPh>
    <rPh sb="21" eb="23">
      <t>ケッサン</t>
    </rPh>
    <rPh sb="23" eb="26">
      <t>ウチワケショ</t>
    </rPh>
    <rPh sb="26" eb="28">
      <t>キニュウ</t>
    </rPh>
    <rPh sb="28" eb="29">
      <t>ジョウ</t>
    </rPh>
    <rPh sb="30" eb="32">
      <t>リュウイ</t>
    </rPh>
    <rPh sb="32" eb="34">
      <t>ジコウ</t>
    </rPh>
    <phoneticPr fontId="7"/>
  </si>
  <si>
    <t>令和５年度　マイスター・ハイスクール事業　決算内訳書</t>
    <rPh sb="3" eb="5">
      <t>ネンド</t>
    </rPh>
    <rPh sb="18" eb="20">
      <t>ジギョウ</t>
    </rPh>
    <rPh sb="21" eb="23">
      <t>ケッサン</t>
    </rPh>
    <rPh sb="23" eb="26">
      <t>ウチワケショ</t>
    </rPh>
    <phoneticPr fontId="7"/>
  </si>
  <si>
    <t>R5</t>
    <phoneticPr fontId="7"/>
  </si>
  <si>
    <t>年度
年月日</t>
    <rPh sb="0" eb="2">
      <t>ネンド</t>
    </rPh>
    <rPh sb="3" eb="6">
      <t>ネンガッピ</t>
    </rPh>
    <phoneticPr fontId="7"/>
  </si>
  <si>
    <t xml:space="preserve">令和５年度　マイスター・ハイスクール事業　所要経費記入上の留意事項 </t>
    <rPh sb="3" eb="5">
      <t>ネンド</t>
    </rPh>
    <rPh sb="18" eb="20">
      <t>ジギョウ</t>
    </rPh>
    <rPh sb="21" eb="22">
      <t>ショ</t>
    </rPh>
    <rPh sb="22" eb="23">
      <t>ヨウ</t>
    </rPh>
    <rPh sb="23" eb="24">
      <t>ヘ</t>
    </rPh>
    <rPh sb="24" eb="25">
      <t>ヒ</t>
    </rPh>
    <rPh sb="25" eb="27">
      <t>キニュウ</t>
    </rPh>
    <rPh sb="27" eb="28">
      <t>ジョウ</t>
    </rPh>
    <rPh sb="29" eb="31">
      <t>リュウイ</t>
    </rPh>
    <rPh sb="31" eb="33">
      <t>ジコウ</t>
    </rPh>
    <phoneticPr fontId="7"/>
  </si>
  <si>
    <t>（※2）取組の一部を再委託する場合は、「再委託申請書」（別紙様式５－３）及び「再委託先所要経費」（別紙様式５－２）を提出してください。
　　　「再委託費計」については、再委託する額（（別紙様式５－２）「合計」の額）の計を記入してください。なお、再委託先が複数ある場合は、
　　　それぞれについて提出してください。</t>
    <rPh sb="4" eb="6">
      <t>トリクミ</t>
    </rPh>
    <rPh sb="7" eb="9">
      <t>イチブ</t>
    </rPh>
    <rPh sb="10" eb="13">
      <t>サイイタク</t>
    </rPh>
    <rPh sb="15" eb="17">
      <t>バアイ</t>
    </rPh>
    <rPh sb="20" eb="23">
      <t>サイイタク</t>
    </rPh>
    <rPh sb="23" eb="26">
      <t>シンセイショ</t>
    </rPh>
    <rPh sb="28" eb="30">
      <t>ベッシ</t>
    </rPh>
    <rPh sb="30" eb="32">
      <t>ヨウシキ</t>
    </rPh>
    <rPh sb="36" eb="37">
      <t>オヨ</t>
    </rPh>
    <rPh sb="39" eb="40">
      <t>サイ</t>
    </rPh>
    <rPh sb="40" eb="43">
      <t>イタクサキ</t>
    </rPh>
    <rPh sb="43" eb="45">
      <t>ショヨウ</t>
    </rPh>
    <rPh sb="45" eb="47">
      <t>ケイヒ</t>
    </rPh>
    <rPh sb="49" eb="51">
      <t>ベッシ</t>
    </rPh>
    <rPh sb="51" eb="53">
      <t>ヨウシキ</t>
    </rPh>
    <rPh sb="58" eb="60">
      <t>テイシュツ</t>
    </rPh>
    <rPh sb="72" eb="75">
      <t>サイイタク</t>
    </rPh>
    <rPh sb="75" eb="76">
      <t>ヒ</t>
    </rPh>
    <rPh sb="76" eb="77">
      <t>ケイ</t>
    </rPh>
    <rPh sb="84" eb="87">
      <t>サイイタク</t>
    </rPh>
    <rPh sb="89" eb="90">
      <t>ガク</t>
    </rPh>
    <rPh sb="92" eb="94">
      <t>ベッシ</t>
    </rPh>
    <rPh sb="94" eb="96">
      <t>ヨウシキ</t>
    </rPh>
    <rPh sb="101" eb="103">
      <t>ゴウケイ</t>
    </rPh>
    <rPh sb="105" eb="106">
      <t>ガク</t>
    </rPh>
    <rPh sb="108" eb="109">
      <t>ケイ</t>
    </rPh>
    <rPh sb="110" eb="112">
      <t>キニュウ</t>
    </rPh>
    <rPh sb="122" eb="125">
      <t>サイイタク</t>
    </rPh>
    <rPh sb="125" eb="126">
      <t>サキ</t>
    </rPh>
    <rPh sb="127" eb="129">
      <t>フクスウ</t>
    </rPh>
    <rPh sb="131" eb="133">
      <t>バアイ</t>
    </rPh>
    <rPh sb="147" eb="149">
      <t>テイシュツ</t>
    </rPh>
    <phoneticPr fontId="7"/>
  </si>
  <si>
    <t>（※2）取組の一部を再委託する場合は、「再委託申請書」（別紙様式５－３）及び「再委託先所要経費」（別紙様式５－２）を提出してください。
　　　「再委託費計」については、再委託する額（（別紙様式５－２）「合計」の額）の計を記入してください。なお、再委託先が複数ある場合は、
　　　それぞれについて提出してください。</t>
    <rPh sb="4" eb="6">
      <t>トリクミ</t>
    </rPh>
    <rPh sb="7" eb="9">
      <t>イチブ</t>
    </rPh>
    <rPh sb="10" eb="13">
      <t>サイイタク</t>
    </rPh>
    <rPh sb="15" eb="17">
      <t>バアイ</t>
    </rPh>
    <rPh sb="20" eb="23">
      <t>サイイタク</t>
    </rPh>
    <rPh sb="23" eb="26">
      <t>シンセイショ</t>
    </rPh>
    <rPh sb="28" eb="30">
      <t>ベッシ</t>
    </rPh>
    <rPh sb="30" eb="32">
      <t>ヨウシキ</t>
    </rPh>
    <rPh sb="36" eb="37">
      <t>オヨ</t>
    </rPh>
    <rPh sb="39" eb="40">
      <t>サイ</t>
    </rPh>
    <rPh sb="40" eb="43">
      <t>イタクサキ</t>
    </rPh>
    <rPh sb="43" eb="45">
      <t>ショヨウ</t>
    </rPh>
    <rPh sb="45" eb="47">
      <t>ケイヒ</t>
    </rPh>
    <rPh sb="49" eb="51">
      <t>ベッシ</t>
    </rPh>
    <rPh sb="51" eb="53">
      <t>ヨウシキ</t>
    </rPh>
    <rPh sb="58" eb="60">
      <t>テイシュツ</t>
    </rPh>
    <rPh sb="72" eb="75">
      <t>サイイタク</t>
    </rPh>
    <rPh sb="75" eb="76">
      <t>ヒ</t>
    </rPh>
    <rPh sb="76" eb="77">
      <t>ケイ</t>
    </rPh>
    <rPh sb="84" eb="87">
      <t>サイイタク</t>
    </rPh>
    <rPh sb="89" eb="90">
      <t>ガク</t>
    </rPh>
    <rPh sb="101" eb="103">
      <t>ゴウケイ</t>
    </rPh>
    <rPh sb="105" eb="106">
      <t>ガク</t>
    </rPh>
    <rPh sb="108" eb="109">
      <t>ケイ</t>
    </rPh>
    <rPh sb="110" eb="112">
      <t>キニュウ</t>
    </rPh>
    <rPh sb="122" eb="125">
      <t>サイイタク</t>
    </rPh>
    <rPh sb="125" eb="126">
      <t>サキ</t>
    </rPh>
    <rPh sb="127" eb="129">
      <t>フクスウ</t>
    </rPh>
    <rPh sb="131" eb="133">
      <t>バアイ</t>
    </rPh>
    <rPh sb="147" eb="149">
      <t>テイシュツ</t>
    </rPh>
    <phoneticPr fontId="7"/>
  </si>
  <si>
    <t>事業規模
（申請額＋管理機関負担額）</t>
    <rPh sb="0" eb="2">
      <t>ジギョウ</t>
    </rPh>
    <rPh sb="2" eb="4">
      <t>キボ</t>
    </rPh>
    <rPh sb="6" eb="9">
      <t>シンセイガク</t>
    </rPh>
    <rPh sb="10" eb="14">
      <t>カンリキカン</t>
    </rPh>
    <rPh sb="14" eb="17">
      <t>フタンガク</t>
    </rPh>
    <phoneticPr fontId="7"/>
  </si>
  <si>
    <t>【記入例（別紙様式4-2）】</t>
    <rPh sb="1" eb="4">
      <t>キニュウレイ</t>
    </rPh>
    <rPh sb="5" eb="7">
      <t>ベッシ</t>
    </rPh>
    <rPh sb="7" eb="9">
      <t>ヨウシキ</t>
    </rPh>
    <phoneticPr fontId="7"/>
  </si>
  <si>
    <t>年度　マイスター・ハイスクール事業　決算内訳書</t>
    <rPh sb="0" eb="2">
      <t>ネンド</t>
    </rPh>
    <rPh sb="15" eb="17">
      <t>ジギョウ</t>
    </rPh>
    <phoneticPr fontId="7"/>
  </si>
  <si>
    <t>年度　マイスター・ハイスクール事業　決算内訳書（再委託）</t>
    <rPh sb="0" eb="2">
      <t>ネンド</t>
    </rPh>
    <rPh sb="15" eb="17">
      <t>ジギョウ</t>
    </rPh>
    <rPh sb="18" eb="20">
      <t>ケッサン</t>
    </rPh>
    <rPh sb="20" eb="23">
      <t>ウチワケショ</t>
    </rPh>
    <rPh sb="24" eb="27">
      <t>サイイタク</t>
    </rPh>
    <phoneticPr fontId="7"/>
  </si>
  <si>
    <t>年度　マイスター・ハイスクール事業　所要経費積算表</t>
    <rPh sb="0" eb="2">
      <t>ネンド</t>
    </rPh>
    <rPh sb="15" eb="17">
      <t>ジギョウ</t>
    </rPh>
    <rPh sb="18" eb="19">
      <t>ショ</t>
    </rPh>
    <rPh sb="19" eb="20">
      <t>ヨウ</t>
    </rPh>
    <rPh sb="20" eb="21">
      <t>ヘ</t>
    </rPh>
    <rPh sb="21" eb="22">
      <t>ヒ</t>
    </rPh>
    <rPh sb="22" eb="24">
      <t>セキサン</t>
    </rPh>
    <rPh sb="24" eb="25">
      <t>ヒョウ</t>
    </rPh>
    <phoneticPr fontId="7"/>
  </si>
  <si>
    <t xml:space="preserve">年度　マイスター・ハイスクール事業　再委託先積算 </t>
    <rPh sb="0" eb="2">
      <t>ネンド</t>
    </rPh>
    <rPh sb="15" eb="17">
      <t>ジギョウ</t>
    </rPh>
    <rPh sb="18" eb="21">
      <t>サイイタク</t>
    </rPh>
    <rPh sb="21" eb="22">
      <t>サキ</t>
    </rPh>
    <rPh sb="22" eb="24">
      <t>セキサン</t>
    </rPh>
    <phoneticPr fontId="7"/>
  </si>
  <si>
    <t>【記入例（別紙様式5-1）】</t>
    <rPh sb="1" eb="4">
      <t>キニュウレイ</t>
    </rPh>
    <rPh sb="5" eb="7">
      <t>ベッシ</t>
    </rPh>
    <rPh sb="7" eb="9">
      <t>ヨウシキ</t>
    </rPh>
    <phoneticPr fontId="7"/>
  </si>
  <si>
    <t>令和５年度　マイスター・ハイスクール事業　所要経費積算表</t>
    <rPh sb="3" eb="5">
      <t>ネンド</t>
    </rPh>
    <rPh sb="18" eb="20">
      <t>ジギョウ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</si>
</sst>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_);[Red]\(#,##0\)"/>
    <numFmt numFmtId="178" formatCode="#,##0;&quot;▲ &quot;#,##0"/>
    <numFmt numFmtId="179" formatCode="0;0;"/>
    <numFmt numFmtId="180" formatCode="&quot;¥&quot;#,##0_);[Red]\(&quot;¥&quot;#,##0\)"/>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10"/>
      <name val="明朝"/>
      <family val="1"/>
      <charset val="128"/>
    </font>
    <font>
      <sz val="11"/>
      <name val="ＭＳ Ｐ明朝"/>
      <family val="1"/>
      <charset val="128"/>
    </font>
    <font>
      <sz val="12"/>
      <name val="ＭＳ Ｐ明朝"/>
      <family val="1"/>
      <charset val="128"/>
    </font>
    <font>
      <sz val="12"/>
      <name val="明朝"/>
      <family val="1"/>
      <charset val="128"/>
    </font>
    <font>
      <b/>
      <u/>
      <sz val="12"/>
      <name val="ＭＳ ゴシック"/>
      <family val="3"/>
      <charset val="128"/>
    </font>
    <font>
      <b/>
      <u/>
      <sz val="12"/>
      <name val="ＭＳ Ｐゴシック"/>
      <family val="3"/>
      <charset val="128"/>
    </font>
    <font>
      <sz val="12"/>
      <name val="ＭＳ Ｐゴシック"/>
      <family val="3"/>
      <charset val="128"/>
    </font>
    <font>
      <sz val="12"/>
      <name val="ＭＳ ゴシック"/>
      <family val="3"/>
      <charset val="128"/>
    </font>
    <font>
      <u/>
      <sz val="11"/>
      <name val="明朝"/>
      <family val="1"/>
      <charset val="128"/>
    </font>
    <font>
      <sz val="11"/>
      <name val="ＭＳ ゴシック"/>
      <family val="3"/>
      <charset val="128"/>
    </font>
    <font>
      <sz val="12"/>
      <color indexed="8"/>
      <name val="ＭＳ 明朝"/>
      <family val="1"/>
      <charset val="128"/>
    </font>
    <font>
      <sz val="20"/>
      <color indexed="8"/>
      <name val="ＭＳ Ｐゴシック"/>
      <family val="3"/>
      <charset val="128"/>
      <scheme val="minor"/>
    </font>
    <font>
      <sz val="20"/>
      <name val="ＭＳ Ｐゴシック"/>
      <family val="3"/>
      <charset val="128"/>
      <scheme val="minor"/>
    </font>
    <font>
      <sz val="10"/>
      <color indexed="8"/>
      <name val="ＭＳ ゴシック"/>
      <family val="3"/>
      <charset val="128"/>
    </font>
    <font>
      <sz val="10"/>
      <color rgb="FFFF0000"/>
      <name val="ＭＳ ゴシック"/>
      <family val="3"/>
      <charset val="128"/>
    </font>
    <font>
      <b/>
      <sz val="14"/>
      <name val="ＭＳ Ｐゴシック"/>
      <family val="3"/>
      <charset val="128"/>
    </font>
    <font>
      <sz val="12"/>
      <name val="ＭＳ 明朝"/>
      <family val="1"/>
      <charset val="128"/>
    </font>
    <font>
      <sz val="12"/>
      <color indexed="8"/>
      <name val="ＭＳ Ｐゴシック"/>
      <family val="3"/>
      <charset val="128"/>
      <scheme val="minor"/>
    </font>
    <font>
      <b/>
      <sz val="10"/>
      <name val="ＭＳ ゴシック"/>
      <family val="3"/>
      <charset val="128"/>
    </font>
    <font>
      <sz val="9"/>
      <name val="ＭＳ Ｐゴシック"/>
      <family val="3"/>
      <charset val="128"/>
    </font>
    <font>
      <sz val="11"/>
      <name val="明朝"/>
      <family val="1"/>
      <charset val="128"/>
    </font>
    <font>
      <sz val="18"/>
      <color theme="3"/>
      <name val="ＭＳ Ｐゴシック"/>
      <family val="2"/>
      <charset val="128"/>
      <scheme val="major"/>
    </font>
    <font>
      <sz val="12"/>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23">
    <border>
      <left/>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medium">
        <color indexed="64"/>
      </right>
      <top style="dotted">
        <color indexed="64"/>
      </top>
      <bottom style="double">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diagonal/>
    </border>
    <border>
      <left style="medium">
        <color indexed="64"/>
      </left>
      <right style="hair">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style="double">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DashDot">
        <color indexed="64"/>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style="dashDot">
        <color indexed="64"/>
      </left>
      <right style="mediumDashDot">
        <color indexed="64"/>
      </right>
      <top style="thin">
        <color indexed="64"/>
      </top>
      <bottom style="thin">
        <color indexed="64"/>
      </bottom>
      <diagonal/>
    </border>
    <border>
      <left style="mediumDashDot">
        <color indexed="64"/>
      </left>
      <right style="dashDot">
        <color indexed="64"/>
      </right>
      <top style="thin">
        <color indexed="64"/>
      </top>
      <bottom style="medium">
        <color indexed="64"/>
      </bottom>
      <diagonal/>
    </border>
    <border>
      <left style="dashDot">
        <color indexed="64"/>
      </left>
      <right style="dashDot">
        <color indexed="64"/>
      </right>
      <top style="thin">
        <color indexed="64"/>
      </top>
      <bottom style="medium">
        <color indexed="64"/>
      </bottom>
      <diagonal/>
    </border>
    <border>
      <left style="dashDot">
        <color indexed="64"/>
      </left>
      <right style="mediumDashDot">
        <color indexed="64"/>
      </right>
      <top style="thin">
        <color indexed="64"/>
      </top>
      <bottom style="medium">
        <color indexed="64"/>
      </bottom>
      <diagonal/>
    </border>
    <border>
      <left/>
      <right/>
      <top style="mediumDashDot">
        <color indexed="64"/>
      </top>
      <bottom/>
      <diagonal/>
    </border>
    <border>
      <left style="medium">
        <color indexed="64"/>
      </left>
      <right style="medium">
        <color indexed="64"/>
      </right>
      <top/>
      <bottom/>
      <diagonal/>
    </border>
    <border>
      <left style="thin">
        <color indexed="64"/>
      </left>
      <right style="thin">
        <color indexed="64"/>
      </right>
      <top style="dotted">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Down="1">
      <left/>
      <right/>
      <top style="double">
        <color indexed="64"/>
      </top>
      <bottom/>
      <diagonal style="thin">
        <color indexed="64"/>
      </diagonal>
    </border>
    <border diagonalDown="1">
      <left/>
      <right/>
      <top/>
      <bottom/>
      <diagonal style="thin">
        <color indexed="64"/>
      </diagonal>
    </border>
    <border diagonalDown="1">
      <left/>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double">
        <color indexed="64"/>
      </top>
      <bottom/>
      <diagonal/>
    </border>
    <border>
      <left style="thin">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uble">
        <color indexed="64"/>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hair">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hair">
        <color indexed="64"/>
      </right>
      <top style="double">
        <color indexed="64"/>
      </top>
      <bottom style="thin">
        <color indexed="64"/>
      </bottom>
      <diagonal/>
    </border>
    <border diagonalDown="1">
      <left/>
      <right style="medium">
        <color indexed="64"/>
      </right>
      <top style="double">
        <color indexed="64"/>
      </top>
      <bottom/>
      <diagonal style="thin">
        <color indexed="64"/>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diagonalDown="1">
      <left/>
      <right style="medium">
        <color indexed="64"/>
      </right>
      <top/>
      <bottom/>
      <diagonal style="thin">
        <color indexed="64"/>
      </diagonal>
    </border>
    <border>
      <left style="hair">
        <color indexed="64"/>
      </left>
      <right/>
      <top/>
      <bottom/>
      <diagonal/>
    </border>
    <border>
      <left style="hair">
        <color indexed="64"/>
      </left>
      <right style="hair">
        <color indexed="64"/>
      </right>
      <top style="double">
        <color indexed="64"/>
      </top>
      <bottom style="medium">
        <color indexed="64"/>
      </bottom>
      <diagonal/>
    </border>
    <border diagonalDown="1">
      <left/>
      <right style="medium">
        <color indexed="64"/>
      </right>
      <top/>
      <bottom style="medium">
        <color indexed="64"/>
      </bottom>
      <diagonal style="thin">
        <color indexed="64"/>
      </diagonal>
    </border>
    <border>
      <left style="thin">
        <color indexed="64"/>
      </left>
      <right/>
      <top/>
      <bottom/>
      <diagonal/>
    </border>
    <border>
      <left/>
      <right style="thin">
        <color indexed="64"/>
      </right>
      <top/>
      <bottom/>
      <diagonal/>
    </border>
    <border>
      <left style="medium">
        <color indexed="64"/>
      </left>
      <right style="thin">
        <color indexed="64"/>
      </right>
      <top/>
      <bottom style="double">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0" fontId="2" fillId="0" borderId="0">
      <alignment vertical="center"/>
    </xf>
    <xf numFmtId="0" fontId="5" fillId="0" borderId="0">
      <alignment vertical="center"/>
    </xf>
  </cellStyleXfs>
  <cellXfs count="319">
    <xf numFmtId="0" fontId="0" fillId="0" borderId="0" xfId="0">
      <alignment vertical="center"/>
    </xf>
    <xf numFmtId="0" fontId="6"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pplyFill="1">
      <alignment vertical="center"/>
    </xf>
    <xf numFmtId="0" fontId="12" fillId="0" borderId="0" xfId="0" applyFont="1" applyFill="1" applyBorder="1" applyAlignment="1">
      <alignment vertical="center" shrinkToFit="1"/>
    </xf>
    <xf numFmtId="0" fontId="12" fillId="0" borderId="0" xfId="0" applyFont="1" applyFill="1" applyAlignment="1">
      <alignment horizontal="center" vertical="center"/>
    </xf>
    <xf numFmtId="0" fontId="12" fillId="0" borderId="1" xfId="0" applyFont="1" applyFill="1" applyBorder="1">
      <alignment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0"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shrinkToFit="1"/>
    </xf>
    <xf numFmtId="0" fontId="12" fillId="0" borderId="5" xfId="0" applyFont="1" applyFill="1" applyBorder="1" applyAlignment="1">
      <alignment horizontal="center" vertical="center" shrinkToFit="1"/>
    </xf>
    <xf numFmtId="176" fontId="12" fillId="0" borderId="5" xfId="0" applyNumberFormat="1" applyFont="1" applyFill="1" applyBorder="1" applyAlignment="1">
      <alignment vertical="center" shrinkToFit="1"/>
    </xf>
    <xf numFmtId="176" fontId="12" fillId="0" borderId="6" xfId="0" applyNumberFormat="1" applyFont="1" applyFill="1" applyBorder="1" applyAlignment="1">
      <alignment vertical="center" shrinkToFit="1"/>
    </xf>
    <xf numFmtId="0" fontId="12" fillId="0" borderId="0" xfId="0" applyFont="1" applyFill="1" applyBorder="1">
      <alignment vertical="center"/>
    </xf>
    <xf numFmtId="0" fontId="12" fillId="0" borderId="7" xfId="0" applyFont="1" applyFill="1" applyBorder="1" applyAlignment="1">
      <alignment vertical="center"/>
    </xf>
    <xf numFmtId="0" fontId="12" fillId="0" borderId="8" xfId="0" applyFont="1" applyFill="1" applyBorder="1" applyAlignment="1">
      <alignment vertical="center" shrinkToFit="1"/>
    </xf>
    <xf numFmtId="0" fontId="12" fillId="0" borderId="8" xfId="0" applyFont="1" applyFill="1" applyBorder="1" applyAlignment="1">
      <alignment horizontal="center" vertical="center" shrinkToFit="1"/>
    </xf>
    <xf numFmtId="176" fontId="12" fillId="0" borderId="8" xfId="0" applyNumberFormat="1" applyFont="1" applyFill="1" applyBorder="1" applyAlignment="1">
      <alignment vertical="center" shrinkToFit="1"/>
    </xf>
    <xf numFmtId="0" fontId="12" fillId="0" borderId="9" xfId="0" applyFont="1" applyFill="1" applyBorder="1" applyAlignment="1">
      <alignment vertical="center" shrinkToFit="1"/>
    </xf>
    <xf numFmtId="176" fontId="12" fillId="0" borderId="9" xfId="0" applyNumberFormat="1" applyFont="1" applyFill="1" applyBorder="1" applyAlignment="1">
      <alignment vertical="center" shrinkToFit="1"/>
    </xf>
    <xf numFmtId="0" fontId="12" fillId="0" borderId="10" xfId="0" applyFont="1" applyFill="1" applyBorder="1" applyAlignment="1">
      <alignment vertical="center" shrinkToFit="1"/>
    </xf>
    <xf numFmtId="3" fontId="12" fillId="0" borderId="5" xfId="0" applyNumberFormat="1" applyFont="1" applyFill="1" applyBorder="1" applyAlignment="1">
      <alignment horizontal="right" vertical="center" shrinkToFit="1"/>
    </xf>
    <xf numFmtId="3" fontId="12" fillId="0" borderId="8" xfId="0" applyNumberFormat="1" applyFont="1" applyFill="1" applyBorder="1" applyAlignment="1">
      <alignment horizontal="center" vertical="center" shrinkToFit="1"/>
    </xf>
    <xf numFmtId="3" fontId="12" fillId="0" borderId="8" xfId="0" applyNumberFormat="1" applyFont="1" applyFill="1" applyBorder="1" applyAlignment="1">
      <alignment vertical="center" shrinkToFit="1"/>
    </xf>
    <xf numFmtId="0" fontId="12" fillId="0" borderId="11" xfId="0" applyFont="1" applyFill="1" applyBorder="1" applyAlignment="1">
      <alignment horizontal="left" vertical="center"/>
    </xf>
    <xf numFmtId="0" fontId="14" fillId="0" borderId="0" xfId="0" applyFont="1">
      <alignment vertical="center"/>
    </xf>
    <xf numFmtId="0" fontId="13" fillId="0" borderId="0" xfId="0" applyFont="1">
      <alignment vertical="center"/>
    </xf>
    <xf numFmtId="0" fontId="12" fillId="0" borderId="0" xfId="0" applyFont="1">
      <alignment vertical="center"/>
    </xf>
    <xf numFmtId="0" fontId="6" fillId="0" borderId="0" xfId="0" applyFont="1" applyFill="1">
      <alignment vertical="center"/>
    </xf>
    <xf numFmtId="0" fontId="8" fillId="0" borderId="0" xfId="0" applyFont="1" applyFill="1">
      <alignment vertical="center"/>
    </xf>
    <xf numFmtId="0" fontId="15" fillId="0" borderId="0" xfId="0" applyFont="1" applyFill="1" applyBorder="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9" fillId="0" borderId="0" xfId="0" applyFont="1" applyFill="1" applyAlignment="1">
      <alignment horizontal="right"/>
    </xf>
    <xf numFmtId="0" fontId="17" fillId="0" borderId="0" xfId="0" applyFont="1" applyFill="1">
      <alignment vertical="center"/>
    </xf>
    <xf numFmtId="0" fontId="9"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177" fontId="9" fillId="0" borderId="17" xfId="1" applyNumberFormat="1" applyFont="1" applyFill="1" applyBorder="1" applyAlignment="1">
      <alignment horizontal="right" vertical="center" shrinkToFit="1"/>
    </xf>
    <xf numFmtId="177" fontId="9" fillId="0" borderId="18" xfId="1" applyNumberFormat="1" applyFont="1" applyFill="1" applyBorder="1" applyAlignment="1">
      <alignment horizontal="right" vertical="center" shrinkToFit="1"/>
    </xf>
    <xf numFmtId="177" fontId="9" fillId="0" borderId="19" xfId="1" applyNumberFormat="1" applyFont="1" applyFill="1" applyBorder="1" applyAlignment="1">
      <alignment horizontal="right" vertical="center" shrinkToFit="1"/>
    </xf>
    <xf numFmtId="0" fontId="9" fillId="0" borderId="20" xfId="0" applyFont="1" applyFill="1" applyBorder="1" applyAlignment="1">
      <alignment horizontal="center" vertical="center" shrinkToFit="1"/>
    </xf>
    <xf numFmtId="177" fontId="9" fillId="0" borderId="21" xfId="1" applyNumberFormat="1" applyFont="1" applyFill="1" applyBorder="1" applyAlignment="1">
      <alignment horizontal="right" vertical="center" shrinkToFit="1"/>
    </xf>
    <xf numFmtId="177" fontId="9" fillId="0" borderId="22" xfId="1" applyNumberFormat="1" applyFont="1" applyFill="1" applyBorder="1" applyAlignment="1">
      <alignment horizontal="right" vertical="center" shrinkToFit="1"/>
    </xf>
    <xf numFmtId="177" fontId="9" fillId="0" borderId="23" xfId="1" applyNumberFormat="1" applyFont="1" applyFill="1" applyBorder="1" applyAlignment="1">
      <alignment horizontal="right" vertical="center" shrinkToFit="1"/>
    </xf>
    <xf numFmtId="0" fontId="9" fillId="0" borderId="24" xfId="0" applyFont="1" applyFill="1" applyBorder="1" applyAlignment="1">
      <alignment horizontal="center" vertical="center" shrinkToFit="1"/>
    </xf>
    <xf numFmtId="178" fontId="9" fillId="0" borderId="25" xfId="1" applyNumberFormat="1" applyFont="1" applyFill="1" applyBorder="1" applyAlignment="1">
      <alignment horizontal="right" vertical="center" shrinkToFit="1"/>
    </xf>
    <xf numFmtId="178" fontId="9" fillId="0" borderId="26" xfId="1" applyNumberFormat="1" applyFont="1" applyFill="1" applyBorder="1" applyAlignment="1">
      <alignment horizontal="right" vertical="center" shrinkToFit="1"/>
    </xf>
    <xf numFmtId="178" fontId="9" fillId="0" borderId="28" xfId="1" applyNumberFormat="1" applyFont="1" applyFill="1" applyBorder="1" applyAlignment="1">
      <alignment horizontal="right" vertical="center" shrinkToFit="1"/>
    </xf>
    <xf numFmtId="0" fontId="9" fillId="0" borderId="0" xfId="0" applyFont="1" applyFill="1" applyBorder="1">
      <alignment vertical="center"/>
    </xf>
    <xf numFmtId="176" fontId="9" fillId="0" borderId="0" xfId="0" applyNumberFormat="1" applyFont="1" applyFill="1" applyBorder="1" applyAlignment="1">
      <alignment horizontal="right" vertical="center"/>
    </xf>
    <xf numFmtId="38" fontId="9" fillId="0" borderId="0" xfId="1" applyFont="1" applyFill="1" applyBorder="1" applyAlignment="1">
      <alignment horizontal="right" vertical="center"/>
    </xf>
    <xf numFmtId="38" fontId="18" fillId="0" borderId="0" xfId="1" applyFont="1" applyFill="1" applyBorder="1" applyAlignment="1">
      <alignment horizontal="right" vertical="center"/>
    </xf>
    <xf numFmtId="0" fontId="9" fillId="0" borderId="30" xfId="0" applyFont="1" applyFill="1" applyBorder="1" applyAlignment="1">
      <alignment horizontal="center" vertical="center" shrinkToFit="1"/>
    </xf>
    <xf numFmtId="177" fontId="9" fillId="0" borderId="13" xfId="1" applyNumberFormat="1" applyFont="1" applyFill="1" applyBorder="1" applyAlignment="1">
      <alignment horizontal="right" vertical="center" shrinkToFit="1"/>
    </xf>
    <xf numFmtId="177" fontId="9" fillId="0" borderId="14" xfId="1" applyNumberFormat="1" applyFont="1" applyFill="1" applyBorder="1" applyAlignment="1">
      <alignment horizontal="right" vertical="center" shrinkToFit="1"/>
    </xf>
    <xf numFmtId="177" fontId="9" fillId="0" borderId="15" xfId="1" applyNumberFormat="1" applyFont="1" applyFill="1" applyBorder="1" applyAlignment="1">
      <alignment horizontal="right" vertical="center" shrinkToFit="1"/>
    </xf>
    <xf numFmtId="0" fontId="9" fillId="0" borderId="7" xfId="0" applyFont="1" applyFill="1" applyBorder="1" applyAlignment="1">
      <alignment horizontal="center" vertical="center" shrinkToFit="1"/>
    </xf>
    <xf numFmtId="177" fontId="9" fillId="0" borderId="8" xfId="1" applyNumberFormat="1" applyFont="1" applyFill="1" applyBorder="1" applyAlignment="1">
      <alignment horizontal="right" vertical="center" shrinkToFit="1"/>
    </xf>
    <xf numFmtId="177" fontId="9" fillId="0" borderId="31" xfId="1" applyNumberFormat="1" applyFont="1" applyFill="1" applyBorder="1" applyAlignment="1">
      <alignment horizontal="right" vertical="center" shrinkToFit="1"/>
    </xf>
    <xf numFmtId="177" fontId="9" fillId="0" borderId="32" xfId="1" applyNumberFormat="1" applyFont="1" applyFill="1" applyBorder="1" applyAlignment="1">
      <alignment horizontal="right" vertical="center" shrinkToFit="1"/>
    </xf>
    <xf numFmtId="0" fontId="9" fillId="0" borderId="33" xfId="0" applyFont="1" applyFill="1" applyBorder="1" applyAlignment="1">
      <alignment horizontal="center" vertical="center" shrinkToFit="1"/>
    </xf>
    <xf numFmtId="177" fontId="9" fillId="0" borderId="34" xfId="1" applyNumberFormat="1" applyFont="1" applyFill="1" applyBorder="1" applyAlignment="1">
      <alignment horizontal="right" vertical="center" shrinkToFit="1"/>
    </xf>
    <xf numFmtId="177" fontId="9" fillId="0" borderId="35" xfId="1" applyNumberFormat="1" applyFont="1" applyFill="1" applyBorder="1" applyAlignment="1">
      <alignment horizontal="right" vertical="center" shrinkToFit="1"/>
    </xf>
    <xf numFmtId="177" fontId="9" fillId="0" borderId="36" xfId="1" applyNumberFormat="1" applyFont="1" applyFill="1" applyBorder="1" applyAlignment="1">
      <alignment horizontal="right" vertical="center" shrinkToFit="1"/>
    </xf>
    <xf numFmtId="0" fontId="9" fillId="0" borderId="37" xfId="0" applyFont="1" applyFill="1" applyBorder="1" applyAlignment="1">
      <alignment horizontal="center" vertical="center" shrinkToFit="1"/>
    </xf>
    <xf numFmtId="177" fontId="9" fillId="0" borderId="38" xfId="1" applyNumberFormat="1" applyFont="1" applyFill="1" applyBorder="1" applyAlignment="1">
      <alignment horizontal="right" vertical="center" shrinkToFit="1"/>
    </xf>
    <xf numFmtId="177" fontId="9" fillId="0" borderId="39" xfId="1" applyNumberFormat="1" applyFont="1" applyFill="1" applyBorder="1" applyAlignment="1">
      <alignment horizontal="right" vertical="center" shrinkToFit="1"/>
    </xf>
    <xf numFmtId="0" fontId="9" fillId="0" borderId="0" xfId="0" applyFont="1" applyFill="1">
      <alignment vertical="center"/>
    </xf>
    <xf numFmtId="0" fontId="9"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center" vertical="center"/>
    </xf>
    <xf numFmtId="0" fontId="9" fillId="0" borderId="0" xfId="0" applyFont="1" applyFill="1" applyAlignment="1">
      <alignment horizontal="center" vertical="center" shrinkToFit="1"/>
    </xf>
    <xf numFmtId="0" fontId="9" fillId="0" borderId="45" xfId="0" applyFont="1" applyFill="1" applyBorder="1" applyAlignment="1">
      <alignment horizontal="center" vertical="center" shrinkToFit="1"/>
    </xf>
    <xf numFmtId="0" fontId="11" fillId="0" borderId="0" xfId="0" applyFont="1" applyFill="1" applyAlignment="1">
      <alignment horizontal="center" vertical="center" shrinkToFit="1"/>
    </xf>
    <xf numFmtId="0" fontId="9" fillId="0" borderId="13" xfId="0" applyFont="1" applyFill="1" applyBorder="1" applyAlignment="1">
      <alignment horizontal="center" vertical="center" wrapText="1" shrinkToFit="1"/>
    </xf>
    <xf numFmtId="0" fontId="12" fillId="0" borderId="50" xfId="0" applyFont="1" applyFill="1" applyBorder="1" applyAlignment="1">
      <alignment vertical="center"/>
    </xf>
    <xf numFmtId="0" fontId="12" fillId="0" borderId="51" xfId="0" applyFont="1" applyFill="1" applyBorder="1" applyAlignment="1">
      <alignment vertical="center" shrinkToFit="1"/>
    </xf>
    <xf numFmtId="0" fontId="12" fillId="0" borderId="51" xfId="0" applyFont="1" applyFill="1" applyBorder="1" applyAlignment="1">
      <alignment horizontal="center" vertical="center" shrinkToFit="1"/>
    </xf>
    <xf numFmtId="176" fontId="12" fillId="0" borderId="51" xfId="0" applyNumberFormat="1" applyFont="1" applyFill="1" applyBorder="1" applyAlignment="1">
      <alignment vertical="center" shrinkToFit="1"/>
    </xf>
    <xf numFmtId="3" fontId="12" fillId="0" borderId="51" xfId="0" applyNumberFormat="1" applyFont="1" applyFill="1" applyBorder="1" applyAlignment="1">
      <alignment horizontal="center" vertical="center" shrinkToFit="1"/>
    </xf>
    <xf numFmtId="3" fontId="12" fillId="0" borderId="51" xfId="0" applyNumberFormat="1" applyFont="1" applyFill="1" applyBorder="1" applyAlignment="1">
      <alignment vertical="center" shrinkToFit="1"/>
    </xf>
    <xf numFmtId="3" fontId="12" fillId="0" borderId="51" xfId="0" applyNumberFormat="1" applyFont="1" applyFill="1" applyBorder="1" applyAlignment="1">
      <alignment horizontal="right" vertical="center" shrinkToFit="1"/>
    </xf>
    <xf numFmtId="0" fontId="12" fillId="0" borderId="52" xfId="0" applyFont="1" applyFill="1" applyBorder="1" applyAlignment="1">
      <alignment vertical="center" shrinkToFit="1"/>
    </xf>
    <xf numFmtId="0" fontId="12" fillId="0" borderId="53" xfId="0" applyFont="1" applyFill="1" applyBorder="1" applyAlignment="1">
      <alignment vertical="center"/>
    </xf>
    <xf numFmtId="0" fontId="12" fillId="0" borderId="54" xfId="0" applyFont="1" applyFill="1" applyBorder="1" applyAlignment="1">
      <alignment vertical="center" shrinkToFit="1"/>
    </xf>
    <xf numFmtId="0" fontId="12" fillId="0" borderId="54" xfId="0" applyFont="1" applyFill="1" applyBorder="1" applyAlignment="1">
      <alignment horizontal="center" vertical="center" shrinkToFit="1"/>
    </xf>
    <xf numFmtId="176" fontId="12" fillId="0" borderId="54" xfId="0" applyNumberFormat="1" applyFont="1" applyFill="1" applyBorder="1" applyAlignment="1">
      <alignment vertical="center" shrinkToFit="1"/>
    </xf>
    <xf numFmtId="3" fontId="12" fillId="0" borderId="54" xfId="0" applyNumberFormat="1" applyFont="1" applyFill="1" applyBorder="1" applyAlignment="1">
      <alignment horizontal="center" vertical="center" shrinkToFit="1"/>
    </xf>
    <xf numFmtId="3" fontId="12" fillId="0" borderId="54" xfId="0" applyNumberFormat="1" applyFont="1" applyFill="1" applyBorder="1" applyAlignment="1">
      <alignment vertical="center" shrinkToFit="1"/>
    </xf>
    <xf numFmtId="3" fontId="12" fillId="0" borderId="54" xfId="0" applyNumberFormat="1" applyFont="1" applyFill="1" applyBorder="1" applyAlignment="1">
      <alignment horizontal="right" vertical="center" shrinkToFit="1"/>
    </xf>
    <xf numFmtId="0" fontId="12" fillId="0" borderId="55" xfId="0" applyFont="1" applyFill="1" applyBorder="1" applyAlignment="1">
      <alignment vertical="center" shrinkToFit="1"/>
    </xf>
    <xf numFmtId="0" fontId="11" fillId="0" borderId="56" xfId="0" applyFont="1" applyBorder="1">
      <alignment vertical="center"/>
    </xf>
    <xf numFmtId="0" fontId="11" fillId="0" borderId="56" xfId="0" applyFont="1" applyBorder="1" applyAlignment="1">
      <alignment horizontal="center" vertical="center"/>
    </xf>
    <xf numFmtId="180" fontId="12" fillId="0" borderId="5" xfId="0" applyNumberFormat="1" applyFont="1" applyFill="1" applyBorder="1" applyAlignment="1">
      <alignment horizontal="right" vertical="center" shrinkToFit="1"/>
    </xf>
    <xf numFmtId="180" fontId="12" fillId="0" borderId="2" xfId="0" applyNumberFormat="1" applyFont="1" applyFill="1" applyBorder="1" applyAlignment="1">
      <alignment vertical="center" shrinkToFit="1"/>
    </xf>
    <xf numFmtId="5" fontId="12" fillId="0" borderId="5" xfId="0" applyNumberFormat="1" applyFont="1" applyFill="1" applyBorder="1" applyAlignment="1">
      <alignment horizontal="right" vertical="center" shrinkToFit="1"/>
    </xf>
    <xf numFmtId="5" fontId="12" fillId="0" borderId="8" xfId="0" applyNumberFormat="1" applyFont="1" applyFill="1" applyBorder="1" applyAlignment="1">
      <alignment horizontal="right" vertical="center" shrinkToFit="1"/>
    </xf>
    <xf numFmtId="5" fontId="12" fillId="0" borderId="8" xfId="0" applyNumberFormat="1" applyFont="1" applyFill="1" applyBorder="1" applyAlignment="1">
      <alignment horizontal="center" vertical="center" shrinkToFit="1"/>
    </xf>
    <xf numFmtId="5" fontId="12" fillId="0" borderId="8" xfId="0" applyNumberFormat="1" applyFont="1" applyFill="1" applyBorder="1" applyAlignment="1">
      <alignment vertical="center" shrinkToFit="1"/>
    </xf>
    <xf numFmtId="5" fontId="12" fillId="0" borderId="51" xfId="0" applyNumberFormat="1" applyFont="1" applyFill="1" applyBorder="1" applyAlignment="1">
      <alignment horizontal="center" vertical="center" shrinkToFit="1"/>
    </xf>
    <xf numFmtId="5" fontId="12" fillId="0" borderId="51" xfId="0" applyNumberFormat="1" applyFont="1" applyFill="1" applyBorder="1" applyAlignment="1">
      <alignment vertical="center" shrinkToFit="1"/>
    </xf>
    <xf numFmtId="5" fontId="12" fillId="0" borderId="54" xfId="0" applyNumberFormat="1" applyFont="1" applyFill="1" applyBorder="1" applyAlignment="1">
      <alignment horizontal="center" vertical="center" shrinkToFit="1"/>
    </xf>
    <xf numFmtId="5" fontId="12" fillId="0" borderId="54" xfId="0" applyNumberFormat="1" applyFont="1" applyFill="1" applyBorder="1" applyAlignment="1">
      <alignment vertical="center" shrinkToFit="1"/>
    </xf>
    <xf numFmtId="180" fontId="12" fillId="0" borderId="8" xfId="0" applyNumberFormat="1" applyFont="1" applyFill="1" applyBorder="1" applyAlignment="1">
      <alignment horizontal="right" vertical="center" shrinkToFit="1"/>
    </xf>
    <xf numFmtId="180" fontId="12" fillId="0" borderId="54" xfId="0" applyNumberFormat="1" applyFont="1" applyFill="1" applyBorder="1" applyAlignment="1">
      <alignment horizontal="right" vertical="center" shrinkToFit="1"/>
    </xf>
    <xf numFmtId="180" fontId="12" fillId="0" borderId="2" xfId="0" applyNumberFormat="1" applyFont="1" applyFill="1" applyBorder="1" applyAlignment="1">
      <alignment horizontal="right" vertical="center" shrinkToFit="1"/>
    </xf>
    <xf numFmtId="0" fontId="21" fillId="0" borderId="0" xfId="0" applyFont="1" applyFill="1">
      <alignment vertical="center"/>
    </xf>
    <xf numFmtId="0" fontId="20" fillId="0" borderId="0" xfId="0" applyFont="1" applyFill="1" applyBorder="1" applyAlignment="1">
      <alignment horizontal="center" vertical="center"/>
    </xf>
    <xf numFmtId="0" fontId="9" fillId="0" borderId="72" xfId="0" applyFont="1" applyFill="1" applyBorder="1" applyAlignment="1">
      <alignment horizontal="center" vertical="center" shrinkToFit="1"/>
    </xf>
    <xf numFmtId="0" fontId="9" fillId="0" borderId="73" xfId="0" applyFont="1" applyFill="1" applyBorder="1" applyAlignment="1">
      <alignment horizontal="center" vertical="center" shrinkToFit="1"/>
    </xf>
    <xf numFmtId="0" fontId="9" fillId="0" borderId="29" xfId="0" applyFont="1" applyFill="1" applyBorder="1" applyAlignment="1">
      <alignment horizontal="center" vertical="center" wrapText="1" shrinkToFit="1"/>
    </xf>
    <xf numFmtId="0" fontId="9" fillId="0" borderId="75" xfId="0" applyFont="1" applyFill="1" applyBorder="1" applyAlignment="1">
      <alignment horizontal="center" vertical="center" shrinkToFit="1"/>
    </xf>
    <xf numFmtId="176" fontId="9" fillId="0" borderId="75" xfId="0" applyNumberFormat="1" applyFont="1" applyFill="1" applyBorder="1" applyAlignment="1">
      <alignment vertical="center" shrinkToFit="1"/>
    </xf>
    <xf numFmtId="176" fontId="9" fillId="0" borderId="77" xfId="0" applyNumberFormat="1" applyFont="1" applyFill="1" applyBorder="1" applyAlignment="1">
      <alignment vertical="center" shrinkToFit="1"/>
    </xf>
    <xf numFmtId="0" fontId="24" fillId="0" borderId="48" xfId="0" applyFont="1" applyFill="1" applyBorder="1" applyAlignment="1">
      <alignment horizontal="center" vertical="center" shrinkToFit="1"/>
    </xf>
    <xf numFmtId="176" fontId="9" fillId="0" borderId="47" xfId="0" applyNumberFormat="1" applyFont="1" applyFill="1" applyBorder="1" applyAlignment="1">
      <alignment vertical="center" shrinkToFit="1"/>
    </xf>
    <xf numFmtId="176" fontId="9" fillId="0" borderId="29" xfId="0" applyNumberFormat="1" applyFont="1" applyFill="1" applyBorder="1" applyAlignment="1">
      <alignment vertical="center" shrinkToFit="1"/>
    </xf>
    <xf numFmtId="176" fontId="9" fillId="0" borderId="0" xfId="0" applyNumberFormat="1"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176" fontId="9" fillId="0" borderId="0" xfId="0" applyNumberFormat="1" applyFont="1" applyFill="1" applyBorder="1" applyAlignment="1">
      <alignment horizontal="left" vertical="center"/>
    </xf>
    <xf numFmtId="0" fontId="25" fillId="0" borderId="0" xfId="0" applyFont="1" applyFill="1" applyBorder="1" applyAlignment="1">
      <alignment horizontal="left" vertical="center"/>
    </xf>
    <xf numFmtId="176" fontId="25" fillId="0" borderId="0" xfId="0" applyNumberFormat="1" applyFont="1" applyFill="1" applyBorder="1" applyAlignment="1">
      <alignment horizontal="left" vertical="center"/>
    </xf>
    <xf numFmtId="0" fontId="9" fillId="0" borderId="1" xfId="0" applyFont="1" applyFill="1" applyBorder="1" applyAlignment="1">
      <alignment horizontal="left" vertical="center"/>
    </xf>
    <xf numFmtId="176" fontId="9" fillId="0" borderId="1" xfId="0" applyNumberFormat="1" applyFont="1" applyFill="1" applyBorder="1" applyAlignment="1">
      <alignment horizontal="left" vertical="center"/>
    </xf>
    <xf numFmtId="176" fontId="25" fillId="0" borderId="1" xfId="0" applyNumberFormat="1" applyFont="1" applyFill="1" applyBorder="1" applyAlignment="1">
      <alignment horizontal="left" vertical="center"/>
    </xf>
    <xf numFmtId="0" fontId="25" fillId="0" borderId="1" xfId="0" applyFont="1" applyFill="1" applyBorder="1" applyAlignment="1">
      <alignment horizontal="left" vertical="center"/>
    </xf>
    <xf numFmtId="0" fontId="11" fillId="0" borderId="0" xfId="0" applyFont="1" applyFill="1" applyAlignment="1">
      <alignment vertical="center" shrinkToFit="1"/>
    </xf>
    <xf numFmtId="177" fontId="9" fillId="0" borderId="80" xfId="0" applyNumberFormat="1" applyFont="1" applyFill="1" applyBorder="1" applyAlignment="1">
      <alignment horizontal="right" vertical="center" shrinkToFit="1"/>
    </xf>
    <xf numFmtId="177" fontId="9" fillId="0" borderId="81" xfId="0" applyNumberFormat="1" applyFont="1" applyFill="1" applyBorder="1" applyAlignment="1">
      <alignment horizontal="right" vertical="center" shrinkToFit="1"/>
    </xf>
    <xf numFmtId="0" fontId="9" fillId="0" borderId="82" xfId="0" applyFont="1" applyFill="1" applyBorder="1" applyAlignment="1">
      <alignment horizontal="center" vertical="center" shrinkToFit="1"/>
    </xf>
    <xf numFmtId="0" fontId="26" fillId="0" borderId="0" xfId="0" applyFont="1" applyAlignment="1">
      <alignment horizontal="right" vertical="center"/>
    </xf>
    <xf numFmtId="0" fontId="27" fillId="0" borderId="0" xfId="0" applyFont="1" applyFill="1">
      <alignment vertical="center"/>
    </xf>
    <xf numFmtId="0" fontId="9" fillId="0" borderId="27" xfId="0" applyFont="1" applyFill="1" applyBorder="1" applyAlignment="1">
      <alignment horizontal="center" vertical="center" shrinkToFit="1"/>
    </xf>
    <xf numFmtId="179" fontId="9" fillId="0" borderId="58" xfId="1" applyNumberFormat="1" applyFont="1" applyFill="1" applyBorder="1" applyAlignment="1">
      <alignment horizontal="right" vertical="center" shrinkToFit="1"/>
    </xf>
    <xf numFmtId="0" fontId="28" fillId="0" borderId="0" xfId="0" applyFont="1" applyFill="1">
      <alignment vertical="center"/>
    </xf>
    <xf numFmtId="0" fontId="20" fillId="0" borderId="8" xfId="0" applyFont="1" applyFill="1" applyBorder="1" applyAlignment="1">
      <alignment horizontal="center" vertical="center"/>
    </xf>
    <xf numFmtId="0" fontId="29" fillId="0" borderId="0" xfId="0" applyFont="1" applyFill="1" applyBorder="1" applyAlignment="1">
      <alignment horizontal="left" vertical="center"/>
    </xf>
    <xf numFmtId="0" fontId="9" fillId="0" borderId="87" xfId="0" applyFont="1" applyFill="1" applyBorder="1" applyAlignment="1">
      <alignment horizontal="center" vertical="center" shrinkToFit="1"/>
    </xf>
    <xf numFmtId="176" fontId="9" fillId="0" borderId="88" xfId="0" applyNumberFormat="1" applyFont="1" applyFill="1" applyBorder="1" applyAlignment="1">
      <alignment vertical="center" shrinkToFit="1"/>
    </xf>
    <xf numFmtId="0" fontId="31" fillId="0" borderId="0" xfId="0" applyFont="1" applyFill="1">
      <alignment vertical="center"/>
    </xf>
    <xf numFmtId="0" fontId="21"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2" borderId="74" xfId="0" applyFont="1" applyFill="1" applyBorder="1" applyAlignment="1">
      <alignment horizontal="center" vertical="center" wrapText="1" shrinkToFit="1"/>
    </xf>
    <xf numFmtId="0" fontId="9" fillId="0" borderId="41" xfId="0" applyFont="1" applyFill="1" applyBorder="1" applyAlignment="1">
      <alignment horizontal="center" vertical="center" shrinkToFit="1"/>
    </xf>
    <xf numFmtId="176" fontId="9" fillId="2" borderId="89" xfId="0" applyNumberFormat="1" applyFont="1" applyFill="1" applyBorder="1" applyAlignment="1">
      <alignment vertical="center" shrinkToFit="1"/>
    </xf>
    <xf numFmtId="176" fontId="9" fillId="0" borderId="87" xfId="0" applyNumberFormat="1" applyFont="1" applyFill="1" applyBorder="1" applyAlignment="1">
      <alignment horizontal="right" vertical="center" shrinkToFit="1"/>
    </xf>
    <xf numFmtId="176" fontId="9" fillId="0" borderId="90" xfId="0" applyNumberFormat="1" applyFont="1" applyFill="1" applyBorder="1" applyAlignment="1">
      <alignment vertical="center" shrinkToFit="1"/>
    </xf>
    <xf numFmtId="0" fontId="10" fillId="0" borderId="91" xfId="0" applyFont="1" applyFill="1" applyBorder="1" applyAlignment="1">
      <alignment horizontal="center" vertical="center" shrinkToFit="1"/>
    </xf>
    <xf numFmtId="177" fontId="10" fillId="0" borderId="87" xfId="0" applyNumberFormat="1" applyFont="1" applyFill="1" applyBorder="1" applyAlignment="1">
      <alignment vertical="center" shrinkToFit="1"/>
    </xf>
    <xf numFmtId="0" fontId="10" fillId="0" borderId="87" xfId="0" applyFont="1" applyFill="1" applyBorder="1" applyAlignment="1">
      <alignment horizontal="center" vertical="center" shrinkToFit="1"/>
    </xf>
    <xf numFmtId="3" fontId="10" fillId="0" borderId="87" xfId="0" applyNumberFormat="1" applyFont="1" applyFill="1" applyBorder="1" applyAlignment="1">
      <alignment horizontal="center" vertical="center" shrinkToFit="1"/>
    </xf>
    <xf numFmtId="176" fontId="10" fillId="0" borderId="87" xfId="0" applyNumberFormat="1" applyFont="1" applyFill="1" applyBorder="1" applyAlignment="1">
      <alignment vertical="center" shrinkToFit="1"/>
    </xf>
    <xf numFmtId="3" fontId="10" fillId="0" borderId="60" xfId="0" applyNumberFormat="1" applyFont="1" applyFill="1" applyBorder="1" applyAlignment="1">
      <alignment horizontal="center" vertical="center" shrinkToFit="1"/>
    </xf>
    <xf numFmtId="176" fontId="10" fillId="0" borderId="60" xfId="0" applyNumberFormat="1" applyFont="1" applyFill="1" applyBorder="1" applyAlignment="1">
      <alignment vertical="center" shrinkToFit="1"/>
    </xf>
    <xf numFmtId="176" fontId="9" fillId="2" borderId="92" xfId="0" applyNumberFormat="1" applyFont="1" applyFill="1" applyBorder="1" applyAlignment="1">
      <alignment vertical="center" shrinkToFit="1"/>
    </xf>
    <xf numFmtId="176" fontId="9" fillId="0" borderId="93" xfId="0" applyNumberFormat="1" applyFont="1" applyFill="1" applyBorder="1" applyAlignment="1">
      <alignment horizontal="right" vertical="center" shrinkToFit="1"/>
    </xf>
    <xf numFmtId="176" fontId="9" fillId="0" borderId="94" xfId="0" applyNumberFormat="1" applyFont="1" applyFill="1" applyBorder="1" applyAlignment="1">
      <alignment vertical="center" shrinkToFit="1"/>
    </xf>
    <xf numFmtId="0" fontId="10" fillId="0" borderId="95" xfId="0" applyFont="1" applyFill="1" applyBorder="1" applyAlignment="1">
      <alignment horizontal="center" vertical="center" shrinkToFit="1"/>
    </xf>
    <xf numFmtId="177" fontId="10" fillId="0" borderId="93" xfId="0" applyNumberFormat="1" applyFont="1" applyFill="1" applyBorder="1" applyAlignment="1">
      <alignment vertical="center" shrinkToFit="1"/>
    </xf>
    <xf numFmtId="0" fontId="10" fillId="0" borderId="93" xfId="0" applyFont="1" applyFill="1" applyBorder="1" applyAlignment="1">
      <alignment horizontal="center" vertical="center" shrinkToFit="1"/>
    </xf>
    <xf numFmtId="3" fontId="10" fillId="0" borderId="93" xfId="0" applyNumberFormat="1" applyFont="1" applyFill="1" applyBorder="1" applyAlignment="1">
      <alignment horizontal="center" vertical="center" shrinkToFit="1"/>
    </xf>
    <xf numFmtId="176" fontId="10" fillId="0" borderId="93" xfId="0" applyNumberFormat="1" applyFont="1" applyFill="1" applyBorder="1" applyAlignment="1">
      <alignment vertical="center" shrinkToFit="1"/>
    </xf>
    <xf numFmtId="3" fontId="10" fillId="0" borderId="59" xfId="0" applyNumberFormat="1" applyFont="1" applyFill="1" applyBorder="1" applyAlignment="1">
      <alignment horizontal="center" vertical="center" shrinkToFit="1"/>
    </xf>
    <xf numFmtId="0" fontId="30" fillId="0" borderId="59" xfId="0" applyFont="1" applyFill="1" applyBorder="1" applyAlignment="1">
      <alignment vertical="center" shrinkToFit="1"/>
    </xf>
    <xf numFmtId="176" fontId="30" fillId="0" borderId="59" xfId="0" applyNumberFormat="1" applyFont="1" applyFill="1" applyBorder="1" applyAlignment="1">
      <alignment vertical="center" shrinkToFit="1"/>
    </xf>
    <xf numFmtId="176" fontId="9" fillId="2" borderId="96" xfId="0" applyNumberFormat="1" applyFont="1" applyFill="1" applyBorder="1" applyAlignment="1">
      <alignment vertical="center" shrinkToFit="1"/>
    </xf>
    <xf numFmtId="176" fontId="9" fillId="0" borderId="97" xfId="0" applyNumberFormat="1" applyFont="1" applyFill="1" applyBorder="1" applyAlignment="1">
      <alignment horizontal="right" vertical="center" shrinkToFit="1"/>
    </xf>
    <xf numFmtId="176" fontId="9" fillId="0" borderId="98" xfId="0" applyNumberFormat="1" applyFont="1" applyFill="1" applyBorder="1" applyAlignment="1">
      <alignment vertical="center" shrinkToFit="1"/>
    </xf>
    <xf numFmtId="0" fontId="10" fillId="0" borderId="99" xfId="0" applyFont="1" applyFill="1" applyBorder="1" applyAlignment="1">
      <alignment horizontal="center" vertical="center" shrinkToFit="1"/>
    </xf>
    <xf numFmtId="177" fontId="10" fillId="0" borderId="97" xfId="0" applyNumberFormat="1" applyFont="1" applyFill="1" applyBorder="1" applyAlignment="1">
      <alignment vertical="center" shrinkToFit="1"/>
    </xf>
    <xf numFmtId="0" fontId="10" fillId="0" borderId="97" xfId="0" applyFont="1" applyFill="1" applyBorder="1" applyAlignment="1">
      <alignment horizontal="center" vertical="center" shrinkToFit="1"/>
    </xf>
    <xf numFmtId="3" fontId="10" fillId="0" borderId="97" xfId="0" applyNumberFormat="1" applyFont="1" applyFill="1" applyBorder="1" applyAlignment="1">
      <alignment horizontal="center" vertical="center" shrinkToFit="1"/>
    </xf>
    <xf numFmtId="176" fontId="10" fillId="0" borderId="97" xfId="0" applyNumberFormat="1" applyFont="1" applyFill="1" applyBorder="1" applyAlignment="1">
      <alignment vertical="center" shrinkToFit="1"/>
    </xf>
    <xf numFmtId="3" fontId="10" fillId="0" borderId="100" xfId="0" applyNumberFormat="1" applyFont="1" applyFill="1" applyBorder="1" applyAlignment="1">
      <alignment horizontal="center" vertical="center" shrinkToFit="1"/>
    </xf>
    <xf numFmtId="176" fontId="30" fillId="0" borderId="101" xfId="0" applyNumberFormat="1" applyFont="1" applyFill="1" applyBorder="1" applyAlignment="1">
      <alignment vertical="center" shrinkToFit="1"/>
    </xf>
    <xf numFmtId="176" fontId="9" fillId="2" borderId="102" xfId="0" applyNumberFormat="1" applyFont="1" applyFill="1" applyBorder="1" applyAlignment="1">
      <alignment vertical="center" shrinkToFit="1"/>
    </xf>
    <xf numFmtId="176" fontId="9" fillId="0" borderId="103" xfId="0" applyNumberFormat="1" applyFont="1" applyFill="1" applyBorder="1" applyAlignment="1">
      <alignment horizontal="right" vertical="center" shrinkToFit="1"/>
    </xf>
    <xf numFmtId="176" fontId="9" fillId="0" borderId="104" xfId="0" applyNumberFormat="1" applyFont="1" applyFill="1" applyBorder="1" applyAlignment="1">
      <alignment vertical="center" shrinkToFit="1"/>
    </xf>
    <xf numFmtId="0" fontId="10" fillId="0" borderId="105" xfId="0" applyFont="1" applyFill="1" applyBorder="1" applyAlignment="1">
      <alignment horizontal="center" vertical="center" shrinkToFit="1"/>
    </xf>
    <xf numFmtId="177" fontId="10" fillId="0" borderId="103" xfId="0" applyNumberFormat="1" applyFont="1" applyFill="1" applyBorder="1" applyAlignment="1">
      <alignment vertical="center" shrinkToFit="1"/>
    </xf>
    <xf numFmtId="0" fontId="10" fillId="0" borderId="103" xfId="0" applyFont="1" applyFill="1" applyBorder="1" applyAlignment="1">
      <alignment horizontal="center" vertical="center" shrinkToFit="1"/>
    </xf>
    <xf numFmtId="3" fontId="10" fillId="0" borderId="103" xfId="0" applyNumberFormat="1" applyFont="1" applyFill="1" applyBorder="1" applyAlignment="1">
      <alignment horizontal="center" vertical="center" shrinkToFit="1"/>
    </xf>
    <xf numFmtId="176" fontId="10" fillId="0" borderId="103" xfId="0" applyNumberFormat="1" applyFont="1" applyFill="1" applyBorder="1" applyAlignment="1">
      <alignment vertical="center" shrinkToFit="1"/>
    </xf>
    <xf numFmtId="3" fontId="10" fillId="0" borderId="106" xfId="0" applyNumberFormat="1" applyFont="1" applyFill="1" applyBorder="1" applyAlignment="1">
      <alignment horizontal="center" vertical="center" shrinkToFit="1"/>
    </xf>
    <xf numFmtId="176" fontId="10" fillId="0" borderId="106" xfId="0" applyNumberFormat="1" applyFont="1" applyFill="1" applyBorder="1" applyAlignment="1">
      <alignment vertical="center" shrinkToFit="1"/>
    </xf>
    <xf numFmtId="176" fontId="10" fillId="0" borderId="59" xfId="0" applyNumberFormat="1" applyFont="1" applyFill="1" applyBorder="1" applyAlignment="1">
      <alignment vertical="center" shrinkToFit="1"/>
    </xf>
    <xf numFmtId="176" fontId="10" fillId="0" borderId="100" xfId="0" applyNumberFormat="1" applyFont="1" applyFill="1" applyBorder="1" applyAlignment="1">
      <alignment vertical="center" shrinkToFit="1"/>
    </xf>
    <xf numFmtId="176" fontId="10" fillId="0" borderId="101" xfId="0" applyNumberFormat="1" applyFont="1" applyFill="1" applyBorder="1" applyAlignment="1">
      <alignment vertical="center" shrinkToFit="1"/>
    </xf>
    <xf numFmtId="176" fontId="9" fillId="2" borderId="107" xfId="0" applyNumberFormat="1" applyFont="1" applyFill="1" applyBorder="1" applyAlignment="1">
      <alignment vertical="center" shrinkToFit="1"/>
    </xf>
    <xf numFmtId="176" fontId="9" fillId="0" borderId="108" xfId="0" applyNumberFormat="1" applyFont="1" applyFill="1" applyBorder="1" applyAlignment="1">
      <alignment horizontal="right" vertical="center" shrinkToFit="1"/>
    </xf>
    <xf numFmtId="176" fontId="9" fillId="0" borderId="109" xfId="0" applyNumberFormat="1" applyFont="1" applyFill="1" applyBorder="1" applyAlignment="1">
      <alignment vertical="center" shrinkToFit="1"/>
    </xf>
    <xf numFmtId="0" fontId="10" fillId="0" borderId="110" xfId="0" applyFont="1" applyFill="1" applyBorder="1" applyAlignment="1">
      <alignment horizontal="center" vertical="center" shrinkToFit="1"/>
    </xf>
    <xf numFmtId="177" fontId="10" fillId="0" borderId="108" xfId="0" applyNumberFormat="1" applyFont="1" applyFill="1" applyBorder="1" applyAlignment="1">
      <alignment vertical="center" shrinkToFit="1"/>
    </xf>
    <xf numFmtId="0" fontId="10" fillId="0" borderId="108" xfId="0" applyFont="1" applyFill="1" applyBorder="1" applyAlignment="1">
      <alignment horizontal="center" vertical="center" shrinkToFit="1"/>
    </xf>
    <xf numFmtId="3" fontId="10" fillId="0" borderId="108" xfId="0" applyNumberFormat="1" applyFont="1" applyFill="1" applyBorder="1" applyAlignment="1">
      <alignment horizontal="center" vertical="center" shrinkToFit="1"/>
    </xf>
    <xf numFmtId="176" fontId="10" fillId="0" borderId="108" xfId="0" applyNumberFormat="1" applyFont="1" applyFill="1" applyBorder="1" applyAlignment="1">
      <alignment vertical="center" shrinkToFit="1"/>
    </xf>
    <xf numFmtId="3" fontId="10" fillId="0" borderId="111" xfId="0" applyNumberFormat="1" applyFont="1" applyFill="1" applyBorder="1" applyAlignment="1">
      <alignment horizontal="center" vertical="center" shrinkToFit="1"/>
    </xf>
    <xf numFmtId="176" fontId="10" fillId="0" borderId="111" xfId="0" applyNumberFormat="1" applyFont="1" applyFill="1" applyBorder="1" applyAlignment="1">
      <alignment vertical="center" shrinkToFit="1"/>
    </xf>
    <xf numFmtId="176" fontId="9" fillId="2" borderId="76" xfId="0" applyNumberFormat="1" applyFont="1" applyFill="1" applyBorder="1" applyAlignment="1">
      <alignment vertical="center" shrinkToFit="1"/>
    </xf>
    <xf numFmtId="176" fontId="9" fillId="0" borderId="112" xfId="0" applyNumberFormat="1" applyFont="1" applyFill="1" applyBorder="1" applyAlignment="1">
      <alignment vertical="center" shrinkToFit="1"/>
    </xf>
    <xf numFmtId="176" fontId="9" fillId="0" borderId="33" xfId="0" quotePrefix="1" applyNumberFormat="1" applyFont="1" applyFill="1" applyBorder="1" applyAlignment="1">
      <alignment vertical="center" shrinkToFit="1"/>
    </xf>
    <xf numFmtId="176" fontId="9" fillId="2" borderId="78" xfId="0" quotePrefix="1" applyNumberFormat="1" applyFont="1" applyFill="1" applyBorder="1" applyAlignment="1">
      <alignment vertical="center" shrinkToFit="1"/>
    </xf>
    <xf numFmtId="176" fontId="9" fillId="0" borderId="114" xfId="0" quotePrefix="1" applyNumberFormat="1" applyFont="1" applyFill="1" applyBorder="1" applyAlignment="1">
      <alignment vertical="center" shrinkToFit="1"/>
    </xf>
    <xf numFmtId="176" fontId="9" fillId="0" borderId="115" xfId="0" quotePrefix="1" applyNumberFormat="1" applyFont="1" applyFill="1" applyBorder="1" applyAlignment="1">
      <alignment vertical="center" shrinkToFit="1"/>
    </xf>
    <xf numFmtId="0" fontId="11" fillId="0" borderId="117" xfId="0" applyFont="1" applyFill="1" applyBorder="1">
      <alignment vertical="center"/>
    </xf>
    <xf numFmtId="176" fontId="9" fillId="2" borderId="79" xfId="0" applyNumberFormat="1" applyFont="1" applyFill="1" applyBorder="1" applyAlignment="1">
      <alignment vertical="center" shrinkToFit="1"/>
    </xf>
    <xf numFmtId="176" fontId="9" fillId="0" borderId="118" xfId="0" applyNumberFormat="1" applyFont="1" applyFill="1" applyBorder="1" applyAlignment="1">
      <alignment vertical="center" shrinkToFit="1"/>
    </xf>
    <xf numFmtId="20" fontId="31" fillId="0" borderId="0" xfId="0" applyNumberFormat="1" applyFont="1" applyFill="1">
      <alignment vertical="center"/>
    </xf>
    <xf numFmtId="176" fontId="9" fillId="0" borderId="33" xfId="0" quotePrefix="1" applyNumberFormat="1" applyFont="1" applyFill="1" applyBorder="1" applyAlignment="1">
      <alignment horizontal="center" vertical="center" shrinkToFit="1"/>
    </xf>
    <xf numFmtId="176" fontId="9" fillId="2" borderId="78" xfId="0" quotePrefix="1" applyNumberFormat="1" applyFont="1" applyFill="1" applyBorder="1" applyAlignment="1">
      <alignment horizontal="center" vertical="center" shrinkToFit="1"/>
    </xf>
    <xf numFmtId="176" fontId="9" fillId="0" borderId="114" xfId="0" quotePrefix="1" applyNumberFormat="1" applyFont="1" applyFill="1" applyBorder="1" applyAlignment="1">
      <alignment horizontal="center" vertical="center" shrinkToFit="1"/>
    </xf>
    <xf numFmtId="176" fontId="9" fillId="0" borderId="115" xfId="0" quotePrefix="1" applyNumberFormat="1" applyFont="1" applyFill="1" applyBorder="1" applyAlignment="1">
      <alignment horizontal="center" vertical="center" shrinkToFit="1"/>
    </xf>
    <xf numFmtId="0" fontId="11" fillId="0" borderId="0" xfId="0" applyFont="1" applyFill="1" applyBorder="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2" fillId="0" borderId="0" xfId="3">
      <alignment vertical="center"/>
    </xf>
    <xf numFmtId="0" fontId="2" fillId="0" borderId="0" xfId="3" applyBorder="1" applyAlignment="1">
      <alignment horizontal="center" vertical="center"/>
    </xf>
    <xf numFmtId="0" fontId="34" fillId="0" borderId="0" xfId="3" applyFont="1">
      <alignment vertical="center"/>
    </xf>
    <xf numFmtId="0" fontId="34" fillId="0" borderId="0" xfId="3" applyFont="1" applyBorder="1" applyAlignment="1">
      <alignment vertical="center"/>
    </xf>
    <xf numFmtId="0" fontId="34" fillId="0" borderId="0" xfId="3" applyFont="1" applyAlignment="1">
      <alignment vertical="center"/>
    </xf>
    <xf numFmtId="0" fontId="2" fillId="0" borderId="120" xfId="3" applyFont="1" applyBorder="1">
      <alignment vertical="center"/>
    </xf>
    <xf numFmtId="0" fontId="34" fillId="0" borderId="121" xfId="3" applyFont="1" applyBorder="1" applyAlignment="1">
      <alignment vertical="center"/>
    </xf>
    <xf numFmtId="0" fontId="2" fillId="0" borderId="120" xfId="3" applyBorder="1">
      <alignment vertical="center"/>
    </xf>
    <xf numFmtId="0" fontId="2" fillId="0" borderId="121" xfId="3" applyBorder="1">
      <alignment vertical="center"/>
    </xf>
    <xf numFmtId="0" fontId="2" fillId="0" borderId="85" xfId="3" applyBorder="1">
      <alignment vertical="center"/>
    </xf>
    <xf numFmtId="0" fontId="2" fillId="0" borderId="86" xfId="3" applyBorder="1">
      <alignment vertical="center"/>
    </xf>
    <xf numFmtId="0" fontId="1" fillId="0" borderId="0" xfId="3" applyFont="1">
      <alignment vertical="center"/>
    </xf>
    <xf numFmtId="0" fontId="9" fillId="0" borderId="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176" fontId="9" fillId="0" borderId="61" xfId="0" applyNumberFormat="1" applyFont="1" applyFill="1" applyBorder="1" applyAlignment="1">
      <alignment vertical="center" shrinkToFit="1"/>
    </xf>
    <xf numFmtId="0" fontId="9" fillId="0" borderId="8"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20" fillId="0" borderId="12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20" fillId="0" borderId="121" xfId="0" applyFont="1" applyFill="1" applyBorder="1" applyAlignment="1">
      <alignment horizontal="left" vertical="center" wrapText="1" shrinkToFit="1"/>
    </xf>
    <xf numFmtId="0" fontId="20" fillId="0" borderId="120" xfId="0" applyFont="1" applyFill="1" applyBorder="1" applyAlignment="1">
      <alignment vertical="center" wrapText="1"/>
    </xf>
    <xf numFmtId="0" fontId="20" fillId="0" borderId="0" xfId="0" applyFont="1" applyFill="1" applyBorder="1" applyAlignment="1">
      <alignment vertical="center" wrapText="1"/>
    </xf>
    <xf numFmtId="0" fontId="20" fillId="0" borderId="121" xfId="0" applyFont="1" applyFill="1" applyBorder="1" applyAlignment="1">
      <alignment vertical="center" wrapText="1"/>
    </xf>
    <xf numFmtId="0" fontId="20" fillId="0" borderId="85" xfId="0" applyFont="1" applyFill="1" applyBorder="1" applyAlignment="1">
      <alignment vertical="center" wrapText="1"/>
    </xf>
    <xf numFmtId="0" fontId="20" fillId="0" borderId="1" xfId="0" applyFont="1" applyFill="1" applyBorder="1" applyAlignment="1">
      <alignment vertical="center" wrapText="1"/>
    </xf>
    <xf numFmtId="0" fontId="20" fillId="0" borderId="86" xfId="0" applyFont="1" applyFill="1" applyBorder="1" applyAlignment="1">
      <alignment vertical="center" wrapText="1"/>
    </xf>
    <xf numFmtId="0" fontId="9" fillId="0" borderId="62" xfId="0" applyFont="1" applyFill="1" applyBorder="1" applyAlignment="1">
      <alignment horizontal="left" vertical="center" shrinkToFit="1"/>
    </xf>
    <xf numFmtId="0" fontId="9" fillId="0" borderId="63" xfId="0" applyFont="1" applyFill="1" applyBorder="1" applyAlignment="1">
      <alignment horizontal="left" vertical="center" shrinkToFit="1"/>
    </xf>
    <xf numFmtId="176" fontId="9" fillId="0" borderId="48" xfId="0" applyNumberFormat="1" applyFont="1" applyFill="1" applyBorder="1" applyAlignment="1">
      <alignment vertical="center" shrinkToFit="1"/>
    </xf>
    <xf numFmtId="176" fontId="9" fillId="0" borderId="46" xfId="0" applyNumberFormat="1" applyFont="1" applyFill="1" applyBorder="1" applyAlignment="1">
      <alignment vertical="center" shrinkToFit="1"/>
    </xf>
    <xf numFmtId="176" fontId="9" fillId="0" borderId="63" xfId="0" applyNumberFormat="1" applyFont="1" applyFill="1" applyBorder="1" applyAlignment="1">
      <alignment vertical="center" shrinkToFit="1"/>
    </xf>
    <xf numFmtId="176" fontId="9" fillId="0" borderId="66" xfId="0" applyNumberFormat="1" applyFont="1" applyFill="1" applyBorder="1" applyAlignment="1">
      <alignment horizontal="center" vertical="center" shrinkToFit="1"/>
    </xf>
    <xf numFmtId="176" fontId="9" fillId="0" borderId="113" xfId="0" applyNumberFormat="1" applyFont="1" applyFill="1" applyBorder="1" applyAlignment="1">
      <alignment horizontal="center" vertical="center" shrinkToFit="1"/>
    </xf>
    <xf numFmtId="176" fontId="9" fillId="0" borderId="67" xfId="0" applyNumberFormat="1" applyFont="1" applyFill="1" applyBorder="1" applyAlignment="1">
      <alignment horizontal="center" vertical="center" shrinkToFit="1"/>
    </xf>
    <xf numFmtId="176" fontId="9" fillId="0" borderId="116" xfId="0" applyNumberFormat="1" applyFont="1" applyFill="1" applyBorder="1" applyAlignment="1">
      <alignment horizontal="center" vertical="center" shrinkToFit="1"/>
    </xf>
    <xf numFmtId="176" fontId="9" fillId="0" borderId="68" xfId="0" applyNumberFormat="1" applyFont="1" applyFill="1" applyBorder="1" applyAlignment="1">
      <alignment horizontal="center" vertical="center" shrinkToFit="1"/>
    </xf>
    <xf numFmtId="176" fontId="9" fillId="0" borderId="119" xfId="0" applyNumberFormat="1" applyFont="1" applyFill="1" applyBorder="1" applyAlignment="1">
      <alignment horizontal="center" vertical="center" shrinkToFit="1"/>
    </xf>
    <xf numFmtId="0" fontId="20" fillId="0" borderId="83" xfId="0" applyFont="1" applyFill="1" applyBorder="1" applyAlignment="1">
      <alignment horizontal="left" vertical="center" wrapText="1" shrinkToFit="1"/>
    </xf>
    <xf numFmtId="0" fontId="20" fillId="0" borderId="44" xfId="0" applyFont="1" applyFill="1" applyBorder="1" applyAlignment="1">
      <alignment horizontal="left" vertical="center" wrapText="1" shrinkToFit="1"/>
    </xf>
    <xf numFmtId="0" fontId="20" fillId="0" borderId="84" xfId="0" applyFont="1" applyFill="1" applyBorder="1" applyAlignment="1">
      <alignment horizontal="left" vertical="center" wrapText="1" shrinkToFit="1"/>
    </xf>
    <xf numFmtId="0" fontId="9" fillId="0" borderId="64" xfId="0" applyFont="1" applyFill="1" applyBorder="1" applyAlignment="1">
      <alignment horizontal="left" vertical="center" shrinkToFit="1"/>
    </xf>
    <xf numFmtId="0" fontId="9" fillId="0" borderId="57" xfId="0" applyFont="1" applyFill="1" applyBorder="1" applyAlignment="1">
      <alignment horizontal="left" vertical="center" shrinkToFit="1"/>
    </xf>
    <xf numFmtId="0" fontId="9" fillId="0" borderId="65" xfId="0" applyFont="1" applyFill="1" applyBorder="1" applyAlignment="1">
      <alignment horizontal="left" vertical="center" shrinkToFit="1"/>
    </xf>
    <xf numFmtId="176" fontId="9" fillId="0" borderId="40" xfId="0" applyNumberFormat="1" applyFont="1" applyFill="1" applyBorder="1" applyAlignment="1">
      <alignment vertical="center" shrinkToFit="1"/>
    </xf>
    <xf numFmtId="0" fontId="22" fillId="0" borderId="0" xfId="0" applyFont="1" applyFill="1" applyAlignment="1">
      <alignment horizontal="center" vertical="center"/>
    </xf>
    <xf numFmtId="0" fontId="23" fillId="0" borderId="0" xfId="0" applyFont="1" applyAlignment="1">
      <alignment horizontal="center" vertical="center"/>
    </xf>
    <xf numFmtId="0" fontId="9" fillId="0" borderId="40" xfId="0" applyFont="1" applyFill="1" applyBorder="1" applyAlignment="1">
      <alignment horizontal="center" vertical="center" shrinkToFit="1"/>
    </xf>
    <xf numFmtId="0" fontId="9" fillId="0" borderId="47" xfId="0" applyFont="1" applyFill="1" applyBorder="1" applyAlignment="1">
      <alignment horizontal="center" vertical="center" shrinkToFit="1"/>
    </xf>
    <xf numFmtId="0" fontId="9" fillId="0" borderId="40" xfId="4" applyFont="1" applyBorder="1" applyAlignment="1">
      <alignment horizontal="center" vertical="center" wrapText="1" shrinkToFit="1"/>
    </xf>
    <xf numFmtId="0" fontId="9" fillId="0" borderId="47" xfId="4" applyFont="1" applyBorder="1" applyAlignment="1">
      <alignment horizontal="center" vertical="center" shrinkToFit="1"/>
    </xf>
    <xf numFmtId="0" fontId="9" fillId="0" borderId="42"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9" fillId="0" borderId="61" xfId="0" applyFont="1" applyFill="1" applyBorder="1" applyAlignment="1">
      <alignment horizontal="center" vertical="center" shrinkToFit="1"/>
    </xf>
    <xf numFmtId="0" fontId="10" fillId="0" borderId="43" xfId="0" applyFont="1" applyFill="1" applyBorder="1" applyAlignment="1">
      <alignment horizontal="center" vertical="center" wrapText="1" shrinkToFit="1"/>
    </xf>
    <xf numFmtId="0" fontId="10" fillId="0" borderId="61" xfId="0" applyFont="1" applyFill="1" applyBorder="1" applyAlignment="1">
      <alignment horizontal="center" vertical="center" shrinkToFit="1"/>
    </xf>
    <xf numFmtId="176" fontId="9" fillId="0" borderId="49" xfId="0" applyNumberFormat="1" applyFont="1" applyFill="1" applyBorder="1" applyAlignment="1">
      <alignment vertical="center" shrinkToFit="1"/>
    </xf>
    <xf numFmtId="176" fontId="9" fillId="0" borderId="122" xfId="0" applyNumberFormat="1" applyFont="1" applyFill="1" applyBorder="1" applyAlignment="1">
      <alignment vertical="center" shrinkToFit="1"/>
    </xf>
    <xf numFmtId="0" fontId="12" fillId="0" borderId="2" xfId="0" applyFont="1" applyFill="1" applyBorder="1" applyAlignment="1">
      <alignment horizontal="center" vertical="center" wrapText="1" shrinkToFit="1"/>
    </xf>
    <xf numFmtId="0" fontId="12" fillId="0" borderId="69"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12" fillId="0" borderId="69" xfId="0" applyFont="1" applyFill="1" applyBorder="1" applyAlignment="1">
      <alignment horizontal="center" vertical="center" shrinkToFit="1"/>
    </xf>
    <xf numFmtId="0" fontId="12" fillId="0" borderId="70" xfId="0" applyFont="1" applyFill="1" applyBorder="1" applyAlignment="1">
      <alignment horizontal="center" vertical="center" shrinkToFit="1"/>
    </xf>
    <xf numFmtId="0" fontId="12" fillId="0" borderId="71" xfId="0" applyFont="1" applyFill="1" applyBorder="1" applyAlignment="1">
      <alignment horizontal="center" vertical="center" shrinkToFit="1"/>
    </xf>
    <xf numFmtId="0" fontId="19" fillId="0" borderId="42" xfId="0" applyFont="1" applyBorder="1" applyAlignment="1">
      <alignment horizontal="left" vertical="center" wrapText="1"/>
    </xf>
    <xf numFmtId="0" fontId="19" fillId="0" borderId="42" xfId="0" applyFont="1" applyBorder="1" applyAlignment="1">
      <alignment horizontal="left" vertical="center"/>
    </xf>
    <xf numFmtId="0" fontId="9" fillId="0" borderId="72" xfId="0" applyFont="1" applyFill="1" applyBorder="1" applyAlignment="1">
      <alignment horizontal="center" vertical="center" shrinkToFit="1"/>
    </xf>
    <xf numFmtId="0" fontId="9" fillId="0" borderId="73" xfId="0" applyFont="1" applyFill="1" applyBorder="1" applyAlignment="1">
      <alignment horizontal="center" vertical="center" shrinkToFit="1"/>
    </xf>
    <xf numFmtId="0" fontId="34" fillId="0" borderId="0" xfId="3" applyFont="1" applyBorder="1" applyAlignment="1">
      <alignment horizontal="left" vertical="center"/>
    </xf>
    <xf numFmtId="0" fontId="2" fillId="0" borderId="8" xfId="3" applyBorder="1" applyAlignment="1">
      <alignment horizontal="center" vertical="center"/>
    </xf>
    <xf numFmtId="0" fontId="33" fillId="0" borderId="0" xfId="3" applyFont="1" applyAlignment="1">
      <alignment horizontal="center" vertical="center"/>
    </xf>
    <xf numFmtId="0" fontId="34" fillId="0" borderId="83" xfId="3" applyFont="1" applyBorder="1" applyAlignment="1">
      <alignment horizontal="center" vertical="center"/>
    </xf>
    <xf numFmtId="0" fontId="34" fillId="0" borderId="44" xfId="3" applyFont="1" applyBorder="1" applyAlignment="1">
      <alignment horizontal="center" vertical="center"/>
    </xf>
    <xf numFmtId="0" fontId="34" fillId="0" borderId="84" xfId="3" applyFont="1" applyBorder="1" applyAlignment="1">
      <alignment horizontal="center" vertical="center"/>
    </xf>
    <xf numFmtId="0" fontId="34" fillId="0" borderId="85" xfId="3" applyFont="1" applyBorder="1" applyAlignment="1">
      <alignment horizontal="center" vertical="center"/>
    </xf>
    <xf numFmtId="0" fontId="34" fillId="0" borderId="1" xfId="3" applyFont="1" applyBorder="1" applyAlignment="1">
      <alignment horizontal="center" vertical="center"/>
    </xf>
    <xf numFmtId="0" fontId="34" fillId="0" borderId="86" xfId="3" applyFont="1" applyBorder="1" applyAlignment="1">
      <alignment horizontal="center" vertical="center"/>
    </xf>
    <xf numFmtId="176" fontId="34" fillId="0" borderId="83" xfId="3" applyNumberFormat="1" applyFont="1" applyBorder="1" applyAlignment="1">
      <alignment horizontal="center" vertical="center"/>
    </xf>
    <xf numFmtId="176" fontId="34" fillId="0" borderId="44" xfId="3" applyNumberFormat="1" applyFont="1" applyBorder="1" applyAlignment="1">
      <alignment horizontal="center" vertical="center"/>
    </xf>
    <xf numFmtId="176" fontId="34" fillId="0" borderId="84" xfId="3" applyNumberFormat="1" applyFont="1" applyBorder="1" applyAlignment="1">
      <alignment horizontal="center" vertical="center"/>
    </xf>
    <xf numFmtId="176" fontId="34" fillId="0" borderId="85" xfId="3" applyNumberFormat="1" applyFont="1" applyBorder="1" applyAlignment="1">
      <alignment horizontal="center" vertical="center"/>
    </xf>
    <xf numFmtId="176" fontId="34" fillId="0" borderId="1" xfId="3" applyNumberFormat="1" applyFont="1" applyBorder="1" applyAlignment="1">
      <alignment horizontal="center" vertical="center"/>
    </xf>
    <xf numFmtId="176" fontId="34" fillId="0" borderId="86" xfId="3" applyNumberFormat="1" applyFont="1" applyBorder="1" applyAlignment="1">
      <alignment horizontal="center" vertical="center"/>
    </xf>
    <xf numFmtId="0" fontId="34" fillId="0" borderId="0" xfId="3" applyFont="1" applyBorder="1" applyAlignment="1">
      <alignment horizontal="center" vertical="center"/>
    </xf>
    <xf numFmtId="0" fontId="34" fillId="0" borderId="121" xfId="3" applyFont="1" applyBorder="1" applyAlignment="1">
      <alignment horizontal="center" vertical="center"/>
    </xf>
    <xf numFmtId="176" fontId="34" fillId="0" borderId="120" xfId="3" applyNumberFormat="1" applyFont="1" applyBorder="1" applyAlignment="1">
      <alignment horizontal="center" vertical="center"/>
    </xf>
    <xf numFmtId="176" fontId="34" fillId="0" borderId="0" xfId="3" applyNumberFormat="1" applyFont="1" applyBorder="1" applyAlignment="1">
      <alignment horizontal="center" vertical="center"/>
    </xf>
    <xf numFmtId="176" fontId="34" fillId="0" borderId="121" xfId="3" applyNumberFormat="1" applyFont="1" applyBorder="1" applyAlignment="1">
      <alignment horizontal="center" vertical="center"/>
    </xf>
    <xf numFmtId="0" fontId="34" fillId="0" borderId="0" xfId="3" applyFont="1" applyAlignment="1">
      <alignment horizontal="left" vertical="center"/>
    </xf>
    <xf numFmtId="0" fontId="34" fillId="0" borderId="120" xfId="3" applyFont="1" applyBorder="1" applyAlignment="1">
      <alignment horizontal="center" vertical="center"/>
    </xf>
  </cellXfs>
  <cellStyles count="5">
    <cellStyle name="桁区切り" xfId="1" builtinId="6"/>
    <cellStyle name="標準" xfId="0" builtinId="0"/>
    <cellStyle name="標準 2" xfId="2" xr:uid="{00000000-0005-0000-0000-000002000000}"/>
    <cellStyle name="標準 2 2" xfId="3" xr:uid="{00000000-0005-0000-0000-000003000000}"/>
    <cellStyle name="標準 4" xfId="4" xr:uid="{497010E9-8F8D-42A2-B5FB-1912B68B8F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11206</xdr:colOff>
      <xdr:row>45</xdr:row>
      <xdr:rowOff>156883</xdr:rowOff>
    </xdr:from>
    <xdr:to>
      <xdr:col>17</xdr:col>
      <xdr:colOff>0</xdr:colOff>
      <xdr:row>48</xdr:row>
      <xdr:rowOff>100853</xdr:rowOff>
    </xdr:to>
    <xdr:sp macro="" textlink="">
      <xdr:nvSpPr>
        <xdr:cNvPr id="2" name="テキスト ボックス 1">
          <a:extLst>
            <a:ext uri="{FF2B5EF4-FFF2-40B4-BE49-F238E27FC236}">
              <a16:creationId xmlns:a16="http://schemas.microsoft.com/office/drawing/2014/main" id="{96C3CB40-3331-45E2-A846-B32DE3C207CB}"/>
            </a:ext>
          </a:extLst>
        </xdr:cNvPr>
        <xdr:cNvSpPr txBox="1"/>
      </xdr:nvSpPr>
      <xdr:spPr>
        <a:xfrm>
          <a:off x="1725706" y="12113559"/>
          <a:ext cx="9547412" cy="68355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免税事業者（地方公共団体）は記載不要です。</a:t>
          </a:r>
        </a:p>
      </xdr:txBody>
    </xdr:sp>
    <xdr:clientData/>
  </xdr:twoCellAnchor>
  <xdr:twoCellAnchor>
    <xdr:from>
      <xdr:col>19</xdr:col>
      <xdr:colOff>100853</xdr:colOff>
      <xdr:row>41</xdr:row>
      <xdr:rowOff>212912</xdr:rowOff>
    </xdr:from>
    <xdr:to>
      <xdr:col>25</xdr:col>
      <xdr:colOff>347382</xdr:colOff>
      <xdr:row>45</xdr:row>
      <xdr:rowOff>56029</xdr:rowOff>
    </xdr:to>
    <xdr:sp macro="" textlink="">
      <xdr:nvSpPr>
        <xdr:cNvPr id="3" name="テキスト ボックス 2">
          <a:extLst>
            <a:ext uri="{FF2B5EF4-FFF2-40B4-BE49-F238E27FC236}">
              <a16:creationId xmlns:a16="http://schemas.microsoft.com/office/drawing/2014/main" id="{51C81375-B84C-4DEB-A7D2-C1245871A398}"/>
            </a:ext>
          </a:extLst>
        </xdr:cNvPr>
        <xdr:cNvSpPr txBox="1"/>
      </xdr:nvSpPr>
      <xdr:spPr>
        <a:xfrm>
          <a:off x="12427324" y="11183471"/>
          <a:ext cx="4347882" cy="8292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経費区分（</a:t>
          </a:r>
          <a:r>
            <a:rPr kumimoji="1" lang="ja-JP" altLang="ja-JP" sz="1100">
              <a:solidFill>
                <a:schemeClr val="dk1"/>
              </a:solidFill>
              <a:effectLst/>
              <a:latin typeface="+mn-lt"/>
              <a:ea typeface="+mn-ea"/>
              <a:cs typeface="+mn-cs"/>
            </a:rPr>
            <a:t>消耗品費と設備備品費</a:t>
          </a:r>
          <a:r>
            <a:rPr kumimoji="1" lang="ja-JP" altLang="en-US" sz="1200"/>
            <a:t>）</a:t>
          </a:r>
          <a:endParaRPr kumimoji="1" lang="en-US" altLang="ja-JP" sz="1200"/>
        </a:p>
        <a:p>
          <a:pPr algn="l"/>
          <a:r>
            <a:rPr kumimoji="1" lang="ja-JP" altLang="en-US" sz="1200"/>
            <a:t>設備備品費：単価</a:t>
          </a:r>
          <a:r>
            <a:rPr kumimoji="1" lang="en-US" altLang="ja-JP" sz="1200"/>
            <a:t>10</a:t>
          </a:r>
          <a:r>
            <a:rPr kumimoji="1" lang="ja-JP" altLang="en-US" sz="1200"/>
            <a:t>万円以上かつ耐用年数</a:t>
          </a:r>
          <a:r>
            <a:rPr kumimoji="1" lang="en-US" altLang="ja-JP" sz="1200"/>
            <a:t>1</a:t>
          </a:r>
          <a:r>
            <a:rPr kumimoji="1" lang="ja-JP" altLang="en-US" sz="1200"/>
            <a:t>年以上のもの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1631155</xdr:colOff>
      <xdr:row>10</xdr:row>
      <xdr:rowOff>178594</xdr:rowOff>
    </xdr:from>
    <xdr:to>
      <xdr:col>8</xdr:col>
      <xdr:colOff>418819</xdr:colOff>
      <xdr:row>14</xdr:row>
      <xdr:rowOff>250031</xdr:rowOff>
    </xdr:to>
    <xdr:sp macro="" textlink="">
      <xdr:nvSpPr>
        <xdr:cNvPr id="2" name="テキスト ボックス 1">
          <a:extLst>
            <a:ext uri="{FF2B5EF4-FFF2-40B4-BE49-F238E27FC236}">
              <a16:creationId xmlns:a16="http://schemas.microsoft.com/office/drawing/2014/main" id="{53F3AE6D-AE16-440B-A2EF-042FBA0F9809}"/>
            </a:ext>
          </a:extLst>
        </xdr:cNvPr>
        <xdr:cNvSpPr txBox="1"/>
      </xdr:nvSpPr>
      <xdr:spPr>
        <a:xfrm>
          <a:off x="3083718" y="3381375"/>
          <a:ext cx="4347882" cy="13573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年月日欄は、支払日を記載してください。</a:t>
          </a:r>
          <a:endParaRPr kumimoji="1" lang="en-US" altLang="ja-JP" sz="1200"/>
        </a:p>
        <a:p>
          <a:pPr algn="l"/>
          <a:r>
            <a:rPr kumimoji="1" lang="ja-JP" altLang="en-US" sz="1200"/>
            <a:t>なお、支払日が翌年度となる場合は、摘要欄に債務の発生日（納品日や役務の提供日）を記載してください。</a:t>
          </a:r>
          <a:endParaRPr kumimoji="1" lang="en-US" altLang="ja-JP" sz="1200"/>
        </a:p>
        <a:p>
          <a:pPr algn="l"/>
          <a:r>
            <a:rPr kumimoji="1" lang="ja-JP" altLang="en-US" sz="1200"/>
            <a:t>例：</a:t>
          </a:r>
          <a:r>
            <a:rPr kumimoji="1" lang="en-US" altLang="ja-JP" sz="1200"/>
            <a:t>R6.3.31</a:t>
          </a:r>
          <a:r>
            <a:rPr kumimoji="1" lang="ja-JP" altLang="en-US" sz="1200"/>
            <a:t>開催会議の謝金を</a:t>
          </a:r>
          <a:r>
            <a:rPr kumimoji="1" lang="en-US" altLang="ja-JP" sz="1200"/>
            <a:t>R6.4.20</a:t>
          </a:r>
          <a:r>
            <a:rPr kumimoji="1" lang="ja-JP" altLang="en-US" sz="1200"/>
            <a:t>に支払う→</a:t>
          </a:r>
          <a:r>
            <a:rPr kumimoji="1" lang="en-US" altLang="ja-JP" sz="1200"/>
            <a:t>R6.4.20</a:t>
          </a:r>
          <a:r>
            <a:rPr kumimoji="1" lang="ja-JP" altLang="en-US" sz="1200"/>
            <a:t>と記載し、摘要欄に「○○出席謝金（</a:t>
          </a:r>
          <a:r>
            <a:rPr kumimoji="1" lang="en-US" altLang="ja-JP" sz="1200"/>
            <a:t>R6.3.31</a:t>
          </a:r>
          <a:r>
            <a:rPr kumimoji="1" lang="ja-JP" altLang="en-US" sz="1200"/>
            <a:t>開催分）」等と記載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11205</xdr:colOff>
      <xdr:row>46</xdr:row>
      <xdr:rowOff>67235</xdr:rowOff>
    </xdr:from>
    <xdr:to>
      <xdr:col>5</xdr:col>
      <xdr:colOff>773205</xdr:colOff>
      <xdr:row>48</xdr:row>
      <xdr:rowOff>0</xdr:rowOff>
    </xdr:to>
    <xdr:sp macro="" textlink="">
      <xdr:nvSpPr>
        <xdr:cNvPr id="2" name="テキスト ボックス 1">
          <a:extLst>
            <a:ext uri="{FF2B5EF4-FFF2-40B4-BE49-F238E27FC236}">
              <a16:creationId xmlns:a16="http://schemas.microsoft.com/office/drawing/2014/main" id="{0E412048-C253-42C8-A832-81345C69D9FF}"/>
            </a:ext>
          </a:extLst>
        </xdr:cNvPr>
        <xdr:cNvSpPr txBox="1"/>
      </xdr:nvSpPr>
      <xdr:spPr>
        <a:xfrm>
          <a:off x="1725705" y="12270441"/>
          <a:ext cx="3585882" cy="4258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免税事業者（地方公共団体）は記載不要です。</a:t>
          </a:r>
        </a:p>
      </xdr:txBody>
    </xdr:sp>
    <xdr:clientData/>
  </xdr:twoCellAnchor>
  <xdr:twoCellAnchor>
    <xdr:from>
      <xdr:col>2</xdr:col>
      <xdr:colOff>6723</xdr:colOff>
      <xdr:row>49</xdr:row>
      <xdr:rowOff>17930</xdr:rowOff>
    </xdr:from>
    <xdr:to>
      <xdr:col>5</xdr:col>
      <xdr:colOff>768723</xdr:colOff>
      <xdr:row>50</xdr:row>
      <xdr:rowOff>197224</xdr:rowOff>
    </xdr:to>
    <xdr:sp macro="" textlink="">
      <xdr:nvSpPr>
        <xdr:cNvPr id="3" name="テキスト ボックス 2">
          <a:extLst>
            <a:ext uri="{FF2B5EF4-FFF2-40B4-BE49-F238E27FC236}">
              <a16:creationId xmlns:a16="http://schemas.microsoft.com/office/drawing/2014/main" id="{7A3F520D-5F4A-483A-811E-E1F4B7F74DBC}"/>
            </a:ext>
          </a:extLst>
        </xdr:cNvPr>
        <xdr:cNvSpPr txBox="1"/>
      </xdr:nvSpPr>
      <xdr:spPr>
        <a:xfrm>
          <a:off x="1721223" y="12960724"/>
          <a:ext cx="3585882" cy="4258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地方公共団体</a:t>
          </a:r>
          <a:r>
            <a:rPr kumimoji="1" lang="ja-JP" altLang="en-US" sz="1200" b="1">
              <a:solidFill>
                <a:srgbClr val="FF0000"/>
              </a:solidFill>
            </a:rPr>
            <a:t>以外</a:t>
          </a:r>
          <a:r>
            <a:rPr kumimoji="1" lang="ja-JP" altLang="en-US" sz="1200"/>
            <a:t>が申請する場合に限ります。</a:t>
          </a:r>
        </a:p>
      </xdr:txBody>
    </xdr:sp>
    <xdr:clientData/>
  </xdr:twoCellAnchor>
  <xdr:twoCellAnchor>
    <xdr:from>
      <xdr:col>19</xdr:col>
      <xdr:colOff>89646</xdr:colOff>
      <xdr:row>41</xdr:row>
      <xdr:rowOff>224117</xdr:rowOff>
    </xdr:from>
    <xdr:to>
      <xdr:col>25</xdr:col>
      <xdr:colOff>336175</xdr:colOff>
      <xdr:row>45</xdr:row>
      <xdr:rowOff>67234</xdr:rowOff>
    </xdr:to>
    <xdr:sp macro="" textlink="">
      <xdr:nvSpPr>
        <xdr:cNvPr id="4" name="テキスト ボックス 3">
          <a:extLst>
            <a:ext uri="{FF2B5EF4-FFF2-40B4-BE49-F238E27FC236}">
              <a16:creationId xmlns:a16="http://schemas.microsoft.com/office/drawing/2014/main" id="{A755B2B0-4678-4A66-B13D-EBB56D7EAF91}"/>
            </a:ext>
          </a:extLst>
        </xdr:cNvPr>
        <xdr:cNvSpPr txBox="1"/>
      </xdr:nvSpPr>
      <xdr:spPr>
        <a:xfrm>
          <a:off x="12416117" y="11194676"/>
          <a:ext cx="4347882" cy="8292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経費区分（</a:t>
          </a:r>
          <a:r>
            <a:rPr kumimoji="1" lang="ja-JP" altLang="ja-JP" sz="1100">
              <a:solidFill>
                <a:schemeClr val="dk1"/>
              </a:solidFill>
              <a:effectLst/>
              <a:latin typeface="+mn-lt"/>
              <a:ea typeface="+mn-ea"/>
              <a:cs typeface="+mn-cs"/>
            </a:rPr>
            <a:t>消耗品費と設備備品費</a:t>
          </a:r>
          <a:r>
            <a:rPr kumimoji="1" lang="ja-JP" altLang="en-US" sz="1200"/>
            <a:t>）</a:t>
          </a:r>
          <a:endParaRPr kumimoji="1" lang="en-US" altLang="ja-JP" sz="1200"/>
        </a:p>
        <a:p>
          <a:pPr algn="l"/>
          <a:r>
            <a:rPr kumimoji="1" lang="ja-JP" altLang="en-US" sz="1200"/>
            <a:t>設備備品費：単価</a:t>
          </a:r>
          <a:r>
            <a:rPr kumimoji="1" lang="en-US" altLang="ja-JP" sz="1200"/>
            <a:t>10</a:t>
          </a:r>
          <a:r>
            <a:rPr kumimoji="1" lang="ja-JP" altLang="en-US" sz="1200"/>
            <a:t>万円以上かつ耐用年数</a:t>
          </a:r>
          <a:r>
            <a:rPr kumimoji="1" lang="en-US" altLang="ja-JP" sz="1200"/>
            <a:t>1</a:t>
          </a:r>
          <a:r>
            <a:rPr kumimoji="1" lang="ja-JP" altLang="en-US" sz="1200"/>
            <a:t>年以上のもの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1"/>
  <sheetViews>
    <sheetView showZeros="0" tabSelected="1" view="pageBreakPreview" zoomScale="80" zoomScaleNormal="100" zoomScaleSheetLayoutView="80" zoomScalePageLayoutView="85" workbookViewId="0">
      <selection activeCell="K1" sqref="K1:M1"/>
    </sheetView>
  </sheetViews>
  <sheetFormatPr defaultRowHeight="12"/>
  <cols>
    <col min="1" max="1" width="27.875" style="34" customWidth="1"/>
    <col min="2" max="12" width="10.625" style="34" customWidth="1"/>
    <col min="13" max="13" width="23.75" style="34" customWidth="1"/>
    <col min="14" max="16384" width="9" style="34"/>
  </cols>
  <sheetData>
    <row r="1" spans="1:13" ht="24.75" customHeight="1">
      <c r="A1" s="140" t="s">
        <v>127</v>
      </c>
      <c r="J1" s="237" t="s">
        <v>43</v>
      </c>
      <c r="K1" s="241"/>
      <c r="L1" s="241"/>
      <c r="M1" s="241"/>
    </row>
    <row r="2" spans="1:13" s="33" customFormat="1" ht="24.75" customHeight="1">
      <c r="A2" s="238"/>
      <c r="B2" s="243"/>
      <c r="C2" s="243"/>
      <c r="D2" s="243"/>
      <c r="J2" s="237" t="s">
        <v>59</v>
      </c>
      <c r="K2" s="242"/>
      <c r="L2" s="242"/>
      <c r="M2" s="242"/>
    </row>
    <row r="3" spans="1:13" s="33" customFormat="1" ht="14.1" customHeight="1">
      <c r="A3" s="238"/>
      <c r="B3" s="244"/>
      <c r="C3" s="244"/>
      <c r="D3" s="244"/>
    </row>
    <row r="4" spans="1:13" s="39" customFormat="1" ht="20.100000000000001" customHeight="1" thickBot="1">
      <c r="A4" s="35" t="s">
        <v>19</v>
      </c>
      <c r="B4" s="36"/>
      <c r="C4" s="36"/>
      <c r="D4" s="37"/>
      <c r="E4" s="37"/>
      <c r="F4" s="37"/>
      <c r="G4" s="37"/>
      <c r="H4" s="37"/>
      <c r="I4" s="37"/>
      <c r="J4" s="37"/>
      <c r="K4" s="37"/>
      <c r="L4" s="37"/>
      <c r="M4" s="38" t="s">
        <v>20</v>
      </c>
    </row>
    <row r="5" spans="1:13" ht="30" customHeight="1" thickBot="1">
      <c r="A5" s="40" t="s">
        <v>21</v>
      </c>
      <c r="B5" s="138" t="s">
        <v>22</v>
      </c>
      <c r="C5" s="41" t="s">
        <v>72</v>
      </c>
      <c r="D5" s="41" t="s">
        <v>23</v>
      </c>
      <c r="E5" s="82" t="s">
        <v>37</v>
      </c>
      <c r="F5" s="41" t="s">
        <v>67</v>
      </c>
      <c r="G5" s="41" t="s">
        <v>68</v>
      </c>
      <c r="H5" s="41" t="s">
        <v>69</v>
      </c>
      <c r="I5" s="41" t="s">
        <v>44</v>
      </c>
      <c r="J5" s="42" t="s">
        <v>70</v>
      </c>
      <c r="K5" s="42" t="s">
        <v>71</v>
      </c>
      <c r="L5" s="42" t="s">
        <v>75</v>
      </c>
      <c r="M5" s="43" t="s">
        <v>17</v>
      </c>
    </row>
    <row r="6" spans="1:13" ht="20.100000000000001" customHeight="1">
      <c r="A6" s="44" t="s">
        <v>25</v>
      </c>
      <c r="B6" s="136"/>
      <c r="C6" s="45"/>
      <c r="D6" s="45"/>
      <c r="E6" s="45"/>
      <c r="F6" s="45"/>
      <c r="G6" s="45"/>
      <c r="H6" s="45"/>
      <c r="I6" s="45"/>
      <c r="J6" s="46"/>
      <c r="K6" s="46"/>
      <c r="L6" s="46"/>
      <c r="M6" s="47">
        <f>SUM(B6:L6)</f>
        <v>0</v>
      </c>
    </row>
    <row r="7" spans="1:13" ht="20.100000000000001" customHeight="1" thickBot="1">
      <c r="A7" s="48" t="s">
        <v>26</v>
      </c>
      <c r="B7" s="137"/>
      <c r="C7" s="49"/>
      <c r="D7" s="49"/>
      <c r="E7" s="49"/>
      <c r="F7" s="49"/>
      <c r="G7" s="49"/>
      <c r="H7" s="49"/>
      <c r="I7" s="49"/>
      <c r="J7" s="50"/>
      <c r="K7" s="50"/>
      <c r="L7" s="50"/>
      <c r="M7" s="51">
        <f>+SUM(B7:L7)</f>
        <v>0</v>
      </c>
    </row>
    <row r="8" spans="1:13" ht="20.100000000000001" customHeight="1" thickTop="1">
      <c r="A8" s="52" t="s">
        <v>27</v>
      </c>
      <c r="B8" s="53">
        <f>B7-B6</f>
        <v>0</v>
      </c>
      <c r="C8" s="53">
        <f>C7-C6</f>
        <v>0</v>
      </c>
      <c r="D8" s="53">
        <f t="shared" ref="D8:L8" si="0">D7-D6</f>
        <v>0</v>
      </c>
      <c r="E8" s="53">
        <f t="shared" si="0"/>
        <v>0</v>
      </c>
      <c r="F8" s="53">
        <f t="shared" si="0"/>
        <v>0</v>
      </c>
      <c r="G8" s="53">
        <f t="shared" si="0"/>
        <v>0</v>
      </c>
      <c r="H8" s="53">
        <f t="shared" si="0"/>
        <v>0</v>
      </c>
      <c r="I8" s="53">
        <f t="shared" si="0"/>
        <v>0</v>
      </c>
      <c r="J8" s="53">
        <f t="shared" si="0"/>
        <v>0</v>
      </c>
      <c r="K8" s="53">
        <f t="shared" ref="K8" si="1">K7-K6</f>
        <v>0</v>
      </c>
      <c r="L8" s="53">
        <f t="shared" si="0"/>
        <v>0</v>
      </c>
      <c r="M8" s="54"/>
    </row>
    <row r="9" spans="1:13" ht="20.100000000000001" customHeight="1" thickBot="1">
      <c r="A9" s="141" t="s">
        <v>28</v>
      </c>
      <c r="B9" s="142" t="e">
        <f>B8/M6</f>
        <v>#DIV/0!</v>
      </c>
      <c r="C9" s="142" t="e">
        <f>C8/M6</f>
        <v>#DIV/0!</v>
      </c>
      <c r="D9" s="142" t="e">
        <f>D8/M6</f>
        <v>#DIV/0!</v>
      </c>
      <c r="E9" s="142" t="e">
        <f>E8/M6</f>
        <v>#DIV/0!</v>
      </c>
      <c r="F9" s="142" t="e">
        <f>F8/M6</f>
        <v>#DIV/0!</v>
      </c>
      <c r="G9" s="142" t="e">
        <f>G8/M6</f>
        <v>#DIV/0!</v>
      </c>
      <c r="H9" s="142" t="e">
        <f>H8/M6</f>
        <v>#DIV/0!</v>
      </c>
      <c r="I9" s="142" t="e">
        <f>I8/M6</f>
        <v>#DIV/0!</v>
      </c>
      <c r="J9" s="142" t="e">
        <f>J8/M6</f>
        <v>#DIV/0!</v>
      </c>
      <c r="K9" s="142" t="e">
        <f>K8/L6</f>
        <v>#DIV/0!</v>
      </c>
      <c r="L9" s="142" t="e">
        <f>L8/M6</f>
        <v>#DIV/0!</v>
      </c>
      <c r="M9" s="55"/>
    </row>
    <row r="10" spans="1:13" ht="14.25" customHeight="1">
      <c r="A10" s="56"/>
      <c r="B10" s="57"/>
      <c r="C10" s="58"/>
      <c r="D10" s="58"/>
      <c r="E10" s="58"/>
      <c r="F10" s="58"/>
      <c r="G10" s="58"/>
      <c r="H10" s="58"/>
      <c r="I10" s="58"/>
      <c r="J10" s="58"/>
      <c r="K10" s="58"/>
      <c r="L10" s="58"/>
      <c r="M10" s="58"/>
    </row>
    <row r="11" spans="1:13" s="39" customFormat="1" ht="20.100000000000001" customHeight="1" thickBot="1">
      <c r="A11" s="35" t="s">
        <v>29</v>
      </c>
      <c r="B11" s="37"/>
      <c r="C11" s="37"/>
      <c r="D11" s="37"/>
      <c r="E11" s="37"/>
      <c r="F11" s="59"/>
      <c r="G11" s="59"/>
      <c r="H11" s="59"/>
      <c r="I11" s="59"/>
      <c r="J11" s="59"/>
      <c r="K11" s="59"/>
      <c r="L11" s="59"/>
      <c r="M11" s="58" t="s">
        <v>45</v>
      </c>
    </row>
    <row r="12" spans="1:13" ht="29.25" customHeight="1" thickBot="1">
      <c r="A12" s="40" t="s">
        <v>21</v>
      </c>
      <c r="B12" s="138" t="s">
        <v>22</v>
      </c>
      <c r="C12" s="41" t="s">
        <v>72</v>
      </c>
      <c r="D12" s="41" t="s">
        <v>23</v>
      </c>
      <c r="E12" s="82" t="s">
        <v>37</v>
      </c>
      <c r="F12" s="41" t="s">
        <v>67</v>
      </c>
      <c r="G12" s="41" t="s">
        <v>68</v>
      </c>
      <c r="H12" s="41" t="s">
        <v>69</v>
      </c>
      <c r="I12" s="41" t="s">
        <v>44</v>
      </c>
      <c r="J12" s="42" t="s">
        <v>70</v>
      </c>
      <c r="K12" s="42" t="s">
        <v>71</v>
      </c>
      <c r="L12" s="42" t="s">
        <v>75</v>
      </c>
      <c r="M12" s="43" t="s">
        <v>17</v>
      </c>
    </row>
    <row r="13" spans="1:13" ht="20.100000000000001" customHeight="1">
      <c r="A13" s="60"/>
      <c r="B13" s="61"/>
      <c r="C13" s="61"/>
      <c r="D13" s="61"/>
      <c r="E13" s="61"/>
      <c r="F13" s="61"/>
      <c r="G13" s="61"/>
      <c r="H13" s="61"/>
      <c r="I13" s="61"/>
      <c r="J13" s="62"/>
      <c r="K13" s="62"/>
      <c r="L13" s="62"/>
      <c r="M13" s="63">
        <f t="shared" ref="M13:M31" si="2">SUM(B13:L13)</f>
        <v>0</v>
      </c>
    </row>
    <row r="14" spans="1:13" ht="20.100000000000001" customHeight="1">
      <c r="A14" s="64"/>
      <c r="B14" s="65"/>
      <c r="C14" s="65"/>
      <c r="D14" s="65"/>
      <c r="E14" s="65"/>
      <c r="F14" s="65"/>
      <c r="G14" s="65"/>
      <c r="H14" s="65"/>
      <c r="I14" s="65"/>
      <c r="J14" s="66"/>
      <c r="K14" s="66"/>
      <c r="L14" s="66"/>
      <c r="M14" s="67">
        <f t="shared" si="2"/>
        <v>0</v>
      </c>
    </row>
    <row r="15" spans="1:13" ht="20.100000000000001" customHeight="1">
      <c r="A15" s="64"/>
      <c r="B15" s="65"/>
      <c r="C15" s="65"/>
      <c r="D15" s="65"/>
      <c r="E15" s="65"/>
      <c r="F15" s="65"/>
      <c r="G15" s="65"/>
      <c r="H15" s="65"/>
      <c r="I15" s="65"/>
      <c r="J15" s="66"/>
      <c r="K15" s="66"/>
      <c r="L15" s="66"/>
      <c r="M15" s="67">
        <f t="shared" si="2"/>
        <v>0</v>
      </c>
    </row>
    <row r="16" spans="1:13" ht="20.100000000000001" customHeight="1">
      <c r="A16" s="64"/>
      <c r="B16" s="65"/>
      <c r="C16" s="65"/>
      <c r="D16" s="65"/>
      <c r="E16" s="65"/>
      <c r="F16" s="65"/>
      <c r="G16" s="65"/>
      <c r="H16" s="65"/>
      <c r="I16" s="65"/>
      <c r="J16" s="66"/>
      <c r="K16" s="66"/>
      <c r="L16" s="66"/>
      <c r="M16" s="67">
        <f t="shared" si="2"/>
        <v>0</v>
      </c>
    </row>
    <row r="17" spans="1:13" ht="20.100000000000001" customHeight="1">
      <c r="A17" s="64"/>
      <c r="B17" s="65"/>
      <c r="C17" s="65"/>
      <c r="D17" s="65"/>
      <c r="E17" s="65"/>
      <c r="F17" s="65"/>
      <c r="G17" s="65"/>
      <c r="H17" s="65"/>
      <c r="I17" s="65"/>
      <c r="J17" s="66"/>
      <c r="K17" s="66"/>
      <c r="L17" s="66"/>
      <c r="M17" s="67">
        <f t="shared" si="2"/>
        <v>0</v>
      </c>
    </row>
    <row r="18" spans="1:13" ht="20.100000000000001" customHeight="1">
      <c r="A18" s="64"/>
      <c r="B18" s="65"/>
      <c r="C18" s="65"/>
      <c r="D18" s="65"/>
      <c r="E18" s="65"/>
      <c r="F18" s="65"/>
      <c r="G18" s="65"/>
      <c r="H18" s="65"/>
      <c r="I18" s="65"/>
      <c r="J18" s="66"/>
      <c r="K18" s="66"/>
      <c r="L18" s="66"/>
      <c r="M18" s="67">
        <f t="shared" si="2"/>
        <v>0</v>
      </c>
    </row>
    <row r="19" spans="1:13" ht="20.100000000000001" customHeight="1">
      <c r="A19" s="64"/>
      <c r="B19" s="65"/>
      <c r="C19" s="65"/>
      <c r="D19" s="65"/>
      <c r="E19" s="65"/>
      <c r="F19" s="65"/>
      <c r="G19" s="65"/>
      <c r="H19" s="65"/>
      <c r="I19" s="65"/>
      <c r="J19" s="66"/>
      <c r="K19" s="66"/>
      <c r="L19" s="66"/>
      <c r="M19" s="67">
        <f t="shared" si="2"/>
        <v>0</v>
      </c>
    </row>
    <row r="20" spans="1:13" ht="20.100000000000001" customHeight="1">
      <c r="A20" s="64"/>
      <c r="B20" s="65"/>
      <c r="C20" s="65"/>
      <c r="D20" s="65"/>
      <c r="E20" s="65"/>
      <c r="F20" s="65"/>
      <c r="G20" s="65"/>
      <c r="H20" s="65"/>
      <c r="I20" s="65"/>
      <c r="J20" s="66"/>
      <c r="K20" s="66"/>
      <c r="L20" s="66"/>
      <c r="M20" s="67">
        <f t="shared" si="2"/>
        <v>0</v>
      </c>
    </row>
    <row r="21" spans="1:13" ht="20.100000000000001" customHeight="1">
      <c r="A21" s="64"/>
      <c r="B21" s="65"/>
      <c r="C21" s="65"/>
      <c r="D21" s="65"/>
      <c r="E21" s="65"/>
      <c r="F21" s="65"/>
      <c r="G21" s="65"/>
      <c r="H21" s="65"/>
      <c r="I21" s="65"/>
      <c r="J21" s="66"/>
      <c r="K21" s="66"/>
      <c r="L21" s="66"/>
      <c r="M21" s="67">
        <f t="shared" si="2"/>
        <v>0</v>
      </c>
    </row>
    <row r="22" spans="1:13" ht="20.100000000000001" customHeight="1">
      <c r="A22" s="64"/>
      <c r="B22" s="65"/>
      <c r="C22" s="65"/>
      <c r="D22" s="65"/>
      <c r="E22" s="65"/>
      <c r="F22" s="65"/>
      <c r="G22" s="65"/>
      <c r="H22" s="65"/>
      <c r="I22" s="65"/>
      <c r="J22" s="66"/>
      <c r="K22" s="66"/>
      <c r="L22" s="66"/>
      <c r="M22" s="67">
        <f t="shared" si="2"/>
        <v>0</v>
      </c>
    </row>
    <row r="23" spans="1:13" ht="20.100000000000001" customHeight="1">
      <c r="A23" s="64"/>
      <c r="B23" s="65"/>
      <c r="C23" s="65"/>
      <c r="D23" s="65"/>
      <c r="E23" s="65"/>
      <c r="F23" s="65"/>
      <c r="G23" s="65"/>
      <c r="H23" s="65"/>
      <c r="I23" s="65"/>
      <c r="J23" s="66"/>
      <c r="K23" s="66"/>
      <c r="L23" s="66"/>
      <c r="M23" s="67">
        <f t="shared" si="2"/>
        <v>0</v>
      </c>
    </row>
    <row r="24" spans="1:13" ht="20.100000000000001" customHeight="1">
      <c r="A24" s="64"/>
      <c r="B24" s="65"/>
      <c r="C24" s="65"/>
      <c r="D24" s="65"/>
      <c r="E24" s="65"/>
      <c r="F24" s="65"/>
      <c r="G24" s="65"/>
      <c r="H24" s="65"/>
      <c r="I24" s="65"/>
      <c r="J24" s="66"/>
      <c r="K24" s="66"/>
      <c r="L24" s="66"/>
      <c r="M24" s="67">
        <f t="shared" si="2"/>
        <v>0</v>
      </c>
    </row>
    <row r="25" spans="1:13" ht="20.100000000000001" customHeight="1">
      <c r="A25" s="64"/>
      <c r="B25" s="65"/>
      <c r="C25" s="65"/>
      <c r="D25" s="65"/>
      <c r="E25" s="65"/>
      <c r="F25" s="65"/>
      <c r="G25" s="65"/>
      <c r="H25" s="65"/>
      <c r="I25" s="65"/>
      <c r="J25" s="66"/>
      <c r="K25" s="66"/>
      <c r="L25" s="66"/>
      <c r="M25" s="67">
        <f t="shared" si="2"/>
        <v>0</v>
      </c>
    </row>
    <row r="26" spans="1:13" ht="20.100000000000001" customHeight="1">
      <c r="A26" s="64"/>
      <c r="B26" s="65"/>
      <c r="C26" s="65"/>
      <c r="D26" s="65"/>
      <c r="E26" s="65"/>
      <c r="F26" s="65"/>
      <c r="G26" s="65"/>
      <c r="H26" s="65"/>
      <c r="I26" s="65"/>
      <c r="J26" s="66"/>
      <c r="K26" s="66"/>
      <c r="L26" s="66"/>
      <c r="M26" s="67">
        <f t="shared" si="2"/>
        <v>0</v>
      </c>
    </row>
    <row r="27" spans="1:13" ht="20.100000000000001" customHeight="1">
      <c r="A27" s="64"/>
      <c r="B27" s="65"/>
      <c r="C27" s="65"/>
      <c r="D27" s="65"/>
      <c r="E27" s="65"/>
      <c r="F27" s="65"/>
      <c r="G27" s="65"/>
      <c r="H27" s="65"/>
      <c r="I27" s="65"/>
      <c r="J27" s="66"/>
      <c r="K27" s="66"/>
      <c r="L27" s="66"/>
      <c r="M27" s="67">
        <f t="shared" si="2"/>
        <v>0</v>
      </c>
    </row>
    <row r="28" spans="1:13" ht="20.100000000000001" customHeight="1">
      <c r="A28" s="64"/>
      <c r="B28" s="65"/>
      <c r="C28" s="65"/>
      <c r="D28" s="65"/>
      <c r="E28" s="65"/>
      <c r="F28" s="65"/>
      <c r="G28" s="65"/>
      <c r="H28" s="65"/>
      <c r="I28" s="65"/>
      <c r="J28" s="66"/>
      <c r="K28" s="66"/>
      <c r="L28" s="66"/>
      <c r="M28" s="67">
        <f t="shared" si="2"/>
        <v>0</v>
      </c>
    </row>
    <row r="29" spans="1:13" ht="20.100000000000001" customHeight="1">
      <c r="A29" s="64"/>
      <c r="B29" s="65"/>
      <c r="C29" s="65"/>
      <c r="D29" s="65"/>
      <c r="E29" s="65"/>
      <c r="F29" s="65"/>
      <c r="G29" s="65"/>
      <c r="H29" s="65"/>
      <c r="I29" s="65"/>
      <c r="J29" s="66"/>
      <c r="K29" s="66"/>
      <c r="L29" s="66"/>
      <c r="M29" s="67">
        <f t="shared" si="2"/>
        <v>0</v>
      </c>
    </row>
    <row r="30" spans="1:13" ht="20.100000000000001" customHeight="1" thickBot="1">
      <c r="A30" s="68"/>
      <c r="B30" s="69"/>
      <c r="C30" s="69"/>
      <c r="D30" s="69"/>
      <c r="E30" s="69"/>
      <c r="F30" s="69"/>
      <c r="G30" s="69"/>
      <c r="H30" s="69"/>
      <c r="I30" s="69"/>
      <c r="J30" s="70"/>
      <c r="K30" s="70"/>
      <c r="L30" s="70"/>
      <c r="M30" s="71">
        <f t="shared" si="2"/>
        <v>0</v>
      </c>
    </row>
    <row r="31" spans="1:13" ht="20.100000000000001" customHeight="1" thickTop="1" thickBot="1">
      <c r="A31" s="72" t="s">
        <v>17</v>
      </c>
      <c r="B31" s="73">
        <f t="shared" ref="B31:H31" si="3">SUM(B13:B30)</f>
        <v>0</v>
      </c>
      <c r="C31" s="73">
        <f t="shared" si="3"/>
        <v>0</v>
      </c>
      <c r="D31" s="73">
        <f t="shared" si="3"/>
        <v>0</v>
      </c>
      <c r="E31" s="73">
        <f t="shared" si="3"/>
        <v>0</v>
      </c>
      <c r="F31" s="73">
        <f t="shared" si="3"/>
        <v>0</v>
      </c>
      <c r="G31" s="73">
        <f t="shared" si="3"/>
        <v>0</v>
      </c>
      <c r="H31" s="73">
        <f t="shared" si="3"/>
        <v>0</v>
      </c>
      <c r="I31" s="73">
        <f>SUM(I13:I30)</f>
        <v>0</v>
      </c>
      <c r="J31" s="73">
        <f>SUM(J13:J30)</f>
        <v>0</v>
      </c>
      <c r="K31" s="73">
        <f>SUM(K13:K30)</f>
        <v>0</v>
      </c>
      <c r="L31" s="73">
        <f>SUM(L13:L30)</f>
        <v>0</v>
      </c>
      <c r="M31" s="74">
        <f t="shared" si="2"/>
        <v>0</v>
      </c>
    </row>
  </sheetData>
  <customSheetViews>
    <customSheetView guid="{048C536B-E33C-4980-99E0-004E144F3FBE}" scale="85" showPageBreaks="1" zeroValues="0" view="pageLayout" topLeftCell="B1">
      <selection activeCell="G3" sqref="G3"/>
      <pageMargins left="0.39370078740157483" right="0.39370078740157483" top="0.39370078740157483" bottom="0.39370078740157483" header="0.51181102362204722" footer="0.51181102362204722"/>
      <printOptions horizontalCentered="1"/>
      <pageSetup paperSize="9" scale="87" orientation="landscape" r:id="rId1"/>
      <headerFooter alignWithMargins="0"/>
    </customSheetView>
    <customSheetView guid="{016D4478-E8A8-4C70-AD4C-E7F8AB99703A}" scale="70" showPageBreaks="1" zeroValues="0" view="pageLayout" topLeftCell="A13">
      <selection activeCell="M33" sqref="M33"/>
      <pageMargins left="0.39370078740157483" right="0.39370078740157483" top="0.39370078740157483" bottom="0.39370078740157483" header="0.51181102362204722" footer="0.51181102362204722"/>
      <printOptions horizontalCentered="1"/>
      <pageSetup paperSize="9" scale="87" orientation="landscape" r:id="rId2"/>
      <headerFooter alignWithMargins="0"/>
    </customSheetView>
  </customSheetViews>
  <mergeCells count="4">
    <mergeCell ref="K1:M1"/>
    <mergeCell ref="K2:M2"/>
    <mergeCell ref="B2:D2"/>
    <mergeCell ref="B3:D3"/>
  </mergeCells>
  <phoneticPr fontId="7"/>
  <printOptions horizontalCentered="1"/>
  <pageMargins left="0.39370078740157483" right="0.39370078740157483" top="0.39370078740157483" bottom="0.39370078740157483" header="0.51181102362204722" footer="0.51181102362204722"/>
  <pageSetup paperSize="9" scale="83" fitToHeight="0" orientation="landscape"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I38"/>
  <sheetViews>
    <sheetView showZeros="0" view="pageBreakPreview" zoomScaleNormal="100" zoomScaleSheetLayoutView="100" workbookViewId="0">
      <selection activeCell="C25" sqref="C25:AI28"/>
    </sheetView>
  </sheetViews>
  <sheetFormatPr defaultColWidth="2.5" defaultRowHeight="13.5"/>
  <cols>
    <col min="1" max="1" width="9" style="225" customWidth="1"/>
    <col min="2" max="16384" width="2.5" style="225"/>
  </cols>
  <sheetData>
    <row r="1" spans="1:35" ht="25.5" customHeight="1">
      <c r="A1" s="236"/>
      <c r="Q1" s="298" t="s">
        <v>135</v>
      </c>
      <c r="R1" s="298"/>
      <c r="S1" s="298"/>
      <c r="T1" s="298"/>
      <c r="U1" s="298"/>
      <c r="V1" s="298">
        <f>'（様式4-1）経費決算内訳総計表'!K1</f>
        <v>0</v>
      </c>
      <c r="W1" s="298"/>
      <c r="X1" s="298"/>
      <c r="Y1" s="298"/>
      <c r="Z1" s="298"/>
      <c r="AA1" s="298"/>
      <c r="AB1" s="298"/>
      <c r="AC1" s="298"/>
      <c r="AD1" s="298"/>
      <c r="AE1" s="298"/>
      <c r="AF1" s="298"/>
      <c r="AG1" s="298"/>
      <c r="AH1" s="298"/>
      <c r="AI1" s="298"/>
    </row>
    <row r="2" spans="1:35" ht="25.5" customHeight="1">
      <c r="Q2" s="298" t="s">
        <v>46</v>
      </c>
      <c r="R2" s="298"/>
      <c r="S2" s="298"/>
      <c r="T2" s="298"/>
      <c r="U2" s="298"/>
      <c r="V2" s="298">
        <f>'（様式4-1）経費決算内訳総計表'!K2</f>
        <v>0</v>
      </c>
      <c r="W2" s="298"/>
      <c r="X2" s="298"/>
      <c r="Y2" s="298"/>
      <c r="Z2" s="298"/>
      <c r="AA2" s="298"/>
      <c r="AB2" s="298"/>
      <c r="AC2" s="298"/>
      <c r="AD2" s="298"/>
      <c r="AE2" s="298"/>
      <c r="AF2" s="298"/>
      <c r="AG2" s="298"/>
      <c r="AH2" s="298"/>
      <c r="AI2" s="298"/>
    </row>
    <row r="3" spans="1:35" ht="25.5" customHeight="1">
      <c r="Q3" s="226"/>
      <c r="R3" s="226"/>
      <c r="S3" s="226"/>
      <c r="T3" s="226"/>
      <c r="U3" s="226"/>
      <c r="V3" s="226"/>
      <c r="W3" s="226"/>
      <c r="X3" s="226"/>
      <c r="Y3" s="226"/>
      <c r="Z3" s="226"/>
      <c r="AA3" s="226"/>
      <c r="AB3" s="226"/>
      <c r="AC3" s="226"/>
      <c r="AD3" s="226"/>
      <c r="AE3" s="226"/>
      <c r="AF3" s="226"/>
      <c r="AG3" s="226"/>
      <c r="AH3" s="226"/>
      <c r="AI3" s="226"/>
    </row>
    <row r="5" spans="1:35" s="227" customFormat="1" ht="14.25">
      <c r="A5" s="299" t="s">
        <v>136</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row>
    <row r="6" spans="1:35" s="227" customFormat="1"/>
    <row r="7" spans="1:35" s="227" customFormat="1"/>
    <row r="8" spans="1:35" s="227" customFormat="1">
      <c r="A8" s="227" t="s">
        <v>137</v>
      </c>
    </row>
    <row r="9" spans="1:35" s="227" customFormat="1"/>
    <row r="10" spans="1:35" s="227" customFormat="1" ht="19.5" customHeight="1">
      <c r="C10" s="228" t="s">
        <v>138</v>
      </c>
      <c r="D10" s="228"/>
      <c r="E10" s="228"/>
      <c r="F10" s="228"/>
      <c r="G10" s="228"/>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row>
    <row r="11" spans="1:35" s="227" customFormat="1" ht="19.5" customHeight="1">
      <c r="C11" s="228" t="s">
        <v>139</v>
      </c>
      <c r="D11" s="228"/>
      <c r="E11" s="228"/>
      <c r="F11" s="228"/>
      <c r="G11" s="228"/>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row>
    <row r="12" spans="1:35" s="227" customFormat="1" ht="19.5" customHeight="1">
      <c r="C12" s="228" t="s">
        <v>140</v>
      </c>
      <c r="D12" s="228"/>
      <c r="E12" s="228"/>
      <c r="F12" s="228"/>
      <c r="G12" s="228"/>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row>
    <row r="13" spans="1:35" s="227" customFormat="1"/>
    <row r="14" spans="1:35" s="227" customFormat="1"/>
    <row r="15" spans="1:35" s="227" customFormat="1">
      <c r="A15" s="227" t="s">
        <v>141</v>
      </c>
    </row>
    <row r="16" spans="1:35" s="227" customFormat="1"/>
    <row r="17" spans="1:35" s="227" customFormat="1">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row>
    <row r="18" spans="1:35" s="227" customFormat="1">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row>
    <row r="19" spans="1:35" s="227" customFormat="1">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row>
    <row r="20" spans="1:35" s="227" customFormat="1">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row>
    <row r="21" spans="1:35" s="227" customFormat="1"/>
    <row r="22" spans="1:35" s="227" customFormat="1"/>
    <row r="23" spans="1:35" s="227" customFormat="1">
      <c r="A23" s="227" t="s">
        <v>142</v>
      </c>
    </row>
    <row r="25" spans="1:35">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row>
    <row r="26" spans="1:35">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row>
    <row r="27" spans="1:35">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row>
    <row r="28" spans="1:35">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row>
    <row r="31" spans="1:35" s="227" customFormat="1">
      <c r="A31" s="227" t="s">
        <v>143</v>
      </c>
    </row>
    <row r="33" spans="3:35">
      <c r="C33" s="300" t="s">
        <v>144</v>
      </c>
      <c r="D33" s="301"/>
      <c r="E33" s="301"/>
      <c r="F33" s="301"/>
      <c r="G33" s="301"/>
      <c r="H33" s="301"/>
      <c r="I33" s="301"/>
      <c r="J33" s="301"/>
      <c r="K33" s="302"/>
      <c r="L33" s="306">
        <f>SUM(L35,L37)</f>
        <v>0</v>
      </c>
      <c r="M33" s="307"/>
      <c r="N33" s="307"/>
      <c r="O33" s="307"/>
      <c r="P33" s="307"/>
      <c r="Q33" s="308"/>
      <c r="R33" s="229"/>
      <c r="S33" s="229"/>
      <c r="T33" s="229"/>
      <c r="U33" s="229"/>
      <c r="V33" s="229"/>
      <c r="W33" s="229"/>
      <c r="X33" s="229"/>
      <c r="Y33" s="229"/>
      <c r="Z33" s="229"/>
      <c r="AA33" s="229"/>
      <c r="AB33" s="229"/>
      <c r="AC33" s="229"/>
      <c r="AD33" s="229"/>
      <c r="AE33" s="229"/>
      <c r="AF33" s="229"/>
      <c r="AG33" s="229"/>
      <c r="AH33" s="229"/>
      <c r="AI33" s="229"/>
    </row>
    <row r="34" spans="3:35">
      <c r="C34" s="318"/>
      <c r="D34" s="312"/>
      <c r="E34" s="312"/>
      <c r="F34" s="312"/>
      <c r="G34" s="312"/>
      <c r="H34" s="312"/>
      <c r="I34" s="312"/>
      <c r="J34" s="312"/>
      <c r="K34" s="313"/>
      <c r="L34" s="309"/>
      <c r="M34" s="310"/>
      <c r="N34" s="310"/>
      <c r="O34" s="310"/>
      <c r="P34" s="310"/>
      <c r="Q34" s="311"/>
      <c r="R34" s="229"/>
      <c r="S34" s="229"/>
      <c r="T34" s="229"/>
      <c r="U34" s="229"/>
      <c r="V34" s="229"/>
      <c r="W34" s="229"/>
      <c r="X34" s="229"/>
      <c r="Y34" s="229"/>
      <c r="Z34" s="229"/>
      <c r="AA34" s="229"/>
      <c r="AB34" s="229"/>
      <c r="AC34" s="229"/>
      <c r="AD34" s="229"/>
      <c r="AE34" s="229"/>
      <c r="AF34" s="229"/>
      <c r="AG34" s="229"/>
      <c r="AH34" s="229"/>
      <c r="AI34" s="229"/>
    </row>
    <row r="35" spans="3:35">
      <c r="C35" s="230"/>
      <c r="D35" s="231"/>
      <c r="E35" s="300" t="s">
        <v>145</v>
      </c>
      <c r="F35" s="301"/>
      <c r="G35" s="301"/>
      <c r="H35" s="301"/>
      <c r="I35" s="301"/>
      <c r="J35" s="301"/>
      <c r="K35" s="302"/>
      <c r="L35" s="306"/>
      <c r="M35" s="307"/>
      <c r="N35" s="307"/>
      <c r="O35" s="307"/>
      <c r="P35" s="307"/>
      <c r="Q35" s="308"/>
      <c r="R35" s="229"/>
      <c r="S35" s="229"/>
      <c r="T35" s="229"/>
      <c r="U35" s="229"/>
      <c r="V35" s="229"/>
      <c r="W35" s="229"/>
      <c r="X35" s="229"/>
      <c r="Y35" s="229"/>
      <c r="Z35" s="229"/>
      <c r="AA35" s="229"/>
      <c r="AB35" s="229"/>
      <c r="AC35" s="229"/>
      <c r="AD35" s="229"/>
      <c r="AE35" s="229"/>
      <c r="AF35" s="229"/>
      <c r="AG35" s="229"/>
      <c r="AH35" s="229"/>
      <c r="AI35" s="229"/>
    </row>
    <row r="36" spans="3:35">
      <c r="C36" s="230"/>
      <c r="D36" s="231"/>
      <c r="E36" s="303"/>
      <c r="F36" s="304"/>
      <c r="G36" s="304"/>
      <c r="H36" s="304"/>
      <c r="I36" s="304"/>
      <c r="J36" s="304"/>
      <c r="K36" s="305"/>
      <c r="L36" s="309"/>
      <c r="M36" s="310"/>
      <c r="N36" s="310"/>
      <c r="O36" s="310"/>
      <c r="P36" s="310"/>
      <c r="Q36" s="311"/>
      <c r="R36" s="229"/>
      <c r="S36" s="229"/>
      <c r="T36" s="229"/>
      <c r="U36" s="229"/>
      <c r="V36" s="229"/>
      <c r="W36" s="229"/>
      <c r="X36" s="229"/>
      <c r="Y36" s="229"/>
      <c r="Z36" s="229"/>
      <c r="AA36" s="229"/>
      <c r="AB36" s="229"/>
      <c r="AC36" s="229"/>
      <c r="AD36" s="229"/>
      <c r="AE36" s="229"/>
      <c r="AF36" s="229"/>
      <c r="AG36" s="229"/>
      <c r="AH36" s="229"/>
      <c r="AI36" s="229"/>
    </row>
    <row r="37" spans="3:35">
      <c r="C37" s="232"/>
      <c r="D37" s="233"/>
      <c r="E37" s="312" t="s">
        <v>146</v>
      </c>
      <c r="F37" s="312"/>
      <c r="G37" s="312"/>
      <c r="H37" s="312"/>
      <c r="I37" s="312"/>
      <c r="J37" s="312"/>
      <c r="K37" s="313"/>
      <c r="L37" s="314"/>
      <c r="M37" s="315"/>
      <c r="N37" s="315"/>
      <c r="O37" s="315"/>
      <c r="P37" s="315"/>
      <c r="Q37" s="316"/>
    </row>
    <row r="38" spans="3:35">
      <c r="C38" s="234"/>
      <c r="D38" s="235"/>
      <c r="E38" s="304"/>
      <c r="F38" s="304"/>
      <c r="G38" s="304"/>
      <c r="H38" s="304"/>
      <c r="I38" s="304"/>
      <c r="J38" s="304"/>
      <c r="K38" s="305"/>
      <c r="L38" s="309"/>
      <c r="M38" s="310"/>
      <c r="N38" s="310"/>
      <c r="O38" s="310"/>
      <c r="P38" s="310"/>
      <c r="Q38" s="311"/>
    </row>
  </sheetData>
  <mergeCells count="16">
    <mergeCell ref="E35:K36"/>
    <mergeCell ref="L35:Q36"/>
    <mergeCell ref="E37:K38"/>
    <mergeCell ref="L37:Q38"/>
    <mergeCell ref="H11:AI11"/>
    <mergeCell ref="H12:AI12"/>
    <mergeCell ref="C17:AI20"/>
    <mergeCell ref="C25:AI28"/>
    <mergeCell ref="C33:K34"/>
    <mergeCell ref="L33:Q34"/>
    <mergeCell ref="H10:AI10"/>
    <mergeCell ref="Q1:U1"/>
    <mergeCell ref="V1:AI1"/>
    <mergeCell ref="Q2:U2"/>
    <mergeCell ref="V2:AI2"/>
    <mergeCell ref="A5:AI5"/>
  </mergeCells>
  <phoneticPr fontId="7"/>
  <printOptions horizontalCentered="1"/>
  <pageMargins left="0.70866141732283472" right="0.70866141732283472" top="0.74803149606299213" bottom="0.74803149606299213" header="0.31496062992125984" footer="0.31496062992125984"/>
  <pageSetup paperSize="9" scale="94" fitToHeight="0" orientation="portrait" r:id="rId1"/>
  <headerFooter>
    <oddHeader xml:space="preserve">&amp;L【別紙様式5-3】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5"/>
  <sheetViews>
    <sheetView view="pageBreakPreview" zoomScale="85" zoomScaleNormal="25" zoomScaleSheetLayoutView="85" zoomScalePageLayoutView="85" workbookViewId="0">
      <selection activeCell="A5" sqref="A5"/>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128</v>
      </c>
      <c r="B1" s="75"/>
      <c r="C1" s="75"/>
      <c r="D1" s="75"/>
      <c r="E1" s="75"/>
      <c r="F1" s="75"/>
      <c r="G1" s="75"/>
      <c r="H1" s="75"/>
      <c r="I1" s="76"/>
      <c r="J1" s="76"/>
      <c r="K1" s="75"/>
      <c r="L1" s="76"/>
      <c r="M1" s="76"/>
      <c r="N1" s="144" t="s">
        <v>43</v>
      </c>
      <c r="O1" s="241">
        <f>'（様式4-1）経費決算内訳総計表'!K1</f>
        <v>0</v>
      </c>
      <c r="P1" s="241"/>
      <c r="Q1" s="241"/>
      <c r="R1" s="241"/>
      <c r="S1" s="241"/>
    </row>
    <row r="2" spans="1:19" ht="26.25" customHeight="1">
      <c r="A2" s="114"/>
      <c r="B2" s="75"/>
      <c r="C2" s="75"/>
      <c r="D2" s="75"/>
      <c r="E2" s="75"/>
      <c r="F2" s="75"/>
      <c r="G2" s="75"/>
      <c r="H2" s="75"/>
      <c r="I2" s="76"/>
      <c r="J2" s="76"/>
      <c r="K2" s="75"/>
      <c r="L2" s="76"/>
      <c r="M2" s="76"/>
      <c r="N2" s="144" t="s">
        <v>46</v>
      </c>
      <c r="O2" s="241">
        <f>'（様式4-1）経費決算内訳総計表'!K2</f>
        <v>0</v>
      </c>
      <c r="P2" s="241"/>
      <c r="Q2" s="241"/>
      <c r="R2" s="241"/>
      <c r="S2" s="241"/>
    </row>
    <row r="3" spans="1:19" ht="26.25" customHeight="1">
      <c r="A3" s="114"/>
      <c r="B3" s="75"/>
      <c r="C3" s="75"/>
      <c r="D3" s="75"/>
      <c r="E3" s="75"/>
      <c r="F3" s="75"/>
      <c r="G3" s="75"/>
      <c r="H3" s="75"/>
      <c r="I3" s="76"/>
      <c r="J3" s="76"/>
      <c r="K3" s="75"/>
      <c r="L3" s="76"/>
      <c r="M3" s="76"/>
      <c r="N3" s="115"/>
      <c r="O3" s="150"/>
      <c r="P3" s="150"/>
      <c r="Q3" s="150"/>
      <c r="R3" s="150"/>
      <c r="S3" s="150"/>
    </row>
    <row r="4" spans="1:19" ht="26.25" customHeight="1">
      <c r="A4" s="272" t="s">
        <v>163</v>
      </c>
      <c r="B4" s="273"/>
      <c r="C4" s="273"/>
      <c r="D4" s="273"/>
      <c r="E4" s="273"/>
      <c r="F4" s="273"/>
      <c r="G4" s="273"/>
      <c r="H4" s="273"/>
      <c r="I4" s="273"/>
      <c r="J4" s="273"/>
      <c r="K4" s="273"/>
      <c r="L4" s="273"/>
      <c r="M4" s="273"/>
      <c r="N4" s="273"/>
      <c r="O4" s="273"/>
      <c r="P4" s="273"/>
      <c r="Q4" s="273"/>
      <c r="R4" s="273"/>
      <c r="S4" s="273"/>
    </row>
    <row r="5" spans="1:19" ht="20.100000000000001" customHeight="1">
      <c r="A5" s="145" t="s">
        <v>57</v>
      </c>
      <c r="B5" s="128"/>
      <c r="C5" s="128"/>
      <c r="D5" s="128"/>
      <c r="E5" s="128"/>
      <c r="F5" s="128"/>
      <c r="G5" s="127"/>
      <c r="H5" s="127"/>
      <c r="I5" s="127"/>
      <c r="J5" s="127"/>
      <c r="K5" s="127"/>
      <c r="L5" s="127"/>
      <c r="M5" s="127"/>
      <c r="N5" s="127"/>
      <c r="O5" s="127"/>
      <c r="P5" s="127"/>
      <c r="Q5" s="127"/>
      <c r="R5" s="127"/>
      <c r="S5" s="127"/>
    </row>
    <row r="6" spans="1:19" ht="20.100000000000001" customHeight="1">
      <c r="A6" s="127" t="s">
        <v>79</v>
      </c>
      <c r="B6" s="128"/>
      <c r="C6" s="128" t="s">
        <v>80</v>
      </c>
      <c r="D6" s="128"/>
      <c r="E6" s="128"/>
      <c r="F6" s="128"/>
      <c r="G6" s="127"/>
      <c r="H6" s="127"/>
      <c r="I6" s="129"/>
      <c r="J6" s="127"/>
      <c r="K6" s="127"/>
      <c r="L6" s="127"/>
      <c r="M6" s="127"/>
      <c r="N6" s="127"/>
      <c r="O6" s="127"/>
      <c r="P6" s="127"/>
      <c r="Q6" s="127"/>
      <c r="R6" s="127"/>
      <c r="S6" s="127"/>
    </row>
    <row r="7" spans="1:19" ht="20.100000000000001" customHeight="1">
      <c r="A7" s="127" t="s">
        <v>58</v>
      </c>
      <c r="B7" s="128"/>
      <c r="C7" s="128" t="s">
        <v>51</v>
      </c>
      <c r="D7" s="128"/>
      <c r="E7" s="128"/>
      <c r="F7" s="128"/>
      <c r="G7" s="127"/>
      <c r="H7" s="127"/>
      <c r="I7" s="129"/>
      <c r="J7" s="127"/>
      <c r="K7" s="127"/>
      <c r="L7" s="127"/>
      <c r="M7" s="127"/>
      <c r="N7" s="127"/>
      <c r="O7" s="127"/>
      <c r="P7" s="127"/>
      <c r="Q7" s="127"/>
      <c r="R7" s="127"/>
      <c r="S7" s="127"/>
    </row>
    <row r="8" spans="1:19" ht="20.100000000000001" customHeight="1">
      <c r="A8" s="127" t="s">
        <v>81</v>
      </c>
      <c r="B8" s="128"/>
      <c r="C8" s="128" t="s">
        <v>50</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74" t="s">
        <v>30</v>
      </c>
      <c r="B10" s="276" t="s">
        <v>161</v>
      </c>
      <c r="C10" s="116"/>
      <c r="D10" s="116"/>
      <c r="E10" s="116"/>
      <c r="F10" s="117"/>
      <c r="G10" s="146"/>
      <c r="H10" s="278" t="s">
        <v>47</v>
      </c>
      <c r="I10" s="278"/>
      <c r="J10" s="278"/>
      <c r="K10" s="278"/>
      <c r="L10" s="278"/>
      <c r="M10" s="278"/>
      <c r="N10" s="278"/>
      <c r="O10" s="278"/>
      <c r="P10" s="278"/>
      <c r="Q10" s="278"/>
      <c r="R10" s="279"/>
      <c r="S10" s="282" t="s">
        <v>82</v>
      </c>
    </row>
    <row r="11" spans="1:19" ht="52.5" customHeight="1" thickBot="1">
      <c r="A11" s="275"/>
      <c r="B11" s="277"/>
      <c r="C11" s="151" t="s">
        <v>97</v>
      </c>
      <c r="D11" s="118" t="s">
        <v>98</v>
      </c>
      <c r="E11" s="118" t="s">
        <v>98</v>
      </c>
      <c r="F11" s="118" t="s">
        <v>98</v>
      </c>
      <c r="G11" s="152" t="s">
        <v>0</v>
      </c>
      <c r="H11" s="280"/>
      <c r="I11" s="280"/>
      <c r="J11" s="280"/>
      <c r="K11" s="280"/>
      <c r="L11" s="280"/>
      <c r="M11" s="280"/>
      <c r="N11" s="280"/>
      <c r="O11" s="280"/>
      <c r="P11" s="280"/>
      <c r="Q11" s="280"/>
      <c r="R11" s="281"/>
      <c r="S11" s="283"/>
    </row>
    <row r="12" spans="1:19" ht="20.100000000000001" customHeight="1">
      <c r="A12" s="254" t="s">
        <v>7</v>
      </c>
      <c r="B12" s="271">
        <f>SUM(C12:F15)</f>
        <v>0</v>
      </c>
      <c r="C12" s="153"/>
      <c r="D12" s="154"/>
      <c r="E12" s="154"/>
      <c r="F12" s="155"/>
      <c r="G12" s="156"/>
      <c r="H12" s="157"/>
      <c r="I12" s="158" t="s">
        <v>1</v>
      </c>
      <c r="J12" s="158" t="s">
        <v>48</v>
      </c>
      <c r="K12" s="157"/>
      <c r="L12" s="158" t="s">
        <v>2</v>
      </c>
      <c r="M12" s="158" t="s">
        <v>48</v>
      </c>
      <c r="N12" s="157"/>
      <c r="O12" s="159" t="s">
        <v>3</v>
      </c>
      <c r="P12" s="159" t="s">
        <v>49</v>
      </c>
      <c r="Q12" s="160">
        <f t="shared" ref="Q12:Q27" si="0">H12*K12*N12</f>
        <v>0</v>
      </c>
      <c r="R12" s="161" t="s">
        <v>3</v>
      </c>
      <c r="S12" s="162"/>
    </row>
    <row r="13" spans="1:19" ht="20.100000000000001" customHeight="1">
      <c r="A13" s="255"/>
      <c r="B13" s="257"/>
      <c r="C13" s="163"/>
      <c r="D13" s="164"/>
      <c r="E13" s="164"/>
      <c r="F13" s="165"/>
      <c r="G13" s="166"/>
      <c r="H13" s="167"/>
      <c r="I13" s="168"/>
      <c r="J13" s="168" t="s">
        <v>48</v>
      </c>
      <c r="K13" s="167"/>
      <c r="L13" s="168"/>
      <c r="M13" s="168" t="s">
        <v>48</v>
      </c>
      <c r="N13" s="167"/>
      <c r="O13" s="169" t="s">
        <v>3</v>
      </c>
      <c r="P13" s="169" t="s">
        <v>49</v>
      </c>
      <c r="Q13" s="170">
        <f t="shared" si="0"/>
        <v>0</v>
      </c>
      <c r="R13" s="171" t="s">
        <v>3</v>
      </c>
      <c r="S13" s="172"/>
    </row>
    <row r="14" spans="1:19" ht="20.100000000000001" customHeight="1">
      <c r="A14" s="255"/>
      <c r="B14" s="257"/>
      <c r="C14" s="163"/>
      <c r="D14" s="164"/>
      <c r="E14" s="164"/>
      <c r="F14" s="165"/>
      <c r="G14" s="166"/>
      <c r="H14" s="167"/>
      <c r="I14" s="168"/>
      <c r="J14" s="168" t="s">
        <v>48</v>
      </c>
      <c r="K14" s="167"/>
      <c r="L14" s="168"/>
      <c r="M14" s="168" t="s">
        <v>48</v>
      </c>
      <c r="N14" s="167"/>
      <c r="O14" s="169" t="s">
        <v>3</v>
      </c>
      <c r="P14" s="169" t="s">
        <v>49</v>
      </c>
      <c r="Q14" s="170">
        <f t="shared" si="0"/>
        <v>0</v>
      </c>
      <c r="R14" s="171" t="s">
        <v>3</v>
      </c>
      <c r="S14" s="173"/>
    </row>
    <row r="15" spans="1:19" ht="20.100000000000001" customHeight="1">
      <c r="A15" s="255"/>
      <c r="B15" s="257"/>
      <c r="C15" s="174"/>
      <c r="D15" s="175"/>
      <c r="E15" s="175"/>
      <c r="F15" s="176"/>
      <c r="G15" s="177"/>
      <c r="H15" s="178"/>
      <c r="I15" s="179"/>
      <c r="J15" s="179" t="s">
        <v>48</v>
      </c>
      <c r="K15" s="178"/>
      <c r="L15" s="179"/>
      <c r="M15" s="179" t="s">
        <v>48</v>
      </c>
      <c r="N15" s="178"/>
      <c r="O15" s="180" t="s">
        <v>3</v>
      </c>
      <c r="P15" s="180" t="s">
        <v>49</v>
      </c>
      <c r="Q15" s="181">
        <f t="shared" si="0"/>
        <v>0</v>
      </c>
      <c r="R15" s="182" t="s">
        <v>3</v>
      </c>
      <c r="S15" s="183"/>
    </row>
    <row r="16" spans="1:19" ht="20.100000000000001" customHeight="1">
      <c r="A16" s="254" t="s">
        <v>42</v>
      </c>
      <c r="B16" s="256">
        <f>SUM(C16:F19)</f>
        <v>0</v>
      </c>
      <c r="C16" s="184"/>
      <c r="D16" s="185"/>
      <c r="E16" s="185"/>
      <c r="F16" s="186"/>
      <c r="G16" s="187"/>
      <c r="H16" s="188"/>
      <c r="I16" s="189" t="s">
        <v>1</v>
      </c>
      <c r="J16" s="189" t="s">
        <v>48</v>
      </c>
      <c r="K16" s="188"/>
      <c r="L16" s="189" t="s">
        <v>2</v>
      </c>
      <c r="M16" s="189" t="s">
        <v>48</v>
      </c>
      <c r="N16" s="188"/>
      <c r="O16" s="190" t="s">
        <v>3</v>
      </c>
      <c r="P16" s="190" t="s">
        <v>49</v>
      </c>
      <c r="Q16" s="191">
        <f t="shared" si="0"/>
        <v>0</v>
      </c>
      <c r="R16" s="192" t="s">
        <v>3</v>
      </c>
      <c r="S16" s="193"/>
    </row>
    <row r="17" spans="1:19" ht="20.100000000000001" customHeight="1">
      <c r="A17" s="255"/>
      <c r="B17" s="257"/>
      <c r="C17" s="163"/>
      <c r="D17" s="164"/>
      <c r="E17" s="164"/>
      <c r="F17" s="165"/>
      <c r="G17" s="166"/>
      <c r="H17" s="167"/>
      <c r="I17" s="168"/>
      <c r="J17" s="168" t="s">
        <v>48</v>
      </c>
      <c r="K17" s="167"/>
      <c r="L17" s="168"/>
      <c r="M17" s="168" t="s">
        <v>48</v>
      </c>
      <c r="N17" s="167"/>
      <c r="O17" s="169" t="s">
        <v>3</v>
      </c>
      <c r="P17" s="169" t="s">
        <v>49</v>
      </c>
      <c r="Q17" s="170">
        <f t="shared" si="0"/>
        <v>0</v>
      </c>
      <c r="R17" s="171" t="s">
        <v>3</v>
      </c>
      <c r="S17" s="194"/>
    </row>
    <row r="18" spans="1:19" ht="20.100000000000001" customHeight="1">
      <c r="A18" s="255"/>
      <c r="B18" s="257"/>
      <c r="C18" s="163"/>
      <c r="D18" s="164"/>
      <c r="E18" s="164"/>
      <c r="F18" s="165"/>
      <c r="G18" s="166"/>
      <c r="H18" s="167"/>
      <c r="I18" s="168"/>
      <c r="J18" s="168" t="s">
        <v>48</v>
      </c>
      <c r="K18" s="167"/>
      <c r="L18" s="168"/>
      <c r="M18" s="168" t="s">
        <v>48</v>
      </c>
      <c r="N18" s="167"/>
      <c r="O18" s="169" t="s">
        <v>3</v>
      </c>
      <c r="P18" s="169" t="s">
        <v>49</v>
      </c>
      <c r="Q18" s="170">
        <f t="shared" si="0"/>
        <v>0</v>
      </c>
      <c r="R18" s="171" t="s">
        <v>3</v>
      </c>
      <c r="S18" s="194"/>
    </row>
    <row r="19" spans="1:19" ht="20.100000000000001" customHeight="1">
      <c r="A19" s="255"/>
      <c r="B19" s="257"/>
      <c r="C19" s="174"/>
      <c r="D19" s="175"/>
      <c r="E19" s="175"/>
      <c r="F19" s="176"/>
      <c r="G19" s="177"/>
      <c r="H19" s="178"/>
      <c r="I19" s="179"/>
      <c r="J19" s="179" t="s">
        <v>48</v>
      </c>
      <c r="K19" s="178"/>
      <c r="L19" s="179"/>
      <c r="M19" s="179" t="s">
        <v>48</v>
      </c>
      <c r="N19" s="178"/>
      <c r="O19" s="180" t="s">
        <v>3</v>
      </c>
      <c r="P19" s="180" t="s">
        <v>49</v>
      </c>
      <c r="Q19" s="181">
        <f t="shared" si="0"/>
        <v>0</v>
      </c>
      <c r="R19" s="182" t="s">
        <v>3</v>
      </c>
      <c r="S19" s="195"/>
    </row>
    <row r="20" spans="1:19" ht="20.100000000000001" customHeight="1">
      <c r="A20" s="254" t="s">
        <v>8</v>
      </c>
      <c r="B20" s="256">
        <f t="shared" ref="B20" si="1">SUM(C20:F23)</f>
        <v>0</v>
      </c>
      <c r="C20" s="184"/>
      <c r="D20" s="185"/>
      <c r="E20" s="185"/>
      <c r="F20" s="186"/>
      <c r="G20" s="187"/>
      <c r="H20" s="188"/>
      <c r="I20" s="189" t="s">
        <v>52</v>
      </c>
      <c r="J20" s="189" t="s">
        <v>48</v>
      </c>
      <c r="K20" s="188"/>
      <c r="L20" s="189" t="s">
        <v>53</v>
      </c>
      <c r="M20" s="189" t="s">
        <v>48</v>
      </c>
      <c r="N20" s="188"/>
      <c r="O20" s="190" t="s">
        <v>3</v>
      </c>
      <c r="P20" s="190" t="s">
        <v>49</v>
      </c>
      <c r="Q20" s="191">
        <f t="shared" si="0"/>
        <v>0</v>
      </c>
      <c r="R20" s="192" t="s">
        <v>3</v>
      </c>
      <c r="S20" s="193"/>
    </row>
    <row r="21" spans="1:19" ht="20.100000000000001" customHeight="1">
      <c r="A21" s="255"/>
      <c r="B21" s="257"/>
      <c r="C21" s="163"/>
      <c r="D21" s="164"/>
      <c r="E21" s="164"/>
      <c r="F21" s="165"/>
      <c r="G21" s="166"/>
      <c r="H21" s="167"/>
      <c r="I21" s="168"/>
      <c r="J21" s="168"/>
      <c r="K21" s="167"/>
      <c r="L21" s="168"/>
      <c r="M21" s="168" t="s">
        <v>48</v>
      </c>
      <c r="N21" s="167"/>
      <c r="O21" s="169" t="s">
        <v>3</v>
      </c>
      <c r="P21" s="169" t="s">
        <v>49</v>
      </c>
      <c r="Q21" s="170">
        <f t="shared" si="0"/>
        <v>0</v>
      </c>
      <c r="R21" s="171" t="s">
        <v>3</v>
      </c>
      <c r="S21" s="194"/>
    </row>
    <row r="22" spans="1:19" ht="20.100000000000001" customHeight="1">
      <c r="A22" s="255"/>
      <c r="B22" s="257"/>
      <c r="C22" s="163"/>
      <c r="D22" s="164"/>
      <c r="E22" s="164"/>
      <c r="F22" s="165"/>
      <c r="G22" s="166"/>
      <c r="H22" s="167"/>
      <c r="I22" s="168"/>
      <c r="J22" s="168"/>
      <c r="K22" s="167"/>
      <c r="L22" s="168"/>
      <c r="M22" s="168" t="s">
        <v>48</v>
      </c>
      <c r="N22" s="167"/>
      <c r="O22" s="169" t="s">
        <v>3</v>
      </c>
      <c r="P22" s="169" t="s">
        <v>49</v>
      </c>
      <c r="Q22" s="170">
        <f t="shared" si="0"/>
        <v>0</v>
      </c>
      <c r="R22" s="171" t="s">
        <v>3</v>
      </c>
      <c r="S22" s="194"/>
    </row>
    <row r="23" spans="1:19" ht="20.100000000000001" customHeight="1">
      <c r="A23" s="255"/>
      <c r="B23" s="257"/>
      <c r="C23" s="174"/>
      <c r="D23" s="175"/>
      <c r="E23" s="175"/>
      <c r="F23" s="176"/>
      <c r="G23" s="177"/>
      <c r="H23" s="178"/>
      <c r="I23" s="179"/>
      <c r="J23" s="179"/>
      <c r="K23" s="178"/>
      <c r="L23" s="179"/>
      <c r="M23" s="179" t="s">
        <v>48</v>
      </c>
      <c r="N23" s="178"/>
      <c r="O23" s="180" t="s">
        <v>3</v>
      </c>
      <c r="P23" s="180" t="s">
        <v>49</v>
      </c>
      <c r="Q23" s="181">
        <f t="shared" si="0"/>
        <v>0</v>
      </c>
      <c r="R23" s="182" t="s">
        <v>3</v>
      </c>
      <c r="S23" s="195"/>
    </row>
    <row r="24" spans="1:19" ht="20.100000000000001" customHeight="1">
      <c r="A24" s="254" t="s">
        <v>54</v>
      </c>
      <c r="B24" s="256">
        <f t="shared" ref="B24" si="2">SUM(C24:F27)</f>
        <v>0</v>
      </c>
      <c r="C24" s="184"/>
      <c r="D24" s="185"/>
      <c r="E24" s="185"/>
      <c r="F24" s="186"/>
      <c r="G24" s="187"/>
      <c r="H24" s="188"/>
      <c r="I24" s="189" t="s">
        <v>4</v>
      </c>
      <c r="J24" s="189" t="s">
        <v>48</v>
      </c>
      <c r="K24" s="188"/>
      <c r="L24" s="189" t="s">
        <v>2</v>
      </c>
      <c r="M24" s="189" t="s">
        <v>48</v>
      </c>
      <c r="N24" s="188"/>
      <c r="O24" s="190" t="s">
        <v>3</v>
      </c>
      <c r="P24" s="190" t="s">
        <v>49</v>
      </c>
      <c r="Q24" s="191">
        <f>H24*K24*N24</f>
        <v>0</v>
      </c>
      <c r="R24" s="192" t="s">
        <v>3</v>
      </c>
      <c r="S24" s="193"/>
    </row>
    <row r="25" spans="1:19" ht="20.100000000000001" customHeight="1">
      <c r="A25" s="255"/>
      <c r="B25" s="257"/>
      <c r="C25" s="163"/>
      <c r="D25" s="164"/>
      <c r="E25" s="164"/>
      <c r="F25" s="165"/>
      <c r="G25" s="166"/>
      <c r="H25" s="167"/>
      <c r="I25" s="168"/>
      <c r="J25" s="168"/>
      <c r="K25" s="167"/>
      <c r="L25" s="168"/>
      <c r="M25" s="168" t="s">
        <v>48</v>
      </c>
      <c r="N25" s="167"/>
      <c r="O25" s="169" t="s">
        <v>3</v>
      </c>
      <c r="P25" s="169" t="s">
        <v>49</v>
      </c>
      <c r="Q25" s="170">
        <f t="shared" si="0"/>
        <v>0</v>
      </c>
      <c r="R25" s="171" t="s">
        <v>3</v>
      </c>
      <c r="S25" s="194"/>
    </row>
    <row r="26" spans="1:19" ht="20.100000000000001" customHeight="1">
      <c r="A26" s="255"/>
      <c r="B26" s="257"/>
      <c r="C26" s="163"/>
      <c r="D26" s="164"/>
      <c r="E26" s="164"/>
      <c r="F26" s="165"/>
      <c r="G26" s="166"/>
      <c r="H26" s="167"/>
      <c r="I26" s="168"/>
      <c r="J26" s="168"/>
      <c r="K26" s="167"/>
      <c r="L26" s="168"/>
      <c r="M26" s="168" t="s">
        <v>48</v>
      </c>
      <c r="N26" s="167"/>
      <c r="O26" s="169" t="s">
        <v>3</v>
      </c>
      <c r="P26" s="169" t="s">
        <v>49</v>
      </c>
      <c r="Q26" s="170">
        <f t="shared" si="0"/>
        <v>0</v>
      </c>
      <c r="R26" s="171" t="s">
        <v>3</v>
      </c>
      <c r="S26" s="194"/>
    </row>
    <row r="27" spans="1:19" ht="20.100000000000001" customHeight="1">
      <c r="A27" s="255"/>
      <c r="B27" s="257"/>
      <c r="C27" s="174"/>
      <c r="D27" s="175"/>
      <c r="E27" s="175"/>
      <c r="F27" s="176"/>
      <c r="G27" s="177"/>
      <c r="H27" s="178"/>
      <c r="I27" s="179"/>
      <c r="J27" s="179"/>
      <c r="K27" s="178"/>
      <c r="L27" s="179"/>
      <c r="M27" s="179" t="s">
        <v>48</v>
      </c>
      <c r="N27" s="178"/>
      <c r="O27" s="180" t="s">
        <v>3</v>
      </c>
      <c r="P27" s="180" t="s">
        <v>49</v>
      </c>
      <c r="Q27" s="181">
        <f t="shared" si="0"/>
        <v>0</v>
      </c>
      <c r="R27" s="182" t="s">
        <v>3</v>
      </c>
      <c r="S27" s="195"/>
    </row>
    <row r="28" spans="1:19" ht="20.100000000000001" customHeight="1">
      <c r="A28" s="254" t="s">
        <v>61</v>
      </c>
      <c r="B28" s="256">
        <f t="shared" ref="B28" si="3">SUM(C28:F31)</f>
        <v>0</v>
      </c>
      <c r="C28" s="184"/>
      <c r="D28" s="185"/>
      <c r="E28" s="185"/>
      <c r="F28" s="186"/>
      <c r="G28" s="187"/>
      <c r="H28" s="188"/>
      <c r="I28" s="189"/>
      <c r="J28" s="189"/>
      <c r="K28" s="188"/>
      <c r="L28" s="189" t="s">
        <v>5</v>
      </c>
      <c r="M28" s="189" t="s">
        <v>48</v>
      </c>
      <c r="N28" s="188"/>
      <c r="O28" s="190" t="s">
        <v>3</v>
      </c>
      <c r="P28" s="190" t="s">
        <v>49</v>
      </c>
      <c r="Q28" s="191">
        <f t="shared" ref="Q28:Q39" si="4">K28*N28</f>
        <v>0</v>
      </c>
      <c r="R28" s="192" t="s">
        <v>3</v>
      </c>
      <c r="S28" s="193"/>
    </row>
    <row r="29" spans="1:19" ht="20.100000000000001" customHeight="1">
      <c r="A29" s="255"/>
      <c r="B29" s="257"/>
      <c r="C29" s="163"/>
      <c r="D29" s="164"/>
      <c r="E29" s="164"/>
      <c r="F29" s="165"/>
      <c r="G29" s="166"/>
      <c r="H29" s="167"/>
      <c r="I29" s="168"/>
      <c r="J29" s="168"/>
      <c r="K29" s="167"/>
      <c r="L29" s="168"/>
      <c r="M29" s="168" t="s">
        <v>48</v>
      </c>
      <c r="N29" s="167"/>
      <c r="O29" s="169" t="s">
        <v>3</v>
      </c>
      <c r="P29" s="169" t="s">
        <v>49</v>
      </c>
      <c r="Q29" s="170">
        <f t="shared" si="4"/>
        <v>0</v>
      </c>
      <c r="R29" s="171" t="s">
        <v>3</v>
      </c>
      <c r="S29" s="194"/>
    </row>
    <row r="30" spans="1:19" ht="20.100000000000001" customHeight="1">
      <c r="A30" s="255"/>
      <c r="B30" s="257"/>
      <c r="C30" s="163"/>
      <c r="D30" s="164"/>
      <c r="E30" s="164"/>
      <c r="F30" s="165"/>
      <c r="G30" s="166"/>
      <c r="H30" s="167"/>
      <c r="I30" s="168"/>
      <c r="J30" s="168"/>
      <c r="K30" s="167"/>
      <c r="L30" s="168"/>
      <c r="M30" s="168" t="s">
        <v>48</v>
      </c>
      <c r="N30" s="167"/>
      <c r="O30" s="169" t="s">
        <v>3</v>
      </c>
      <c r="P30" s="169" t="s">
        <v>49</v>
      </c>
      <c r="Q30" s="170">
        <f t="shared" si="4"/>
        <v>0</v>
      </c>
      <c r="R30" s="171" t="s">
        <v>3</v>
      </c>
      <c r="S30" s="194"/>
    </row>
    <row r="31" spans="1:19" ht="20.100000000000001" customHeight="1">
      <c r="A31" s="255"/>
      <c r="B31" s="257"/>
      <c r="C31" s="174"/>
      <c r="D31" s="175"/>
      <c r="E31" s="175"/>
      <c r="F31" s="176"/>
      <c r="G31" s="177"/>
      <c r="H31" s="178"/>
      <c r="I31" s="179"/>
      <c r="J31" s="179"/>
      <c r="K31" s="178"/>
      <c r="L31" s="179"/>
      <c r="M31" s="179" t="s">
        <v>48</v>
      </c>
      <c r="N31" s="178"/>
      <c r="O31" s="180" t="s">
        <v>3</v>
      </c>
      <c r="P31" s="180" t="s">
        <v>49</v>
      </c>
      <c r="Q31" s="181">
        <f t="shared" si="4"/>
        <v>0</v>
      </c>
      <c r="R31" s="182" t="s">
        <v>3</v>
      </c>
      <c r="S31" s="196"/>
    </row>
    <row r="32" spans="1:19" ht="20.100000000000001" customHeight="1">
      <c r="A32" s="254" t="s">
        <v>62</v>
      </c>
      <c r="B32" s="256">
        <f t="shared" ref="B32" si="5">SUM(C32:F35)</f>
        <v>0</v>
      </c>
      <c r="C32" s="184"/>
      <c r="D32" s="185"/>
      <c r="E32" s="185"/>
      <c r="F32" s="186"/>
      <c r="G32" s="187"/>
      <c r="H32" s="188"/>
      <c r="I32" s="189"/>
      <c r="J32" s="189"/>
      <c r="K32" s="188"/>
      <c r="L32" s="189" t="s">
        <v>6</v>
      </c>
      <c r="M32" s="189" t="s">
        <v>48</v>
      </c>
      <c r="N32" s="188"/>
      <c r="O32" s="190" t="s">
        <v>3</v>
      </c>
      <c r="P32" s="190" t="s">
        <v>49</v>
      </c>
      <c r="Q32" s="191">
        <f>K32*N32</f>
        <v>0</v>
      </c>
      <c r="R32" s="192" t="s">
        <v>3</v>
      </c>
      <c r="S32" s="193"/>
    </row>
    <row r="33" spans="1:19" ht="20.100000000000001" customHeight="1">
      <c r="A33" s="255"/>
      <c r="B33" s="257"/>
      <c r="C33" s="163"/>
      <c r="D33" s="164"/>
      <c r="E33" s="164"/>
      <c r="F33" s="165"/>
      <c r="G33" s="166"/>
      <c r="H33" s="167"/>
      <c r="I33" s="168"/>
      <c r="J33" s="168"/>
      <c r="K33" s="167"/>
      <c r="L33" s="168"/>
      <c r="M33" s="168" t="s">
        <v>48</v>
      </c>
      <c r="N33" s="167"/>
      <c r="O33" s="169" t="s">
        <v>3</v>
      </c>
      <c r="P33" s="169" t="s">
        <v>49</v>
      </c>
      <c r="Q33" s="170">
        <f t="shared" si="4"/>
        <v>0</v>
      </c>
      <c r="R33" s="171" t="s">
        <v>3</v>
      </c>
      <c r="S33" s="194"/>
    </row>
    <row r="34" spans="1:19" ht="20.100000000000001" customHeight="1">
      <c r="A34" s="255"/>
      <c r="B34" s="257"/>
      <c r="C34" s="163"/>
      <c r="D34" s="164"/>
      <c r="E34" s="164"/>
      <c r="F34" s="165"/>
      <c r="G34" s="166"/>
      <c r="H34" s="167"/>
      <c r="I34" s="168"/>
      <c r="J34" s="168"/>
      <c r="K34" s="167"/>
      <c r="L34" s="168"/>
      <c r="M34" s="168" t="s">
        <v>48</v>
      </c>
      <c r="N34" s="167"/>
      <c r="O34" s="169" t="s">
        <v>3</v>
      </c>
      <c r="P34" s="169" t="s">
        <v>49</v>
      </c>
      <c r="Q34" s="170">
        <f t="shared" si="4"/>
        <v>0</v>
      </c>
      <c r="R34" s="171" t="s">
        <v>3</v>
      </c>
      <c r="S34" s="194"/>
    </row>
    <row r="35" spans="1:19" ht="20.100000000000001" customHeight="1">
      <c r="A35" s="255"/>
      <c r="B35" s="257"/>
      <c r="C35" s="174"/>
      <c r="D35" s="175"/>
      <c r="E35" s="175"/>
      <c r="F35" s="176"/>
      <c r="G35" s="177"/>
      <c r="H35" s="178"/>
      <c r="I35" s="179"/>
      <c r="J35" s="179"/>
      <c r="K35" s="178"/>
      <c r="L35" s="179"/>
      <c r="M35" s="179" t="s">
        <v>48</v>
      </c>
      <c r="N35" s="178"/>
      <c r="O35" s="180" t="s">
        <v>3</v>
      </c>
      <c r="P35" s="180" t="s">
        <v>49</v>
      </c>
      <c r="Q35" s="181">
        <f t="shared" si="4"/>
        <v>0</v>
      </c>
      <c r="R35" s="182" t="s">
        <v>3</v>
      </c>
      <c r="S35" s="195"/>
    </row>
    <row r="36" spans="1:19" ht="20.100000000000001" customHeight="1">
      <c r="A36" s="254" t="s">
        <v>63</v>
      </c>
      <c r="B36" s="256">
        <f>SUM(C36:F39)</f>
        <v>0</v>
      </c>
      <c r="C36" s="184"/>
      <c r="D36" s="185"/>
      <c r="E36" s="185"/>
      <c r="F36" s="186"/>
      <c r="G36" s="187"/>
      <c r="H36" s="188"/>
      <c r="I36" s="189"/>
      <c r="J36" s="189"/>
      <c r="K36" s="188"/>
      <c r="L36" s="189"/>
      <c r="M36" s="189" t="s">
        <v>48</v>
      </c>
      <c r="N36" s="188"/>
      <c r="O36" s="190" t="s">
        <v>3</v>
      </c>
      <c r="P36" s="190" t="s">
        <v>49</v>
      </c>
      <c r="Q36" s="191">
        <f t="shared" si="4"/>
        <v>0</v>
      </c>
      <c r="R36" s="192" t="s">
        <v>3</v>
      </c>
      <c r="S36" s="193"/>
    </row>
    <row r="37" spans="1:19" ht="20.100000000000001" customHeight="1">
      <c r="A37" s="255"/>
      <c r="B37" s="257"/>
      <c r="C37" s="163"/>
      <c r="D37" s="164"/>
      <c r="E37" s="164"/>
      <c r="F37" s="165"/>
      <c r="G37" s="166"/>
      <c r="H37" s="167"/>
      <c r="I37" s="168"/>
      <c r="J37" s="168"/>
      <c r="K37" s="167"/>
      <c r="L37" s="168"/>
      <c r="M37" s="168" t="s">
        <v>48</v>
      </c>
      <c r="N37" s="167"/>
      <c r="O37" s="169" t="s">
        <v>3</v>
      </c>
      <c r="P37" s="169" t="s">
        <v>49</v>
      </c>
      <c r="Q37" s="170">
        <f t="shared" si="4"/>
        <v>0</v>
      </c>
      <c r="R37" s="171" t="s">
        <v>3</v>
      </c>
      <c r="S37" s="194"/>
    </row>
    <row r="38" spans="1:19" ht="20.100000000000001" customHeight="1">
      <c r="A38" s="255"/>
      <c r="B38" s="257"/>
      <c r="C38" s="163"/>
      <c r="D38" s="164"/>
      <c r="E38" s="164"/>
      <c r="F38" s="165"/>
      <c r="G38" s="166"/>
      <c r="H38" s="167"/>
      <c r="I38" s="168"/>
      <c r="J38" s="168"/>
      <c r="K38" s="167"/>
      <c r="L38" s="168"/>
      <c r="M38" s="168" t="s">
        <v>48</v>
      </c>
      <c r="N38" s="167"/>
      <c r="O38" s="169" t="s">
        <v>3</v>
      </c>
      <c r="P38" s="169" t="s">
        <v>49</v>
      </c>
      <c r="Q38" s="170">
        <f t="shared" si="4"/>
        <v>0</v>
      </c>
      <c r="R38" s="171" t="s">
        <v>3</v>
      </c>
      <c r="S38" s="194"/>
    </row>
    <row r="39" spans="1:19" ht="20.100000000000001" customHeight="1">
      <c r="A39" s="255"/>
      <c r="B39" s="257"/>
      <c r="C39" s="174"/>
      <c r="D39" s="175"/>
      <c r="E39" s="175"/>
      <c r="F39" s="176"/>
      <c r="G39" s="177"/>
      <c r="H39" s="178"/>
      <c r="I39" s="179"/>
      <c r="J39" s="179"/>
      <c r="K39" s="178"/>
      <c r="L39" s="179"/>
      <c r="M39" s="179" t="s">
        <v>48</v>
      </c>
      <c r="N39" s="178"/>
      <c r="O39" s="180" t="s">
        <v>3</v>
      </c>
      <c r="P39" s="180" t="s">
        <v>49</v>
      </c>
      <c r="Q39" s="181">
        <f t="shared" si="4"/>
        <v>0</v>
      </c>
      <c r="R39" s="182" t="s">
        <v>3</v>
      </c>
      <c r="S39" s="195"/>
    </row>
    <row r="40" spans="1:19" ht="20.100000000000001" customHeight="1">
      <c r="A40" s="268" t="s">
        <v>64</v>
      </c>
      <c r="B40" s="256">
        <f>SUM(C40:F42)</f>
        <v>0</v>
      </c>
      <c r="C40" s="184"/>
      <c r="D40" s="185"/>
      <c r="E40" s="185"/>
      <c r="F40" s="186"/>
      <c r="G40" s="187"/>
      <c r="H40" s="188"/>
      <c r="I40" s="189" t="s">
        <v>55</v>
      </c>
      <c r="J40" s="189" t="s">
        <v>48</v>
      </c>
      <c r="K40" s="188"/>
      <c r="L40" s="189" t="s">
        <v>53</v>
      </c>
      <c r="M40" s="189" t="s">
        <v>48</v>
      </c>
      <c r="N40" s="188"/>
      <c r="O40" s="190" t="s">
        <v>3</v>
      </c>
      <c r="P40" s="190" t="s">
        <v>49</v>
      </c>
      <c r="Q40" s="191">
        <f t="shared" ref="Q40:Q45" si="6">H40*K40*N40</f>
        <v>0</v>
      </c>
      <c r="R40" s="192" t="s">
        <v>3</v>
      </c>
      <c r="S40" s="193"/>
    </row>
    <row r="41" spans="1:19" ht="20.100000000000001" customHeight="1">
      <c r="A41" s="269"/>
      <c r="B41" s="257"/>
      <c r="C41" s="163"/>
      <c r="D41" s="164"/>
      <c r="E41" s="164"/>
      <c r="F41" s="165"/>
      <c r="G41" s="166"/>
      <c r="H41" s="167"/>
      <c r="I41" s="168"/>
      <c r="J41" s="168" t="s">
        <v>48</v>
      </c>
      <c r="K41" s="167"/>
      <c r="L41" s="168"/>
      <c r="M41" s="168" t="s">
        <v>48</v>
      </c>
      <c r="N41" s="167"/>
      <c r="O41" s="169" t="s">
        <v>3</v>
      </c>
      <c r="P41" s="169" t="s">
        <v>49</v>
      </c>
      <c r="Q41" s="170">
        <f t="shared" si="6"/>
        <v>0</v>
      </c>
      <c r="R41" s="171" t="s">
        <v>3</v>
      </c>
      <c r="S41" s="194"/>
    </row>
    <row r="42" spans="1:19" ht="20.100000000000001" customHeight="1">
      <c r="A42" s="270"/>
      <c r="B42" s="257"/>
      <c r="C42" s="174"/>
      <c r="D42" s="175"/>
      <c r="E42" s="175"/>
      <c r="F42" s="176"/>
      <c r="G42" s="177"/>
      <c r="H42" s="178"/>
      <c r="I42" s="179"/>
      <c r="J42" s="179" t="s">
        <v>48</v>
      </c>
      <c r="K42" s="178"/>
      <c r="L42" s="179"/>
      <c r="M42" s="179" t="s">
        <v>48</v>
      </c>
      <c r="N42" s="178"/>
      <c r="O42" s="180" t="s">
        <v>3</v>
      </c>
      <c r="P42" s="180" t="s">
        <v>49</v>
      </c>
      <c r="Q42" s="181">
        <f t="shared" si="6"/>
        <v>0</v>
      </c>
      <c r="R42" s="182" t="s">
        <v>3</v>
      </c>
      <c r="S42" s="195"/>
    </row>
    <row r="43" spans="1:19" ht="20.100000000000001" customHeight="1">
      <c r="A43" s="268" t="s">
        <v>65</v>
      </c>
      <c r="B43" s="256">
        <f>SUM(C43:F45)</f>
        <v>0</v>
      </c>
      <c r="C43" s="184"/>
      <c r="D43" s="185"/>
      <c r="E43" s="185"/>
      <c r="F43" s="186"/>
      <c r="G43" s="187"/>
      <c r="H43" s="188"/>
      <c r="I43" s="189"/>
      <c r="J43" s="189"/>
      <c r="K43" s="188"/>
      <c r="L43" s="189" t="s">
        <v>6</v>
      </c>
      <c r="M43" s="189" t="s">
        <v>48</v>
      </c>
      <c r="N43" s="188"/>
      <c r="O43" s="190" t="s">
        <v>3</v>
      </c>
      <c r="P43" s="190" t="s">
        <v>49</v>
      </c>
      <c r="Q43" s="191">
        <f t="shared" si="6"/>
        <v>0</v>
      </c>
      <c r="R43" s="192" t="s">
        <v>3</v>
      </c>
      <c r="S43" s="193"/>
    </row>
    <row r="44" spans="1:19" ht="20.100000000000001" customHeight="1">
      <c r="A44" s="269"/>
      <c r="B44" s="257"/>
      <c r="C44" s="163"/>
      <c r="D44" s="164"/>
      <c r="E44" s="164"/>
      <c r="F44" s="165"/>
      <c r="G44" s="166"/>
      <c r="H44" s="167"/>
      <c r="I44" s="168"/>
      <c r="J44" s="168"/>
      <c r="K44" s="167"/>
      <c r="L44" s="168"/>
      <c r="M44" s="168" t="s">
        <v>48</v>
      </c>
      <c r="N44" s="167"/>
      <c r="O44" s="169" t="s">
        <v>3</v>
      </c>
      <c r="P44" s="169" t="s">
        <v>49</v>
      </c>
      <c r="Q44" s="170">
        <f t="shared" si="6"/>
        <v>0</v>
      </c>
      <c r="R44" s="171" t="s">
        <v>3</v>
      </c>
      <c r="S44" s="194"/>
    </row>
    <row r="45" spans="1:19" ht="20.100000000000001" customHeight="1">
      <c r="A45" s="270"/>
      <c r="B45" s="257"/>
      <c r="C45" s="174"/>
      <c r="D45" s="175"/>
      <c r="E45" s="175"/>
      <c r="F45" s="176"/>
      <c r="G45" s="177"/>
      <c r="H45" s="178"/>
      <c r="I45" s="179"/>
      <c r="J45" s="179"/>
      <c r="K45" s="178"/>
      <c r="L45" s="179"/>
      <c r="M45" s="179" t="s">
        <v>48</v>
      </c>
      <c r="N45" s="178"/>
      <c r="O45" s="180" t="s">
        <v>3</v>
      </c>
      <c r="P45" s="180" t="s">
        <v>49</v>
      </c>
      <c r="Q45" s="181">
        <f t="shared" si="6"/>
        <v>0</v>
      </c>
      <c r="R45" s="182" t="s">
        <v>3</v>
      </c>
      <c r="S45" s="195"/>
    </row>
    <row r="46" spans="1:19" ht="20.100000000000001" customHeight="1">
      <c r="A46" s="254" t="s">
        <v>66</v>
      </c>
      <c r="B46" s="256">
        <f>SUM(C46:F49)</f>
        <v>0</v>
      </c>
      <c r="C46" s="184"/>
      <c r="D46" s="185"/>
      <c r="E46" s="185"/>
      <c r="F46" s="186"/>
      <c r="G46" s="187"/>
      <c r="H46" s="188"/>
      <c r="I46" s="189"/>
      <c r="J46" s="189"/>
      <c r="K46" s="188"/>
      <c r="L46" s="189"/>
      <c r="M46" s="189" t="s">
        <v>48</v>
      </c>
      <c r="N46" s="188"/>
      <c r="O46" s="190" t="s">
        <v>3</v>
      </c>
      <c r="P46" s="190" t="s">
        <v>49</v>
      </c>
      <c r="Q46" s="191">
        <f t="shared" ref="Q46:Q49" si="7">K46*N46</f>
        <v>0</v>
      </c>
      <c r="R46" s="192" t="s">
        <v>3</v>
      </c>
      <c r="S46" s="193"/>
    </row>
    <row r="47" spans="1:19" ht="20.100000000000001" customHeight="1">
      <c r="A47" s="255"/>
      <c r="B47" s="257"/>
      <c r="C47" s="163"/>
      <c r="D47" s="164"/>
      <c r="E47" s="164"/>
      <c r="F47" s="165"/>
      <c r="G47" s="166"/>
      <c r="H47" s="167"/>
      <c r="I47" s="168"/>
      <c r="J47" s="168"/>
      <c r="K47" s="167"/>
      <c r="L47" s="168"/>
      <c r="M47" s="168" t="s">
        <v>48</v>
      </c>
      <c r="N47" s="167"/>
      <c r="O47" s="169" t="s">
        <v>3</v>
      </c>
      <c r="P47" s="169" t="s">
        <v>49</v>
      </c>
      <c r="Q47" s="170">
        <f t="shared" si="7"/>
        <v>0</v>
      </c>
      <c r="R47" s="171" t="s">
        <v>3</v>
      </c>
      <c r="S47" s="194"/>
    </row>
    <row r="48" spans="1:19" ht="20.100000000000001" customHeight="1">
      <c r="A48" s="255"/>
      <c r="B48" s="257"/>
      <c r="C48" s="163"/>
      <c r="D48" s="164"/>
      <c r="E48" s="164"/>
      <c r="F48" s="165"/>
      <c r="G48" s="166"/>
      <c r="H48" s="167"/>
      <c r="I48" s="168"/>
      <c r="J48" s="168"/>
      <c r="K48" s="167"/>
      <c r="L48" s="168"/>
      <c r="M48" s="168" t="s">
        <v>48</v>
      </c>
      <c r="N48" s="167"/>
      <c r="O48" s="169" t="s">
        <v>3</v>
      </c>
      <c r="P48" s="169" t="s">
        <v>49</v>
      </c>
      <c r="Q48" s="170">
        <f t="shared" si="7"/>
        <v>0</v>
      </c>
      <c r="R48" s="171" t="s">
        <v>3</v>
      </c>
      <c r="S48" s="194"/>
    </row>
    <row r="49" spans="1:21" ht="20.100000000000001" customHeight="1">
      <c r="A49" s="255"/>
      <c r="B49" s="258"/>
      <c r="C49" s="174"/>
      <c r="D49" s="175"/>
      <c r="E49" s="175"/>
      <c r="F49" s="176"/>
      <c r="G49" s="177"/>
      <c r="H49" s="178"/>
      <c r="I49" s="179"/>
      <c r="J49" s="179"/>
      <c r="K49" s="178"/>
      <c r="L49" s="179"/>
      <c r="M49" s="179" t="s">
        <v>48</v>
      </c>
      <c r="N49" s="178"/>
      <c r="O49" s="180" t="s">
        <v>3</v>
      </c>
      <c r="P49" s="180" t="s">
        <v>49</v>
      </c>
      <c r="Q49" s="181">
        <f t="shared" si="7"/>
        <v>0</v>
      </c>
      <c r="R49" s="182" t="s">
        <v>3</v>
      </c>
      <c r="S49" s="195"/>
    </row>
    <row r="50" spans="1:21" ht="20.100000000000001" customHeight="1">
      <c r="A50" s="254" t="s">
        <v>74</v>
      </c>
      <c r="B50" s="257">
        <f>SUM(C50:F51)</f>
        <v>0</v>
      </c>
      <c r="C50" s="184"/>
      <c r="D50" s="185"/>
      <c r="E50" s="185"/>
      <c r="F50" s="186"/>
      <c r="G50" s="187"/>
      <c r="H50" s="188"/>
      <c r="I50" s="189"/>
      <c r="J50" s="189"/>
      <c r="K50" s="188"/>
      <c r="L50" s="189" t="s">
        <v>3</v>
      </c>
      <c r="M50" s="189" t="s">
        <v>48</v>
      </c>
      <c r="N50" s="188"/>
      <c r="O50" s="190" t="s">
        <v>76</v>
      </c>
      <c r="P50" s="190" t="s">
        <v>49</v>
      </c>
      <c r="Q50" s="191">
        <f>ROUNDDOWN(K50*N50/100,0)</f>
        <v>0</v>
      </c>
      <c r="R50" s="192" t="s">
        <v>3</v>
      </c>
      <c r="S50" s="193"/>
    </row>
    <row r="51" spans="1:21" ht="20.100000000000001" customHeight="1" thickBot="1">
      <c r="A51" s="255"/>
      <c r="B51" s="257"/>
      <c r="C51" s="197"/>
      <c r="D51" s="198"/>
      <c r="E51" s="198"/>
      <c r="F51" s="199"/>
      <c r="G51" s="200"/>
      <c r="H51" s="201"/>
      <c r="I51" s="202"/>
      <c r="J51" s="202"/>
      <c r="K51" s="201"/>
      <c r="L51" s="202"/>
      <c r="M51" s="202"/>
      <c r="N51" s="201"/>
      <c r="O51" s="203"/>
      <c r="P51" s="203"/>
      <c r="Q51" s="204"/>
      <c r="R51" s="205"/>
      <c r="S51" s="206"/>
    </row>
    <row r="52" spans="1:21" ht="20.100000000000001" customHeight="1" thickTop="1">
      <c r="A52" s="119" t="s">
        <v>9</v>
      </c>
      <c r="B52" s="120">
        <f>SUM(B12:B51)</f>
        <v>0</v>
      </c>
      <c r="C52" s="207">
        <f>SUM(C12:C51)</f>
        <v>0</v>
      </c>
      <c r="D52" s="208">
        <f>SUM(D12:D51)</f>
        <v>0</v>
      </c>
      <c r="E52" s="208">
        <f t="shared" ref="E52" si="8">SUM(E12:E51)</f>
        <v>0</v>
      </c>
      <c r="F52" s="121">
        <f>SUM(F12:F51)</f>
        <v>0</v>
      </c>
      <c r="G52" s="259"/>
      <c r="H52" s="259"/>
      <c r="I52" s="259"/>
      <c r="J52" s="259"/>
      <c r="K52" s="259"/>
      <c r="L52" s="259"/>
      <c r="M52" s="259"/>
      <c r="N52" s="259"/>
      <c r="O52" s="259"/>
      <c r="P52" s="259"/>
      <c r="Q52" s="259"/>
      <c r="R52" s="259"/>
      <c r="S52" s="260"/>
    </row>
    <row r="53" spans="1:21" ht="20.100000000000001" customHeight="1" thickBot="1">
      <c r="A53" s="122" t="s">
        <v>56</v>
      </c>
      <c r="B53" s="209"/>
      <c r="C53" s="210"/>
      <c r="D53" s="211"/>
      <c r="E53" s="211"/>
      <c r="F53" s="212"/>
      <c r="G53" s="261"/>
      <c r="H53" s="261"/>
      <c r="I53" s="261"/>
      <c r="J53" s="261"/>
      <c r="K53" s="261"/>
      <c r="L53" s="261"/>
      <c r="M53" s="261"/>
      <c r="N53" s="261"/>
      <c r="O53" s="261"/>
      <c r="P53" s="261"/>
      <c r="Q53" s="261"/>
      <c r="R53" s="261"/>
      <c r="S53" s="262"/>
      <c r="U53" s="213"/>
    </row>
    <row r="54" spans="1:21" ht="20.100000000000001" customHeight="1" thickTop="1" thickBot="1">
      <c r="A54" s="80" t="s">
        <v>10</v>
      </c>
      <c r="B54" s="123">
        <f>SUM(C54:F54)</f>
        <v>0</v>
      </c>
      <c r="C54" s="214">
        <f>SUM(C52:C53)</f>
        <v>0</v>
      </c>
      <c r="D54" s="124">
        <f t="shared" ref="D54:E54" si="9">SUM(D52:D53)</f>
        <v>0</v>
      </c>
      <c r="E54" s="215">
        <f t="shared" si="9"/>
        <v>0</v>
      </c>
      <c r="F54" s="147">
        <f>F52</f>
        <v>0</v>
      </c>
      <c r="G54" s="263"/>
      <c r="H54" s="263"/>
      <c r="I54" s="263"/>
      <c r="J54" s="263"/>
      <c r="K54" s="263"/>
      <c r="L54" s="263"/>
      <c r="M54" s="263"/>
      <c r="N54" s="263"/>
      <c r="O54" s="263"/>
      <c r="P54" s="263"/>
      <c r="Q54" s="263"/>
      <c r="R54" s="263"/>
      <c r="S54" s="264"/>
    </row>
    <row r="55" spans="1:21" ht="9.75" customHeight="1">
      <c r="A55" s="150"/>
      <c r="B55" s="125"/>
      <c r="C55" s="125"/>
      <c r="D55" s="125"/>
      <c r="E55" s="125"/>
      <c r="F55" s="125"/>
      <c r="G55" s="126"/>
      <c r="H55" s="126"/>
      <c r="I55" s="126"/>
      <c r="J55" s="126"/>
      <c r="K55" s="126"/>
      <c r="L55" s="126"/>
      <c r="M55" s="126"/>
      <c r="N55" s="126"/>
      <c r="O55" s="126"/>
      <c r="P55" s="126"/>
      <c r="Q55" s="126"/>
      <c r="R55" s="126"/>
      <c r="S55" s="126"/>
    </row>
    <row r="56" spans="1:21"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21" s="148" customFormat="1" ht="55.5" customHeight="1">
      <c r="A57" s="265" t="s">
        <v>154</v>
      </c>
      <c r="B57" s="266"/>
      <c r="C57" s="266"/>
      <c r="D57" s="266"/>
      <c r="E57" s="266"/>
      <c r="F57" s="266"/>
      <c r="G57" s="266"/>
      <c r="H57" s="266"/>
      <c r="I57" s="266"/>
      <c r="J57" s="266"/>
      <c r="K57" s="266"/>
      <c r="L57" s="266"/>
      <c r="M57" s="266"/>
      <c r="N57" s="266"/>
      <c r="O57" s="266"/>
      <c r="P57" s="266"/>
      <c r="Q57" s="266"/>
      <c r="R57" s="266"/>
      <c r="S57" s="267"/>
    </row>
    <row r="58" spans="1:21" s="148" customFormat="1" ht="55.5" customHeight="1">
      <c r="A58" s="245" t="s">
        <v>147</v>
      </c>
      <c r="B58" s="246"/>
      <c r="C58" s="246"/>
      <c r="D58" s="246"/>
      <c r="E58" s="246"/>
      <c r="F58" s="246"/>
      <c r="G58" s="246"/>
      <c r="H58" s="246"/>
      <c r="I58" s="246"/>
      <c r="J58" s="246"/>
      <c r="K58" s="246"/>
      <c r="L58" s="246"/>
      <c r="M58" s="246"/>
      <c r="N58" s="246"/>
      <c r="O58" s="246"/>
      <c r="P58" s="246"/>
      <c r="Q58" s="246"/>
      <c r="R58" s="246"/>
      <c r="S58" s="247"/>
    </row>
    <row r="59" spans="1:21" s="148" customFormat="1" ht="55.5" customHeight="1">
      <c r="A59" s="248" t="s">
        <v>149</v>
      </c>
      <c r="B59" s="249"/>
      <c r="C59" s="249"/>
      <c r="D59" s="249"/>
      <c r="E59" s="249"/>
      <c r="F59" s="249"/>
      <c r="G59" s="249"/>
      <c r="H59" s="249"/>
      <c r="I59" s="249"/>
      <c r="J59" s="249"/>
      <c r="K59" s="249"/>
      <c r="L59" s="249"/>
      <c r="M59" s="249"/>
      <c r="N59" s="249"/>
      <c r="O59" s="249"/>
      <c r="P59" s="249"/>
      <c r="Q59" s="249"/>
      <c r="R59" s="249"/>
      <c r="S59" s="250"/>
      <c r="T59" s="216"/>
    </row>
    <row r="60" spans="1:21" s="148" customFormat="1" ht="55.5" customHeight="1">
      <c r="A60" s="251" t="s">
        <v>148</v>
      </c>
      <c r="B60" s="252"/>
      <c r="C60" s="252"/>
      <c r="D60" s="252"/>
      <c r="E60" s="252"/>
      <c r="F60" s="252"/>
      <c r="G60" s="252"/>
      <c r="H60" s="252"/>
      <c r="I60" s="252"/>
      <c r="J60" s="252"/>
      <c r="K60" s="252"/>
      <c r="L60" s="252"/>
      <c r="M60" s="252"/>
      <c r="N60" s="252"/>
      <c r="O60" s="252"/>
      <c r="P60" s="252"/>
      <c r="Q60" s="252"/>
      <c r="R60" s="252"/>
      <c r="S60" s="253"/>
    </row>
    <row r="61" spans="1:21" ht="20.100000000000001" customHeight="1"/>
    <row r="65" spans="2:2">
      <c r="B65" s="135"/>
    </row>
  </sheetData>
  <mergeCells count="34">
    <mergeCell ref="O1:S1"/>
    <mergeCell ref="O2:S2"/>
    <mergeCell ref="A4:S4"/>
    <mergeCell ref="A10:A11"/>
    <mergeCell ref="B10:B11"/>
    <mergeCell ref="H10:R11"/>
    <mergeCell ref="S10:S11"/>
    <mergeCell ref="A12:A15"/>
    <mergeCell ref="B12:B15"/>
    <mergeCell ref="A16:A19"/>
    <mergeCell ref="B16:B19"/>
    <mergeCell ref="A20:A23"/>
    <mergeCell ref="B20:B23"/>
    <mergeCell ref="A24:A27"/>
    <mergeCell ref="B24:B27"/>
    <mergeCell ref="A28:A31"/>
    <mergeCell ref="B28:B31"/>
    <mergeCell ref="A32:A35"/>
    <mergeCell ref="B32:B35"/>
    <mergeCell ref="A36:A39"/>
    <mergeCell ref="B36:B39"/>
    <mergeCell ref="A40:A42"/>
    <mergeCell ref="B40:B42"/>
    <mergeCell ref="A43:A45"/>
    <mergeCell ref="B43:B45"/>
    <mergeCell ref="A58:S58"/>
    <mergeCell ref="A59:S59"/>
    <mergeCell ref="A60:S60"/>
    <mergeCell ref="A46:A49"/>
    <mergeCell ref="B46:B49"/>
    <mergeCell ref="A50:A51"/>
    <mergeCell ref="B50:B51"/>
    <mergeCell ref="G52:S54"/>
    <mergeCell ref="A57:S57"/>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S65"/>
  <sheetViews>
    <sheetView view="pageBreakPreview" zoomScale="85" zoomScaleNormal="25" zoomScaleSheetLayoutView="85" zoomScalePageLayoutView="85" workbookViewId="0">
      <selection activeCell="B10" sqref="B10:B11"/>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162</v>
      </c>
      <c r="B1" s="75"/>
      <c r="C1" s="75"/>
      <c r="D1" s="75"/>
      <c r="E1" s="75"/>
      <c r="F1" s="75"/>
      <c r="G1" s="75"/>
      <c r="H1" s="75"/>
      <c r="I1" s="76"/>
      <c r="J1" s="76"/>
      <c r="K1" s="75"/>
      <c r="L1" s="76"/>
      <c r="M1" s="76"/>
      <c r="N1" s="144" t="s">
        <v>43</v>
      </c>
      <c r="O1" s="241"/>
      <c r="P1" s="241"/>
      <c r="Q1" s="241"/>
      <c r="R1" s="241"/>
      <c r="S1" s="241"/>
    </row>
    <row r="2" spans="1:19" ht="26.25" customHeight="1">
      <c r="A2" s="114"/>
      <c r="B2" s="75"/>
      <c r="C2" s="75"/>
      <c r="D2" s="75"/>
      <c r="E2" s="75"/>
      <c r="F2" s="75"/>
      <c r="G2" s="75"/>
      <c r="H2" s="75"/>
      <c r="I2" s="76"/>
      <c r="J2" s="76"/>
      <c r="K2" s="75"/>
      <c r="L2" s="76"/>
      <c r="M2" s="76"/>
      <c r="N2" s="144" t="s">
        <v>46</v>
      </c>
      <c r="O2" s="241"/>
      <c r="P2" s="241"/>
      <c r="Q2" s="241"/>
      <c r="R2" s="241"/>
      <c r="S2" s="241"/>
    </row>
    <row r="3" spans="1:19" ht="26.25" customHeight="1">
      <c r="A3" s="114"/>
      <c r="B3" s="75"/>
      <c r="C3" s="75"/>
      <c r="D3" s="75"/>
      <c r="E3" s="75"/>
      <c r="F3" s="75"/>
      <c r="G3" s="75"/>
      <c r="H3" s="75"/>
      <c r="I3" s="76"/>
      <c r="J3" s="76"/>
      <c r="K3" s="75"/>
      <c r="L3" s="76"/>
      <c r="M3" s="76"/>
      <c r="N3" s="115"/>
      <c r="O3" s="150"/>
      <c r="P3" s="150"/>
      <c r="Q3" s="150"/>
      <c r="R3" s="150"/>
      <c r="S3" s="150"/>
    </row>
    <row r="4" spans="1:19" ht="26.25" customHeight="1">
      <c r="A4" s="272" t="s">
        <v>155</v>
      </c>
      <c r="B4" s="273"/>
      <c r="C4" s="273"/>
      <c r="D4" s="273"/>
      <c r="E4" s="273"/>
      <c r="F4" s="273"/>
      <c r="G4" s="273"/>
      <c r="H4" s="273"/>
      <c r="I4" s="273"/>
      <c r="J4" s="273"/>
      <c r="K4" s="273"/>
      <c r="L4" s="273"/>
      <c r="M4" s="273"/>
      <c r="N4" s="273"/>
      <c r="O4" s="273"/>
      <c r="P4" s="273"/>
      <c r="Q4" s="273"/>
      <c r="R4" s="273"/>
      <c r="S4" s="273"/>
    </row>
    <row r="5" spans="1:19" ht="20.100000000000001" customHeight="1">
      <c r="A5" s="145" t="s">
        <v>57</v>
      </c>
      <c r="B5" s="128"/>
      <c r="C5" s="128"/>
      <c r="D5" s="128"/>
      <c r="E5" s="128"/>
      <c r="F5" s="128"/>
      <c r="G5" s="127"/>
      <c r="H5" s="127"/>
      <c r="I5" s="127"/>
      <c r="J5" s="127"/>
      <c r="K5" s="127"/>
      <c r="L5" s="127"/>
      <c r="M5" s="127"/>
      <c r="N5" s="127"/>
      <c r="O5" s="127"/>
      <c r="P5" s="127"/>
      <c r="Q5" s="127"/>
      <c r="R5" s="127"/>
      <c r="S5" s="127"/>
    </row>
    <row r="6" spans="1:19" ht="20.100000000000001" customHeight="1">
      <c r="A6" s="127" t="s">
        <v>83</v>
      </c>
      <c r="B6" s="128"/>
      <c r="C6" s="128" t="s">
        <v>84</v>
      </c>
      <c r="D6" s="128"/>
      <c r="E6" s="128"/>
      <c r="F6" s="128"/>
      <c r="G6" s="127"/>
      <c r="H6" s="127"/>
      <c r="I6" s="129"/>
      <c r="J6" s="127"/>
      <c r="K6" s="127"/>
      <c r="L6" s="127"/>
      <c r="M6" s="127"/>
      <c r="N6" s="127"/>
      <c r="O6" s="127"/>
      <c r="P6" s="127"/>
      <c r="Q6" s="127"/>
      <c r="R6" s="127"/>
      <c r="S6" s="127"/>
    </row>
    <row r="7" spans="1:19" ht="20.100000000000001" customHeight="1">
      <c r="A7" s="127" t="s">
        <v>85</v>
      </c>
      <c r="B7" s="128"/>
      <c r="C7" s="128" t="s">
        <v>86</v>
      </c>
      <c r="D7" s="128"/>
      <c r="E7" s="128"/>
      <c r="F7" s="128"/>
      <c r="G7" s="127"/>
      <c r="H7" s="127"/>
      <c r="I7" s="129"/>
      <c r="J7" s="127"/>
      <c r="K7" s="127"/>
      <c r="L7" s="127"/>
      <c r="M7" s="127"/>
      <c r="N7" s="127"/>
      <c r="O7" s="127"/>
      <c r="P7" s="127"/>
      <c r="Q7" s="127"/>
      <c r="R7" s="127"/>
      <c r="S7" s="127"/>
    </row>
    <row r="8" spans="1:19" ht="20.100000000000001" customHeight="1">
      <c r="A8" s="127" t="s">
        <v>87</v>
      </c>
      <c r="B8" s="128"/>
      <c r="C8" s="128" t="s">
        <v>88</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74" t="s">
        <v>30</v>
      </c>
      <c r="B10" s="276" t="s">
        <v>161</v>
      </c>
      <c r="C10" s="116"/>
      <c r="D10" s="116"/>
      <c r="E10" s="116"/>
      <c r="F10" s="117"/>
      <c r="G10" s="146"/>
      <c r="H10" s="278" t="s">
        <v>47</v>
      </c>
      <c r="I10" s="278"/>
      <c r="J10" s="278"/>
      <c r="K10" s="278"/>
      <c r="L10" s="278"/>
      <c r="M10" s="278"/>
      <c r="N10" s="278"/>
      <c r="O10" s="278"/>
      <c r="P10" s="278"/>
      <c r="Q10" s="278"/>
      <c r="R10" s="279"/>
      <c r="S10" s="282" t="s">
        <v>82</v>
      </c>
    </row>
    <row r="11" spans="1:19" ht="52.5" customHeight="1" thickBot="1">
      <c r="A11" s="275"/>
      <c r="B11" s="277"/>
      <c r="C11" s="151" t="s">
        <v>97</v>
      </c>
      <c r="D11" s="118" t="s">
        <v>99</v>
      </c>
      <c r="E11" s="118" t="s">
        <v>100</v>
      </c>
      <c r="F11" s="118" t="s">
        <v>101</v>
      </c>
      <c r="G11" s="152" t="s">
        <v>0</v>
      </c>
      <c r="H11" s="280"/>
      <c r="I11" s="280"/>
      <c r="J11" s="280"/>
      <c r="K11" s="280"/>
      <c r="L11" s="280"/>
      <c r="M11" s="280"/>
      <c r="N11" s="280"/>
      <c r="O11" s="280"/>
      <c r="P11" s="280"/>
      <c r="Q11" s="280"/>
      <c r="R11" s="281"/>
      <c r="S11" s="283"/>
    </row>
    <row r="12" spans="1:19" ht="20.100000000000001" customHeight="1">
      <c r="A12" s="254" t="s">
        <v>7</v>
      </c>
      <c r="B12" s="271">
        <f>SUM(C12:F15)</f>
        <v>256000</v>
      </c>
      <c r="C12" s="153">
        <v>120000</v>
      </c>
      <c r="D12" s="154"/>
      <c r="E12" s="154"/>
      <c r="F12" s="155"/>
      <c r="G12" s="156" t="s">
        <v>102</v>
      </c>
      <c r="H12" s="157">
        <v>2</v>
      </c>
      <c r="I12" s="158" t="s">
        <v>103</v>
      </c>
      <c r="J12" s="158" t="s">
        <v>89</v>
      </c>
      <c r="K12" s="157">
        <v>6</v>
      </c>
      <c r="L12" s="158" t="s">
        <v>104</v>
      </c>
      <c r="M12" s="158" t="s">
        <v>89</v>
      </c>
      <c r="N12" s="157">
        <v>10000</v>
      </c>
      <c r="O12" s="159" t="s">
        <v>105</v>
      </c>
      <c r="P12" s="159" t="s">
        <v>90</v>
      </c>
      <c r="Q12" s="160">
        <v>120000</v>
      </c>
      <c r="R12" s="161" t="s">
        <v>105</v>
      </c>
      <c r="S12" s="162" t="s">
        <v>106</v>
      </c>
    </row>
    <row r="13" spans="1:19" ht="20.100000000000001" customHeight="1">
      <c r="A13" s="255"/>
      <c r="B13" s="257"/>
      <c r="C13" s="163">
        <v>120000</v>
      </c>
      <c r="D13" s="164"/>
      <c r="E13" s="164"/>
      <c r="F13" s="165"/>
      <c r="G13" s="166" t="s">
        <v>107</v>
      </c>
      <c r="H13" s="167">
        <v>2</v>
      </c>
      <c r="I13" s="168" t="s">
        <v>103</v>
      </c>
      <c r="J13" s="168" t="s">
        <v>89</v>
      </c>
      <c r="K13" s="167">
        <v>6</v>
      </c>
      <c r="L13" s="168" t="s">
        <v>104</v>
      </c>
      <c r="M13" s="168" t="s">
        <v>89</v>
      </c>
      <c r="N13" s="167">
        <v>10000</v>
      </c>
      <c r="O13" s="169" t="s">
        <v>105</v>
      </c>
      <c r="P13" s="169" t="s">
        <v>90</v>
      </c>
      <c r="Q13" s="170">
        <v>120000</v>
      </c>
      <c r="R13" s="171" t="s">
        <v>105</v>
      </c>
      <c r="S13" s="172" t="s">
        <v>108</v>
      </c>
    </row>
    <row r="14" spans="1:19" ht="20.100000000000001" customHeight="1">
      <c r="A14" s="255"/>
      <c r="B14" s="257"/>
      <c r="C14" s="163"/>
      <c r="D14" s="164">
        <v>16000</v>
      </c>
      <c r="E14" s="164"/>
      <c r="F14" s="165"/>
      <c r="G14" s="166" t="s">
        <v>109</v>
      </c>
      <c r="H14" s="167">
        <v>1</v>
      </c>
      <c r="I14" s="168" t="s">
        <v>103</v>
      </c>
      <c r="J14" s="168" t="s">
        <v>89</v>
      </c>
      <c r="K14" s="167">
        <v>2</v>
      </c>
      <c r="L14" s="168" t="s">
        <v>104</v>
      </c>
      <c r="M14" s="168" t="s">
        <v>89</v>
      </c>
      <c r="N14" s="167">
        <v>8000</v>
      </c>
      <c r="O14" s="169" t="s">
        <v>105</v>
      </c>
      <c r="P14" s="169" t="s">
        <v>90</v>
      </c>
      <c r="Q14" s="170">
        <v>16000</v>
      </c>
      <c r="R14" s="171" t="s">
        <v>105</v>
      </c>
      <c r="S14" s="173" t="s">
        <v>110</v>
      </c>
    </row>
    <row r="15" spans="1:19" ht="20.100000000000001" customHeight="1">
      <c r="A15" s="255"/>
      <c r="B15" s="257"/>
      <c r="C15" s="174"/>
      <c r="D15" s="175"/>
      <c r="E15" s="175"/>
      <c r="F15" s="176"/>
      <c r="G15" s="177"/>
      <c r="H15" s="178"/>
      <c r="I15" s="179"/>
      <c r="J15" s="179" t="s">
        <v>89</v>
      </c>
      <c r="K15" s="178"/>
      <c r="L15" s="179"/>
      <c r="M15" s="179" t="s">
        <v>89</v>
      </c>
      <c r="N15" s="178"/>
      <c r="O15" s="180" t="s">
        <v>105</v>
      </c>
      <c r="P15" s="180" t="s">
        <v>90</v>
      </c>
      <c r="Q15" s="181">
        <v>0</v>
      </c>
      <c r="R15" s="182" t="s">
        <v>105</v>
      </c>
      <c r="S15" s="183"/>
    </row>
    <row r="16" spans="1:19" ht="20.100000000000001" customHeight="1">
      <c r="A16" s="254" t="s">
        <v>42</v>
      </c>
      <c r="B16" s="256">
        <f>SUM(C16:F19)</f>
        <v>28000</v>
      </c>
      <c r="C16" s="184">
        <v>18000</v>
      </c>
      <c r="D16" s="185"/>
      <c r="E16" s="185"/>
      <c r="F16" s="186"/>
      <c r="G16" s="187" t="s">
        <v>111</v>
      </c>
      <c r="H16" s="188">
        <v>3</v>
      </c>
      <c r="I16" s="189" t="s">
        <v>103</v>
      </c>
      <c r="J16" s="189" t="s">
        <v>89</v>
      </c>
      <c r="K16" s="188">
        <v>2</v>
      </c>
      <c r="L16" s="189" t="s">
        <v>104</v>
      </c>
      <c r="M16" s="189" t="s">
        <v>89</v>
      </c>
      <c r="N16" s="188">
        <v>3000</v>
      </c>
      <c r="O16" s="190" t="s">
        <v>105</v>
      </c>
      <c r="P16" s="190" t="s">
        <v>90</v>
      </c>
      <c r="Q16" s="191">
        <v>18000</v>
      </c>
      <c r="R16" s="192" t="s">
        <v>105</v>
      </c>
      <c r="S16" s="193" t="s">
        <v>91</v>
      </c>
    </row>
    <row r="17" spans="1:19" ht="20.100000000000001" customHeight="1">
      <c r="A17" s="255"/>
      <c r="B17" s="257"/>
      <c r="C17" s="163">
        <v>10000</v>
      </c>
      <c r="D17" s="164"/>
      <c r="E17" s="164"/>
      <c r="F17" s="165"/>
      <c r="G17" s="166" t="s">
        <v>112</v>
      </c>
      <c r="H17" s="167">
        <v>1</v>
      </c>
      <c r="I17" s="168" t="s">
        <v>103</v>
      </c>
      <c r="J17" s="168" t="s">
        <v>89</v>
      </c>
      <c r="K17" s="167">
        <v>2</v>
      </c>
      <c r="L17" s="168" t="s">
        <v>104</v>
      </c>
      <c r="M17" s="168" t="s">
        <v>89</v>
      </c>
      <c r="N17" s="167">
        <v>5000</v>
      </c>
      <c r="O17" s="169" t="s">
        <v>105</v>
      </c>
      <c r="P17" s="169" t="s">
        <v>90</v>
      </c>
      <c r="Q17" s="170">
        <v>10000</v>
      </c>
      <c r="R17" s="171" t="s">
        <v>105</v>
      </c>
      <c r="S17" s="194" t="s">
        <v>91</v>
      </c>
    </row>
    <row r="18" spans="1:19" ht="20.100000000000001" customHeight="1">
      <c r="A18" s="255"/>
      <c r="B18" s="257"/>
      <c r="C18" s="163"/>
      <c r="D18" s="164"/>
      <c r="E18" s="164"/>
      <c r="F18" s="165"/>
      <c r="G18" s="166"/>
      <c r="H18" s="167"/>
      <c r="I18" s="168"/>
      <c r="J18" s="168" t="s">
        <v>89</v>
      </c>
      <c r="K18" s="167"/>
      <c r="L18" s="168"/>
      <c r="M18" s="168" t="s">
        <v>89</v>
      </c>
      <c r="N18" s="167"/>
      <c r="O18" s="169" t="s">
        <v>105</v>
      </c>
      <c r="P18" s="169" t="s">
        <v>90</v>
      </c>
      <c r="Q18" s="170">
        <v>0</v>
      </c>
      <c r="R18" s="171" t="s">
        <v>105</v>
      </c>
      <c r="S18" s="194"/>
    </row>
    <row r="19" spans="1:19" ht="20.100000000000001" customHeight="1">
      <c r="A19" s="255"/>
      <c r="B19" s="257"/>
      <c r="C19" s="174"/>
      <c r="D19" s="175"/>
      <c r="E19" s="175"/>
      <c r="F19" s="176"/>
      <c r="G19" s="177"/>
      <c r="H19" s="178"/>
      <c r="I19" s="179"/>
      <c r="J19" s="179" t="s">
        <v>89</v>
      </c>
      <c r="K19" s="178"/>
      <c r="L19" s="179"/>
      <c r="M19" s="179" t="s">
        <v>89</v>
      </c>
      <c r="N19" s="178"/>
      <c r="O19" s="180" t="s">
        <v>105</v>
      </c>
      <c r="P19" s="180" t="s">
        <v>90</v>
      </c>
      <c r="Q19" s="181">
        <v>0</v>
      </c>
      <c r="R19" s="182" t="s">
        <v>105</v>
      </c>
      <c r="S19" s="195"/>
    </row>
    <row r="20" spans="1:19" ht="20.100000000000001" customHeight="1">
      <c r="A20" s="254" t="s">
        <v>8</v>
      </c>
      <c r="B20" s="256">
        <f>SUM(C20:F23)</f>
        <v>0</v>
      </c>
      <c r="C20" s="184"/>
      <c r="D20" s="185"/>
      <c r="E20" s="185"/>
      <c r="F20" s="186"/>
      <c r="G20" s="187"/>
      <c r="H20" s="188"/>
      <c r="I20" s="189" t="s">
        <v>113</v>
      </c>
      <c r="J20" s="189" t="s">
        <v>89</v>
      </c>
      <c r="K20" s="188"/>
      <c r="L20" s="189" t="s">
        <v>114</v>
      </c>
      <c r="M20" s="189" t="s">
        <v>89</v>
      </c>
      <c r="N20" s="188"/>
      <c r="O20" s="190" t="s">
        <v>105</v>
      </c>
      <c r="P20" s="190" t="s">
        <v>90</v>
      </c>
      <c r="Q20" s="191">
        <v>0</v>
      </c>
      <c r="R20" s="192" t="s">
        <v>105</v>
      </c>
      <c r="S20" s="193"/>
    </row>
    <row r="21" spans="1:19" ht="20.100000000000001" customHeight="1">
      <c r="A21" s="255"/>
      <c r="B21" s="257"/>
      <c r="C21" s="163"/>
      <c r="D21" s="164"/>
      <c r="E21" s="164"/>
      <c r="F21" s="165"/>
      <c r="G21" s="166"/>
      <c r="H21" s="167"/>
      <c r="I21" s="168"/>
      <c r="J21" s="168"/>
      <c r="K21" s="167"/>
      <c r="L21" s="168"/>
      <c r="M21" s="168" t="s">
        <v>89</v>
      </c>
      <c r="N21" s="167"/>
      <c r="O21" s="169" t="s">
        <v>105</v>
      </c>
      <c r="P21" s="169" t="s">
        <v>90</v>
      </c>
      <c r="Q21" s="170">
        <v>0</v>
      </c>
      <c r="R21" s="171" t="s">
        <v>105</v>
      </c>
      <c r="S21" s="194"/>
    </row>
    <row r="22" spans="1:19" ht="20.100000000000001" customHeight="1">
      <c r="A22" s="255"/>
      <c r="B22" s="257"/>
      <c r="C22" s="163"/>
      <c r="D22" s="164"/>
      <c r="E22" s="164"/>
      <c r="F22" s="165"/>
      <c r="G22" s="166"/>
      <c r="H22" s="167"/>
      <c r="I22" s="168"/>
      <c r="J22" s="168"/>
      <c r="K22" s="167"/>
      <c r="L22" s="168"/>
      <c r="M22" s="168" t="s">
        <v>89</v>
      </c>
      <c r="N22" s="167"/>
      <c r="O22" s="169" t="s">
        <v>105</v>
      </c>
      <c r="P22" s="169" t="s">
        <v>90</v>
      </c>
      <c r="Q22" s="170">
        <v>0</v>
      </c>
      <c r="R22" s="171" t="s">
        <v>105</v>
      </c>
      <c r="S22" s="194"/>
    </row>
    <row r="23" spans="1:19" ht="20.100000000000001" customHeight="1">
      <c r="A23" s="255"/>
      <c r="B23" s="257"/>
      <c r="C23" s="174"/>
      <c r="D23" s="175"/>
      <c r="E23" s="175"/>
      <c r="F23" s="176"/>
      <c r="G23" s="177"/>
      <c r="H23" s="178"/>
      <c r="I23" s="179"/>
      <c r="J23" s="179"/>
      <c r="K23" s="178"/>
      <c r="L23" s="179"/>
      <c r="M23" s="179" t="s">
        <v>89</v>
      </c>
      <c r="N23" s="178"/>
      <c r="O23" s="180" t="s">
        <v>105</v>
      </c>
      <c r="P23" s="180" t="s">
        <v>90</v>
      </c>
      <c r="Q23" s="181">
        <v>0</v>
      </c>
      <c r="R23" s="182" t="s">
        <v>105</v>
      </c>
      <c r="S23" s="195"/>
    </row>
    <row r="24" spans="1:19" ht="20.100000000000001" customHeight="1">
      <c r="A24" s="254" t="s">
        <v>54</v>
      </c>
      <c r="B24" s="256">
        <f>SUM(C24:F27)</f>
        <v>0</v>
      </c>
      <c r="C24" s="184"/>
      <c r="D24" s="185"/>
      <c r="E24" s="185"/>
      <c r="F24" s="186"/>
      <c r="G24" s="187"/>
      <c r="H24" s="188"/>
      <c r="I24" s="189" t="s">
        <v>115</v>
      </c>
      <c r="J24" s="189" t="s">
        <v>89</v>
      </c>
      <c r="K24" s="188"/>
      <c r="L24" s="189" t="s">
        <v>104</v>
      </c>
      <c r="M24" s="189" t="s">
        <v>89</v>
      </c>
      <c r="N24" s="188"/>
      <c r="O24" s="190" t="s">
        <v>105</v>
      </c>
      <c r="P24" s="190" t="s">
        <v>90</v>
      </c>
      <c r="Q24" s="191">
        <v>0</v>
      </c>
      <c r="R24" s="192" t="s">
        <v>105</v>
      </c>
      <c r="S24" s="193"/>
    </row>
    <row r="25" spans="1:19" ht="20.100000000000001" customHeight="1">
      <c r="A25" s="255"/>
      <c r="B25" s="257"/>
      <c r="C25" s="163"/>
      <c r="D25" s="164"/>
      <c r="E25" s="164"/>
      <c r="F25" s="165"/>
      <c r="G25" s="166"/>
      <c r="H25" s="167"/>
      <c r="I25" s="168"/>
      <c r="J25" s="168"/>
      <c r="K25" s="167"/>
      <c r="L25" s="168"/>
      <c r="M25" s="168" t="s">
        <v>89</v>
      </c>
      <c r="N25" s="167"/>
      <c r="O25" s="169" t="s">
        <v>105</v>
      </c>
      <c r="P25" s="169" t="s">
        <v>90</v>
      </c>
      <c r="Q25" s="170">
        <v>0</v>
      </c>
      <c r="R25" s="171" t="s">
        <v>105</v>
      </c>
      <c r="S25" s="194"/>
    </row>
    <row r="26" spans="1:19" ht="20.100000000000001" customHeight="1">
      <c r="A26" s="255"/>
      <c r="B26" s="257"/>
      <c r="C26" s="163"/>
      <c r="D26" s="164"/>
      <c r="E26" s="164"/>
      <c r="F26" s="165"/>
      <c r="G26" s="166"/>
      <c r="H26" s="167"/>
      <c r="I26" s="168"/>
      <c r="J26" s="168"/>
      <c r="K26" s="167"/>
      <c r="L26" s="168"/>
      <c r="M26" s="168" t="s">
        <v>89</v>
      </c>
      <c r="N26" s="167"/>
      <c r="O26" s="169" t="s">
        <v>105</v>
      </c>
      <c r="P26" s="169" t="s">
        <v>90</v>
      </c>
      <c r="Q26" s="170">
        <v>0</v>
      </c>
      <c r="R26" s="171" t="s">
        <v>105</v>
      </c>
      <c r="S26" s="194"/>
    </row>
    <row r="27" spans="1:19" ht="20.100000000000001" customHeight="1">
      <c r="A27" s="255"/>
      <c r="B27" s="257"/>
      <c r="C27" s="174"/>
      <c r="D27" s="175"/>
      <c r="E27" s="175"/>
      <c r="F27" s="176"/>
      <c r="G27" s="177"/>
      <c r="H27" s="178"/>
      <c r="I27" s="179"/>
      <c r="J27" s="179"/>
      <c r="K27" s="178"/>
      <c r="L27" s="179"/>
      <c r="M27" s="179" t="s">
        <v>89</v>
      </c>
      <c r="N27" s="178"/>
      <c r="O27" s="180" t="s">
        <v>105</v>
      </c>
      <c r="P27" s="180" t="s">
        <v>90</v>
      </c>
      <c r="Q27" s="181">
        <v>0</v>
      </c>
      <c r="R27" s="182" t="s">
        <v>105</v>
      </c>
      <c r="S27" s="195"/>
    </row>
    <row r="28" spans="1:19" ht="20.100000000000001" customHeight="1">
      <c r="A28" s="254" t="s">
        <v>61</v>
      </c>
      <c r="B28" s="256">
        <f>SUM(C28:F31)</f>
        <v>0</v>
      </c>
      <c r="C28" s="184"/>
      <c r="D28" s="185"/>
      <c r="E28" s="185"/>
      <c r="F28" s="186"/>
      <c r="G28" s="187"/>
      <c r="H28" s="188"/>
      <c r="I28" s="189"/>
      <c r="J28" s="189"/>
      <c r="K28" s="188"/>
      <c r="L28" s="189" t="s">
        <v>116</v>
      </c>
      <c r="M28" s="189" t="s">
        <v>89</v>
      </c>
      <c r="N28" s="188"/>
      <c r="O28" s="190" t="s">
        <v>105</v>
      </c>
      <c r="P28" s="190" t="s">
        <v>90</v>
      </c>
      <c r="Q28" s="191">
        <v>0</v>
      </c>
      <c r="R28" s="192" t="s">
        <v>105</v>
      </c>
      <c r="S28" s="193"/>
    </row>
    <row r="29" spans="1:19" ht="20.100000000000001" customHeight="1">
      <c r="A29" s="255"/>
      <c r="B29" s="257"/>
      <c r="C29" s="163"/>
      <c r="D29" s="164"/>
      <c r="E29" s="164"/>
      <c r="F29" s="165"/>
      <c r="G29" s="166"/>
      <c r="H29" s="167"/>
      <c r="I29" s="168"/>
      <c r="J29" s="168"/>
      <c r="K29" s="167"/>
      <c r="L29" s="168"/>
      <c r="M29" s="168" t="s">
        <v>89</v>
      </c>
      <c r="N29" s="167"/>
      <c r="O29" s="169" t="s">
        <v>105</v>
      </c>
      <c r="P29" s="169" t="s">
        <v>90</v>
      </c>
      <c r="Q29" s="170">
        <v>0</v>
      </c>
      <c r="R29" s="171" t="s">
        <v>105</v>
      </c>
      <c r="S29" s="194"/>
    </row>
    <row r="30" spans="1:19" ht="20.100000000000001" customHeight="1">
      <c r="A30" s="255"/>
      <c r="B30" s="257"/>
      <c r="C30" s="163"/>
      <c r="D30" s="164"/>
      <c r="E30" s="164"/>
      <c r="F30" s="165"/>
      <c r="G30" s="166"/>
      <c r="H30" s="167"/>
      <c r="I30" s="168"/>
      <c r="J30" s="168"/>
      <c r="K30" s="167"/>
      <c r="L30" s="168"/>
      <c r="M30" s="168" t="s">
        <v>89</v>
      </c>
      <c r="N30" s="167"/>
      <c r="O30" s="169" t="s">
        <v>105</v>
      </c>
      <c r="P30" s="169" t="s">
        <v>90</v>
      </c>
      <c r="Q30" s="170">
        <v>0</v>
      </c>
      <c r="R30" s="171" t="s">
        <v>105</v>
      </c>
      <c r="S30" s="194"/>
    </row>
    <row r="31" spans="1:19" ht="20.100000000000001" customHeight="1">
      <c r="A31" s="255"/>
      <c r="B31" s="257"/>
      <c r="C31" s="174"/>
      <c r="D31" s="175"/>
      <c r="E31" s="175"/>
      <c r="F31" s="176"/>
      <c r="G31" s="177"/>
      <c r="H31" s="178"/>
      <c r="I31" s="179"/>
      <c r="J31" s="179"/>
      <c r="K31" s="178"/>
      <c r="L31" s="179"/>
      <c r="M31" s="179" t="s">
        <v>89</v>
      </c>
      <c r="N31" s="178"/>
      <c r="O31" s="180" t="s">
        <v>105</v>
      </c>
      <c r="P31" s="180" t="s">
        <v>90</v>
      </c>
      <c r="Q31" s="181">
        <v>0</v>
      </c>
      <c r="R31" s="182" t="s">
        <v>105</v>
      </c>
      <c r="S31" s="196"/>
    </row>
    <row r="32" spans="1:19" ht="20.100000000000001" customHeight="1">
      <c r="A32" s="254" t="s">
        <v>62</v>
      </c>
      <c r="B32" s="256">
        <f t="shared" ref="B32" si="0">SUM(C32:F35)</f>
        <v>0</v>
      </c>
      <c r="C32" s="184"/>
      <c r="D32" s="185"/>
      <c r="E32" s="185"/>
      <c r="F32" s="186"/>
      <c r="G32" s="187"/>
      <c r="H32" s="188"/>
      <c r="I32" s="189"/>
      <c r="J32" s="189"/>
      <c r="K32" s="188"/>
      <c r="L32" s="189" t="s">
        <v>117</v>
      </c>
      <c r="M32" s="189" t="s">
        <v>89</v>
      </c>
      <c r="N32" s="188"/>
      <c r="O32" s="190" t="s">
        <v>105</v>
      </c>
      <c r="P32" s="190" t="s">
        <v>90</v>
      </c>
      <c r="Q32" s="191">
        <v>0</v>
      </c>
      <c r="R32" s="192" t="s">
        <v>105</v>
      </c>
      <c r="S32" s="193"/>
    </row>
    <row r="33" spans="1:19" ht="20.100000000000001" customHeight="1">
      <c r="A33" s="255"/>
      <c r="B33" s="257"/>
      <c r="C33" s="163"/>
      <c r="D33" s="164"/>
      <c r="E33" s="164"/>
      <c r="F33" s="165"/>
      <c r="G33" s="166"/>
      <c r="H33" s="167"/>
      <c r="I33" s="168"/>
      <c r="J33" s="168"/>
      <c r="K33" s="167"/>
      <c r="L33" s="168"/>
      <c r="M33" s="168" t="s">
        <v>89</v>
      </c>
      <c r="N33" s="167"/>
      <c r="O33" s="169" t="s">
        <v>105</v>
      </c>
      <c r="P33" s="169" t="s">
        <v>90</v>
      </c>
      <c r="Q33" s="170">
        <v>0</v>
      </c>
      <c r="R33" s="171" t="s">
        <v>105</v>
      </c>
      <c r="S33" s="194"/>
    </row>
    <row r="34" spans="1:19" ht="20.100000000000001" customHeight="1">
      <c r="A34" s="255"/>
      <c r="B34" s="257"/>
      <c r="C34" s="163"/>
      <c r="D34" s="164"/>
      <c r="E34" s="164"/>
      <c r="F34" s="165"/>
      <c r="G34" s="166"/>
      <c r="H34" s="167"/>
      <c r="I34" s="168"/>
      <c r="J34" s="168"/>
      <c r="K34" s="167"/>
      <c r="L34" s="168"/>
      <c r="M34" s="168" t="s">
        <v>89</v>
      </c>
      <c r="N34" s="167"/>
      <c r="O34" s="169" t="s">
        <v>105</v>
      </c>
      <c r="P34" s="169" t="s">
        <v>90</v>
      </c>
      <c r="Q34" s="170">
        <v>0</v>
      </c>
      <c r="R34" s="171" t="s">
        <v>105</v>
      </c>
      <c r="S34" s="194"/>
    </row>
    <row r="35" spans="1:19" ht="20.100000000000001" customHeight="1">
      <c r="A35" s="255"/>
      <c r="B35" s="257"/>
      <c r="C35" s="174"/>
      <c r="D35" s="175"/>
      <c r="E35" s="175"/>
      <c r="F35" s="176"/>
      <c r="G35" s="177"/>
      <c r="H35" s="178"/>
      <c r="I35" s="179"/>
      <c r="J35" s="179"/>
      <c r="K35" s="178"/>
      <c r="L35" s="179"/>
      <c r="M35" s="179" t="s">
        <v>89</v>
      </c>
      <c r="N35" s="178"/>
      <c r="O35" s="180" t="s">
        <v>105</v>
      </c>
      <c r="P35" s="180" t="s">
        <v>90</v>
      </c>
      <c r="Q35" s="181">
        <v>0</v>
      </c>
      <c r="R35" s="182" t="s">
        <v>105</v>
      </c>
      <c r="S35" s="195"/>
    </row>
    <row r="36" spans="1:19" ht="20.100000000000001" customHeight="1">
      <c r="A36" s="254" t="s">
        <v>63</v>
      </c>
      <c r="B36" s="256">
        <f>SUM(C36:F39)</f>
        <v>100000</v>
      </c>
      <c r="C36" s="184">
        <v>100000</v>
      </c>
      <c r="D36" s="185"/>
      <c r="E36" s="185"/>
      <c r="F36" s="186"/>
      <c r="G36" s="187" t="s">
        <v>118</v>
      </c>
      <c r="H36" s="188"/>
      <c r="I36" s="189"/>
      <c r="J36" s="189"/>
      <c r="K36" s="188">
        <v>200</v>
      </c>
      <c r="L36" s="189" t="s">
        <v>119</v>
      </c>
      <c r="M36" s="189" t="s">
        <v>89</v>
      </c>
      <c r="N36" s="188">
        <v>500</v>
      </c>
      <c r="O36" s="190" t="s">
        <v>120</v>
      </c>
      <c r="P36" s="190" t="s">
        <v>90</v>
      </c>
      <c r="Q36" s="191">
        <v>100000</v>
      </c>
      <c r="R36" s="192" t="s">
        <v>120</v>
      </c>
      <c r="S36" s="193" t="s">
        <v>121</v>
      </c>
    </row>
    <row r="37" spans="1:19" ht="20.100000000000001" customHeight="1">
      <c r="A37" s="255"/>
      <c r="B37" s="257"/>
      <c r="C37" s="163"/>
      <c r="D37" s="164"/>
      <c r="E37" s="164"/>
      <c r="F37" s="165"/>
      <c r="G37" s="166"/>
      <c r="H37" s="167"/>
      <c r="I37" s="168"/>
      <c r="J37" s="168"/>
      <c r="K37" s="167"/>
      <c r="L37" s="168"/>
      <c r="M37" s="168" t="s">
        <v>89</v>
      </c>
      <c r="N37" s="167"/>
      <c r="O37" s="169" t="s">
        <v>105</v>
      </c>
      <c r="P37" s="169" t="s">
        <v>90</v>
      </c>
      <c r="Q37" s="170">
        <v>0</v>
      </c>
      <c r="R37" s="171" t="s">
        <v>105</v>
      </c>
      <c r="S37" s="194"/>
    </row>
    <row r="38" spans="1:19" ht="20.100000000000001" customHeight="1">
      <c r="A38" s="255"/>
      <c r="B38" s="257"/>
      <c r="C38" s="163"/>
      <c r="D38" s="164"/>
      <c r="E38" s="164"/>
      <c r="F38" s="165"/>
      <c r="G38" s="166"/>
      <c r="H38" s="167"/>
      <c r="I38" s="168"/>
      <c r="J38" s="168"/>
      <c r="K38" s="167"/>
      <c r="L38" s="168"/>
      <c r="M38" s="168" t="s">
        <v>89</v>
      </c>
      <c r="N38" s="167"/>
      <c r="O38" s="169" t="s">
        <v>105</v>
      </c>
      <c r="P38" s="169" t="s">
        <v>90</v>
      </c>
      <c r="Q38" s="170">
        <v>0</v>
      </c>
      <c r="R38" s="171" t="s">
        <v>105</v>
      </c>
      <c r="S38" s="194"/>
    </row>
    <row r="39" spans="1:19" ht="20.100000000000001" customHeight="1">
      <c r="A39" s="255"/>
      <c r="B39" s="257"/>
      <c r="C39" s="174"/>
      <c r="D39" s="175"/>
      <c r="E39" s="175"/>
      <c r="F39" s="176"/>
      <c r="G39" s="177"/>
      <c r="H39" s="178"/>
      <c r="I39" s="179"/>
      <c r="J39" s="179"/>
      <c r="K39" s="178"/>
      <c r="L39" s="179"/>
      <c r="M39" s="179" t="s">
        <v>89</v>
      </c>
      <c r="N39" s="178"/>
      <c r="O39" s="180" t="s">
        <v>105</v>
      </c>
      <c r="P39" s="180" t="s">
        <v>90</v>
      </c>
      <c r="Q39" s="181">
        <v>0</v>
      </c>
      <c r="R39" s="182" t="s">
        <v>105</v>
      </c>
      <c r="S39" s="195"/>
    </row>
    <row r="40" spans="1:19" ht="20.100000000000001" customHeight="1">
      <c r="A40" s="268" t="s">
        <v>64</v>
      </c>
      <c r="B40" s="256">
        <f>SUM(C40:F42)</f>
        <v>7200000</v>
      </c>
      <c r="C40" s="184">
        <v>1200000</v>
      </c>
      <c r="D40" s="185">
        <v>1200000</v>
      </c>
      <c r="E40" s="185">
        <v>1200000</v>
      </c>
      <c r="F40" s="186">
        <v>1200000</v>
      </c>
      <c r="G40" s="187" t="s">
        <v>92</v>
      </c>
      <c r="H40" s="188">
        <v>1</v>
      </c>
      <c r="I40" s="189" t="s">
        <v>103</v>
      </c>
      <c r="J40" s="189" t="s">
        <v>89</v>
      </c>
      <c r="K40" s="188">
        <v>12</v>
      </c>
      <c r="L40" s="189" t="s">
        <v>114</v>
      </c>
      <c r="M40" s="189" t="s">
        <v>89</v>
      </c>
      <c r="N40" s="188">
        <v>400000</v>
      </c>
      <c r="O40" s="190" t="s">
        <v>105</v>
      </c>
      <c r="P40" s="190" t="s">
        <v>90</v>
      </c>
      <c r="Q40" s="191">
        <f>K40*N40</f>
        <v>4800000</v>
      </c>
      <c r="R40" s="192" t="s">
        <v>105</v>
      </c>
      <c r="S40" s="193" t="s">
        <v>122</v>
      </c>
    </row>
    <row r="41" spans="1:19" ht="20.100000000000001" customHeight="1">
      <c r="A41" s="269"/>
      <c r="B41" s="257"/>
      <c r="C41" s="163">
        <v>1200000</v>
      </c>
      <c r="D41" s="164"/>
      <c r="E41" s="164"/>
      <c r="F41" s="165"/>
      <c r="G41" s="166" t="s">
        <v>123</v>
      </c>
      <c r="H41" s="167">
        <v>1</v>
      </c>
      <c r="I41" s="168" t="s">
        <v>103</v>
      </c>
      <c r="J41" s="168" t="s">
        <v>89</v>
      </c>
      <c r="K41" s="167">
        <v>12</v>
      </c>
      <c r="L41" s="168" t="s">
        <v>114</v>
      </c>
      <c r="M41" s="168" t="s">
        <v>89</v>
      </c>
      <c r="N41" s="167">
        <v>100000</v>
      </c>
      <c r="O41" s="169" t="s">
        <v>105</v>
      </c>
      <c r="P41" s="169" t="s">
        <v>90</v>
      </c>
      <c r="Q41" s="170">
        <v>1200000</v>
      </c>
      <c r="R41" s="171" t="s">
        <v>105</v>
      </c>
      <c r="S41" s="194" t="s">
        <v>122</v>
      </c>
    </row>
    <row r="42" spans="1:19" ht="20.100000000000001" customHeight="1">
      <c r="A42" s="270"/>
      <c r="B42" s="257"/>
      <c r="C42" s="174"/>
      <c r="D42" s="175">
        <v>1200000</v>
      </c>
      <c r="E42" s="175"/>
      <c r="F42" s="176"/>
      <c r="G42" s="177" t="s">
        <v>123</v>
      </c>
      <c r="H42" s="178">
        <v>1</v>
      </c>
      <c r="I42" s="179" t="s">
        <v>103</v>
      </c>
      <c r="J42" s="179" t="s">
        <v>89</v>
      </c>
      <c r="K42" s="178">
        <v>12</v>
      </c>
      <c r="L42" s="179" t="s">
        <v>114</v>
      </c>
      <c r="M42" s="179" t="s">
        <v>89</v>
      </c>
      <c r="N42" s="178">
        <v>100000</v>
      </c>
      <c r="O42" s="180" t="s">
        <v>105</v>
      </c>
      <c r="P42" s="180" t="s">
        <v>90</v>
      </c>
      <c r="Q42" s="181">
        <v>1200000</v>
      </c>
      <c r="R42" s="182" t="s">
        <v>105</v>
      </c>
      <c r="S42" s="195"/>
    </row>
    <row r="43" spans="1:19" ht="20.100000000000001" customHeight="1">
      <c r="A43" s="268" t="s">
        <v>65</v>
      </c>
      <c r="B43" s="256">
        <f>SUM(C43:F45)</f>
        <v>105600</v>
      </c>
      <c r="C43" s="184">
        <v>105600</v>
      </c>
      <c r="D43" s="185"/>
      <c r="E43" s="185"/>
      <c r="F43" s="186"/>
      <c r="G43" s="187" t="s">
        <v>124</v>
      </c>
      <c r="H43" s="188"/>
      <c r="I43" s="189"/>
      <c r="J43" s="189"/>
      <c r="K43" s="188">
        <v>1</v>
      </c>
      <c r="L43" s="189" t="s">
        <v>117</v>
      </c>
      <c r="M43" s="189" t="s">
        <v>89</v>
      </c>
      <c r="N43" s="188">
        <v>105600</v>
      </c>
      <c r="O43" s="190" t="s">
        <v>105</v>
      </c>
      <c r="P43" s="190" t="s">
        <v>90</v>
      </c>
      <c r="Q43" s="191">
        <v>105600</v>
      </c>
      <c r="R43" s="192" t="s">
        <v>105</v>
      </c>
      <c r="S43" s="193" t="s">
        <v>110</v>
      </c>
    </row>
    <row r="44" spans="1:19" ht="20.100000000000001" customHeight="1">
      <c r="A44" s="269"/>
      <c r="B44" s="257"/>
      <c r="C44" s="163"/>
      <c r="D44" s="164"/>
      <c r="E44" s="164"/>
      <c r="F44" s="165"/>
      <c r="G44" s="166"/>
      <c r="H44" s="167"/>
      <c r="I44" s="168"/>
      <c r="J44" s="168"/>
      <c r="K44" s="167"/>
      <c r="L44" s="168"/>
      <c r="M44" s="168" t="s">
        <v>89</v>
      </c>
      <c r="N44" s="167"/>
      <c r="O44" s="169" t="s">
        <v>105</v>
      </c>
      <c r="P44" s="169" t="s">
        <v>90</v>
      </c>
      <c r="Q44" s="170">
        <v>0</v>
      </c>
      <c r="R44" s="171" t="s">
        <v>105</v>
      </c>
      <c r="S44" s="194"/>
    </row>
    <row r="45" spans="1:19" ht="20.100000000000001" customHeight="1">
      <c r="A45" s="270"/>
      <c r="B45" s="257"/>
      <c r="C45" s="174"/>
      <c r="D45" s="175"/>
      <c r="E45" s="175"/>
      <c r="F45" s="176"/>
      <c r="G45" s="177"/>
      <c r="H45" s="178"/>
      <c r="I45" s="179"/>
      <c r="J45" s="179"/>
      <c r="K45" s="178"/>
      <c r="L45" s="179"/>
      <c r="M45" s="179" t="s">
        <v>89</v>
      </c>
      <c r="N45" s="178"/>
      <c r="O45" s="180" t="s">
        <v>105</v>
      </c>
      <c r="P45" s="180" t="s">
        <v>90</v>
      </c>
      <c r="Q45" s="181">
        <v>0</v>
      </c>
      <c r="R45" s="182" t="s">
        <v>105</v>
      </c>
      <c r="S45" s="195"/>
    </row>
    <row r="46" spans="1:19" ht="20.100000000000001" customHeight="1">
      <c r="A46" s="254" t="s">
        <v>66</v>
      </c>
      <c r="B46" s="256">
        <f>SUM(C46:F49)</f>
        <v>0</v>
      </c>
      <c r="C46" s="184"/>
      <c r="D46" s="185"/>
      <c r="E46" s="185"/>
      <c r="F46" s="186"/>
      <c r="G46" s="187"/>
      <c r="H46" s="188"/>
      <c r="I46" s="189"/>
      <c r="J46" s="189"/>
      <c r="K46" s="188"/>
      <c r="L46" s="189"/>
      <c r="M46" s="189" t="s">
        <v>89</v>
      </c>
      <c r="N46" s="188"/>
      <c r="O46" s="190" t="s">
        <v>105</v>
      </c>
      <c r="P46" s="190" t="s">
        <v>90</v>
      </c>
      <c r="Q46" s="191">
        <v>0</v>
      </c>
      <c r="R46" s="192" t="s">
        <v>105</v>
      </c>
      <c r="S46" s="193"/>
    </row>
    <row r="47" spans="1:19" ht="20.100000000000001" customHeight="1">
      <c r="A47" s="255"/>
      <c r="B47" s="257"/>
      <c r="C47" s="163"/>
      <c r="D47" s="164"/>
      <c r="E47" s="164"/>
      <c r="F47" s="165"/>
      <c r="G47" s="166"/>
      <c r="H47" s="167"/>
      <c r="I47" s="168"/>
      <c r="J47" s="168"/>
      <c r="K47" s="167"/>
      <c r="L47" s="168"/>
      <c r="M47" s="168" t="s">
        <v>48</v>
      </c>
      <c r="N47" s="167"/>
      <c r="O47" s="169" t="s">
        <v>3</v>
      </c>
      <c r="P47" s="169" t="s">
        <v>49</v>
      </c>
      <c r="Q47" s="170">
        <f t="shared" ref="Q47:Q49" si="1">K47*N47</f>
        <v>0</v>
      </c>
      <c r="R47" s="171" t="s">
        <v>3</v>
      </c>
      <c r="S47" s="194"/>
    </row>
    <row r="48" spans="1:19" ht="20.100000000000001" customHeight="1">
      <c r="A48" s="255"/>
      <c r="B48" s="257"/>
      <c r="C48" s="163"/>
      <c r="D48" s="164"/>
      <c r="E48" s="164"/>
      <c r="F48" s="165"/>
      <c r="G48" s="166"/>
      <c r="H48" s="167"/>
      <c r="I48" s="168"/>
      <c r="J48" s="168"/>
      <c r="K48" s="167"/>
      <c r="L48" s="168"/>
      <c r="M48" s="168" t="s">
        <v>48</v>
      </c>
      <c r="N48" s="167"/>
      <c r="O48" s="169" t="s">
        <v>3</v>
      </c>
      <c r="P48" s="169" t="s">
        <v>49</v>
      </c>
      <c r="Q48" s="170">
        <f t="shared" si="1"/>
        <v>0</v>
      </c>
      <c r="R48" s="171" t="s">
        <v>3</v>
      </c>
      <c r="S48" s="194"/>
    </row>
    <row r="49" spans="1:19" ht="20.100000000000001" customHeight="1">
      <c r="A49" s="255"/>
      <c r="B49" s="258"/>
      <c r="C49" s="174"/>
      <c r="D49" s="175"/>
      <c r="E49" s="175"/>
      <c r="F49" s="176"/>
      <c r="G49" s="177"/>
      <c r="H49" s="178"/>
      <c r="I49" s="179"/>
      <c r="J49" s="179"/>
      <c r="K49" s="178"/>
      <c r="L49" s="179"/>
      <c r="M49" s="179" t="s">
        <v>48</v>
      </c>
      <c r="N49" s="178"/>
      <c r="O49" s="180" t="s">
        <v>3</v>
      </c>
      <c r="P49" s="180" t="s">
        <v>49</v>
      </c>
      <c r="Q49" s="181">
        <f t="shared" si="1"/>
        <v>0</v>
      </c>
      <c r="R49" s="182" t="s">
        <v>3</v>
      </c>
      <c r="S49" s="195"/>
    </row>
    <row r="50" spans="1:19" ht="20.100000000000001" customHeight="1">
      <c r="A50" s="254" t="s">
        <v>74</v>
      </c>
      <c r="B50" s="257">
        <f>SUM(C50:F51)</f>
        <v>0</v>
      </c>
      <c r="C50" s="184"/>
      <c r="D50" s="185"/>
      <c r="E50" s="185"/>
      <c r="F50" s="186"/>
      <c r="G50" s="187"/>
      <c r="H50" s="188"/>
      <c r="I50" s="189"/>
      <c r="J50" s="189"/>
      <c r="K50" s="188"/>
      <c r="L50" s="189" t="s">
        <v>3</v>
      </c>
      <c r="M50" s="189" t="s">
        <v>48</v>
      </c>
      <c r="N50" s="188"/>
      <c r="O50" s="190" t="s">
        <v>76</v>
      </c>
      <c r="P50" s="190" t="s">
        <v>49</v>
      </c>
      <c r="Q50" s="191">
        <f>ROUNDDOWN(K50*N50/100,0)</f>
        <v>0</v>
      </c>
      <c r="R50" s="192" t="s">
        <v>3</v>
      </c>
      <c r="S50" s="193"/>
    </row>
    <row r="51" spans="1:19" ht="20.100000000000001" customHeight="1" thickBot="1">
      <c r="A51" s="255"/>
      <c r="B51" s="257"/>
      <c r="C51" s="197"/>
      <c r="D51" s="198"/>
      <c r="E51" s="198"/>
      <c r="F51" s="199"/>
      <c r="G51" s="200"/>
      <c r="H51" s="201"/>
      <c r="I51" s="202"/>
      <c r="J51" s="202"/>
      <c r="K51" s="201"/>
      <c r="L51" s="202"/>
      <c r="M51" s="202"/>
      <c r="N51" s="201"/>
      <c r="O51" s="203"/>
      <c r="P51" s="203"/>
      <c r="Q51" s="204"/>
      <c r="R51" s="205"/>
      <c r="S51" s="206"/>
    </row>
    <row r="52" spans="1:19" ht="20.100000000000001" customHeight="1" thickTop="1">
      <c r="A52" s="119" t="s">
        <v>9</v>
      </c>
      <c r="B52" s="120">
        <f>SUM(B12:B51)</f>
        <v>7689600</v>
      </c>
      <c r="C52" s="207">
        <f>SUM(C12:C51)</f>
        <v>2873600</v>
      </c>
      <c r="D52" s="208">
        <f>SUM(D12:D51)</f>
        <v>2416000</v>
      </c>
      <c r="E52" s="208">
        <f t="shared" ref="E52" si="2">SUM(E12:E51)</f>
        <v>1200000</v>
      </c>
      <c r="F52" s="121">
        <f>SUM(F12:F51)</f>
        <v>1200000</v>
      </c>
      <c r="G52" s="259"/>
      <c r="H52" s="259"/>
      <c r="I52" s="259"/>
      <c r="J52" s="259"/>
      <c r="K52" s="259"/>
      <c r="L52" s="259"/>
      <c r="M52" s="259"/>
      <c r="N52" s="259"/>
      <c r="O52" s="259"/>
      <c r="P52" s="259"/>
      <c r="Q52" s="259"/>
      <c r="R52" s="259"/>
      <c r="S52" s="260"/>
    </row>
    <row r="53" spans="1:19" ht="20.100000000000001" customHeight="1" thickBot="1">
      <c r="A53" s="122" t="s">
        <v>56</v>
      </c>
      <c r="B53" s="217" t="s">
        <v>125</v>
      </c>
      <c r="C53" s="218" t="s">
        <v>126</v>
      </c>
      <c r="D53" s="219" t="s">
        <v>126</v>
      </c>
      <c r="E53" s="219" t="s">
        <v>126</v>
      </c>
      <c r="F53" s="220" t="s">
        <v>126</v>
      </c>
      <c r="G53" s="261"/>
      <c r="H53" s="261"/>
      <c r="I53" s="261"/>
      <c r="J53" s="261"/>
      <c r="K53" s="261"/>
      <c r="L53" s="261"/>
      <c r="M53" s="261"/>
      <c r="N53" s="261"/>
      <c r="O53" s="261"/>
      <c r="P53" s="261"/>
      <c r="Q53" s="261"/>
      <c r="R53" s="261"/>
      <c r="S53" s="262"/>
    </row>
    <row r="54" spans="1:19" ht="20.100000000000001" customHeight="1" thickTop="1" thickBot="1">
      <c r="A54" s="80" t="s">
        <v>10</v>
      </c>
      <c r="B54" s="123">
        <f>SUM(C54:F54)</f>
        <v>7689600</v>
      </c>
      <c r="C54" s="214">
        <f>SUM(C52:C53)</f>
        <v>2873600</v>
      </c>
      <c r="D54" s="124">
        <f t="shared" ref="D54:E54" si="3">SUM(D52:D53)</f>
        <v>2416000</v>
      </c>
      <c r="E54" s="215">
        <f t="shared" si="3"/>
        <v>1200000</v>
      </c>
      <c r="F54" s="147">
        <f>F52</f>
        <v>1200000</v>
      </c>
      <c r="G54" s="263"/>
      <c r="H54" s="263"/>
      <c r="I54" s="263"/>
      <c r="J54" s="263"/>
      <c r="K54" s="263"/>
      <c r="L54" s="263"/>
      <c r="M54" s="263"/>
      <c r="N54" s="263"/>
      <c r="O54" s="263"/>
      <c r="P54" s="263"/>
      <c r="Q54" s="263"/>
      <c r="R54" s="263"/>
      <c r="S54" s="264"/>
    </row>
    <row r="55" spans="1:19" ht="9.75" customHeight="1">
      <c r="A55" s="150"/>
      <c r="B55" s="125"/>
      <c r="C55" s="125"/>
      <c r="D55" s="125"/>
      <c r="E55" s="125"/>
      <c r="F55" s="125"/>
      <c r="G55" s="126"/>
      <c r="H55" s="126"/>
      <c r="I55" s="126"/>
      <c r="J55" s="126"/>
      <c r="K55" s="126"/>
      <c r="L55" s="126"/>
      <c r="M55" s="126"/>
      <c r="N55" s="126"/>
      <c r="O55" s="126"/>
      <c r="P55" s="126"/>
      <c r="Q55" s="126"/>
      <c r="R55" s="126"/>
      <c r="S55" s="126"/>
    </row>
    <row r="56" spans="1:19"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19" s="148" customFormat="1" ht="55.5" customHeight="1">
      <c r="A57" s="265" t="s">
        <v>154</v>
      </c>
      <c r="B57" s="266"/>
      <c r="C57" s="266"/>
      <c r="D57" s="266"/>
      <c r="E57" s="266"/>
      <c r="F57" s="266"/>
      <c r="G57" s="266"/>
      <c r="H57" s="266"/>
      <c r="I57" s="266"/>
      <c r="J57" s="266"/>
      <c r="K57" s="266"/>
      <c r="L57" s="266"/>
      <c r="M57" s="266"/>
      <c r="N57" s="266"/>
      <c r="O57" s="266"/>
      <c r="P57" s="266"/>
      <c r="Q57" s="266"/>
      <c r="R57" s="266"/>
      <c r="S57" s="267"/>
    </row>
    <row r="58" spans="1:19" s="148" customFormat="1" ht="55.5" customHeight="1">
      <c r="A58" s="245" t="s">
        <v>147</v>
      </c>
      <c r="B58" s="246"/>
      <c r="C58" s="246"/>
      <c r="D58" s="246"/>
      <c r="E58" s="246"/>
      <c r="F58" s="246"/>
      <c r="G58" s="246"/>
      <c r="H58" s="246"/>
      <c r="I58" s="246"/>
      <c r="J58" s="246"/>
      <c r="K58" s="246"/>
      <c r="L58" s="246"/>
      <c r="M58" s="246"/>
      <c r="N58" s="246"/>
      <c r="O58" s="246"/>
      <c r="P58" s="246"/>
      <c r="Q58" s="246"/>
      <c r="R58" s="246"/>
      <c r="S58" s="247"/>
    </row>
    <row r="59" spans="1:19" s="148" customFormat="1" ht="55.5" customHeight="1">
      <c r="A59" s="248" t="s">
        <v>149</v>
      </c>
      <c r="B59" s="249"/>
      <c r="C59" s="249"/>
      <c r="D59" s="249"/>
      <c r="E59" s="249"/>
      <c r="F59" s="249"/>
      <c r="G59" s="249"/>
      <c r="H59" s="249"/>
      <c r="I59" s="249"/>
      <c r="J59" s="249"/>
      <c r="K59" s="249"/>
      <c r="L59" s="249"/>
      <c r="M59" s="249"/>
      <c r="N59" s="249"/>
      <c r="O59" s="249"/>
      <c r="P59" s="249"/>
      <c r="Q59" s="249"/>
      <c r="R59" s="249"/>
      <c r="S59" s="250"/>
    </row>
    <row r="60" spans="1:19" s="148" customFormat="1" ht="55.5" customHeight="1">
      <c r="A60" s="251" t="s">
        <v>148</v>
      </c>
      <c r="B60" s="252"/>
      <c r="C60" s="252"/>
      <c r="D60" s="252"/>
      <c r="E60" s="252"/>
      <c r="F60" s="252"/>
      <c r="G60" s="252"/>
      <c r="H60" s="252"/>
      <c r="I60" s="252"/>
      <c r="J60" s="252"/>
      <c r="K60" s="252"/>
      <c r="L60" s="252"/>
      <c r="M60" s="252"/>
      <c r="N60" s="252"/>
      <c r="O60" s="252"/>
      <c r="P60" s="252"/>
      <c r="Q60" s="252"/>
      <c r="R60" s="252"/>
      <c r="S60" s="253"/>
    </row>
    <row r="61" spans="1:19" ht="20.100000000000001" customHeight="1"/>
    <row r="65" spans="2:2">
      <c r="B65" s="135"/>
    </row>
  </sheetData>
  <mergeCells count="34">
    <mergeCell ref="O1:S1"/>
    <mergeCell ref="O2:S2"/>
    <mergeCell ref="A4:S4"/>
    <mergeCell ref="A10:A11"/>
    <mergeCell ref="B10:B11"/>
    <mergeCell ref="H10:R11"/>
    <mergeCell ref="S10:S11"/>
    <mergeCell ref="A12:A15"/>
    <mergeCell ref="B12:B15"/>
    <mergeCell ref="A16:A19"/>
    <mergeCell ref="B16:B19"/>
    <mergeCell ref="A20:A23"/>
    <mergeCell ref="B20:B23"/>
    <mergeCell ref="A24:A27"/>
    <mergeCell ref="B24:B27"/>
    <mergeCell ref="A28:A31"/>
    <mergeCell ref="B28:B31"/>
    <mergeCell ref="A32:A35"/>
    <mergeCell ref="B32:B35"/>
    <mergeCell ref="A36:A39"/>
    <mergeCell ref="B36:B39"/>
    <mergeCell ref="A40:A42"/>
    <mergeCell ref="B40:B42"/>
    <mergeCell ref="A43:A45"/>
    <mergeCell ref="B43:B45"/>
    <mergeCell ref="A58:S58"/>
    <mergeCell ref="A59:S59"/>
    <mergeCell ref="A60:S60"/>
    <mergeCell ref="A46:A49"/>
    <mergeCell ref="B46:B49"/>
    <mergeCell ref="A50:A51"/>
    <mergeCell ref="B50:B51"/>
    <mergeCell ref="G52:S54"/>
    <mergeCell ref="A57:S57"/>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E638D-AB3E-4353-B37B-1D3BCF6AB0E3}">
  <dimension ref="A1:S58"/>
  <sheetViews>
    <sheetView view="pageBreakPreview" zoomScale="85" zoomScaleNormal="25" zoomScaleSheetLayoutView="85" zoomScalePageLayoutView="85" workbookViewId="0">
      <selection activeCell="A5" sqref="A5"/>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93</v>
      </c>
      <c r="B1" s="75"/>
      <c r="C1" s="75"/>
      <c r="D1" s="75"/>
      <c r="E1" s="75"/>
      <c r="F1" s="75"/>
      <c r="G1" s="75"/>
      <c r="H1" s="75"/>
      <c r="I1" s="76"/>
      <c r="J1" s="76"/>
      <c r="K1" s="75"/>
      <c r="L1" s="76"/>
      <c r="M1" s="76"/>
      <c r="N1" s="144" t="s">
        <v>43</v>
      </c>
      <c r="O1" s="241">
        <f>'（様式4-1）経費決算内訳総計表'!K1</f>
        <v>0</v>
      </c>
      <c r="P1" s="241"/>
      <c r="Q1" s="241"/>
      <c r="R1" s="241"/>
      <c r="S1" s="241"/>
    </row>
    <row r="2" spans="1:19" ht="26.25" customHeight="1">
      <c r="A2" s="149" t="s">
        <v>60</v>
      </c>
      <c r="B2" s="241"/>
      <c r="C2" s="241"/>
      <c r="D2" s="241"/>
      <c r="E2" s="75"/>
      <c r="F2" s="75"/>
      <c r="G2" s="75"/>
      <c r="H2" s="75"/>
      <c r="I2" s="76"/>
      <c r="J2" s="76"/>
      <c r="K2" s="75"/>
      <c r="L2" s="76"/>
      <c r="M2" s="76"/>
      <c r="N2" s="144" t="s">
        <v>46</v>
      </c>
      <c r="O2" s="241">
        <f>'（様式4-1）経費決算内訳総計表'!K2</f>
        <v>0</v>
      </c>
      <c r="P2" s="241"/>
      <c r="Q2" s="241"/>
      <c r="R2" s="241"/>
      <c r="S2" s="241"/>
    </row>
    <row r="3" spans="1:19" ht="26.25" customHeight="1">
      <c r="A3" s="114"/>
      <c r="B3" s="75"/>
      <c r="C3" s="75"/>
      <c r="D3" s="75"/>
      <c r="E3" s="75"/>
      <c r="F3" s="75"/>
      <c r="G3" s="75"/>
      <c r="H3" s="75"/>
      <c r="I3" s="76"/>
      <c r="J3" s="76"/>
      <c r="K3" s="75"/>
      <c r="L3" s="76"/>
      <c r="M3" s="76"/>
      <c r="N3" s="115"/>
      <c r="O3" s="239"/>
      <c r="P3" s="239"/>
      <c r="Q3" s="239"/>
      <c r="R3" s="239"/>
      <c r="S3" s="239"/>
    </row>
    <row r="4" spans="1:19" ht="26.25" customHeight="1">
      <c r="A4" s="272" t="s">
        <v>164</v>
      </c>
      <c r="B4" s="272"/>
      <c r="C4" s="272"/>
      <c r="D4" s="272"/>
      <c r="E4" s="272"/>
      <c r="F4" s="272"/>
      <c r="G4" s="272"/>
      <c r="H4" s="272"/>
      <c r="I4" s="272"/>
      <c r="J4" s="272"/>
      <c r="K4" s="272"/>
      <c r="L4" s="272"/>
      <c r="M4" s="272"/>
      <c r="N4" s="272"/>
      <c r="O4" s="272"/>
      <c r="P4" s="272"/>
      <c r="Q4" s="272"/>
      <c r="R4" s="272"/>
      <c r="S4" s="272"/>
    </row>
    <row r="5" spans="1:19" ht="20.100000000000001" customHeight="1">
      <c r="A5" s="145" t="s">
        <v>57</v>
      </c>
      <c r="B5" s="128"/>
      <c r="C5" s="128"/>
      <c r="D5" s="128"/>
      <c r="E5" s="128"/>
      <c r="F5" s="128"/>
      <c r="G5" s="127"/>
      <c r="H5" s="127"/>
      <c r="I5" s="127"/>
      <c r="J5" s="127"/>
      <c r="K5" s="127"/>
      <c r="L5" s="127"/>
      <c r="M5" s="127"/>
      <c r="N5" s="127"/>
      <c r="O5" s="127"/>
      <c r="P5" s="127"/>
      <c r="Q5" s="127"/>
      <c r="R5" s="127"/>
      <c r="S5" s="127"/>
    </row>
    <row r="6" spans="1:19" ht="20.100000000000001" customHeight="1">
      <c r="A6" s="127" t="s">
        <v>79</v>
      </c>
      <c r="B6" s="128"/>
      <c r="C6" s="128" t="s">
        <v>80</v>
      </c>
      <c r="D6" s="128"/>
      <c r="E6" s="128"/>
      <c r="F6" s="128"/>
      <c r="G6" s="127"/>
      <c r="H6" s="127"/>
      <c r="I6" s="129"/>
      <c r="J6" s="127"/>
      <c r="K6" s="127"/>
      <c r="L6" s="127"/>
      <c r="M6" s="127"/>
      <c r="N6" s="127"/>
      <c r="O6" s="127"/>
      <c r="P6" s="127"/>
      <c r="Q6" s="127"/>
      <c r="R6" s="127"/>
      <c r="S6" s="127"/>
    </row>
    <row r="7" spans="1:19" ht="20.100000000000001" customHeight="1">
      <c r="A7" s="127" t="s">
        <v>58</v>
      </c>
      <c r="B7" s="128"/>
      <c r="C7" s="128" t="s">
        <v>51</v>
      </c>
      <c r="D7" s="128"/>
      <c r="E7" s="128"/>
      <c r="F7" s="128"/>
      <c r="G7" s="127"/>
      <c r="H7" s="127"/>
      <c r="I7" s="129"/>
      <c r="J7" s="127"/>
      <c r="K7" s="127"/>
      <c r="L7" s="127"/>
      <c r="M7" s="127"/>
      <c r="N7" s="127"/>
      <c r="O7" s="127"/>
      <c r="P7" s="127"/>
      <c r="Q7" s="127"/>
      <c r="R7" s="127"/>
      <c r="S7" s="127"/>
    </row>
    <row r="8" spans="1:19" ht="20.100000000000001" customHeight="1">
      <c r="A8" s="127" t="s">
        <v>81</v>
      </c>
      <c r="B8" s="128"/>
      <c r="C8" s="128" t="s">
        <v>50</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74" t="s">
        <v>30</v>
      </c>
      <c r="B10" s="276" t="s">
        <v>161</v>
      </c>
      <c r="C10" s="116"/>
      <c r="D10" s="116"/>
      <c r="E10" s="116"/>
      <c r="F10" s="117"/>
      <c r="G10" s="146"/>
      <c r="H10" s="278" t="s">
        <v>47</v>
      </c>
      <c r="I10" s="278"/>
      <c r="J10" s="278"/>
      <c r="K10" s="278"/>
      <c r="L10" s="278"/>
      <c r="M10" s="278"/>
      <c r="N10" s="278"/>
      <c r="O10" s="278"/>
      <c r="P10" s="278"/>
      <c r="Q10" s="278"/>
      <c r="R10" s="279"/>
      <c r="S10" s="282" t="s">
        <v>82</v>
      </c>
    </row>
    <row r="11" spans="1:19" ht="52.5" customHeight="1" thickBot="1">
      <c r="A11" s="275"/>
      <c r="B11" s="277"/>
      <c r="C11" s="151" t="s">
        <v>97</v>
      </c>
      <c r="D11" s="118" t="s">
        <v>98</v>
      </c>
      <c r="E11" s="118" t="s">
        <v>98</v>
      </c>
      <c r="F11" s="118" t="s">
        <v>98</v>
      </c>
      <c r="G11" s="152" t="s">
        <v>0</v>
      </c>
      <c r="H11" s="280"/>
      <c r="I11" s="280"/>
      <c r="J11" s="280"/>
      <c r="K11" s="280"/>
      <c r="L11" s="280"/>
      <c r="M11" s="280"/>
      <c r="N11" s="280"/>
      <c r="O11" s="280"/>
      <c r="P11" s="280"/>
      <c r="Q11" s="280"/>
      <c r="R11" s="281"/>
      <c r="S11" s="283"/>
    </row>
    <row r="12" spans="1:19" ht="20.100000000000001" customHeight="1">
      <c r="A12" s="254" t="s">
        <v>7</v>
      </c>
      <c r="B12" s="271">
        <f>SUM(C12:F15)</f>
        <v>0</v>
      </c>
      <c r="C12" s="153"/>
      <c r="D12" s="154"/>
      <c r="E12" s="154"/>
      <c r="F12" s="155"/>
      <c r="G12" s="156"/>
      <c r="H12" s="157"/>
      <c r="I12" s="158" t="s">
        <v>1</v>
      </c>
      <c r="J12" s="158" t="s">
        <v>48</v>
      </c>
      <c r="K12" s="157"/>
      <c r="L12" s="158" t="s">
        <v>2</v>
      </c>
      <c r="M12" s="158" t="s">
        <v>48</v>
      </c>
      <c r="N12" s="157"/>
      <c r="O12" s="159" t="s">
        <v>3</v>
      </c>
      <c r="P12" s="159" t="s">
        <v>49</v>
      </c>
      <c r="Q12" s="160">
        <f t="shared" ref="Q12:Q27" si="0">H12*K12*N12</f>
        <v>0</v>
      </c>
      <c r="R12" s="161" t="s">
        <v>3</v>
      </c>
      <c r="S12" s="162"/>
    </row>
    <row r="13" spans="1:19" ht="20.100000000000001" customHeight="1">
      <c r="A13" s="255"/>
      <c r="B13" s="257"/>
      <c r="C13" s="163"/>
      <c r="D13" s="164"/>
      <c r="E13" s="164"/>
      <c r="F13" s="165"/>
      <c r="G13" s="166"/>
      <c r="H13" s="167"/>
      <c r="I13" s="168"/>
      <c r="J13" s="168" t="s">
        <v>48</v>
      </c>
      <c r="K13" s="167"/>
      <c r="L13" s="168"/>
      <c r="M13" s="168" t="s">
        <v>48</v>
      </c>
      <c r="N13" s="167"/>
      <c r="O13" s="169" t="s">
        <v>3</v>
      </c>
      <c r="P13" s="169" t="s">
        <v>49</v>
      </c>
      <c r="Q13" s="170">
        <f t="shared" si="0"/>
        <v>0</v>
      </c>
      <c r="R13" s="171" t="s">
        <v>3</v>
      </c>
      <c r="S13" s="172"/>
    </row>
    <row r="14" spans="1:19" ht="20.100000000000001" customHeight="1">
      <c r="A14" s="255"/>
      <c r="B14" s="257"/>
      <c r="C14" s="163"/>
      <c r="D14" s="164"/>
      <c r="E14" s="164"/>
      <c r="F14" s="165"/>
      <c r="G14" s="166"/>
      <c r="H14" s="167"/>
      <c r="I14" s="168"/>
      <c r="J14" s="168" t="s">
        <v>48</v>
      </c>
      <c r="K14" s="167"/>
      <c r="L14" s="168"/>
      <c r="M14" s="168" t="s">
        <v>48</v>
      </c>
      <c r="N14" s="167"/>
      <c r="O14" s="169" t="s">
        <v>3</v>
      </c>
      <c r="P14" s="169" t="s">
        <v>49</v>
      </c>
      <c r="Q14" s="170">
        <f t="shared" si="0"/>
        <v>0</v>
      </c>
      <c r="R14" s="171" t="s">
        <v>3</v>
      </c>
      <c r="S14" s="173"/>
    </row>
    <row r="15" spans="1:19" ht="20.100000000000001" customHeight="1">
      <c r="A15" s="255"/>
      <c r="B15" s="257"/>
      <c r="C15" s="174"/>
      <c r="D15" s="175"/>
      <c r="E15" s="175"/>
      <c r="F15" s="176"/>
      <c r="G15" s="177"/>
      <c r="H15" s="178"/>
      <c r="I15" s="179"/>
      <c r="J15" s="179" t="s">
        <v>48</v>
      </c>
      <c r="K15" s="178"/>
      <c r="L15" s="179"/>
      <c r="M15" s="179" t="s">
        <v>48</v>
      </c>
      <c r="N15" s="178"/>
      <c r="O15" s="180" t="s">
        <v>3</v>
      </c>
      <c r="P15" s="180" t="s">
        <v>49</v>
      </c>
      <c r="Q15" s="181">
        <f t="shared" si="0"/>
        <v>0</v>
      </c>
      <c r="R15" s="182" t="s">
        <v>3</v>
      </c>
      <c r="S15" s="183"/>
    </row>
    <row r="16" spans="1:19" ht="20.100000000000001" customHeight="1">
      <c r="A16" s="254" t="s">
        <v>42</v>
      </c>
      <c r="B16" s="256">
        <f>SUM(C16:F19)</f>
        <v>0</v>
      </c>
      <c r="C16" s="184"/>
      <c r="D16" s="185"/>
      <c r="E16" s="185"/>
      <c r="F16" s="186"/>
      <c r="G16" s="187"/>
      <c r="H16" s="188"/>
      <c r="I16" s="189" t="s">
        <v>1</v>
      </c>
      <c r="J16" s="189" t="s">
        <v>48</v>
      </c>
      <c r="K16" s="188"/>
      <c r="L16" s="189" t="s">
        <v>2</v>
      </c>
      <c r="M16" s="189" t="s">
        <v>48</v>
      </c>
      <c r="N16" s="188"/>
      <c r="O16" s="190" t="s">
        <v>3</v>
      </c>
      <c r="P16" s="190" t="s">
        <v>49</v>
      </c>
      <c r="Q16" s="191">
        <f t="shared" si="0"/>
        <v>0</v>
      </c>
      <c r="R16" s="192" t="s">
        <v>3</v>
      </c>
      <c r="S16" s="193"/>
    </row>
    <row r="17" spans="1:19" ht="20.100000000000001" customHeight="1">
      <c r="A17" s="255"/>
      <c r="B17" s="257"/>
      <c r="C17" s="163"/>
      <c r="D17" s="164"/>
      <c r="E17" s="164"/>
      <c r="F17" s="165"/>
      <c r="G17" s="166"/>
      <c r="H17" s="167"/>
      <c r="I17" s="168"/>
      <c r="J17" s="168" t="s">
        <v>48</v>
      </c>
      <c r="K17" s="167"/>
      <c r="L17" s="168"/>
      <c r="M17" s="168" t="s">
        <v>48</v>
      </c>
      <c r="N17" s="167"/>
      <c r="O17" s="169" t="s">
        <v>3</v>
      </c>
      <c r="P17" s="169" t="s">
        <v>49</v>
      </c>
      <c r="Q17" s="170">
        <f t="shared" si="0"/>
        <v>0</v>
      </c>
      <c r="R17" s="171" t="s">
        <v>3</v>
      </c>
      <c r="S17" s="194"/>
    </row>
    <row r="18" spans="1:19" ht="20.100000000000001" customHeight="1">
      <c r="A18" s="255"/>
      <c r="B18" s="257"/>
      <c r="C18" s="163"/>
      <c r="D18" s="164"/>
      <c r="E18" s="164"/>
      <c r="F18" s="165"/>
      <c r="G18" s="166"/>
      <c r="H18" s="167"/>
      <c r="I18" s="168"/>
      <c r="J18" s="168" t="s">
        <v>48</v>
      </c>
      <c r="K18" s="167"/>
      <c r="L18" s="168"/>
      <c r="M18" s="168" t="s">
        <v>48</v>
      </c>
      <c r="N18" s="167"/>
      <c r="O18" s="169" t="s">
        <v>3</v>
      </c>
      <c r="P18" s="169" t="s">
        <v>49</v>
      </c>
      <c r="Q18" s="170">
        <f t="shared" si="0"/>
        <v>0</v>
      </c>
      <c r="R18" s="171" t="s">
        <v>3</v>
      </c>
      <c r="S18" s="194"/>
    </row>
    <row r="19" spans="1:19" ht="20.100000000000001" customHeight="1">
      <c r="A19" s="255"/>
      <c r="B19" s="257"/>
      <c r="C19" s="174"/>
      <c r="D19" s="175"/>
      <c r="E19" s="175"/>
      <c r="F19" s="176"/>
      <c r="G19" s="177"/>
      <c r="H19" s="178"/>
      <c r="I19" s="179"/>
      <c r="J19" s="179" t="s">
        <v>48</v>
      </c>
      <c r="K19" s="178"/>
      <c r="L19" s="179"/>
      <c r="M19" s="179" t="s">
        <v>48</v>
      </c>
      <c r="N19" s="178"/>
      <c r="O19" s="180" t="s">
        <v>3</v>
      </c>
      <c r="P19" s="180" t="s">
        <v>49</v>
      </c>
      <c r="Q19" s="181">
        <f t="shared" si="0"/>
        <v>0</v>
      </c>
      <c r="R19" s="182" t="s">
        <v>3</v>
      </c>
      <c r="S19" s="195"/>
    </row>
    <row r="20" spans="1:19" ht="20.100000000000001" customHeight="1">
      <c r="A20" s="254" t="s">
        <v>8</v>
      </c>
      <c r="B20" s="256">
        <f t="shared" ref="B20" si="1">SUM(C20:F23)</f>
        <v>0</v>
      </c>
      <c r="C20" s="184"/>
      <c r="D20" s="185"/>
      <c r="E20" s="185"/>
      <c r="F20" s="186"/>
      <c r="G20" s="187"/>
      <c r="H20" s="188"/>
      <c r="I20" s="189" t="s">
        <v>52</v>
      </c>
      <c r="J20" s="189" t="s">
        <v>48</v>
      </c>
      <c r="K20" s="188"/>
      <c r="L20" s="189" t="s">
        <v>53</v>
      </c>
      <c r="M20" s="189" t="s">
        <v>48</v>
      </c>
      <c r="N20" s="188"/>
      <c r="O20" s="190" t="s">
        <v>3</v>
      </c>
      <c r="P20" s="190" t="s">
        <v>49</v>
      </c>
      <c r="Q20" s="191">
        <f t="shared" si="0"/>
        <v>0</v>
      </c>
      <c r="R20" s="192" t="s">
        <v>3</v>
      </c>
      <c r="S20" s="193"/>
    </row>
    <row r="21" spans="1:19" ht="20.100000000000001" customHeight="1">
      <c r="A21" s="255"/>
      <c r="B21" s="257"/>
      <c r="C21" s="163"/>
      <c r="D21" s="164"/>
      <c r="E21" s="164"/>
      <c r="F21" s="165"/>
      <c r="G21" s="166"/>
      <c r="H21" s="167"/>
      <c r="I21" s="168"/>
      <c r="J21" s="168"/>
      <c r="K21" s="167"/>
      <c r="L21" s="168"/>
      <c r="M21" s="168" t="s">
        <v>48</v>
      </c>
      <c r="N21" s="167"/>
      <c r="O21" s="169" t="s">
        <v>3</v>
      </c>
      <c r="P21" s="169" t="s">
        <v>49</v>
      </c>
      <c r="Q21" s="170">
        <f t="shared" si="0"/>
        <v>0</v>
      </c>
      <c r="R21" s="171" t="s">
        <v>3</v>
      </c>
      <c r="S21" s="194"/>
    </row>
    <row r="22" spans="1:19" ht="20.100000000000001" customHeight="1">
      <c r="A22" s="255"/>
      <c r="B22" s="257"/>
      <c r="C22" s="163"/>
      <c r="D22" s="164"/>
      <c r="E22" s="164"/>
      <c r="F22" s="165"/>
      <c r="G22" s="166"/>
      <c r="H22" s="167"/>
      <c r="I22" s="168"/>
      <c r="J22" s="168"/>
      <c r="K22" s="167"/>
      <c r="L22" s="168"/>
      <c r="M22" s="168" t="s">
        <v>48</v>
      </c>
      <c r="N22" s="167"/>
      <c r="O22" s="169" t="s">
        <v>3</v>
      </c>
      <c r="P22" s="169" t="s">
        <v>49</v>
      </c>
      <c r="Q22" s="170">
        <f t="shared" si="0"/>
        <v>0</v>
      </c>
      <c r="R22" s="171" t="s">
        <v>3</v>
      </c>
      <c r="S22" s="194"/>
    </row>
    <row r="23" spans="1:19" ht="20.100000000000001" customHeight="1">
      <c r="A23" s="255"/>
      <c r="B23" s="257"/>
      <c r="C23" s="174"/>
      <c r="D23" s="175"/>
      <c r="E23" s="175"/>
      <c r="F23" s="176"/>
      <c r="G23" s="177"/>
      <c r="H23" s="178"/>
      <c r="I23" s="179"/>
      <c r="J23" s="179"/>
      <c r="K23" s="178"/>
      <c r="L23" s="179"/>
      <c r="M23" s="179" t="s">
        <v>48</v>
      </c>
      <c r="N23" s="178"/>
      <c r="O23" s="180" t="s">
        <v>3</v>
      </c>
      <c r="P23" s="180" t="s">
        <v>49</v>
      </c>
      <c r="Q23" s="181">
        <f t="shared" si="0"/>
        <v>0</v>
      </c>
      <c r="R23" s="182" t="s">
        <v>3</v>
      </c>
      <c r="S23" s="195"/>
    </row>
    <row r="24" spans="1:19" ht="20.100000000000001" customHeight="1">
      <c r="A24" s="254" t="s">
        <v>54</v>
      </c>
      <c r="B24" s="256">
        <f t="shared" ref="B24" si="2">SUM(C24:F27)</f>
        <v>0</v>
      </c>
      <c r="C24" s="184"/>
      <c r="D24" s="185"/>
      <c r="E24" s="185"/>
      <c r="F24" s="186"/>
      <c r="G24" s="187"/>
      <c r="H24" s="188"/>
      <c r="I24" s="189" t="s">
        <v>4</v>
      </c>
      <c r="J24" s="189" t="s">
        <v>48</v>
      </c>
      <c r="K24" s="188"/>
      <c r="L24" s="189" t="s">
        <v>2</v>
      </c>
      <c r="M24" s="189" t="s">
        <v>48</v>
      </c>
      <c r="N24" s="188"/>
      <c r="O24" s="190" t="s">
        <v>3</v>
      </c>
      <c r="P24" s="190" t="s">
        <v>49</v>
      </c>
      <c r="Q24" s="191">
        <f>H24*K24*N24</f>
        <v>0</v>
      </c>
      <c r="R24" s="192" t="s">
        <v>3</v>
      </c>
      <c r="S24" s="193"/>
    </row>
    <row r="25" spans="1:19" ht="20.100000000000001" customHeight="1">
      <c r="A25" s="255"/>
      <c r="B25" s="257"/>
      <c r="C25" s="163"/>
      <c r="D25" s="164"/>
      <c r="E25" s="164"/>
      <c r="F25" s="165"/>
      <c r="G25" s="166"/>
      <c r="H25" s="167"/>
      <c r="I25" s="168"/>
      <c r="J25" s="168"/>
      <c r="K25" s="167"/>
      <c r="L25" s="168"/>
      <c r="M25" s="168" t="s">
        <v>48</v>
      </c>
      <c r="N25" s="167"/>
      <c r="O25" s="169" t="s">
        <v>3</v>
      </c>
      <c r="P25" s="169" t="s">
        <v>49</v>
      </c>
      <c r="Q25" s="170">
        <f t="shared" si="0"/>
        <v>0</v>
      </c>
      <c r="R25" s="171" t="s">
        <v>3</v>
      </c>
      <c r="S25" s="194"/>
    </row>
    <row r="26" spans="1:19" ht="20.100000000000001" customHeight="1">
      <c r="A26" s="255"/>
      <c r="B26" s="257"/>
      <c r="C26" s="163"/>
      <c r="D26" s="164"/>
      <c r="E26" s="164"/>
      <c r="F26" s="165"/>
      <c r="G26" s="166"/>
      <c r="H26" s="167"/>
      <c r="I26" s="168"/>
      <c r="J26" s="168"/>
      <c r="K26" s="167"/>
      <c r="L26" s="168"/>
      <c r="M26" s="168" t="s">
        <v>48</v>
      </c>
      <c r="N26" s="167"/>
      <c r="O26" s="169" t="s">
        <v>3</v>
      </c>
      <c r="P26" s="169" t="s">
        <v>49</v>
      </c>
      <c r="Q26" s="170">
        <f t="shared" si="0"/>
        <v>0</v>
      </c>
      <c r="R26" s="171" t="s">
        <v>3</v>
      </c>
      <c r="S26" s="194"/>
    </row>
    <row r="27" spans="1:19" ht="20.100000000000001" customHeight="1">
      <c r="A27" s="255"/>
      <c r="B27" s="257"/>
      <c r="C27" s="174"/>
      <c r="D27" s="175"/>
      <c r="E27" s="175"/>
      <c r="F27" s="176"/>
      <c r="G27" s="177"/>
      <c r="H27" s="178"/>
      <c r="I27" s="179"/>
      <c r="J27" s="179"/>
      <c r="K27" s="178"/>
      <c r="L27" s="179"/>
      <c r="M27" s="179" t="s">
        <v>48</v>
      </c>
      <c r="N27" s="178"/>
      <c r="O27" s="180" t="s">
        <v>3</v>
      </c>
      <c r="P27" s="180" t="s">
        <v>49</v>
      </c>
      <c r="Q27" s="181">
        <f t="shared" si="0"/>
        <v>0</v>
      </c>
      <c r="R27" s="182" t="s">
        <v>3</v>
      </c>
      <c r="S27" s="195"/>
    </row>
    <row r="28" spans="1:19" ht="20.100000000000001" customHeight="1">
      <c r="A28" s="254" t="s">
        <v>61</v>
      </c>
      <c r="B28" s="256">
        <f t="shared" ref="B28" si="3">SUM(C28:F31)</f>
        <v>0</v>
      </c>
      <c r="C28" s="184"/>
      <c r="D28" s="185"/>
      <c r="E28" s="185"/>
      <c r="F28" s="186"/>
      <c r="G28" s="187"/>
      <c r="H28" s="188"/>
      <c r="I28" s="189"/>
      <c r="J28" s="189"/>
      <c r="K28" s="188"/>
      <c r="L28" s="189" t="s">
        <v>5</v>
      </c>
      <c r="M28" s="189" t="s">
        <v>48</v>
      </c>
      <c r="N28" s="188"/>
      <c r="O28" s="190" t="s">
        <v>3</v>
      </c>
      <c r="P28" s="190" t="s">
        <v>49</v>
      </c>
      <c r="Q28" s="191">
        <f t="shared" ref="Q28:Q39" si="4">K28*N28</f>
        <v>0</v>
      </c>
      <c r="R28" s="192" t="s">
        <v>3</v>
      </c>
      <c r="S28" s="193"/>
    </row>
    <row r="29" spans="1:19" ht="20.100000000000001" customHeight="1">
      <c r="A29" s="255"/>
      <c r="B29" s="257"/>
      <c r="C29" s="163"/>
      <c r="D29" s="164"/>
      <c r="E29" s="164"/>
      <c r="F29" s="165"/>
      <c r="G29" s="166"/>
      <c r="H29" s="167"/>
      <c r="I29" s="168"/>
      <c r="J29" s="168"/>
      <c r="K29" s="167"/>
      <c r="L29" s="168"/>
      <c r="M29" s="168" t="s">
        <v>48</v>
      </c>
      <c r="N29" s="167"/>
      <c r="O29" s="169" t="s">
        <v>3</v>
      </c>
      <c r="P29" s="169" t="s">
        <v>49</v>
      </c>
      <c r="Q29" s="170">
        <f t="shared" si="4"/>
        <v>0</v>
      </c>
      <c r="R29" s="171" t="s">
        <v>3</v>
      </c>
      <c r="S29" s="194"/>
    </row>
    <row r="30" spans="1:19" ht="20.100000000000001" customHeight="1">
      <c r="A30" s="255"/>
      <c r="B30" s="257"/>
      <c r="C30" s="163"/>
      <c r="D30" s="164"/>
      <c r="E30" s="164"/>
      <c r="F30" s="165"/>
      <c r="G30" s="166"/>
      <c r="H30" s="167"/>
      <c r="I30" s="168"/>
      <c r="J30" s="168"/>
      <c r="K30" s="167"/>
      <c r="L30" s="168"/>
      <c r="M30" s="168" t="s">
        <v>48</v>
      </c>
      <c r="N30" s="167"/>
      <c r="O30" s="169" t="s">
        <v>3</v>
      </c>
      <c r="P30" s="169" t="s">
        <v>49</v>
      </c>
      <c r="Q30" s="170">
        <f t="shared" si="4"/>
        <v>0</v>
      </c>
      <c r="R30" s="171" t="s">
        <v>3</v>
      </c>
      <c r="S30" s="194"/>
    </row>
    <row r="31" spans="1:19" ht="20.100000000000001" customHeight="1">
      <c r="A31" s="255"/>
      <c r="B31" s="257"/>
      <c r="C31" s="174"/>
      <c r="D31" s="175"/>
      <c r="E31" s="175"/>
      <c r="F31" s="176"/>
      <c r="G31" s="177"/>
      <c r="H31" s="178"/>
      <c r="I31" s="179"/>
      <c r="J31" s="179"/>
      <c r="K31" s="178"/>
      <c r="L31" s="179"/>
      <c r="M31" s="179" t="s">
        <v>48</v>
      </c>
      <c r="N31" s="178"/>
      <c r="O31" s="180" t="s">
        <v>3</v>
      </c>
      <c r="P31" s="180" t="s">
        <v>49</v>
      </c>
      <c r="Q31" s="181">
        <f t="shared" si="4"/>
        <v>0</v>
      </c>
      <c r="R31" s="182" t="s">
        <v>3</v>
      </c>
      <c r="S31" s="196"/>
    </row>
    <row r="32" spans="1:19" ht="20.100000000000001" customHeight="1">
      <c r="A32" s="254" t="s">
        <v>62</v>
      </c>
      <c r="B32" s="256">
        <f t="shared" ref="B32" si="5">SUM(C32:F35)</f>
        <v>0</v>
      </c>
      <c r="C32" s="184"/>
      <c r="D32" s="185"/>
      <c r="E32" s="185"/>
      <c r="F32" s="186"/>
      <c r="G32" s="187"/>
      <c r="H32" s="188"/>
      <c r="I32" s="189"/>
      <c r="J32" s="189"/>
      <c r="K32" s="188"/>
      <c r="L32" s="189" t="s">
        <v>6</v>
      </c>
      <c r="M32" s="189" t="s">
        <v>48</v>
      </c>
      <c r="N32" s="188"/>
      <c r="O32" s="190" t="s">
        <v>3</v>
      </c>
      <c r="P32" s="190" t="s">
        <v>49</v>
      </c>
      <c r="Q32" s="191">
        <f>K32*N32</f>
        <v>0</v>
      </c>
      <c r="R32" s="192" t="s">
        <v>3</v>
      </c>
      <c r="S32" s="193"/>
    </row>
    <row r="33" spans="1:19" ht="20.100000000000001" customHeight="1">
      <c r="A33" s="255"/>
      <c r="B33" s="257"/>
      <c r="C33" s="163"/>
      <c r="D33" s="164"/>
      <c r="E33" s="164"/>
      <c r="F33" s="165"/>
      <c r="G33" s="166"/>
      <c r="H33" s="167"/>
      <c r="I33" s="168"/>
      <c r="J33" s="168"/>
      <c r="K33" s="167"/>
      <c r="L33" s="168"/>
      <c r="M33" s="168" t="s">
        <v>48</v>
      </c>
      <c r="N33" s="167"/>
      <c r="O33" s="169" t="s">
        <v>3</v>
      </c>
      <c r="P33" s="169" t="s">
        <v>49</v>
      </c>
      <c r="Q33" s="170">
        <f t="shared" si="4"/>
        <v>0</v>
      </c>
      <c r="R33" s="171" t="s">
        <v>3</v>
      </c>
      <c r="S33" s="194"/>
    </row>
    <row r="34" spans="1:19" ht="20.100000000000001" customHeight="1">
      <c r="A34" s="255"/>
      <c r="B34" s="257"/>
      <c r="C34" s="163"/>
      <c r="D34" s="164"/>
      <c r="E34" s="164"/>
      <c r="F34" s="165"/>
      <c r="G34" s="166"/>
      <c r="H34" s="167"/>
      <c r="I34" s="168"/>
      <c r="J34" s="168"/>
      <c r="K34" s="167"/>
      <c r="L34" s="168"/>
      <c r="M34" s="168" t="s">
        <v>48</v>
      </c>
      <c r="N34" s="167"/>
      <c r="O34" s="169" t="s">
        <v>3</v>
      </c>
      <c r="P34" s="169" t="s">
        <v>49</v>
      </c>
      <c r="Q34" s="170">
        <f t="shared" si="4"/>
        <v>0</v>
      </c>
      <c r="R34" s="171" t="s">
        <v>3</v>
      </c>
      <c r="S34" s="194"/>
    </row>
    <row r="35" spans="1:19" ht="20.100000000000001" customHeight="1">
      <c r="A35" s="255"/>
      <c r="B35" s="257"/>
      <c r="C35" s="174"/>
      <c r="D35" s="175"/>
      <c r="E35" s="175"/>
      <c r="F35" s="176"/>
      <c r="G35" s="177"/>
      <c r="H35" s="178"/>
      <c r="I35" s="179"/>
      <c r="J35" s="179"/>
      <c r="K35" s="178"/>
      <c r="L35" s="179"/>
      <c r="M35" s="179" t="s">
        <v>48</v>
      </c>
      <c r="N35" s="178"/>
      <c r="O35" s="180" t="s">
        <v>3</v>
      </c>
      <c r="P35" s="180" t="s">
        <v>49</v>
      </c>
      <c r="Q35" s="181">
        <f t="shared" si="4"/>
        <v>0</v>
      </c>
      <c r="R35" s="182" t="s">
        <v>3</v>
      </c>
      <c r="S35" s="195"/>
    </row>
    <row r="36" spans="1:19" ht="20.100000000000001" customHeight="1">
      <c r="A36" s="254" t="s">
        <v>63</v>
      </c>
      <c r="B36" s="256">
        <f>SUM(C36:F39)</f>
        <v>0</v>
      </c>
      <c r="C36" s="184"/>
      <c r="D36" s="185"/>
      <c r="E36" s="185"/>
      <c r="F36" s="186"/>
      <c r="G36" s="187"/>
      <c r="H36" s="188"/>
      <c r="I36" s="189"/>
      <c r="J36" s="189"/>
      <c r="K36" s="188"/>
      <c r="L36" s="189"/>
      <c r="M36" s="189" t="s">
        <v>48</v>
      </c>
      <c r="N36" s="188"/>
      <c r="O36" s="190" t="s">
        <v>3</v>
      </c>
      <c r="P36" s="190" t="s">
        <v>49</v>
      </c>
      <c r="Q36" s="191">
        <f t="shared" si="4"/>
        <v>0</v>
      </c>
      <c r="R36" s="192" t="s">
        <v>3</v>
      </c>
      <c r="S36" s="193"/>
    </row>
    <row r="37" spans="1:19" ht="20.100000000000001" customHeight="1">
      <c r="A37" s="255"/>
      <c r="B37" s="257"/>
      <c r="C37" s="163"/>
      <c r="D37" s="164"/>
      <c r="E37" s="164"/>
      <c r="F37" s="165"/>
      <c r="G37" s="166"/>
      <c r="H37" s="167"/>
      <c r="I37" s="168"/>
      <c r="J37" s="168"/>
      <c r="K37" s="167"/>
      <c r="L37" s="168"/>
      <c r="M37" s="168" t="s">
        <v>48</v>
      </c>
      <c r="N37" s="167"/>
      <c r="O37" s="169" t="s">
        <v>3</v>
      </c>
      <c r="P37" s="169" t="s">
        <v>49</v>
      </c>
      <c r="Q37" s="170">
        <f t="shared" si="4"/>
        <v>0</v>
      </c>
      <c r="R37" s="171" t="s">
        <v>3</v>
      </c>
      <c r="S37" s="194"/>
    </row>
    <row r="38" spans="1:19" ht="20.100000000000001" customHeight="1">
      <c r="A38" s="255"/>
      <c r="B38" s="257"/>
      <c r="C38" s="163"/>
      <c r="D38" s="164"/>
      <c r="E38" s="164"/>
      <c r="F38" s="165"/>
      <c r="G38" s="166"/>
      <c r="H38" s="167"/>
      <c r="I38" s="168"/>
      <c r="J38" s="168"/>
      <c r="K38" s="167"/>
      <c r="L38" s="168"/>
      <c r="M38" s="168" t="s">
        <v>48</v>
      </c>
      <c r="N38" s="167"/>
      <c r="O38" s="169" t="s">
        <v>3</v>
      </c>
      <c r="P38" s="169" t="s">
        <v>49</v>
      </c>
      <c r="Q38" s="170">
        <f t="shared" si="4"/>
        <v>0</v>
      </c>
      <c r="R38" s="171" t="s">
        <v>3</v>
      </c>
      <c r="S38" s="194"/>
    </row>
    <row r="39" spans="1:19" ht="20.100000000000001" customHeight="1">
      <c r="A39" s="255"/>
      <c r="B39" s="257"/>
      <c r="C39" s="174"/>
      <c r="D39" s="175"/>
      <c r="E39" s="175"/>
      <c r="F39" s="176"/>
      <c r="G39" s="177"/>
      <c r="H39" s="178"/>
      <c r="I39" s="179"/>
      <c r="J39" s="179"/>
      <c r="K39" s="178"/>
      <c r="L39" s="179"/>
      <c r="M39" s="179" t="s">
        <v>48</v>
      </c>
      <c r="N39" s="178"/>
      <c r="O39" s="180" t="s">
        <v>3</v>
      </c>
      <c r="P39" s="180" t="s">
        <v>49</v>
      </c>
      <c r="Q39" s="181">
        <f t="shared" si="4"/>
        <v>0</v>
      </c>
      <c r="R39" s="182" t="s">
        <v>3</v>
      </c>
      <c r="S39" s="195"/>
    </row>
    <row r="40" spans="1:19" ht="20.100000000000001" customHeight="1">
      <c r="A40" s="268" t="s">
        <v>64</v>
      </c>
      <c r="B40" s="256">
        <f>SUM(C40:F42)</f>
        <v>0</v>
      </c>
      <c r="C40" s="184"/>
      <c r="D40" s="185"/>
      <c r="E40" s="185"/>
      <c r="F40" s="186"/>
      <c r="G40" s="187"/>
      <c r="H40" s="188"/>
      <c r="I40" s="189" t="s">
        <v>55</v>
      </c>
      <c r="J40" s="189" t="s">
        <v>48</v>
      </c>
      <c r="K40" s="188"/>
      <c r="L40" s="189" t="s">
        <v>53</v>
      </c>
      <c r="M40" s="189" t="s">
        <v>48</v>
      </c>
      <c r="N40" s="188"/>
      <c r="O40" s="190" t="s">
        <v>3</v>
      </c>
      <c r="P40" s="190" t="s">
        <v>49</v>
      </c>
      <c r="Q40" s="191">
        <f t="shared" ref="Q40:Q45" si="6">H40*K40*N40</f>
        <v>0</v>
      </c>
      <c r="R40" s="192" t="s">
        <v>3</v>
      </c>
      <c r="S40" s="193"/>
    </row>
    <row r="41" spans="1:19" ht="20.100000000000001" customHeight="1">
      <c r="A41" s="269"/>
      <c r="B41" s="257"/>
      <c r="C41" s="163"/>
      <c r="D41" s="164"/>
      <c r="E41" s="164"/>
      <c r="F41" s="165"/>
      <c r="G41" s="166"/>
      <c r="H41" s="167"/>
      <c r="I41" s="168"/>
      <c r="J41" s="168" t="s">
        <v>48</v>
      </c>
      <c r="K41" s="167"/>
      <c r="L41" s="168"/>
      <c r="M41" s="168" t="s">
        <v>48</v>
      </c>
      <c r="N41" s="167"/>
      <c r="O41" s="169" t="s">
        <v>3</v>
      </c>
      <c r="P41" s="169" t="s">
        <v>49</v>
      </c>
      <c r="Q41" s="170">
        <f t="shared" si="6"/>
        <v>0</v>
      </c>
      <c r="R41" s="171" t="s">
        <v>3</v>
      </c>
      <c r="S41" s="194"/>
    </row>
    <row r="42" spans="1:19" ht="20.100000000000001" customHeight="1">
      <c r="A42" s="270"/>
      <c r="B42" s="257"/>
      <c r="C42" s="174"/>
      <c r="D42" s="175"/>
      <c r="E42" s="175"/>
      <c r="F42" s="176"/>
      <c r="G42" s="177"/>
      <c r="H42" s="178"/>
      <c r="I42" s="179"/>
      <c r="J42" s="179" t="s">
        <v>48</v>
      </c>
      <c r="K42" s="178"/>
      <c r="L42" s="179"/>
      <c r="M42" s="179" t="s">
        <v>48</v>
      </c>
      <c r="N42" s="178"/>
      <c r="O42" s="180" t="s">
        <v>3</v>
      </c>
      <c r="P42" s="180" t="s">
        <v>49</v>
      </c>
      <c r="Q42" s="181">
        <f t="shared" si="6"/>
        <v>0</v>
      </c>
      <c r="R42" s="182" t="s">
        <v>3</v>
      </c>
      <c r="S42" s="195"/>
    </row>
    <row r="43" spans="1:19" ht="20.100000000000001" customHeight="1">
      <c r="A43" s="268" t="s">
        <v>65</v>
      </c>
      <c r="B43" s="256">
        <f>SUM(C43:F45)</f>
        <v>0</v>
      </c>
      <c r="C43" s="184"/>
      <c r="D43" s="185"/>
      <c r="E43" s="185"/>
      <c r="F43" s="186"/>
      <c r="G43" s="187"/>
      <c r="H43" s="188"/>
      <c r="I43" s="189"/>
      <c r="J43" s="189"/>
      <c r="K43" s="188"/>
      <c r="L43" s="189" t="s">
        <v>6</v>
      </c>
      <c r="M43" s="189" t="s">
        <v>48</v>
      </c>
      <c r="N43" s="188"/>
      <c r="O43" s="190" t="s">
        <v>3</v>
      </c>
      <c r="P43" s="190" t="s">
        <v>49</v>
      </c>
      <c r="Q43" s="191">
        <f t="shared" si="6"/>
        <v>0</v>
      </c>
      <c r="R43" s="192" t="s">
        <v>3</v>
      </c>
      <c r="S43" s="193"/>
    </row>
    <row r="44" spans="1:19" ht="20.100000000000001" customHeight="1">
      <c r="A44" s="269"/>
      <c r="B44" s="257"/>
      <c r="C44" s="163"/>
      <c r="D44" s="164"/>
      <c r="E44" s="164"/>
      <c r="F44" s="165"/>
      <c r="G44" s="166"/>
      <c r="H44" s="167"/>
      <c r="I44" s="168"/>
      <c r="J44" s="168"/>
      <c r="K44" s="167"/>
      <c r="L44" s="168"/>
      <c r="M44" s="168" t="s">
        <v>48</v>
      </c>
      <c r="N44" s="167"/>
      <c r="O44" s="169" t="s">
        <v>3</v>
      </c>
      <c r="P44" s="169" t="s">
        <v>49</v>
      </c>
      <c r="Q44" s="170">
        <f t="shared" si="6"/>
        <v>0</v>
      </c>
      <c r="R44" s="171" t="s">
        <v>3</v>
      </c>
      <c r="S44" s="194"/>
    </row>
    <row r="45" spans="1:19" ht="20.100000000000001" customHeight="1">
      <c r="A45" s="270"/>
      <c r="B45" s="257"/>
      <c r="C45" s="174"/>
      <c r="D45" s="175"/>
      <c r="E45" s="175"/>
      <c r="F45" s="176"/>
      <c r="G45" s="177"/>
      <c r="H45" s="178"/>
      <c r="I45" s="179"/>
      <c r="J45" s="179"/>
      <c r="K45" s="178"/>
      <c r="L45" s="179"/>
      <c r="M45" s="179" t="s">
        <v>48</v>
      </c>
      <c r="N45" s="178"/>
      <c r="O45" s="180" t="s">
        <v>3</v>
      </c>
      <c r="P45" s="180" t="s">
        <v>49</v>
      </c>
      <c r="Q45" s="181">
        <f t="shared" si="6"/>
        <v>0</v>
      </c>
      <c r="R45" s="182" t="s">
        <v>3</v>
      </c>
      <c r="S45" s="195"/>
    </row>
    <row r="46" spans="1:19" ht="20.100000000000001" customHeight="1">
      <c r="A46" s="254" t="s">
        <v>66</v>
      </c>
      <c r="B46" s="256">
        <f>SUM(C46:F49)</f>
        <v>0</v>
      </c>
      <c r="C46" s="184"/>
      <c r="D46" s="185"/>
      <c r="E46" s="185"/>
      <c r="F46" s="186"/>
      <c r="G46" s="187"/>
      <c r="H46" s="188"/>
      <c r="I46" s="189"/>
      <c r="J46" s="189"/>
      <c r="K46" s="188"/>
      <c r="L46" s="189"/>
      <c r="M46" s="189" t="s">
        <v>48</v>
      </c>
      <c r="N46" s="188"/>
      <c r="O46" s="190" t="s">
        <v>3</v>
      </c>
      <c r="P46" s="190" t="s">
        <v>49</v>
      </c>
      <c r="Q46" s="191">
        <f t="shared" ref="Q46:Q49" si="7">K46*N46</f>
        <v>0</v>
      </c>
      <c r="R46" s="192" t="s">
        <v>3</v>
      </c>
      <c r="S46" s="193"/>
    </row>
    <row r="47" spans="1:19" ht="20.100000000000001" customHeight="1">
      <c r="A47" s="255"/>
      <c r="B47" s="257"/>
      <c r="C47" s="163"/>
      <c r="D47" s="164"/>
      <c r="E47" s="164"/>
      <c r="F47" s="165"/>
      <c r="G47" s="166"/>
      <c r="H47" s="167"/>
      <c r="I47" s="168"/>
      <c r="J47" s="168"/>
      <c r="K47" s="167"/>
      <c r="L47" s="168"/>
      <c r="M47" s="168" t="s">
        <v>48</v>
      </c>
      <c r="N47" s="167"/>
      <c r="O47" s="169" t="s">
        <v>3</v>
      </c>
      <c r="P47" s="169" t="s">
        <v>49</v>
      </c>
      <c r="Q47" s="170">
        <f t="shared" si="7"/>
        <v>0</v>
      </c>
      <c r="R47" s="171" t="s">
        <v>3</v>
      </c>
      <c r="S47" s="194"/>
    </row>
    <row r="48" spans="1:19" ht="20.100000000000001" customHeight="1">
      <c r="A48" s="255"/>
      <c r="B48" s="257"/>
      <c r="C48" s="163"/>
      <c r="D48" s="164"/>
      <c r="E48" s="164"/>
      <c r="F48" s="165"/>
      <c r="G48" s="166"/>
      <c r="H48" s="167"/>
      <c r="I48" s="168"/>
      <c r="J48" s="168"/>
      <c r="K48" s="167"/>
      <c r="L48" s="168"/>
      <c r="M48" s="168" t="s">
        <v>48</v>
      </c>
      <c r="N48" s="167"/>
      <c r="O48" s="169" t="s">
        <v>3</v>
      </c>
      <c r="P48" s="169" t="s">
        <v>49</v>
      </c>
      <c r="Q48" s="170">
        <f t="shared" si="7"/>
        <v>0</v>
      </c>
      <c r="R48" s="171" t="s">
        <v>3</v>
      </c>
      <c r="S48" s="194"/>
    </row>
    <row r="49" spans="1:19" ht="20.100000000000001" customHeight="1">
      <c r="A49" s="255"/>
      <c r="B49" s="258"/>
      <c r="C49" s="174"/>
      <c r="D49" s="175"/>
      <c r="E49" s="175"/>
      <c r="F49" s="176"/>
      <c r="G49" s="177"/>
      <c r="H49" s="178"/>
      <c r="I49" s="179"/>
      <c r="J49" s="179"/>
      <c r="K49" s="178"/>
      <c r="L49" s="179"/>
      <c r="M49" s="179" t="s">
        <v>48</v>
      </c>
      <c r="N49" s="178"/>
      <c r="O49" s="180" t="s">
        <v>3</v>
      </c>
      <c r="P49" s="180" t="s">
        <v>49</v>
      </c>
      <c r="Q49" s="181">
        <f t="shared" si="7"/>
        <v>0</v>
      </c>
      <c r="R49" s="182" t="s">
        <v>3</v>
      </c>
      <c r="S49" s="195"/>
    </row>
    <row r="50" spans="1:19" ht="20.100000000000001" customHeight="1">
      <c r="A50" s="254" t="s">
        <v>74</v>
      </c>
      <c r="B50" s="284">
        <f>SUM(C50:F51)</f>
        <v>0</v>
      </c>
      <c r="C50" s="184"/>
      <c r="D50" s="185"/>
      <c r="E50" s="185"/>
      <c r="F50" s="186"/>
      <c r="G50" s="187"/>
      <c r="H50" s="188"/>
      <c r="I50" s="189"/>
      <c r="J50" s="189"/>
      <c r="K50" s="188"/>
      <c r="L50" s="189" t="s">
        <v>3</v>
      </c>
      <c r="M50" s="189" t="s">
        <v>48</v>
      </c>
      <c r="N50" s="188"/>
      <c r="O50" s="190" t="s">
        <v>76</v>
      </c>
      <c r="P50" s="190" t="s">
        <v>49</v>
      </c>
      <c r="Q50" s="191">
        <f>ROUNDDOWN(K50*N50/100,0)</f>
        <v>0</v>
      </c>
      <c r="R50" s="192" t="s">
        <v>3</v>
      </c>
      <c r="S50" s="193"/>
    </row>
    <row r="51" spans="1:19" ht="20.100000000000001" customHeight="1" thickBot="1">
      <c r="A51" s="255"/>
      <c r="B51" s="285"/>
      <c r="C51" s="197"/>
      <c r="D51" s="198"/>
      <c r="E51" s="198"/>
      <c r="F51" s="199"/>
      <c r="G51" s="200"/>
      <c r="H51" s="201"/>
      <c r="I51" s="202"/>
      <c r="J51" s="202"/>
      <c r="K51" s="201"/>
      <c r="L51" s="202"/>
      <c r="M51" s="202"/>
      <c r="N51" s="201"/>
      <c r="O51" s="203"/>
      <c r="P51" s="203"/>
      <c r="Q51" s="204"/>
      <c r="R51" s="205"/>
      <c r="S51" s="206"/>
    </row>
    <row r="52" spans="1:19" ht="20.100000000000001" customHeight="1" thickTop="1" thickBot="1">
      <c r="A52" s="80" t="s">
        <v>10</v>
      </c>
      <c r="B52" s="123">
        <f>SUM(C52:F52)</f>
        <v>0</v>
      </c>
      <c r="C52" s="214">
        <f>SUM(C12:C51)</f>
        <v>0</v>
      </c>
      <c r="D52" s="124">
        <f>SUM(D12:D51)</f>
        <v>0</v>
      </c>
      <c r="E52" s="124">
        <f>SUM(E12:E51)</f>
        <v>0</v>
      </c>
      <c r="F52" s="240">
        <f>SUM(F12:F51)</f>
        <v>0</v>
      </c>
      <c r="G52" s="263"/>
      <c r="H52" s="263"/>
      <c r="I52" s="263"/>
      <c r="J52" s="263"/>
      <c r="K52" s="263"/>
      <c r="L52" s="263"/>
      <c r="M52" s="263"/>
      <c r="N52" s="263"/>
      <c r="O52" s="263"/>
      <c r="P52" s="263"/>
      <c r="Q52" s="263"/>
      <c r="R52" s="263"/>
      <c r="S52" s="264"/>
    </row>
    <row r="53" spans="1:19" ht="9.75" customHeight="1">
      <c r="A53" s="239"/>
      <c r="B53" s="125"/>
      <c r="C53" s="125"/>
      <c r="D53" s="125"/>
      <c r="E53" s="125"/>
      <c r="F53" s="125"/>
      <c r="G53" s="126"/>
      <c r="H53" s="126"/>
      <c r="I53" s="126"/>
      <c r="J53" s="126"/>
      <c r="K53" s="126"/>
      <c r="L53" s="126"/>
      <c r="M53" s="126"/>
      <c r="N53" s="126"/>
      <c r="O53" s="126"/>
      <c r="P53" s="126"/>
      <c r="Q53" s="126"/>
      <c r="R53" s="126"/>
      <c r="S53" s="126"/>
    </row>
    <row r="54" spans="1:19" ht="20.100000000000001" customHeight="1"/>
    <row r="58" spans="1:19">
      <c r="B58" s="135"/>
    </row>
  </sheetData>
  <mergeCells count="31">
    <mergeCell ref="A24:A27"/>
    <mergeCell ref="B24:B27"/>
    <mergeCell ref="A28:A31"/>
    <mergeCell ref="B28:B31"/>
    <mergeCell ref="A32:A35"/>
    <mergeCell ref="B32:B35"/>
    <mergeCell ref="G52:S52"/>
    <mergeCell ref="A36:A39"/>
    <mergeCell ref="B36:B39"/>
    <mergeCell ref="A40:A42"/>
    <mergeCell ref="B40:B42"/>
    <mergeCell ref="A43:A45"/>
    <mergeCell ref="B43:B45"/>
    <mergeCell ref="A46:A49"/>
    <mergeCell ref="B46:B49"/>
    <mergeCell ref="A50:A51"/>
    <mergeCell ref="B50:B51"/>
    <mergeCell ref="B20:B23"/>
    <mergeCell ref="O1:S1"/>
    <mergeCell ref="O2:S2"/>
    <mergeCell ref="A4:S4"/>
    <mergeCell ref="A10:A11"/>
    <mergeCell ref="B10:B11"/>
    <mergeCell ref="H10:R11"/>
    <mergeCell ref="S10:S11"/>
    <mergeCell ref="B2:D2"/>
    <mergeCell ref="A12:A15"/>
    <mergeCell ref="B12:B15"/>
    <mergeCell ref="A16:A19"/>
    <mergeCell ref="B16:B19"/>
    <mergeCell ref="A20:A23"/>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view="pageBreakPreview" zoomScale="80" zoomScaleNormal="25" workbookViewId="0">
      <selection activeCell="I20" sqref="I20"/>
    </sheetView>
  </sheetViews>
  <sheetFormatPr defaultRowHeight="12"/>
  <cols>
    <col min="1" max="1" width="2.625" style="4" customWidth="1"/>
    <col min="2" max="5" width="3.625" style="4" customWidth="1"/>
    <col min="6" max="6" width="38.625" style="4" customWidth="1"/>
    <col min="7" max="8" width="17.625" style="4" customWidth="1"/>
    <col min="9" max="9" width="17.625" style="5" customWidth="1"/>
    <col min="10" max="10" width="21.75" style="4" customWidth="1"/>
    <col min="11" max="16384" width="9" style="4"/>
  </cols>
  <sheetData>
    <row r="1" spans="1:10" ht="21" customHeight="1" thickBot="1">
      <c r="A1" s="32" t="s">
        <v>129</v>
      </c>
      <c r="B1" s="30"/>
      <c r="C1" s="1"/>
      <c r="D1" s="1"/>
      <c r="E1" s="1"/>
      <c r="F1" s="2"/>
      <c r="G1" s="2"/>
      <c r="H1" s="2"/>
      <c r="I1" s="3"/>
      <c r="J1" s="2"/>
    </row>
    <row r="2" spans="1:10" s="6" customFormat="1" ht="24.75" customHeight="1" thickBot="1">
      <c r="B2" s="287" t="s">
        <v>18</v>
      </c>
      <c r="C2" s="288"/>
      <c r="D2" s="288"/>
      <c r="E2" s="289"/>
      <c r="F2" s="11"/>
      <c r="G2" s="7"/>
      <c r="I2" s="8"/>
      <c r="J2" s="9" t="s">
        <v>11</v>
      </c>
    </row>
    <row r="3" spans="1:10" s="6" customFormat="1" ht="15.95" customHeight="1" thickBot="1">
      <c r="I3" s="8"/>
    </row>
    <row r="4" spans="1:10" s="6" customFormat="1" ht="40.5" customHeight="1" thickBot="1">
      <c r="B4" s="29" t="s">
        <v>16</v>
      </c>
      <c r="C4" s="286" t="s">
        <v>73</v>
      </c>
      <c r="D4" s="286"/>
      <c r="E4" s="286"/>
      <c r="F4" s="10" t="s">
        <v>12</v>
      </c>
      <c r="G4" s="10" t="s">
        <v>13</v>
      </c>
      <c r="H4" s="10" t="s">
        <v>14</v>
      </c>
      <c r="I4" s="10" t="s">
        <v>35</v>
      </c>
      <c r="J4" s="11" t="s">
        <v>94</v>
      </c>
    </row>
    <row r="5" spans="1:10" s="18" customFormat="1" ht="25.5" customHeight="1">
      <c r="A5" s="12"/>
      <c r="B5" s="13">
        <v>1</v>
      </c>
      <c r="C5" s="14"/>
      <c r="D5" s="15"/>
      <c r="E5" s="15"/>
      <c r="F5" s="16"/>
      <c r="G5" s="101">
        <v>0</v>
      </c>
      <c r="H5" s="101"/>
      <c r="I5" s="101">
        <f>G5-H5</f>
        <v>0</v>
      </c>
      <c r="J5" s="17"/>
    </row>
    <row r="6" spans="1:10" s="18" customFormat="1" ht="25.5" customHeight="1">
      <c r="A6" s="12"/>
      <c r="B6" s="19">
        <v>2</v>
      </c>
      <c r="C6" s="20"/>
      <c r="D6" s="21"/>
      <c r="E6" s="21"/>
      <c r="F6" s="22"/>
      <c r="G6" s="111"/>
      <c r="H6" s="111"/>
      <c r="I6" s="101">
        <f>I5-H6</f>
        <v>0</v>
      </c>
      <c r="J6" s="23"/>
    </row>
    <row r="7" spans="1:10" s="18" customFormat="1" ht="25.5" customHeight="1">
      <c r="B7" s="19">
        <v>3</v>
      </c>
      <c r="C7" s="20"/>
      <c r="D7" s="21"/>
      <c r="E7" s="21"/>
      <c r="F7" s="22"/>
      <c r="G7" s="111"/>
      <c r="H7" s="111"/>
      <c r="I7" s="101">
        <f t="shared" ref="I7:I44" si="0">I6-H7</f>
        <v>0</v>
      </c>
      <c r="J7" s="24"/>
    </row>
    <row r="8" spans="1:10" s="18" customFormat="1" ht="25.5" customHeight="1">
      <c r="B8" s="19">
        <v>4</v>
      </c>
      <c r="C8" s="20"/>
      <c r="D8" s="21"/>
      <c r="E8" s="21"/>
      <c r="F8" s="22"/>
      <c r="G8" s="111"/>
      <c r="H8" s="111"/>
      <c r="I8" s="101">
        <f t="shared" si="0"/>
        <v>0</v>
      </c>
      <c r="J8" s="23"/>
    </row>
    <row r="9" spans="1:10" s="18" customFormat="1" ht="25.5" customHeight="1">
      <c r="B9" s="19">
        <v>5</v>
      </c>
      <c r="C9" s="20"/>
      <c r="D9" s="21"/>
      <c r="E9" s="21"/>
      <c r="F9" s="22"/>
      <c r="G9" s="111"/>
      <c r="H9" s="111"/>
      <c r="I9" s="101">
        <f t="shared" si="0"/>
        <v>0</v>
      </c>
      <c r="J9" s="23"/>
    </row>
    <row r="10" spans="1:10" s="18" customFormat="1" ht="25.5" customHeight="1">
      <c r="B10" s="19">
        <v>6</v>
      </c>
      <c r="C10" s="20"/>
      <c r="D10" s="21"/>
      <c r="E10" s="21"/>
      <c r="F10" s="22"/>
      <c r="G10" s="111"/>
      <c r="H10" s="111"/>
      <c r="I10" s="101">
        <v>0</v>
      </c>
      <c r="J10" s="24"/>
    </row>
    <row r="11" spans="1:10" s="18" customFormat="1" ht="25.5" customHeight="1">
      <c r="B11" s="19">
        <v>7</v>
      </c>
      <c r="C11" s="20"/>
      <c r="D11" s="21"/>
      <c r="E11" s="21"/>
      <c r="F11" s="22"/>
      <c r="G11" s="111"/>
      <c r="H11" s="111"/>
      <c r="I11" s="101">
        <f t="shared" si="0"/>
        <v>0</v>
      </c>
      <c r="J11" s="24"/>
    </row>
    <row r="12" spans="1:10" s="18" customFormat="1" ht="25.5" customHeight="1">
      <c r="B12" s="19">
        <v>8</v>
      </c>
      <c r="C12" s="20"/>
      <c r="D12" s="21"/>
      <c r="E12" s="21"/>
      <c r="F12" s="22"/>
      <c r="G12" s="111"/>
      <c r="H12" s="111"/>
      <c r="I12" s="101">
        <f t="shared" si="0"/>
        <v>0</v>
      </c>
      <c r="J12" s="24"/>
    </row>
    <row r="13" spans="1:10" s="18" customFormat="1" ht="25.5" customHeight="1">
      <c r="B13" s="19">
        <v>9</v>
      </c>
      <c r="C13" s="20"/>
      <c r="D13" s="21"/>
      <c r="E13" s="21"/>
      <c r="F13" s="22"/>
      <c r="G13" s="111"/>
      <c r="H13" s="111"/>
      <c r="I13" s="101">
        <f t="shared" si="0"/>
        <v>0</v>
      </c>
      <c r="J13" s="24"/>
    </row>
    <row r="14" spans="1:10" s="18" customFormat="1" ht="25.5" customHeight="1">
      <c r="B14" s="19">
        <v>10</v>
      </c>
      <c r="C14" s="20"/>
      <c r="D14" s="21"/>
      <c r="E14" s="21"/>
      <c r="F14" s="22"/>
      <c r="G14" s="111"/>
      <c r="H14" s="111"/>
      <c r="I14" s="101">
        <f t="shared" si="0"/>
        <v>0</v>
      </c>
      <c r="J14" s="24"/>
    </row>
    <row r="15" spans="1:10" s="18" customFormat="1" ht="25.5" customHeight="1">
      <c r="B15" s="19">
        <v>11</v>
      </c>
      <c r="C15" s="20"/>
      <c r="D15" s="21"/>
      <c r="E15" s="21"/>
      <c r="F15" s="22"/>
      <c r="G15" s="111"/>
      <c r="H15" s="111"/>
      <c r="I15" s="101">
        <f t="shared" si="0"/>
        <v>0</v>
      </c>
      <c r="J15" s="24"/>
    </row>
    <row r="16" spans="1:10" s="18" customFormat="1" ht="25.5" customHeight="1">
      <c r="B16" s="19">
        <v>12</v>
      </c>
      <c r="C16" s="20"/>
      <c r="D16" s="21"/>
      <c r="E16" s="21"/>
      <c r="F16" s="22"/>
      <c r="G16" s="111"/>
      <c r="H16" s="111"/>
      <c r="I16" s="101">
        <f t="shared" si="0"/>
        <v>0</v>
      </c>
      <c r="J16" s="24"/>
    </row>
    <row r="17" spans="2:10" s="18" customFormat="1" ht="25.5" customHeight="1">
      <c r="B17" s="19">
        <v>13</v>
      </c>
      <c r="C17" s="20"/>
      <c r="D17" s="21"/>
      <c r="E17" s="21"/>
      <c r="F17" s="22"/>
      <c r="G17" s="111"/>
      <c r="H17" s="111"/>
      <c r="I17" s="101">
        <f t="shared" si="0"/>
        <v>0</v>
      </c>
      <c r="J17" s="24"/>
    </row>
    <row r="18" spans="2:10" s="18" customFormat="1" ht="25.5" customHeight="1">
      <c r="B18" s="19">
        <v>14</v>
      </c>
      <c r="C18" s="20"/>
      <c r="D18" s="21"/>
      <c r="E18" s="21"/>
      <c r="F18" s="22"/>
      <c r="G18" s="111"/>
      <c r="H18" s="111"/>
      <c r="I18" s="101">
        <f t="shared" si="0"/>
        <v>0</v>
      </c>
      <c r="J18" s="24"/>
    </row>
    <row r="19" spans="2:10" s="18" customFormat="1" ht="25.5" customHeight="1">
      <c r="B19" s="19">
        <v>15</v>
      </c>
      <c r="C19" s="20"/>
      <c r="D19" s="21"/>
      <c r="E19" s="21"/>
      <c r="F19" s="22"/>
      <c r="G19" s="111"/>
      <c r="H19" s="111"/>
      <c r="I19" s="101">
        <f t="shared" si="0"/>
        <v>0</v>
      </c>
      <c r="J19" s="24"/>
    </row>
    <row r="20" spans="2:10" s="18" customFormat="1" ht="25.5" customHeight="1">
      <c r="B20" s="19">
        <v>16</v>
      </c>
      <c r="C20" s="20"/>
      <c r="D20" s="21"/>
      <c r="E20" s="21"/>
      <c r="F20" s="22"/>
      <c r="G20" s="111"/>
      <c r="H20" s="111"/>
      <c r="I20" s="101">
        <f t="shared" si="0"/>
        <v>0</v>
      </c>
      <c r="J20" s="24"/>
    </row>
    <row r="21" spans="2:10" s="18" customFormat="1" ht="25.5" customHeight="1">
      <c r="B21" s="19">
        <v>17</v>
      </c>
      <c r="C21" s="20"/>
      <c r="D21" s="21"/>
      <c r="E21" s="21"/>
      <c r="F21" s="22"/>
      <c r="G21" s="111"/>
      <c r="H21" s="111"/>
      <c r="I21" s="101">
        <f t="shared" si="0"/>
        <v>0</v>
      </c>
      <c r="J21" s="24"/>
    </row>
    <row r="22" spans="2:10" s="18" customFormat="1" ht="25.5" customHeight="1">
      <c r="B22" s="19">
        <v>18</v>
      </c>
      <c r="C22" s="20"/>
      <c r="D22" s="21"/>
      <c r="E22" s="21"/>
      <c r="F22" s="22"/>
      <c r="G22" s="111"/>
      <c r="H22" s="111"/>
      <c r="I22" s="101">
        <f t="shared" si="0"/>
        <v>0</v>
      </c>
      <c r="J22" s="24"/>
    </row>
    <row r="23" spans="2:10" s="18" customFormat="1" ht="25.5" customHeight="1">
      <c r="B23" s="19">
        <v>19</v>
      </c>
      <c r="C23" s="20"/>
      <c r="D23" s="21"/>
      <c r="E23" s="21"/>
      <c r="F23" s="22"/>
      <c r="G23" s="111"/>
      <c r="H23" s="111"/>
      <c r="I23" s="101">
        <f t="shared" si="0"/>
        <v>0</v>
      </c>
      <c r="J23" s="24"/>
    </row>
    <row r="24" spans="2:10" s="18" customFormat="1" ht="25.5" customHeight="1">
      <c r="B24" s="19">
        <v>20</v>
      </c>
      <c r="C24" s="20"/>
      <c r="D24" s="21"/>
      <c r="E24" s="21"/>
      <c r="F24" s="22"/>
      <c r="G24" s="111"/>
      <c r="H24" s="111"/>
      <c r="I24" s="101">
        <f t="shared" si="0"/>
        <v>0</v>
      </c>
      <c r="J24" s="24"/>
    </row>
    <row r="25" spans="2:10" s="18" customFormat="1" ht="25.5" customHeight="1">
      <c r="B25" s="19">
        <v>21</v>
      </c>
      <c r="C25" s="20"/>
      <c r="D25" s="21"/>
      <c r="E25" s="21"/>
      <c r="F25" s="22"/>
      <c r="G25" s="111"/>
      <c r="H25" s="111"/>
      <c r="I25" s="101">
        <f t="shared" si="0"/>
        <v>0</v>
      </c>
      <c r="J25" s="24"/>
    </row>
    <row r="26" spans="2:10" s="18" customFormat="1" ht="25.5" customHeight="1">
      <c r="B26" s="19">
        <v>22</v>
      </c>
      <c r="C26" s="20"/>
      <c r="D26" s="21"/>
      <c r="E26" s="21"/>
      <c r="F26" s="22"/>
      <c r="G26" s="111"/>
      <c r="H26" s="111"/>
      <c r="I26" s="101">
        <f t="shared" si="0"/>
        <v>0</v>
      </c>
      <c r="J26" s="24"/>
    </row>
    <row r="27" spans="2:10" s="18" customFormat="1" ht="25.5" customHeight="1">
      <c r="B27" s="19">
        <v>23</v>
      </c>
      <c r="C27" s="20"/>
      <c r="D27" s="21"/>
      <c r="E27" s="21"/>
      <c r="F27" s="22"/>
      <c r="G27" s="111"/>
      <c r="H27" s="111"/>
      <c r="I27" s="101">
        <f t="shared" si="0"/>
        <v>0</v>
      </c>
      <c r="J27" s="24"/>
    </row>
    <row r="28" spans="2:10" s="18" customFormat="1" ht="25.5" customHeight="1">
      <c r="B28" s="19">
        <v>24</v>
      </c>
      <c r="C28" s="20"/>
      <c r="D28" s="21"/>
      <c r="E28" s="21"/>
      <c r="F28" s="22"/>
      <c r="G28" s="111"/>
      <c r="H28" s="111"/>
      <c r="I28" s="101">
        <f t="shared" si="0"/>
        <v>0</v>
      </c>
      <c r="J28" s="24"/>
    </row>
    <row r="29" spans="2:10" s="18" customFormat="1" ht="25.5" customHeight="1">
      <c r="B29" s="19">
        <v>25</v>
      </c>
      <c r="C29" s="20"/>
      <c r="D29" s="21"/>
      <c r="E29" s="21"/>
      <c r="F29" s="22"/>
      <c r="G29" s="111"/>
      <c r="H29" s="111"/>
      <c r="I29" s="101">
        <f t="shared" si="0"/>
        <v>0</v>
      </c>
      <c r="J29" s="24"/>
    </row>
    <row r="30" spans="2:10" s="18" customFormat="1" ht="25.5" customHeight="1">
      <c r="B30" s="19">
        <v>26</v>
      </c>
      <c r="C30" s="20"/>
      <c r="D30" s="21"/>
      <c r="E30" s="21"/>
      <c r="F30" s="22"/>
      <c r="G30" s="111"/>
      <c r="H30" s="111"/>
      <c r="I30" s="101">
        <f t="shared" si="0"/>
        <v>0</v>
      </c>
      <c r="J30" s="24"/>
    </row>
    <row r="31" spans="2:10" s="18" customFormat="1" ht="25.5" customHeight="1">
      <c r="B31" s="19">
        <v>27</v>
      </c>
      <c r="C31" s="20"/>
      <c r="D31" s="21"/>
      <c r="E31" s="21"/>
      <c r="F31" s="22"/>
      <c r="G31" s="111"/>
      <c r="H31" s="111"/>
      <c r="I31" s="101">
        <f t="shared" si="0"/>
        <v>0</v>
      </c>
      <c r="J31" s="24"/>
    </row>
    <row r="32" spans="2:10" s="18" customFormat="1" ht="25.5" customHeight="1">
      <c r="B32" s="19">
        <v>28</v>
      </c>
      <c r="C32" s="20"/>
      <c r="D32" s="21"/>
      <c r="E32" s="21"/>
      <c r="F32" s="22"/>
      <c r="G32" s="111"/>
      <c r="H32" s="111"/>
      <c r="I32" s="101">
        <f t="shared" si="0"/>
        <v>0</v>
      </c>
      <c r="J32" s="24"/>
    </row>
    <row r="33" spans="2:10" s="18" customFormat="1" ht="25.5" customHeight="1">
      <c r="B33" s="19">
        <v>29</v>
      </c>
      <c r="C33" s="20"/>
      <c r="D33" s="21"/>
      <c r="E33" s="21"/>
      <c r="F33" s="22"/>
      <c r="G33" s="111"/>
      <c r="H33" s="111"/>
      <c r="I33" s="101">
        <f t="shared" si="0"/>
        <v>0</v>
      </c>
      <c r="J33" s="24"/>
    </row>
    <row r="34" spans="2:10" s="18" customFormat="1" ht="25.5" customHeight="1">
      <c r="B34" s="19">
        <v>30</v>
      </c>
      <c r="C34" s="20"/>
      <c r="D34" s="21"/>
      <c r="E34" s="21"/>
      <c r="F34" s="22"/>
      <c r="G34" s="111"/>
      <c r="H34" s="111"/>
      <c r="I34" s="101">
        <f t="shared" si="0"/>
        <v>0</v>
      </c>
      <c r="J34" s="24"/>
    </row>
    <row r="35" spans="2:10" s="18" customFormat="1" ht="25.5" customHeight="1">
      <c r="B35" s="19">
        <v>31</v>
      </c>
      <c r="C35" s="20"/>
      <c r="D35" s="21"/>
      <c r="E35" s="21"/>
      <c r="F35" s="22"/>
      <c r="G35" s="111"/>
      <c r="H35" s="111"/>
      <c r="I35" s="101">
        <f t="shared" si="0"/>
        <v>0</v>
      </c>
      <c r="J35" s="24"/>
    </row>
    <row r="36" spans="2:10" s="18" customFormat="1" ht="25.5" customHeight="1">
      <c r="B36" s="19">
        <v>32</v>
      </c>
      <c r="C36" s="20"/>
      <c r="D36" s="21"/>
      <c r="E36" s="21"/>
      <c r="F36" s="22"/>
      <c r="G36" s="111"/>
      <c r="H36" s="111"/>
      <c r="I36" s="101">
        <f t="shared" si="0"/>
        <v>0</v>
      </c>
      <c r="J36" s="24"/>
    </row>
    <row r="37" spans="2:10" s="18" customFormat="1" ht="25.5" customHeight="1">
      <c r="B37" s="19">
        <v>33</v>
      </c>
      <c r="C37" s="20"/>
      <c r="D37" s="21"/>
      <c r="E37" s="21"/>
      <c r="F37" s="22"/>
      <c r="G37" s="111"/>
      <c r="H37" s="111"/>
      <c r="I37" s="101">
        <f t="shared" si="0"/>
        <v>0</v>
      </c>
      <c r="J37" s="24"/>
    </row>
    <row r="38" spans="2:10" s="18" customFormat="1" ht="25.5" customHeight="1">
      <c r="B38" s="19">
        <v>34</v>
      </c>
      <c r="C38" s="20"/>
      <c r="D38" s="21"/>
      <c r="E38" s="21"/>
      <c r="F38" s="22"/>
      <c r="G38" s="111"/>
      <c r="H38" s="111"/>
      <c r="I38" s="101">
        <f t="shared" si="0"/>
        <v>0</v>
      </c>
      <c r="J38" s="24"/>
    </row>
    <row r="39" spans="2:10" s="18" customFormat="1" ht="25.5" customHeight="1">
      <c r="B39" s="19">
        <v>35</v>
      </c>
      <c r="C39" s="20"/>
      <c r="D39" s="21"/>
      <c r="E39" s="21"/>
      <c r="F39" s="22"/>
      <c r="G39" s="111"/>
      <c r="H39" s="111"/>
      <c r="I39" s="101">
        <f t="shared" si="0"/>
        <v>0</v>
      </c>
      <c r="J39" s="24"/>
    </row>
    <row r="40" spans="2:10" s="18" customFormat="1" ht="25.5" customHeight="1">
      <c r="B40" s="19">
        <v>36</v>
      </c>
      <c r="C40" s="20"/>
      <c r="D40" s="21"/>
      <c r="E40" s="21"/>
      <c r="F40" s="22"/>
      <c r="G40" s="111"/>
      <c r="H40" s="111"/>
      <c r="I40" s="101">
        <f t="shared" si="0"/>
        <v>0</v>
      </c>
      <c r="J40" s="24"/>
    </row>
    <row r="41" spans="2:10" s="18" customFormat="1" ht="25.5" customHeight="1">
      <c r="B41" s="19">
        <v>37</v>
      </c>
      <c r="C41" s="20"/>
      <c r="D41" s="21"/>
      <c r="E41" s="21"/>
      <c r="F41" s="22"/>
      <c r="G41" s="111"/>
      <c r="H41" s="111"/>
      <c r="I41" s="101">
        <f t="shared" si="0"/>
        <v>0</v>
      </c>
      <c r="J41" s="24"/>
    </row>
    <row r="42" spans="2:10" s="18" customFormat="1" ht="25.5" customHeight="1">
      <c r="B42" s="19">
        <v>38</v>
      </c>
      <c r="C42" s="20"/>
      <c r="D42" s="21"/>
      <c r="E42" s="21"/>
      <c r="F42" s="22"/>
      <c r="G42" s="111"/>
      <c r="H42" s="111"/>
      <c r="I42" s="101">
        <f t="shared" si="0"/>
        <v>0</v>
      </c>
      <c r="J42" s="24"/>
    </row>
    <row r="43" spans="2:10" s="18" customFormat="1" ht="25.5" customHeight="1">
      <c r="B43" s="19">
        <v>39</v>
      </c>
      <c r="C43" s="20"/>
      <c r="D43" s="21"/>
      <c r="E43" s="21"/>
      <c r="F43" s="22"/>
      <c r="G43" s="111"/>
      <c r="H43" s="111"/>
      <c r="I43" s="101">
        <f t="shared" si="0"/>
        <v>0</v>
      </c>
      <c r="J43" s="24"/>
    </row>
    <row r="44" spans="2:10" s="18" customFormat="1" ht="25.5" customHeight="1" thickBot="1">
      <c r="B44" s="19">
        <v>40</v>
      </c>
      <c r="C44" s="20"/>
      <c r="D44" s="21"/>
      <c r="E44" s="21"/>
      <c r="F44" s="22"/>
      <c r="G44" s="111"/>
      <c r="H44" s="111"/>
      <c r="I44" s="101">
        <f t="shared" si="0"/>
        <v>0</v>
      </c>
      <c r="J44" s="24"/>
    </row>
    <row r="45" spans="2:10" s="18" customFormat="1" ht="25.5" customHeight="1" thickBot="1">
      <c r="B45" s="290" t="s">
        <v>15</v>
      </c>
      <c r="C45" s="291"/>
      <c r="D45" s="291"/>
      <c r="E45" s="291"/>
      <c r="F45" s="292"/>
      <c r="G45" s="113">
        <f>$G$5</f>
        <v>0</v>
      </c>
      <c r="H45" s="113">
        <f>SUM(H5:H44)</f>
        <v>0</v>
      </c>
      <c r="I45" s="113">
        <f>$I$44</f>
        <v>0</v>
      </c>
      <c r="J45" s="25"/>
    </row>
    <row r="46" spans="2:10" ht="33.75" customHeight="1">
      <c r="B46" s="293" t="s">
        <v>150</v>
      </c>
      <c r="C46" s="294"/>
      <c r="D46" s="294"/>
      <c r="E46" s="294"/>
      <c r="F46" s="294"/>
      <c r="G46" s="294"/>
      <c r="H46" s="294"/>
      <c r="I46" s="294"/>
      <c r="J46" s="294"/>
    </row>
  </sheetData>
  <customSheetViews>
    <customSheetView guid="{048C536B-E33C-4980-99E0-004E144F3FBE}" scale="80" showPageBreaks="1" printArea="1" view="pageBreakPreview" topLeftCell="A28">
      <selection activeCell="I6" sqref="I6"/>
      <pageMargins left="0.39370078740157483" right="0.39370078740157483" top="0.39370078740157483" bottom="0.39370078740157483" header="0.31496062992125984" footer="0.31496062992125984"/>
      <printOptions horizontalCentered="1" verticalCentered="1"/>
      <pageSetup paperSize="9" scale="73" orientation="portrait" r:id="rId1"/>
      <headerFooter alignWithMargins="0"/>
    </customSheetView>
    <customSheetView guid="{016D4478-E8A8-4C70-AD4C-E7F8AB99703A}" scale="80" showPageBreaks="1" printArea="1" view="pageBreakPreview">
      <selection activeCell="I6" sqref="I6"/>
      <pageMargins left="0.39370078740157483" right="0.39370078740157483" top="0.39370078740157483" bottom="0.39370078740157483" header="0.31496062992125984" footer="0.31496062992125984"/>
      <printOptions horizontalCentered="1" verticalCentered="1"/>
      <pageSetup paperSize="9" scale="73" orientation="portrait" r:id="rId2"/>
      <headerFooter alignWithMargins="0"/>
    </customSheetView>
  </customSheetViews>
  <mergeCells count="4">
    <mergeCell ref="C4:E4"/>
    <mergeCell ref="B2:E2"/>
    <mergeCell ref="B45:F45"/>
    <mergeCell ref="B46:J46"/>
  </mergeCells>
  <phoneticPr fontId="7"/>
  <printOptions horizontalCentered="1" verticalCentered="1"/>
  <pageMargins left="0.39370078740157483" right="0.39370078740157483" top="0.39370078740157483" bottom="0.39370078740157483" header="0.31496062992125984" footer="0.31496062992125984"/>
  <pageSetup paperSize="9" scale="73"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1"/>
  </sheetPr>
  <dimension ref="A1:J41"/>
  <sheetViews>
    <sheetView view="pageBreakPreview" zoomScale="80" zoomScaleNormal="25" workbookViewId="0">
      <selection activeCell="L23" sqref="L23"/>
    </sheetView>
  </sheetViews>
  <sheetFormatPr defaultRowHeight="12"/>
  <cols>
    <col min="1" max="1" width="2.625" style="4" customWidth="1"/>
    <col min="2" max="4" width="3.625" style="4" customWidth="1"/>
    <col min="5" max="5" width="5.625" style="4" customWidth="1"/>
    <col min="6" max="6" width="37.625" style="4" customWidth="1"/>
    <col min="7" max="8" width="17.625" style="4" customWidth="1"/>
    <col min="9" max="9" width="17.625" style="5" customWidth="1"/>
    <col min="10" max="10" width="21.75" style="4" customWidth="1"/>
    <col min="11" max="16384" width="9" style="4"/>
  </cols>
  <sheetData>
    <row r="1" spans="1:10" ht="24.75" customHeight="1">
      <c r="J1" s="139" t="s">
        <v>36</v>
      </c>
    </row>
    <row r="2" spans="1:10" ht="21" customHeight="1" thickBot="1">
      <c r="A2" s="31" t="s">
        <v>129</v>
      </c>
      <c r="C2" s="1"/>
      <c r="D2" s="1"/>
      <c r="E2" s="1"/>
      <c r="F2" s="2"/>
      <c r="G2" s="2"/>
      <c r="H2" s="2"/>
      <c r="I2" s="3"/>
      <c r="J2" s="2"/>
    </row>
    <row r="3" spans="1:10" s="6" customFormat="1" ht="24.75" customHeight="1" thickBot="1">
      <c r="B3" s="287" t="s">
        <v>18</v>
      </c>
      <c r="C3" s="288"/>
      <c r="D3" s="288"/>
      <c r="E3" s="289"/>
      <c r="F3" s="11" t="s">
        <v>22</v>
      </c>
      <c r="G3" s="7"/>
      <c r="I3" s="8"/>
      <c r="J3" s="9" t="s">
        <v>31</v>
      </c>
    </row>
    <row r="4" spans="1:10" s="6" customFormat="1" ht="15.95" customHeight="1" thickBot="1">
      <c r="I4" s="8"/>
    </row>
    <row r="5" spans="1:10" s="6" customFormat="1" ht="40.5" customHeight="1" thickBot="1">
      <c r="B5" s="29" t="s">
        <v>31</v>
      </c>
      <c r="C5" s="286" t="s">
        <v>157</v>
      </c>
      <c r="D5" s="286"/>
      <c r="E5" s="286"/>
      <c r="F5" s="10" t="s">
        <v>12</v>
      </c>
      <c r="G5" s="10" t="s">
        <v>13</v>
      </c>
      <c r="H5" s="10" t="s">
        <v>14</v>
      </c>
      <c r="I5" s="10" t="s">
        <v>35</v>
      </c>
      <c r="J5" s="11" t="s">
        <v>94</v>
      </c>
    </row>
    <row r="6" spans="1:10" s="18" customFormat="1" ht="25.5" customHeight="1">
      <c r="A6" s="12"/>
      <c r="B6" s="13">
        <v>1</v>
      </c>
      <c r="C6" s="14" t="s">
        <v>156</v>
      </c>
      <c r="D6" s="15">
        <v>10</v>
      </c>
      <c r="E6" s="15">
        <v>8</v>
      </c>
      <c r="F6" s="16" t="s">
        <v>95</v>
      </c>
      <c r="G6" s="103">
        <v>100000</v>
      </c>
      <c r="H6" s="103">
        <v>30000</v>
      </c>
      <c r="I6" s="101">
        <f>G6-H6</f>
        <v>70000</v>
      </c>
      <c r="J6" s="17" t="s">
        <v>38</v>
      </c>
    </row>
    <row r="7" spans="1:10" s="18" customFormat="1" ht="25.5" customHeight="1">
      <c r="A7" s="12"/>
      <c r="B7" s="19">
        <v>2</v>
      </c>
      <c r="C7" s="20"/>
      <c r="D7" s="21"/>
      <c r="E7" s="21"/>
      <c r="F7" s="22"/>
      <c r="G7" s="104"/>
      <c r="H7" s="104">
        <v>20000</v>
      </c>
      <c r="I7" s="111">
        <f>I6-H7</f>
        <v>50000</v>
      </c>
      <c r="J7" s="17" t="s">
        <v>39</v>
      </c>
    </row>
    <row r="8" spans="1:10" s="18" customFormat="1" ht="25.5" customHeight="1">
      <c r="B8" s="19">
        <v>3</v>
      </c>
      <c r="C8" s="20"/>
      <c r="D8" s="21"/>
      <c r="E8" s="21"/>
      <c r="F8" s="22"/>
      <c r="G8" s="105"/>
      <c r="H8" s="106">
        <v>30000</v>
      </c>
      <c r="I8" s="101">
        <f>I7-H8</f>
        <v>20000</v>
      </c>
      <c r="J8" s="17" t="s">
        <v>40</v>
      </c>
    </row>
    <row r="9" spans="1:10" s="18" customFormat="1" ht="25.5" customHeight="1">
      <c r="B9" s="19">
        <v>4</v>
      </c>
      <c r="C9" s="20"/>
      <c r="D9" s="21"/>
      <c r="E9" s="21"/>
      <c r="F9" s="22"/>
      <c r="G9" s="105"/>
      <c r="H9" s="106">
        <v>20000</v>
      </c>
      <c r="I9" s="101">
        <f>I8-H9</f>
        <v>0</v>
      </c>
      <c r="J9" s="17" t="s">
        <v>41</v>
      </c>
    </row>
    <row r="10" spans="1:10" s="18" customFormat="1" ht="25.5" customHeight="1">
      <c r="B10" s="19">
        <v>5</v>
      </c>
      <c r="C10" s="20"/>
      <c r="D10" s="21"/>
      <c r="E10" s="21"/>
      <c r="F10" s="22"/>
      <c r="G10" s="105"/>
      <c r="H10" s="106"/>
      <c r="I10" s="101"/>
      <c r="J10" s="23"/>
    </row>
    <row r="11" spans="1:10" s="18" customFormat="1" ht="25.5" customHeight="1">
      <c r="B11" s="19">
        <v>6</v>
      </c>
      <c r="C11" s="20"/>
      <c r="D11" s="21"/>
      <c r="E11" s="21"/>
      <c r="F11" s="22"/>
      <c r="G11" s="105"/>
      <c r="H11" s="106"/>
      <c r="I11" s="111"/>
      <c r="J11" s="23"/>
    </row>
    <row r="12" spans="1:10" s="18" customFormat="1" ht="25.5" customHeight="1">
      <c r="B12" s="19">
        <v>7</v>
      </c>
      <c r="C12" s="20"/>
      <c r="D12" s="21"/>
      <c r="E12" s="21"/>
      <c r="F12" s="22"/>
      <c r="G12" s="105"/>
      <c r="H12" s="106"/>
      <c r="I12" s="101"/>
      <c r="J12" s="23"/>
    </row>
    <row r="13" spans="1:10" s="18" customFormat="1" ht="25.5" customHeight="1">
      <c r="B13" s="19">
        <v>8</v>
      </c>
      <c r="C13" s="20"/>
      <c r="D13" s="21"/>
      <c r="E13" s="21"/>
      <c r="F13" s="22"/>
      <c r="G13" s="105"/>
      <c r="H13" s="106"/>
      <c r="I13" s="111"/>
      <c r="J13" s="23"/>
    </row>
    <row r="14" spans="1:10" s="18" customFormat="1" ht="25.5" customHeight="1">
      <c r="B14" s="19">
        <v>9</v>
      </c>
      <c r="C14" s="20"/>
      <c r="D14" s="21"/>
      <c r="E14" s="21"/>
      <c r="F14" s="22"/>
      <c r="G14" s="105"/>
      <c r="H14" s="106"/>
      <c r="I14" s="101"/>
      <c r="J14" s="23"/>
    </row>
    <row r="15" spans="1:10" s="18" customFormat="1" ht="25.5" customHeight="1">
      <c r="B15" s="19">
        <v>10</v>
      </c>
      <c r="C15" s="20"/>
      <c r="D15" s="21"/>
      <c r="E15" s="21"/>
      <c r="F15" s="22"/>
      <c r="G15" s="105"/>
      <c r="H15" s="106"/>
      <c r="I15" s="111"/>
      <c r="J15" s="23"/>
    </row>
    <row r="16" spans="1:10" s="18" customFormat="1" ht="25.5" customHeight="1">
      <c r="B16" s="83"/>
      <c r="C16" s="84"/>
      <c r="D16" s="85"/>
      <c r="E16" s="85"/>
      <c r="F16" s="86"/>
      <c r="G16" s="107"/>
      <c r="H16" s="108"/>
      <c r="I16" s="101"/>
      <c r="J16" s="90"/>
    </row>
    <row r="17" spans="1:10" s="18" customFormat="1" ht="25.5" customHeight="1">
      <c r="B17" s="83"/>
      <c r="C17" s="84"/>
      <c r="D17" s="85"/>
      <c r="E17" s="85"/>
      <c r="F17" s="86"/>
      <c r="G17" s="107"/>
      <c r="H17" s="108"/>
      <c r="I17" s="111"/>
      <c r="J17" s="90"/>
    </row>
    <row r="18" spans="1:10" s="18" customFormat="1" ht="25.5" customHeight="1" thickBot="1">
      <c r="B18" s="91"/>
      <c r="C18" s="92"/>
      <c r="D18" s="93"/>
      <c r="E18" s="93"/>
      <c r="F18" s="94"/>
      <c r="G18" s="109"/>
      <c r="H18" s="110"/>
      <c r="I18" s="112"/>
      <c r="J18" s="98"/>
    </row>
    <row r="19" spans="1:10" s="18" customFormat="1" ht="25.5" customHeight="1" thickBot="1">
      <c r="B19" s="290" t="s">
        <v>15</v>
      </c>
      <c r="C19" s="291"/>
      <c r="D19" s="291"/>
      <c r="E19" s="291"/>
      <c r="F19" s="292"/>
      <c r="G19" s="103">
        <f>$G$6</f>
        <v>100000</v>
      </c>
      <c r="H19" s="103">
        <f>SUM(H6:H18)</f>
        <v>100000</v>
      </c>
      <c r="I19" s="102">
        <f>$I$9</f>
        <v>0</v>
      </c>
      <c r="J19" s="25"/>
    </row>
    <row r="20" spans="1:10" ht="29.25" customHeight="1">
      <c r="B20" s="293" t="s">
        <v>77</v>
      </c>
      <c r="C20" s="294"/>
      <c r="D20" s="294"/>
      <c r="E20" s="294"/>
      <c r="F20" s="294"/>
      <c r="G20" s="294"/>
      <c r="H20" s="294"/>
      <c r="I20" s="294"/>
      <c r="J20" s="294"/>
    </row>
    <row r="21" spans="1:10" ht="40.5" customHeight="1" thickBot="1"/>
    <row r="22" spans="1:10" ht="40.5" customHeight="1">
      <c r="A22" s="99"/>
      <c r="B22" s="99"/>
      <c r="C22" s="99"/>
      <c r="D22" s="99"/>
      <c r="E22" s="99"/>
      <c r="F22" s="99"/>
      <c r="G22" s="99"/>
      <c r="H22" s="99"/>
      <c r="I22" s="100"/>
      <c r="J22" s="99"/>
    </row>
    <row r="23" spans="1:10" ht="21" customHeight="1" thickBot="1">
      <c r="A23" s="32" t="s">
        <v>78</v>
      </c>
      <c r="C23" s="1"/>
      <c r="D23" s="1"/>
      <c r="E23" s="1"/>
      <c r="F23" s="2"/>
      <c r="G23" s="2"/>
      <c r="H23" s="2"/>
      <c r="I23" s="3"/>
      <c r="J23" s="2"/>
    </row>
    <row r="24" spans="1:10" s="6" customFormat="1" ht="24.75" customHeight="1" thickBot="1">
      <c r="B24" s="287" t="s">
        <v>18</v>
      </c>
      <c r="C24" s="288"/>
      <c r="D24" s="288"/>
      <c r="E24" s="289"/>
      <c r="F24" s="11" t="s">
        <v>24</v>
      </c>
      <c r="G24" s="7"/>
      <c r="I24" s="8"/>
      <c r="J24" s="9" t="s">
        <v>31</v>
      </c>
    </row>
    <row r="25" spans="1:10" s="6" customFormat="1" ht="15.95" customHeight="1" thickBot="1">
      <c r="I25" s="8"/>
    </row>
    <row r="26" spans="1:10" s="6" customFormat="1" ht="40.5" customHeight="1" thickBot="1">
      <c r="B26" s="29" t="s">
        <v>31</v>
      </c>
      <c r="C26" s="286" t="s">
        <v>157</v>
      </c>
      <c r="D26" s="286"/>
      <c r="E26" s="286"/>
      <c r="F26" s="10" t="s">
        <v>12</v>
      </c>
      <c r="G26" s="10" t="s">
        <v>13</v>
      </c>
      <c r="H26" s="10" t="s">
        <v>14</v>
      </c>
      <c r="I26" s="10" t="s">
        <v>35</v>
      </c>
      <c r="J26" s="11" t="s">
        <v>94</v>
      </c>
    </row>
    <row r="27" spans="1:10" s="18" customFormat="1" ht="25.5" customHeight="1">
      <c r="A27" s="12"/>
      <c r="B27" s="13">
        <v>1</v>
      </c>
      <c r="C27" s="14" t="s">
        <v>156</v>
      </c>
      <c r="D27" s="15">
        <v>4</v>
      </c>
      <c r="E27" s="15" t="s">
        <v>32</v>
      </c>
      <c r="F27" s="16" t="s">
        <v>96</v>
      </c>
      <c r="G27" s="26" t="s">
        <v>33</v>
      </c>
      <c r="H27" s="26" t="s">
        <v>33</v>
      </c>
      <c r="I27" s="26" t="s">
        <v>34</v>
      </c>
      <c r="J27" s="17"/>
    </row>
    <row r="28" spans="1:10" s="18" customFormat="1" ht="25.5" customHeight="1">
      <c r="A28" s="12"/>
      <c r="B28" s="19">
        <v>2</v>
      </c>
      <c r="C28" s="20"/>
      <c r="D28" s="21"/>
      <c r="E28" s="21"/>
      <c r="F28" s="22"/>
      <c r="G28" s="27"/>
      <c r="H28" s="28"/>
      <c r="I28" s="26"/>
      <c r="J28" s="23"/>
    </row>
    <row r="29" spans="1:10" s="18" customFormat="1" ht="25.5" customHeight="1">
      <c r="B29" s="19">
        <v>3</v>
      </c>
      <c r="C29" s="20"/>
      <c r="D29" s="21"/>
      <c r="E29" s="21"/>
      <c r="F29" s="22"/>
      <c r="G29" s="27"/>
      <c r="H29" s="28"/>
      <c r="I29" s="26"/>
      <c r="J29" s="24"/>
    </row>
    <row r="30" spans="1:10" s="18" customFormat="1" ht="25.5" customHeight="1">
      <c r="B30" s="19">
        <v>4</v>
      </c>
      <c r="C30" s="20"/>
      <c r="D30" s="21"/>
      <c r="E30" s="21"/>
      <c r="F30" s="22"/>
      <c r="G30" s="27"/>
      <c r="H30" s="28"/>
      <c r="I30" s="26"/>
      <c r="J30" s="23"/>
    </row>
    <row r="31" spans="1:10" s="18" customFormat="1" ht="25.5" customHeight="1">
      <c r="B31" s="19">
        <v>5</v>
      </c>
      <c r="C31" s="20"/>
      <c r="D31" s="21"/>
      <c r="E31" s="21"/>
      <c r="F31" s="22"/>
      <c r="G31" s="27"/>
      <c r="H31" s="28"/>
      <c r="I31" s="26"/>
      <c r="J31" s="23"/>
    </row>
    <row r="32" spans="1:10" s="18" customFormat="1" ht="25.5" customHeight="1">
      <c r="B32" s="19">
        <v>6</v>
      </c>
      <c r="C32" s="20"/>
      <c r="D32" s="21"/>
      <c r="E32" s="21"/>
      <c r="F32" s="22"/>
      <c r="G32" s="27"/>
      <c r="H32" s="28"/>
      <c r="I32" s="26"/>
      <c r="J32" s="23"/>
    </row>
    <row r="33" spans="2:10" s="18" customFormat="1" ht="25.5" customHeight="1">
      <c r="B33" s="19">
        <v>7</v>
      </c>
      <c r="C33" s="20"/>
      <c r="D33" s="21"/>
      <c r="E33" s="21"/>
      <c r="F33" s="22"/>
      <c r="G33" s="27"/>
      <c r="H33" s="28"/>
      <c r="I33" s="26"/>
      <c r="J33" s="23"/>
    </row>
    <row r="34" spans="2:10" s="18" customFormat="1" ht="25.5" customHeight="1">
      <c r="B34" s="19">
        <v>8</v>
      </c>
      <c r="C34" s="20"/>
      <c r="D34" s="21"/>
      <c r="E34" s="21"/>
      <c r="F34" s="22"/>
      <c r="G34" s="27"/>
      <c r="H34" s="28"/>
      <c r="I34" s="26"/>
      <c r="J34" s="23"/>
    </row>
    <row r="35" spans="2:10" s="18" customFormat="1" ht="25.5" customHeight="1">
      <c r="B35" s="19">
        <v>9</v>
      </c>
      <c r="C35" s="20"/>
      <c r="D35" s="21"/>
      <c r="E35" s="21"/>
      <c r="F35" s="22"/>
      <c r="G35" s="27"/>
      <c r="H35" s="28"/>
      <c r="I35" s="26"/>
      <c r="J35" s="23"/>
    </row>
    <row r="36" spans="2:10" s="18" customFormat="1" ht="25.5" customHeight="1">
      <c r="B36" s="19">
        <v>10</v>
      </c>
      <c r="C36" s="20"/>
      <c r="D36" s="21"/>
      <c r="E36" s="21"/>
      <c r="F36" s="22"/>
      <c r="G36" s="27"/>
      <c r="H36" s="28"/>
      <c r="I36" s="26"/>
      <c r="J36" s="23"/>
    </row>
    <row r="37" spans="2:10" s="18" customFormat="1" ht="25.5" customHeight="1">
      <c r="B37" s="83"/>
      <c r="C37" s="84"/>
      <c r="D37" s="85"/>
      <c r="E37" s="85"/>
      <c r="F37" s="86"/>
      <c r="G37" s="87"/>
      <c r="H37" s="88"/>
      <c r="I37" s="89"/>
      <c r="J37" s="90"/>
    </row>
    <row r="38" spans="2:10" s="18" customFormat="1" ht="25.5" customHeight="1">
      <c r="B38" s="83"/>
      <c r="C38" s="84"/>
      <c r="D38" s="85"/>
      <c r="E38" s="85"/>
      <c r="F38" s="86"/>
      <c r="G38" s="87"/>
      <c r="H38" s="88"/>
      <c r="I38" s="89"/>
      <c r="J38" s="90"/>
    </row>
    <row r="39" spans="2:10" s="18" customFormat="1" ht="25.5" customHeight="1" thickBot="1">
      <c r="B39" s="91"/>
      <c r="C39" s="92"/>
      <c r="D39" s="93"/>
      <c r="E39" s="93"/>
      <c r="F39" s="94"/>
      <c r="G39" s="95"/>
      <c r="H39" s="96"/>
      <c r="I39" s="97"/>
      <c r="J39" s="98"/>
    </row>
    <row r="40" spans="2:10" s="18" customFormat="1" ht="25.5" customHeight="1" thickBot="1">
      <c r="B40" s="290" t="s">
        <v>15</v>
      </c>
      <c r="C40" s="291"/>
      <c r="D40" s="291"/>
      <c r="E40" s="291"/>
      <c r="F40" s="292"/>
      <c r="G40" s="26" t="s">
        <v>33</v>
      </c>
      <c r="H40" s="26" t="s">
        <v>33</v>
      </c>
      <c r="I40" s="26" t="s">
        <v>34</v>
      </c>
      <c r="J40" s="25"/>
    </row>
    <row r="41" spans="2:10" ht="30" customHeight="1">
      <c r="B41" s="293" t="s">
        <v>151</v>
      </c>
      <c r="C41" s="294"/>
      <c r="D41" s="294"/>
      <c r="E41" s="294"/>
      <c r="F41" s="294"/>
      <c r="G41" s="294"/>
      <c r="H41" s="294"/>
      <c r="I41" s="294"/>
      <c r="J41" s="294"/>
    </row>
  </sheetData>
  <customSheetViews>
    <customSheetView guid="{048C536B-E33C-4980-99E0-004E144F3FBE}" scale="80" showPageBreaks="1" printArea="1" view="pageBreakPreview" topLeftCell="A19">
      <selection activeCell="A2" sqref="A2"/>
      <pageMargins left="0.39370078740157483" right="0.39370078740157483" top="0.39370078740157483" bottom="0.39370078740157483" header="0.31496062992125984" footer="0.31496062992125984"/>
      <printOptions horizontalCentered="1"/>
      <pageSetup paperSize="9" scale="74" orientation="portrait" r:id="rId1"/>
      <headerFooter alignWithMargins="0"/>
    </customSheetView>
    <customSheetView guid="{016D4478-E8A8-4C70-AD4C-E7F8AB99703A}" scale="80" showPageBreaks="1" printArea="1" view="pageBreakPreview">
      <selection activeCell="A2" sqref="A2"/>
      <pageMargins left="0.39370078740157483" right="0.39370078740157483" top="0.39370078740157483" bottom="0.39370078740157483" header="0.31496062992125984" footer="0.31496062992125984"/>
      <printOptions horizontalCentered="1"/>
      <pageSetup paperSize="9" scale="74" orientation="portrait" r:id="rId2"/>
      <headerFooter alignWithMargins="0"/>
    </customSheetView>
  </customSheetViews>
  <mergeCells count="8">
    <mergeCell ref="B40:F40"/>
    <mergeCell ref="B41:J41"/>
    <mergeCell ref="B3:E3"/>
    <mergeCell ref="C5:E5"/>
    <mergeCell ref="B19:F19"/>
    <mergeCell ref="B20:J20"/>
    <mergeCell ref="C26:E26"/>
    <mergeCell ref="B24:E24"/>
  </mergeCells>
  <phoneticPr fontId="7"/>
  <printOptions horizontalCentered="1"/>
  <pageMargins left="0.39370078740157483" right="0.39370078740157483" top="0.39370078740157483" bottom="0.39370078740157483" header="0.31496062992125984" footer="0.31496062992125984"/>
  <pageSetup paperSize="9" scale="74" orientation="portrait"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65"/>
  <sheetViews>
    <sheetView view="pageBreakPreview" zoomScale="85" zoomScaleNormal="25" zoomScaleSheetLayoutView="85" zoomScalePageLayoutView="85" workbookViewId="0">
      <selection activeCell="A4" sqref="A4:S4"/>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130</v>
      </c>
      <c r="B1" s="75"/>
      <c r="C1" s="75"/>
      <c r="D1" s="75"/>
      <c r="E1" s="75"/>
      <c r="F1" s="75"/>
      <c r="G1" s="75"/>
      <c r="H1" s="75"/>
      <c r="I1" s="76"/>
      <c r="J1" s="76"/>
      <c r="K1" s="75"/>
      <c r="L1" s="76"/>
      <c r="M1" s="76"/>
      <c r="N1" s="144" t="s">
        <v>43</v>
      </c>
      <c r="O1" s="241">
        <f>'（様式4-1）経費決算内訳総計表'!K1</f>
        <v>0</v>
      </c>
      <c r="P1" s="241"/>
      <c r="Q1" s="241"/>
      <c r="R1" s="241"/>
      <c r="S1" s="241"/>
    </row>
    <row r="2" spans="1:19" ht="26.25" customHeight="1">
      <c r="A2" s="114"/>
      <c r="B2" s="75"/>
      <c r="C2" s="75"/>
      <c r="D2" s="75"/>
      <c r="E2" s="75"/>
      <c r="F2" s="75"/>
      <c r="G2" s="75"/>
      <c r="H2" s="75"/>
      <c r="I2" s="76"/>
      <c r="J2" s="76"/>
      <c r="K2" s="75"/>
      <c r="L2" s="76"/>
      <c r="M2" s="76"/>
      <c r="N2" s="144" t="s">
        <v>46</v>
      </c>
      <c r="O2" s="241">
        <f>'（様式4-1）経費決算内訳総計表'!K2</f>
        <v>0</v>
      </c>
      <c r="P2" s="241"/>
      <c r="Q2" s="241"/>
      <c r="R2" s="241"/>
      <c r="S2" s="241"/>
    </row>
    <row r="3" spans="1:19" ht="26.25" customHeight="1">
      <c r="A3" s="114"/>
      <c r="B3" s="75"/>
      <c r="C3" s="75"/>
      <c r="D3" s="75"/>
      <c r="E3" s="75"/>
      <c r="F3" s="75"/>
      <c r="G3" s="75"/>
      <c r="H3" s="75"/>
      <c r="I3" s="76"/>
      <c r="J3" s="76"/>
      <c r="K3" s="75"/>
      <c r="L3" s="76"/>
      <c r="M3" s="76"/>
      <c r="N3" s="115"/>
      <c r="O3" s="224"/>
      <c r="P3" s="224"/>
      <c r="Q3" s="224"/>
      <c r="R3" s="224"/>
      <c r="S3" s="224"/>
    </row>
    <row r="4" spans="1:19" ht="26.25" customHeight="1">
      <c r="A4" s="272" t="s">
        <v>165</v>
      </c>
      <c r="B4" s="273"/>
      <c r="C4" s="273"/>
      <c r="D4" s="273"/>
      <c r="E4" s="273"/>
      <c r="F4" s="273"/>
      <c r="G4" s="273"/>
      <c r="H4" s="273"/>
      <c r="I4" s="273"/>
      <c r="J4" s="273"/>
      <c r="K4" s="273"/>
      <c r="L4" s="273"/>
      <c r="M4" s="273"/>
      <c r="N4" s="273"/>
      <c r="O4" s="273"/>
      <c r="P4" s="273"/>
      <c r="Q4" s="273"/>
      <c r="R4" s="273"/>
      <c r="S4" s="273"/>
    </row>
    <row r="5" spans="1:19" ht="20.100000000000001" customHeight="1">
      <c r="A5" s="145" t="s">
        <v>57</v>
      </c>
      <c r="B5" s="128"/>
      <c r="C5" s="128"/>
      <c r="D5" s="128"/>
      <c r="E5" s="128"/>
      <c r="F5" s="128"/>
      <c r="G5" s="127"/>
      <c r="H5" s="127"/>
      <c r="I5" s="127"/>
      <c r="J5" s="127"/>
      <c r="K5" s="127"/>
      <c r="L5" s="127"/>
      <c r="M5" s="127"/>
      <c r="N5" s="127"/>
      <c r="O5" s="127"/>
      <c r="P5" s="127"/>
      <c r="Q5" s="127"/>
      <c r="R5" s="127"/>
      <c r="S5" s="127"/>
    </row>
    <row r="6" spans="1:19" ht="20.100000000000001" customHeight="1">
      <c r="A6" s="127" t="s">
        <v>79</v>
      </c>
      <c r="B6" s="128"/>
      <c r="C6" s="128" t="s">
        <v>80</v>
      </c>
      <c r="D6" s="128"/>
      <c r="E6" s="128"/>
      <c r="F6" s="128"/>
      <c r="G6" s="127"/>
      <c r="H6" s="127"/>
      <c r="I6" s="129"/>
      <c r="J6" s="127"/>
      <c r="K6" s="127"/>
      <c r="L6" s="127"/>
      <c r="M6" s="127"/>
      <c r="N6" s="127"/>
      <c r="O6" s="127"/>
      <c r="P6" s="127"/>
      <c r="Q6" s="127"/>
      <c r="R6" s="127"/>
      <c r="S6" s="127"/>
    </row>
    <row r="7" spans="1:19" ht="20.100000000000001" customHeight="1">
      <c r="A7" s="127" t="s">
        <v>58</v>
      </c>
      <c r="B7" s="128"/>
      <c r="C7" s="128" t="s">
        <v>51</v>
      </c>
      <c r="D7" s="128"/>
      <c r="E7" s="128"/>
      <c r="F7" s="128"/>
      <c r="G7" s="127"/>
      <c r="H7" s="127"/>
      <c r="I7" s="129"/>
      <c r="J7" s="127"/>
      <c r="K7" s="127"/>
      <c r="L7" s="127"/>
      <c r="M7" s="127"/>
      <c r="N7" s="127"/>
      <c r="O7" s="127"/>
      <c r="P7" s="127"/>
      <c r="Q7" s="127"/>
      <c r="R7" s="127"/>
      <c r="S7" s="127"/>
    </row>
    <row r="8" spans="1:19" ht="20.100000000000001" customHeight="1">
      <c r="A8" s="127" t="s">
        <v>81</v>
      </c>
      <c r="B8" s="128"/>
      <c r="C8" s="128" t="s">
        <v>50</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74" t="s">
        <v>30</v>
      </c>
      <c r="B10" s="276" t="s">
        <v>161</v>
      </c>
      <c r="C10" s="116"/>
      <c r="D10" s="295"/>
      <c r="E10" s="295"/>
      <c r="F10" s="296"/>
      <c r="G10" s="146"/>
      <c r="H10" s="278" t="s">
        <v>47</v>
      </c>
      <c r="I10" s="278"/>
      <c r="J10" s="278"/>
      <c r="K10" s="278"/>
      <c r="L10" s="278"/>
      <c r="M10" s="278"/>
      <c r="N10" s="278"/>
      <c r="O10" s="278"/>
      <c r="P10" s="278"/>
      <c r="Q10" s="278"/>
      <c r="R10" s="279"/>
      <c r="S10" s="282" t="s">
        <v>82</v>
      </c>
    </row>
    <row r="11" spans="1:19" ht="52.5" customHeight="1" thickBot="1">
      <c r="A11" s="275"/>
      <c r="B11" s="277"/>
      <c r="C11" s="151" t="s">
        <v>97</v>
      </c>
      <c r="D11" s="118" t="s">
        <v>98</v>
      </c>
      <c r="E11" s="118" t="s">
        <v>98</v>
      </c>
      <c r="F11" s="118" t="s">
        <v>98</v>
      </c>
      <c r="G11" s="152" t="s">
        <v>0</v>
      </c>
      <c r="H11" s="280"/>
      <c r="I11" s="280"/>
      <c r="J11" s="280"/>
      <c r="K11" s="280"/>
      <c r="L11" s="280"/>
      <c r="M11" s="280"/>
      <c r="N11" s="280"/>
      <c r="O11" s="280"/>
      <c r="P11" s="280"/>
      <c r="Q11" s="280"/>
      <c r="R11" s="281"/>
      <c r="S11" s="283"/>
    </row>
    <row r="12" spans="1:19" ht="20.100000000000001" customHeight="1">
      <c r="A12" s="254" t="s">
        <v>7</v>
      </c>
      <c r="B12" s="271">
        <f>SUM(C12:F15)</f>
        <v>0</v>
      </c>
      <c r="C12" s="153"/>
      <c r="D12" s="154"/>
      <c r="E12" s="154"/>
      <c r="F12" s="155"/>
      <c r="G12" s="156"/>
      <c r="H12" s="157"/>
      <c r="I12" s="158" t="s">
        <v>1</v>
      </c>
      <c r="J12" s="158" t="s">
        <v>48</v>
      </c>
      <c r="K12" s="157"/>
      <c r="L12" s="158" t="s">
        <v>2</v>
      </c>
      <c r="M12" s="158" t="s">
        <v>48</v>
      </c>
      <c r="N12" s="157"/>
      <c r="O12" s="159" t="s">
        <v>3</v>
      </c>
      <c r="P12" s="159" t="s">
        <v>49</v>
      </c>
      <c r="Q12" s="160">
        <f>H12*K12*N12</f>
        <v>0</v>
      </c>
      <c r="R12" s="161" t="s">
        <v>3</v>
      </c>
      <c r="S12" s="162"/>
    </row>
    <row r="13" spans="1:19" ht="20.100000000000001" customHeight="1">
      <c r="A13" s="255"/>
      <c r="B13" s="257"/>
      <c r="C13" s="163"/>
      <c r="D13" s="164"/>
      <c r="E13" s="164"/>
      <c r="F13" s="165"/>
      <c r="G13" s="166"/>
      <c r="H13" s="167"/>
      <c r="I13" s="168"/>
      <c r="J13" s="168" t="s">
        <v>48</v>
      </c>
      <c r="K13" s="167"/>
      <c r="L13" s="168"/>
      <c r="M13" s="168" t="s">
        <v>48</v>
      </c>
      <c r="N13" s="167"/>
      <c r="O13" s="169" t="s">
        <v>3</v>
      </c>
      <c r="P13" s="169" t="s">
        <v>49</v>
      </c>
      <c r="Q13" s="170">
        <f t="shared" ref="Q13:Q27" si="0">H13*K13*N13</f>
        <v>0</v>
      </c>
      <c r="R13" s="171" t="s">
        <v>3</v>
      </c>
      <c r="S13" s="172"/>
    </row>
    <row r="14" spans="1:19" ht="20.100000000000001" customHeight="1">
      <c r="A14" s="255"/>
      <c r="B14" s="257"/>
      <c r="C14" s="163"/>
      <c r="D14" s="164"/>
      <c r="E14" s="164"/>
      <c r="F14" s="165"/>
      <c r="G14" s="166"/>
      <c r="H14" s="167"/>
      <c r="I14" s="168"/>
      <c r="J14" s="168" t="s">
        <v>48</v>
      </c>
      <c r="K14" s="167"/>
      <c r="L14" s="168"/>
      <c r="M14" s="168" t="s">
        <v>48</v>
      </c>
      <c r="N14" s="167"/>
      <c r="O14" s="169" t="s">
        <v>3</v>
      </c>
      <c r="P14" s="169" t="s">
        <v>49</v>
      </c>
      <c r="Q14" s="170">
        <f t="shared" si="0"/>
        <v>0</v>
      </c>
      <c r="R14" s="171" t="s">
        <v>3</v>
      </c>
      <c r="S14" s="173"/>
    </row>
    <row r="15" spans="1:19" ht="20.100000000000001" customHeight="1">
      <c r="A15" s="255"/>
      <c r="B15" s="257"/>
      <c r="C15" s="174"/>
      <c r="D15" s="175"/>
      <c r="E15" s="175"/>
      <c r="F15" s="176"/>
      <c r="G15" s="177"/>
      <c r="H15" s="178"/>
      <c r="I15" s="179"/>
      <c r="J15" s="179" t="s">
        <v>48</v>
      </c>
      <c r="K15" s="178"/>
      <c r="L15" s="179"/>
      <c r="M15" s="179" t="s">
        <v>48</v>
      </c>
      <c r="N15" s="178"/>
      <c r="O15" s="180" t="s">
        <v>3</v>
      </c>
      <c r="P15" s="180" t="s">
        <v>49</v>
      </c>
      <c r="Q15" s="181">
        <f t="shared" si="0"/>
        <v>0</v>
      </c>
      <c r="R15" s="182" t="s">
        <v>3</v>
      </c>
      <c r="S15" s="183"/>
    </row>
    <row r="16" spans="1:19" ht="20.100000000000001" customHeight="1">
      <c r="A16" s="254" t="s">
        <v>42</v>
      </c>
      <c r="B16" s="256">
        <f>SUM(C16:F19)</f>
        <v>0</v>
      </c>
      <c r="C16" s="184"/>
      <c r="D16" s="185"/>
      <c r="E16" s="185"/>
      <c r="F16" s="186"/>
      <c r="G16" s="187"/>
      <c r="H16" s="188"/>
      <c r="I16" s="189" t="s">
        <v>1</v>
      </c>
      <c r="J16" s="189" t="s">
        <v>48</v>
      </c>
      <c r="K16" s="188"/>
      <c r="L16" s="189" t="s">
        <v>2</v>
      </c>
      <c r="M16" s="189" t="s">
        <v>48</v>
      </c>
      <c r="N16" s="188"/>
      <c r="O16" s="190" t="s">
        <v>3</v>
      </c>
      <c r="P16" s="190" t="s">
        <v>49</v>
      </c>
      <c r="Q16" s="191">
        <f t="shared" si="0"/>
        <v>0</v>
      </c>
      <c r="R16" s="192" t="s">
        <v>3</v>
      </c>
      <c r="S16" s="193"/>
    </row>
    <row r="17" spans="1:19" ht="20.100000000000001" customHeight="1">
      <c r="A17" s="255"/>
      <c r="B17" s="257"/>
      <c r="C17" s="163"/>
      <c r="D17" s="164"/>
      <c r="E17" s="164"/>
      <c r="F17" s="165"/>
      <c r="G17" s="166"/>
      <c r="H17" s="167"/>
      <c r="I17" s="168"/>
      <c r="J17" s="168" t="s">
        <v>48</v>
      </c>
      <c r="K17" s="167"/>
      <c r="L17" s="168"/>
      <c r="M17" s="168" t="s">
        <v>48</v>
      </c>
      <c r="N17" s="167"/>
      <c r="O17" s="169" t="s">
        <v>3</v>
      </c>
      <c r="P17" s="169" t="s">
        <v>49</v>
      </c>
      <c r="Q17" s="170">
        <f t="shared" si="0"/>
        <v>0</v>
      </c>
      <c r="R17" s="171" t="s">
        <v>3</v>
      </c>
      <c r="S17" s="194"/>
    </row>
    <row r="18" spans="1:19" ht="20.100000000000001" customHeight="1">
      <c r="A18" s="255"/>
      <c r="B18" s="257"/>
      <c r="C18" s="163"/>
      <c r="D18" s="164"/>
      <c r="E18" s="164"/>
      <c r="F18" s="165"/>
      <c r="G18" s="166"/>
      <c r="H18" s="167"/>
      <c r="I18" s="168"/>
      <c r="J18" s="168" t="s">
        <v>48</v>
      </c>
      <c r="K18" s="167"/>
      <c r="L18" s="168"/>
      <c r="M18" s="168" t="s">
        <v>48</v>
      </c>
      <c r="N18" s="167"/>
      <c r="O18" s="169" t="s">
        <v>3</v>
      </c>
      <c r="P18" s="169" t="s">
        <v>49</v>
      </c>
      <c r="Q18" s="170">
        <f t="shared" si="0"/>
        <v>0</v>
      </c>
      <c r="R18" s="171" t="s">
        <v>3</v>
      </c>
      <c r="S18" s="194"/>
    </row>
    <row r="19" spans="1:19" ht="20.100000000000001" customHeight="1">
      <c r="A19" s="255"/>
      <c r="B19" s="257"/>
      <c r="C19" s="174"/>
      <c r="D19" s="175"/>
      <c r="E19" s="175"/>
      <c r="F19" s="176"/>
      <c r="G19" s="177"/>
      <c r="H19" s="178"/>
      <c r="I19" s="179"/>
      <c r="J19" s="179" t="s">
        <v>48</v>
      </c>
      <c r="K19" s="178"/>
      <c r="L19" s="179"/>
      <c r="M19" s="179" t="s">
        <v>48</v>
      </c>
      <c r="N19" s="178"/>
      <c r="O19" s="180" t="s">
        <v>3</v>
      </c>
      <c r="P19" s="180" t="s">
        <v>49</v>
      </c>
      <c r="Q19" s="181">
        <f t="shared" si="0"/>
        <v>0</v>
      </c>
      <c r="R19" s="182" t="s">
        <v>3</v>
      </c>
      <c r="S19" s="195"/>
    </row>
    <row r="20" spans="1:19" ht="20.100000000000001" customHeight="1">
      <c r="A20" s="254" t="s">
        <v>8</v>
      </c>
      <c r="B20" s="256">
        <f t="shared" ref="B20" si="1">SUM(C20:F23)</f>
        <v>0</v>
      </c>
      <c r="C20" s="184"/>
      <c r="D20" s="185"/>
      <c r="E20" s="185"/>
      <c r="F20" s="186"/>
      <c r="G20" s="187"/>
      <c r="H20" s="188"/>
      <c r="I20" s="189" t="s">
        <v>52</v>
      </c>
      <c r="J20" s="189" t="s">
        <v>48</v>
      </c>
      <c r="K20" s="188"/>
      <c r="L20" s="189" t="s">
        <v>53</v>
      </c>
      <c r="M20" s="189" t="s">
        <v>48</v>
      </c>
      <c r="N20" s="188"/>
      <c r="O20" s="190" t="s">
        <v>3</v>
      </c>
      <c r="P20" s="190" t="s">
        <v>49</v>
      </c>
      <c r="Q20" s="191">
        <f t="shared" si="0"/>
        <v>0</v>
      </c>
      <c r="R20" s="192" t="s">
        <v>3</v>
      </c>
      <c r="S20" s="193"/>
    </row>
    <row r="21" spans="1:19" ht="20.100000000000001" customHeight="1">
      <c r="A21" s="255"/>
      <c r="B21" s="257"/>
      <c r="C21" s="163"/>
      <c r="D21" s="164"/>
      <c r="E21" s="164"/>
      <c r="F21" s="165"/>
      <c r="G21" s="166"/>
      <c r="H21" s="167"/>
      <c r="I21" s="168"/>
      <c r="J21" s="168"/>
      <c r="K21" s="167"/>
      <c r="L21" s="168"/>
      <c r="M21" s="168" t="s">
        <v>48</v>
      </c>
      <c r="N21" s="167"/>
      <c r="O21" s="169" t="s">
        <v>3</v>
      </c>
      <c r="P21" s="169" t="s">
        <v>49</v>
      </c>
      <c r="Q21" s="170">
        <f t="shared" si="0"/>
        <v>0</v>
      </c>
      <c r="R21" s="171" t="s">
        <v>3</v>
      </c>
      <c r="S21" s="194"/>
    </row>
    <row r="22" spans="1:19" ht="20.100000000000001" customHeight="1">
      <c r="A22" s="255"/>
      <c r="B22" s="257"/>
      <c r="C22" s="163"/>
      <c r="D22" s="164"/>
      <c r="E22" s="164"/>
      <c r="F22" s="165"/>
      <c r="G22" s="166"/>
      <c r="H22" s="167"/>
      <c r="I22" s="168"/>
      <c r="J22" s="168"/>
      <c r="K22" s="167"/>
      <c r="L22" s="168"/>
      <c r="M22" s="168" t="s">
        <v>48</v>
      </c>
      <c r="N22" s="167"/>
      <c r="O22" s="169" t="s">
        <v>3</v>
      </c>
      <c r="P22" s="169" t="s">
        <v>49</v>
      </c>
      <c r="Q22" s="170">
        <f t="shared" si="0"/>
        <v>0</v>
      </c>
      <c r="R22" s="171" t="s">
        <v>3</v>
      </c>
      <c r="S22" s="194"/>
    </row>
    <row r="23" spans="1:19" ht="20.100000000000001" customHeight="1">
      <c r="A23" s="255"/>
      <c r="B23" s="257"/>
      <c r="C23" s="174"/>
      <c r="D23" s="175"/>
      <c r="E23" s="175"/>
      <c r="F23" s="176"/>
      <c r="G23" s="177"/>
      <c r="H23" s="178"/>
      <c r="I23" s="179"/>
      <c r="J23" s="179"/>
      <c r="K23" s="178"/>
      <c r="L23" s="179"/>
      <c r="M23" s="179" t="s">
        <v>48</v>
      </c>
      <c r="N23" s="178"/>
      <c r="O23" s="180" t="s">
        <v>3</v>
      </c>
      <c r="P23" s="180" t="s">
        <v>49</v>
      </c>
      <c r="Q23" s="181">
        <f t="shared" si="0"/>
        <v>0</v>
      </c>
      <c r="R23" s="182" t="s">
        <v>3</v>
      </c>
      <c r="S23" s="195"/>
    </row>
    <row r="24" spans="1:19" ht="20.100000000000001" customHeight="1">
      <c r="A24" s="254" t="s">
        <v>54</v>
      </c>
      <c r="B24" s="256">
        <f t="shared" ref="B24" si="2">SUM(C24:F27)</f>
        <v>0</v>
      </c>
      <c r="C24" s="184"/>
      <c r="D24" s="185"/>
      <c r="E24" s="185"/>
      <c r="F24" s="186"/>
      <c r="G24" s="187"/>
      <c r="H24" s="188"/>
      <c r="I24" s="189" t="s">
        <v>4</v>
      </c>
      <c r="J24" s="189" t="s">
        <v>48</v>
      </c>
      <c r="K24" s="188"/>
      <c r="L24" s="189" t="s">
        <v>2</v>
      </c>
      <c r="M24" s="189" t="s">
        <v>48</v>
      </c>
      <c r="N24" s="188"/>
      <c r="O24" s="190" t="s">
        <v>3</v>
      </c>
      <c r="P24" s="190" t="s">
        <v>49</v>
      </c>
      <c r="Q24" s="191">
        <f>H24*K24*N24</f>
        <v>0</v>
      </c>
      <c r="R24" s="192" t="s">
        <v>3</v>
      </c>
      <c r="S24" s="193"/>
    </row>
    <row r="25" spans="1:19" ht="20.100000000000001" customHeight="1">
      <c r="A25" s="255"/>
      <c r="B25" s="257"/>
      <c r="C25" s="163"/>
      <c r="D25" s="164"/>
      <c r="E25" s="164"/>
      <c r="F25" s="165"/>
      <c r="G25" s="166"/>
      <c r="H25" s="167"/>
      <c r="I25" s="168"/>
      <c r="J25" s="168"/>
      <c r="K25" s="167"/>
      <c r="L25" s="168"/>
      <c r="M25" s="168" t="s">
        <v>48</v>
      </c>
      <c r="N25" s="167"/>
      <c r="O25" s="169" t="s">
        <v>3</v>
      </c>
      <c r="P25" s="169" t="s">
        <v>49</v>
      </c>
      <c r="Q25" s="170">
        <f t="shared" si="0"/>
        <v>0</v>
      </c>
      <c r="R25" s="171" t="s">
        <v>3</v>
      </c>
      <c r="S25" s="194"/>
    </row>
    <row r="26" spans="1:19" ht="20.100000000000001" customHeight="1">
      <c r="A26" s="255"/>
      <c r="B26" s="257"/>
      <c r="C26" s="163"/>
      <c r="D26" s="164"/>
      <c r="E26" s="164"/>
      <c r="F26" s="165"/>
      <c r="G26" s="166"/>
      <c r="H26" s="167"/>
      <c r="I26" s="168"/>
      <c r="J26" s="168"/>
      <c r="K26" s="167"/>
      <c r="L26" s="168"/>
      <c r="M26" s="168" t="s">
        <v>48</v>
      </c>
      <c r="N26" s="167"/>
      <c r="O26" s="169" t="s">
        <v>3</v>
      </c>
      <c r="P26" s="169" t="s">
        <v>49</v>
      </c>
      <c r="Q26" s="170">
        <f t="shared" si="0"/>
        <v>0</v>
      </c>
      <c r="R26" s="171" t="s">
        <v>3</v>
      </c>
      <c r="S26" s="194"/>
    </row>
    <row r="27" spans="1:19" ht="20.100000000000001" customHeight="1">
      <c r="A27" s="255"/>
      <c r="B27" s="257"/>
      <c r="C27" s="174"/>
      <c r="D27" s="175"/>
      <c r="E27" s="175"/>
      <c r="F27" s="176"/>
      <c r="G27" s="177"/>
      <c r="H27" s="178"/>
      <c r="I27" s="179"/>
      <c r="J27" s="179"/>
      <c r="K27" s="178"/>
      <c r="L27" s="179"/>
      <c r="M27" s="179" t="s">
        <v>48</v>
      </c>
      <c r="N27" s="178"/>
      <c r="O27" s="180" t="s">
        <v>3</v>
      </c>
      <c r="P27" s="180" t="s">
        <v>49</v>
      </c>
      <c r="Q27" s="181">
        <f t="shared" si="0"/>
        <v>0</v>
      </c>
      <c r="R27" s="182" t="s">
        <v>3</v>
      </c>
      <c r="S27" s="195"/>
    </row>
    <row r="28" spans="1:19" ht="20.100000000000001" customHeight="1">
      <c r="A28" s="254" t="s">
        <v>61</v>
      </c>
      <c r="B28" s="256">
        <f t="shared" ref="B28" si="3">SUM(C28:F31)</f>
        <v>0</v>
      </c>
      <c r="C28" s="184"/>
      <c r="D28" s="185"/>
      <c r="E28" s="185"/>
      <c r="F28" s="186"/>
      <c r="G28" s="187"/>
      <c r="H28" s="188"/>
      <c r="I28" s="189"/>
      <c r="J28" s="189"/>
      <c r="K28" s="188"/>
      <c r="L28" s="189" t="s">
        <v>5</v>
      </c>
      <c r="M28" s="189" t="s">
        <v>48</v>
      </c>
      <c r="N28" s="188"/>
      <c r="O28" s="190" t="s">
        <v>3</v>
      </c>
      <c r="P28" s="190" t="s">
        <v>49</v>
      </c>
      <c r="Q28" s="191">
        <f t="shared" ref="Q28:Q39" si="4">K28*N28</f>
        <v>0</v>
      </c>
      <c r="R28" s="192" t="s">
        <v>3</v>
      </c>
      <c r="S28" s="193"/>
    </row>
    <row r="29" spans="1:19" ht="20.100000000000001" customHeight="1">
      <c r="A29" s="255"/>
      <c r="B29" s="257"/>
      <c r="C29" s="163"/>
      <c r="D29" s="164"/>
      <c r="E29" s="164"/>
      <c r="F29" s="165"/>
      <c r="G29" s="166"/>
      <c r="H29" s="167"/>
      <c r="I29" s="168"/>
      <c r="J29" s="168"/>
      <c r="K29" s="167"/>
      <c r="L29" s="168"/>
      <c r="M29" s="168" t="s">
        <v>48</v>
      </c>
      <c r="N29" s="167"/>
      <c r="O29" s="169" t="s">
        <v>3</v>
      </c>
      <c r="P29" s="169" t="s">
        <v>49</v>
      </c>
      <c r="Q29" s="170">
        <f t="shared" si="4"/>
        <v>0</v>
      </c>
      <c r="R29" s="171" t="s">
        <v>3</v>
      </c>
      <c r="S29" s="194"/>
    </row>
    <row r="30" spans="1:19" ht="20.100000000000001" customHeight="1">
      <c r="A30" s="255"/>
      <c r="B30" s="257"/>
      <c r="C30" s="163"/>
      <c r="D30" s="164"/>
      <c r="E30" s="164"/>
      <c r="F30" s="165"/>
      <c r="G30" s="166"/>
      <c r="H30" s="167"/>
      <c r="I30" s="168"/>
      <c r="J30" s="168"/>
      <c r="K30" s="167"/>
      <c r="L30" s="168"/>
      <c r="M30" s="168" t="s">
        <v>48</v>
      </c>
      <c r="N30" s="167"/>
      <c r="O30" s="169" t="s">
        <v>3</v>
      </c>
      <c r="P30" s="169" t="s">
        <v>49</v>
      </c>
      <c r="Q30" s="170">
        <f t="shared" si="4"/>
        <v>0</v>
      </c>
      <c r="R30" s="171" t="s">
        <v>3</v>
      </c>
      <c r="S30" s="194"/>
    </row>
    <row r="31" spans="1:19" ht="20.100000000000001" customHeight="1">
      <c r="A31" s="255"/>
      <c r="B31" s="257"/>
      <c r="C31" s="174"/>
      <c r="D31" s="175"/>
      <c r="E31" s="175"/>
      <c r="F31" s="176"/>
      <c r="G31" s="177"/>
      <c r="H31" s="178"/>
      <c r="I31" s="179"/>
      <c r="J31" s="179"/>
      <c r="K31" s="178"/>
      <c r="L31" s="179"/>
      <c r="M31" s="179" t="s">
        <v>48</v>
      </c>
      <c r="N31" s="178"/>
      <c r="O31" s="180" t="s">
        <v>3</v>
      </c>
      <c r="P31" s="180" t="s">
        <v>49</v>
      </c>
      <c r="Q31" s="181">
        <f t="shared" si="4"/>
        <v>0</v>
      </c>
      <c r="R31" s="182" t="s">
        <v>3</v>
      </c>
      <c r="S31" s="196"/>
    </row>
    <row r="32" spans="1:19" ht="20.100000000000001" customHeight="1">
      <c r="A32" s="254" t="s">
        <v>62</v>
      </c>
      <c r="B32" s="256">
        <f t="shared" ref="B32" si="5">SUM(C32:F35)</f>
        <v>0</v>
      </c>
      <c r="C32" s="184"/>
      <c r="D32" s="185"/>
      <c r="E32" s="185"/>
      <c r="F32" s="186"/>
      <c r="G32" s="187"/>
      <c r="H32" s="188"/>
      <c r="I32" s="189"/>
      <c r="J32" s="189"/>
      <c r="K32" s="188"/>
      <c r="L32" s="189" t="s">
        <v>6</v>
      </c>
      <c r="M32" s="189" t="s">
        <v>48</v>
      </c>
      <c r="N32" s="188"/>
      <c r="O32" s="190" t="s">
        <v>3</v>
      </c>
      <c r="P32" s="190" t="s">
        <v>49</v>
      </c>
      <c r="Q32" s="191">
        <f>K32*N32</f>
        <v>0</v>
      </c>
      <c r="R32" s="192" t="s">
        <v>3</v>
      </c>
      <c r="S32" s="193"/>
    </row>
    <row r="33" spans="1:19" ht="20.100000000000001" customHeight="1">
      <c r="A33" s="255"/>
      <c r="B33" s="257"/>
      <c r="C33" s="163"/>
      <c r="D33" s="164"/>
      <c r="E33" s="164"/>
      <c r="F33" s="165"/>
      <c r="G33" s="166"/>
      <c r="H33" s="167"/>
      <c r="I33" s="168"/>
      <c r="J33" s="168"/>
      <c r="K33" s="167"/>
      <c r="L33" s="168"/>
      <c r="M33" s="168" t="s">
        <v>48</v>
      </c>
      <c r="N33" s="167"/>
      <c r="O33" s="169" t="s">
        <v>3</v>
      </c>
      <c r="P33" s="169" t="s">
        <v>49</v>
      </c>
      <c r="Q33" s="170">
        <f t="shared" si="4"/>
        <v>0</v>
      </c>
      <c r="R33" s="171" t="s">
        <v>3</v>
      </c>
      <c r="S33" s="194"/>
    </row>
    <row r="34" spans="1:19" ht="20.100000000000001" customHeight="1">
      <c r="A34" s="255"/>
      <c r="B34" s="257"/>
      <c r="C34" s="163"/>
      <c r="D34" s="164"/>
      <c r="E34" s="164"/>
      <c r="F34" s="165"/>
      <c r="G34" s="166"/>
      <c r="H34" s="167"/>
      <c r="I34" s="168"/>
      <c r="J34" s="168"/>
      <c r="K34" s="167"/>
      <c r="L34" s="168"/>
      <c r="M34" s="168" t="s">
        <v>48</v>
      </c>
      <c r="N34" s="167"/>
      <c r="O34" s="169" t="s">
        <v>3</v>
      </c>
      <c r="P34" s="169" t="s">
        <v>49</v>
      </c>
      <c r="Q34" s="170">
        <f t="shared" si="4"/>
        <v>0</v>
      </c>
      <c r="R34" s="171" t="s">
        <v>3</v>
      </c>
      <c r="S34" s="194"/>
    </row>
    <row r="35" spans="1:19" ht="20.100000000000001" customHeight="1">
      <c r="A35" s="255"/>
      <c r="B35" s="257"/>
      <c r="C35" s="174"/>
      <c r="D35" s="175"/>
      <c r="E35" s="175"/>
      <c r="F35" s="176"/>
      <c r="G35" s="177"/>
      <c r="H35" s="178"/>
      <c r="I35" s="179"/>
      <c r="J35" s="179"/>
      <c r="K35" s="178"/>
      <c r="L35" s="179"/>
      <c r="M35" s="179" t="s">
        <v>48</v>
      </c>
      <c r="N35" s="178"/>
      <c r="O35" s="180" t="s">
        <v>3</v>
      </c>
      <c r="P35" s="180" t="s">
        <v>49</v>
      </c>
      <c r="Q35" s="181">
        <f t="shared" si="4"/>
        <v>0</v>
      </c>
      <c r="R35" s="182" t="s">
        <v>3</v>
      </c>
      <c r="S35" s="195"/>
    </row>
    <row r="36" spans="1:19" ht="20.100000000000001" customHeight="1">
      <c r="A36" s="254" t="s">
        <v>63</v>
      </c>
      <c r="B36" s="256">
        <f>SUM(C36:F39)</f>
        <v>0</v>
      </c>
      <c r="C36" s="184"/>
      <c r="D36" s="185"/>
      <c r="E36" s="185"/>
      <c r="F36" s="186"/>
      <c r="G36" s="187"/>
      <c r="H36" s="188"/>
      <c r="I36" s="189"/>
      <c r="J36" s="189"/>
      <c r="K36" s="188"/>
      <c r="L36" s="189"/>
      <c r="M36" s="189" t="s">
        <v>48</v>
      </c>
      <c r="N36" s="188"/>
      <c r="O36" s="190" t="s">
        <v>3</v>
      </c>
      <c r="P36" s="190" t="s">
        <v>49</v>
      </c>
      <c r="Q36" s="191">
        <f t="shared" si="4"/>
        <v>0</v>
      </c>
      <c r="R36" s="192" t="s">
        <v>3</v>
      </c>
      <c r="S36" s="193"/>
    </row>
    <row r="37" spans="1:19" ht="20.100000000000001" customHeight="1">
      <c r="A37" s="255"/>
      <c r="B37" s="257"/>
      <c r="C37" s="163"/>
      <c r="D37" s="164"/>
      <c r="E37" s="164"/>
      <c r="F37" s="165"/>
      <c r="G37" s="166"/>
      <c r="H37" s="167"/>
      <c r="I37" s="168"/>
      <c r="J37" s="168"/>
      <c r="K37" s="167"/>
      <c r="L37" s="168"/>
      <c r="M37" s="168" t="s">
        <v>48</v>
      </c>
      <c r="N37" s="167"/>
      <c r="O37" s="169" t="s">
        <v>3</v>
      </c>
      <c r="P37" s="169" t="s">
        <v>49</v>
      </c>
      <c r="Q37" s="170">
        <f t="shared" si="4"/>
        <v>0</v>
      </c>
      <c r="R37" s="171" t="s">
        <v>3</v>
      </c>
      <c r="S37" s="194"/>
    </row>
    <row r="38" spans="1:19" ht="20.100000000000001" customHeight="1">
      <c r="A38" s="255"/>
      <c r="B38" s="257"/>
      <c r="C38" s="163"/>
      <c r="D38" s="164"/>
      <c r="E38" s="164"/>
      <c r="F38" s="165"/>
      <c r="G38" s="166"/>
      <c r="H38" s="167"/>
      <c r="I38" s="168"/>
      <c r="J38" s="168"/>
      <c r="K38" s="167"/>
      <c r="L38" s="168"/>
      <c r="M38" s="168" t="s">
        <v>48</v>
      </c>
      <c r="N38" s="167"/>
      <c r="O38" s="169" t="s">
        <v>3</v>
      </c>
      <c r="P38" s="169" t="s">
        <v>49</v>
      </c>
      <c r="Q38" s="170">
        <f t="shared" si="4"/>
        <v>0</v>
      </c>
      <c r="R38" s="171" t="s">
        <v>3</v>
      </c>
      <c r="S38" s="194"/>
    </row>
    <row r="39" spans="1:19" ht="20.100000000000001" customHeight="1">
      <c r="A39" s="255"/>
      <c r="B39" s="257"/>
      <c r="C39" s="174"/>
      <c r="D39" s="175"/>
      <c r="E39" s="175"/>
      <c r="F39" s="176"/>
      <c r="G39" s="177"/>
      <c r="H39" s="178"/>
      <c r="I39" s="179"/>
      <c r="J39" s="179"/>
      <c r="K39" s="178"/>
      <c r="L39" s="179"/>
      <c r="M39" s="179" t="s">
        <v>48</v>
      </c>
      <c r="N39" s="178"/>
      <c r="O39" s="180" t="s">
        <v>3</v>
      </c>
      <c r="P39" s="180" t="s">
        <v>49</v>
      </c>
      <c r="Q39" s="181">
        <f t="shared" si="4"/>
        <v>0</v>
      </c>
      <c r="R39" s="182" t="s">
        <v>3</v>
      </c>
      <c r="S39" s="195"/>
    </row>
    <row r="40" spans="1:19" ht="20.100000000000001" customHeight="1">
      <c r="A40" s="268" t="s">
        <v>64</v>
      </c>
      <c r="B40" s="256">
        <f>SUM(C40:F42)</f>
        <v>0</v>
      </c>
      <c r="C40" s="184"/>
      <c r="D40" s="185"/>
      <c r="E40" s="185"/>
      <c r="F40" s="186"/>
      <c r="G40" s="187"/>
      <c r="H40" s="188"/>
      <c r="I40" s="189" t="s">
        <v>55</v>
      </c>
      <c r="J40" s="189" t="s">
        <v>48</v>
      </c>
      <c r="K40" s="188"/>
      <c r="L40" s="189" t="s">
        <v>53</v>
      </c>
      <c r="M40" s="189" t="s">
        <v>48</v>
      </c>
      <c r="N40" s="188"/>
      <c r="O40" s="190" t="s">
        <v>3</v>
      </c>
      <c r="P40" s="190" t="s">
        <v>49</v>
      </c>
      <c r="Q40" s="191">
        <f t="shared" ref="Q40:Q45" si="6">H40*K40*N40</f>
        <v>0</v>
      </c>
      <c r="R40" s="192" t="s">
        <v>3</v>
      </c>
      <c r="S40" s="193"/>
    </row>
    <row r="41" spans="1:19" ht="20.100000000000001" customHeight="1">
      <c r="A41" s="269"/>
      <c r="B41" s="257"/>
      <c r="C41" s="163"/>
      <c r="D41" s="164"/>
      <c r="E41" s="164"/>
      <c r="F41" s="165"/>
      <c r="G41" s="166"/>
      <c r="H41" s="167"/>
      <c r="I41" s="168"/>
      <c r="J41" s="168" t="s">
        <v>48</v>
      </c>
      <c r="K41" s="167"/>
      <c r="L41" s="168"/>
      <c r="M41" s="168" t="s">
        <v>48</v>
      </c>
      <c r="N41" s="167"/>
      <c r="O41" s="169" t="s">
        <v>3</v>
      </c>
      <c r="P41" s="169" t="s">
        <v>49</v>
      </c>
      <c r="Q41" s="170">
        <f t="shared" si="6"/>
        <v>0</v>
      </c>
      <c r="R41" s="171" t="s">
        <v>3</v>
      </c>
      <c r="S41" s="194"/>
    </row>
    <row r="42" spans="1:19" ht="20.100000000000001" customHeight="1">
      <c r="A42" s="270"/>
      <c r="B42" s="257"/>
      <c r="C42" s="174"/>
      <c r="D42" s="175"/>
      <c r="E42" s="175"/>
      <c r="F42" s="176"/>
      <c r="G42" s="177"/>
      <c r="H42" s="178"/>
      <c r="I42" s="179"/>
      <c r="J42" s="179" t="s">
        <v>48</v>
      </c>
      <c r="K42" s="178"/>
      <c r="L42" s="179"/>
      <c r="M42" s="179" t="s">
        <v>48</v>
      </c>
      <c r="N42" s="178"/>
      <c r="O42" s="180" t="s">
        <v>3</v>
      </c>
      <c r="P42" s="180" t="s">
        <v>49</v>
      </c>
      <c r="Q42" s="181">
        <f t="shared" si="6"/>
        <v>0</v>
      </c>
      <c r="R42" s="182" t="s">
        <v>3</v>
      </c>
      <c r="S42" s="195"/>
    </row>
    <row r="43" spans="1:19" ht="20.100000000000001" customHeight="1">
      <c r="A43" s="268" t="s">
        <v>65</v>
      </c>
      <c r="B43" s="256">
        <f>SUM(C43:F45)</f>
        <v>0</v>
      </c>
      <c r="C43" s="184"/>
      <c r="D43" s="185"/>
      <c r="E43" s="185"/>
      <c r="F43" s="186"/>
      <c r="G43" s="187"/>
      <c r="H43" s="188"/>
      <c r="I43" s="189"/>
      <c r="J43" s="189"/>
      <c r="K43" s="188"/>
      <c r="L43" s="189" t="s">
        <v>6</v>
      </c>
      <c r="M43" s="189" t="s">
        <v>48</v>
      </c>
      <c r="N43" s="188"/>
      <c r="O43" s="190" t="s">
        <v>3</v>
      </c>
      <c r="P43" s="190" t="s">
        <v>49</v>
      </c>
      <c r="Q43" s="191">
        <f t="shared" si="6"/>
        <v>0</v>
      </c>
      <c r="R43" s="192" t="s">
        <v>3</v>
      </c>
      <c r="S43" s="193"/>
    </row>
    <row r="44" spans="1:19" ht="20.100000000000001" customHeight="1">
      <c r="A44" s="269"/>
      <c r="B44" s="257"/>
      <c r="C44" s="163"/>
      <c r="D44" s="164"/>
      <c r="E44" s="164"/>
      <c r="F44" s="165"/>
      <c r="G44" s="166"/>
      <c r="H44" s="167"/>
      <c r="I44" s="168"/>
      <c r="J44" s="168"/>
      <c r="K44" s="167"/>
      <c r="L44" s="168"/>
      <c r="M44" s="168" t="s">
        <v>48</v>
      </c>
      <c r="N44" s="167"/>
      <c r="O44" s="169" t="s">
        <v>3</v>
      </c>
      <c r="P44" s="169" t="s">
        <v>49</v>
      </c>
      <c r="Q44" s="170">
        <f t="shared" si="6"/>
        <v>0</v>
      </c>
      <c r="R44" s="171" t="s">
        <v>3</v>
      </c>
      <c r="S44" s="194"/>
    </row>
    <row r="45" spans="1:19" ht="20.100000000000001" customHeight="1">
      <c r="A45" s="270"/>
      <c r="B45" s="257"/>
      <c r="C45" s="174"/>
      <c r="D45" s="175"/>
      <c r="E45" s="175"/>
      <c r="F45" s="176"/>
      <c r="G45" s="177"/>
      <c r="H45" s="178"/>
      <c r="I45" s="179"/>
      <c r="J45" s="179"/>
      <c r="K45" s="178"/>
      <c r="L45" s="179"/>
      <c r="M45" s="179" t="s">
        <v>48</v>
      </c>
      <c r="N45" s="178"/>
      <c r="O45" s="180" t="s">
        <v>3</v>
      </c>
      <c r="P45" s="180" t="s">
        <v>49</v>
      </c>
      <c r="Q45" s="181">
        <f t="shared" si="6"/>
        <v>0</v>
      </c>
      <c r="R45" s="182" t="s">
        <v>3</v>
      </c>
      <c r="S45" s="195"/>
    </row>
    <row r="46" spans="1:19" ht="20.100000000000001" customHeight="1">
      <c r="A46" s="254" t="s">
        <v>66</v>
      </c>
      <c r="B46" s="256">
        <f>SUM(C46:F49)</f>
        <v>0</v>
      </c>
      <c r="C46" s="184"/>
      <c r="D46" s="185"/>
      <c r="E46" s="185"/>
      <c r="F46" s="186"/>
      <c r="G46" s="187"/>
      <c r="H46" s="188"/>
      <c r="I46" s="189"/>
      <c r="J46" s="189"/>
      <c r="K46" s="188"/>
      <c r="L46" s="189"/>
      <c r="M46" s="189" t="s">
        <v>48</v>
      </c>
      <c r="N46" s="188"/>
      <c r="O46" s="190" t="s">
        <v>3</v>
      </c>
      <c r="P46" s="190" t="s">
        <v>49</v>
      </c>
      <c r="Q46" s="191">
        <f t="shared" ref="Q46:Q49" si="7">K46*N46</f>
        <v>0</v>
      </c>
      <c r="R46" s="192" t="s">
        <v>3</v>
      </c>
      <c r="S46" s="193"/>
    </row>
    <row r="47" spans="1:19" ht="20.100000000000001" customHeight="1">
      <c r="A47" s="255"/>
      <c r="B47" s="257"/>
      <c r="C47" s="163"/>
      <c r="D47" s="164"/>
      <c r="E47" s="164"/>
      <c r="F47" s="165"/>
      <c r="G47" s="166"/>
      <c r="H47" s="167"/>
      <c r="I47" s="168"/>
      <c r="J47" s="168"/>
      <c r="K47" s="167"/>
      <c r="L47" s="168"/>
      <c r="M47" s="168" t="s">
        <v>48</v>
      </c>
      <c r="N47" s="167"/>
      <c r="O47" s="169" t="s">
        <v>3</v>
      </c>
      <c r="P47" s="169" t="s">
        <v>49</v>
      </c>
      <c r="Q47" s="170">
        <f t="shared" si="7"/>
        <v>0</v>
      </c>
      <c r="R47" s="171" t="s">
        <v>3</v>
      </c>
      <c r="S47" s="194"/>
    </row>
    <row r="48" spans="1:19" ht="20.100000000000001" customHeight="1">
      <c r="A48" s="255"/>
      <c r="B48" s="257"/>
      <c r="C48" s="163"/>
      <c r="D48" s="164"/>
      <c r="E48" s="164"/>
      <c r="F48" s="165"/>
      <c r="G48" s="166"/>
      <c r="H48" s="167"/>
      <c r="I48" s="168"/>
      <c r="J48" s="168"/>
      <c r="K48" s="167"/>
      <c r="L48" s="168"/>
      <c r="M48" s="168" t="s">
        <v>48</v>
      </c>
      <c r="N48" s="167"/>
      <c r="O48" s="169" t="s">
        <v>3</v>
      </c>
      <c r="P48" s="169" t="s">
        <v>49</v>
      </c>
      <c r="Q48" s="170">
        <f t="shared" si="7"/>
        <v>0</v>
      </c>
      <c r="R48" s="171" t="s">
        <v>3</v>
      </c>
      <c r="S48" s="194"/>
    </row>
    <row r="49" spans="1:21" ht="20.100000000000001" customHeight="1">
      <c r="A49" s="255"/>
      <c r="B49" s="258"/>
      <c r="C49" s="174"/>
      <c r="D49" s="175"/>
      <c r="E49" s="175"/>
      <c r="F49" s="176"/>
      <c r="G49" s="177"/>
      <c r="H49" s="178"/>
      <c r="I49" s="179"/>
      <c r="J49" s="179"/>
      <c r="K49" s="178"/>
      <c r="L49" s="179"/>
      <c r="M49" s="179" t="s">
        <v>48</v>
      </c>
      <c r="N49" s="178"/>
      <c r="O49" s="180" t="s">
        <v>3</v>
      </c>
      <c r="P49" s="180" t="s">
        <v>49</v>
      </c>
      <c r="Q49" s="181">
        <f t="shared" si="7"/>
        <v>0</v>
      </c>
      <c r="R49" s="182" t="s">
        <v>3</v>
      </c>
      <c r="S49" s="195"/>
    </row>
    <row r="50" spans="1:21" ht="20.100000000000001" customHeight="1">
      <c r="A50" s="254" t="s">
        <v>74</v>
      </c>
      <c r="B50" s="257">
        <f>SUM(C50:F51)</f>
        <v>0</v>
      </c>
      <c r="C50" s="184"/>
      <c r="D50" s="185"/>
      <c r="E50" s="185"/>
      <c r="F50" s="186"/>
      <c r="G50" s="187"/>
      <c r="H50" s="188"/>
      <c r="I50" s="189"/>
      <c r="J50" s="189"/>
      <c r="K50" s="188"/>
      <c r="L50" s="189" t="s">
        <v>3</v>
      </c>
      <c r="M50" s="189" t="s">
        <v>48</v>
      </c>
      <c r="N50" s="188"/>
      <c r="O50" s="190" t="s">
        <v>76</v>
      </c>
      <c r="P50" s="190" t="s">
        <v>49</v>
      </c>
      <c r="Q50" s="191">
        <f>ROUNDDOWN(K50*N50/100,0)</f>
        <v>0</v>
      </c>
      <c r="R50" s="192" t="s">
        <v>3</v>
      </c>
      <c r="S50" s="193"/>
    </row>
    <row r="51" spans="1:21" ht="20.100000000000001" customHeight="1" thickBot="1">
      <c r="A51" s="255"/>
      <c r="B51" s="257"/>
      <c r="C51" s="197"/>
      <c r="D51" s="198"/>
      <c r="E51" s="198"/>
      <c r="F51" s="199"/>
      <c r="G51" s="200"/>
      <c r="H51" s="201"/>
      <c r="I51" s="202"/>
      <c r="J51" s="202"/>
      <c r="K51" s="201"/>
      <c r="L51" s="202"/>
      <c r="M51" s="202"/>
      <c r="N51" s="201"/>
      <c r="O51" s="203"/>
      <c r="P51" s="203"/>
      <c r="Q51" s="204"/>
      <c r="R51" s="205"/>
      <c r="S51" s="206"/>
    </row>
    <row r="52" spans="1:21" ht="20.100000000000001" customHeight="1" thickTop="1">
      <c r="A52" s="119" t="s">
        <v>9</v>
      </c>
      <c r="B52" s="120">
        <f>SUM(B12:B51)</f>
        <v>0</v>
      </c>
      <c r="C52" s="207">
        <f>SUM(C12:C51)</f>
        <v>0</v>
      </c>
      <c r="D52" s="208">
        <f>SUM(D12:D51)</f>
        <v>0</v>
      </c>
      <c r="E52" s="208">
        <f t="shared" ref="E52" si="8">SUM(E12:E51)</f>
        <v>0</v>
      </c>
      <c r="F52" s="121">
        <f>SUM(F12:F51)</f>
        <v>0</v>
      </c>
      <c r="G52" s="259"/>
      <c r="H52" s="259"/>
      <c r="I52" s="259"/>
      <c r="J52" s="259"/>
      <c r="K52" s="259"/>
      <c r="L52" s="259"/>
      <c r="M52" s="259"/>
      <c r="N52" s="259"/>
      <c r="O52" s="259"/>
      <c r="P52" s="259"/>
      <c r="Q52" s="259"/>
      <c r="R52" s="259"/>
      <c r="S52" s="260"/>
    </row>
    <row r="53" spans="1:21" ht="20.100000000000001" customHeight="1" thickBot="1">
      <c r="A53" s="122" t="s">
        <v>56</v>
      </c>
      <c r="B53" s="209"/>
      <c r="C53" s="210"/>
      <c r="D53" s="211"/>
      <c r="E53" s="211"/>
      <c r="F53" s="212"/>
      <c r="G53" s="261"/>
      <c r="H53" s="261"/>
      <c r="I53" s="261"/>
      <c r="J53" s="261"/>
      <c r="K53" s="261"/>
      <c r="L53" s="261"/>
      <c r="M53" s="261"/>
      <c r="N53" s="261"/>
      <c r="O53" s="261"/>
      <c r="P53" s="261"/>
      <c r="Q53" s="261"/>
      <c r="R53" s="261"/>
      <c r="S53" s="262"/>
      <c r="U53" s="213"/>
    </row>
    <row r="54" spans="1:21" ht="20.100000000000001" customHeight="1" thickTop="1" thickBot="1">
      <c r="A54" s="80" t="s">
        <v>10</v>
      </c>
      <c r="B54" s="123">
        <f>SUM(C54:F54)</f>
        <v>0</v>
      </c>
      <c r="C54" s="214">
        <f>SUM(C52:C53)</f>
        <v>0</v>
      </c>
      <c r="D54" s="124">
        <f t="shared" ref="D54:E54" si="9">SUM(D52:D53)</f>
        <v>0</v>
      </c>
      <c r="E54" s="215">
        <f t="shared" si="9"/>
        <v>0</v>
      </c>
      <c r="F54" s="147">
        <f>F52</f>
        <v>0</v>
      </c>
      <c r="G54" s="263"/>
      <c r="H54" s="263"/>
      <c r="I54" s="263"/>
      <c r="J54" s="263"/>
      <c r="K54" s="263"/>
      <c r="L54" s="263"/>
      <c r="M54" s="263"/>
      <c r="N54" s="263"/>
      <c r="O54" s="263"/>
      <c r="P54" s="263"/>
      <c r="Q54" s="263"/>
      <c r="R54" s="263"/>
      <c r="S54" s="264"/>
    </row>
    <row r="55" spans="1:21" ht="9.75" customHeight="1">
      <c r="A55" s="224"/>
      <c r="B55" s="125"/>
      <c r="C55" s="125"/>
      <c r="D55" s="125"/>
      <c r="E55" s="125"/>
      <c r="F55" s="125"/>
      <c r="G55" s="126"/>
      <c r="H55" s="126"/>
      <c r="I55" s="126"/>
      <c r="J55" s="126"/>
      <c r="K55" s="126"/>
      <c r="L55" s="126"/>
      <c r="M55" s="126"/>
      <c r="N55" s="126"/>
      <c r="O55" s="126"/>
      <c r="P55" s="126"/>
      <c r="Q55" s="126"/>
      <c r="R55" s="126"/>
      <c r="S55" s="126"/>
    </row>
    <row r="56" spans="1:21"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21" s="148" customFormat="1" ht="55.5" customHeight="1">
      <c r="A57" s="265" t="s">
        <v>158</v>
      </c>
      <c r="B57" s="266"/>
      <c r="C57" s="266"/>
      <c r="D57" s="266"/>
      <c r="E57" s="266"/>
      <c r="F57" s="266"/>
      <c r="G57" s="266"/>
      <c r="H57" s="266"/>
      <c r="I57" s="266"/>
      <c r="J57" s="266"/>
      <c r="K57" s="266"/>
      <c r="L57" s="266"/>
      <c r="M57" s="266"/>
      <c r="N57" s="266"/>
      <c r="O57" s="266"/>
      <c r="P57" s="266"/>
      <c r="Q57" s="266"/>
      <c r="R57" s="266"/>
      <c r="S57" s="267"/>
    </row>
    <row r="58" spans="1:21" s="148" customFormat="1" ht="55.5" customHeight="1">
      <c r="A58" s="245" t="s">
        <v>131</v>
      </c>
      <c r="B58" s="246"/>
      <c r="C58" s="246"/>
      <c r="D58" s="246"/>
      <c r="E58" s="246"/>
      <c r="F58" s="246"/>
      <c r="G58" s="246"/>
      <c r="H58" s="246"/>
      <c r="I58" s="246"/>
      <c r="J58" s="246"/>
      <c r="K58" s="246"/>
      <c r="L58" s="246"/>
      <c r="M58" s="246"/>
      <c r="N58" s="246"/>
      <c r="O58" s="246"/>
      <c r="P58" s="246"/>
      <c r="Q58" s="246"/>
      <c r="R58" s="246"/>
      <c r="S58" s="247"/>
    </row>
    <row r="59" spans="1:21" s="148" customFormat="1" ht="55.5" customHeight="1">
      <c r="A59" s="248" t="s">
        <v>160</v>
      </c>
      <c r="B59" s="249"/>
      <c r="C59" s="249"/>
      <c r="D59" s="249"/>
      <c r="E59" s="249"/>
      <c r="F59" s="249"/>
      <c r="G59" s="249"/>
      <c r="H59" s="249"/>
      <c r="I59" s="249"/>
      <c r="J59" s="249"/>
      <c r="K59" s="249"/>
      <c r="L59" s="249"/>
      <c r="M59" s="249"/>
      <c r="N59" s="249"/>
      <c r="O59" s="249"/>
      <c r="P59" s="249"/>
      <c r="Q59" s="249"/>
      <c r="R59" s="249"/>
      <c r="S59" s="250"/>
      <c r="T59" s="216"/>
    </row>
    <row r="60" spans="1:21" s="148" customFormat="1" ht="55.5" customHeight="1">
      <c r="A60" s="251" t="s">
        <v>153</v>
      </c>
      <c r="B60" s="252"/>
      <c r="C60" s="252"/>
      <c r="D60" s="252"/>
      <c r="E60" s="252"/>
      <c r="F60" s="252"/>
      <c r="G60" s="252"/>
      <c r="H60" s="252"/>
      <c r="I60" s="252"/>
      <c r="J60" s="252"/>
      <c r="K60" s="252"/>
      <c r="L60" s="252"/>
      <c r="M60" s="252"/>
      <c r="N60" s="252"/>
      <c r="O60" s="252"/>
      <c r="P60" s="252"/>
      <c r="Q60" s="252"/>
      <c r="R60" s="252"/>
      <c r="S60" s="253"/>
    </row>
    <row r="61" spans="1:21" ht="20.100000000000001" customHeight="1"/>
    <row r="65" spans="2:2">
      <c r="B65" s="135"/>
    </row>
  </sheetData>
  <mergeCells count="35">
    <mergeCell ref="A58:S58"/>
    <mergeCell ref="A59:S59"/>
    <mergeCell ref="A60:S60"/>
    <mergeCell ref="A46:A49"/>
    <mergeCell ref="B46:B49"/>
    <mergeCell ref="A50:A51"/>
    <mergeCell ref="B50:B51"/>
    <mergeCell ref="G52:S54"/>
    <mergeCell ref="A57:S57"/>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O1:S1"/>
    <mergeCell ref="O2:S2"/>
    <mergeCell ref="A4:S4"/>
    <mergeCell ref="A10:A11"/>
    <mergeCell ref="B10:B11"/>
    <mergeCell ref="H10:R11"/>
    <mergeCell ref="S10:S11"/>
    <mergeCell ref="D10:F10"/>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S65"/>
  <sheetViews>
    <sheetView view="pageBreakPreview" zoomScale="85" zoomScaleNormal="25" zoomScaleSheetLayoutView="85" zoomScalePageLayoutView="85" workbookViewId="0">
      <selection activeCell="L15" sqref="L15"/>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167</v>
      </c>
      <c r="B1" s="75"/>
      <c r="C1" s="75"/>
      <c r="D1" s="75"/>
      <c r="E1" s="75"/>
      <c r="F1" s="75"/>
      <c r="G1" s="75"/>
      <c r="H1" s="75"/>
      <c r="I1" s="76"/>
      <c r="J1" s="76"/>
      <c r="K1" s="75"/>
      <c r="L1" s="76"/>
      <c r="M1" s="76"/>
      <c r="N1" s="144" t="s">
        <v>43</v>
      </c>
      <c r="O1" s="241"/>
      <c r="P1" s="241"/>
      <c r="Q1" s="241"/>
      <c r="R1" s="241"/>
      <c r="S1" s="241"/>
    </row>
    <row r="2" spans="1:19" ht="26.25" customHeight="1">
      <c r="A2" s="114"/>
      <c r="B2" s="75"/>
      <c r="C2" s="75"/>
      <c r="D2" s="75"/>
      <c r="E2" s="75"/>
      <c r="F2" s="75"/>
      <c r="G2" s="75"/>
      <c r="H2" s="75"/>
      <c r="I2" s="76"/>
      <c r="J2" s="76"/>
      <c r="K2" s="75"/>
      <c r="L2" s="76"/>
      <c r="M2" s="76"/>
      <c r="N2" s="144" t="s">
        <v>46</v>
      </c>
      <c r="O2" s="241"/>
      <c r="P2" s="241"/>
      <c r="Q2" s="241"/>
      <c r="R2" s="241"/>
      <c r="S2" s="241"/>
    </row>
    <row r="3" spans="1:19" ht="26.25" customHeight="1">
      <c r="A3" s="114"/>
      <c r="B3" s="75"/>
      <c r="C3" s="75"/>
      <c r="D3" s="75"/>
      <c r="E3" s="75"/>
      <c r="F3" s="75"/>
      <c r="G3" s="75"/>
      <c r="H3" s="75"/>
      <c r="I3" s="76"/>
      <c r="J3" s="76"/>
      <c r="K3" s="75"/>
      <c r="L3" s="76"/>
      <c r="M3" s="76"/>
      <c r="N3" s="115"/>
      <c r="O3" s="224"/>
      <c r="P3" s="224"/>
      <c r="Q3" s="224"/>
      <c r="R3" s="224"/>
      <c r="S3" s="224"/>
    </row>
    <row r="4" spans="1:19" ht="26.25" customHeight="1">
      <c r="A4" s="272" t="s">
        <v>168</v>
      </c>
      <c r="B4" s="273"/>
      <c r="C4" s="273"/>
      <c r="D4" s="273"/>
      <c r="E4" s="273"/>
      <c r="F4" s="273"/>
      <c r="G4" s="273"/>
      <c r="H4" s="273"/>
      <c r="I4" s="273"/>
      <c r="J4" s="273"/>
      <c r="K4" s="273"/>
      <c r="L4" s="273"/>
      <c r="M4" s="273"/>
      <c r="N4" s="273"/>
      <c r="O4" s="273"/>
      <c r="P4" s="273"/>
      <c r="Q4" s="273"/>
      <c r="R4" s="273"/>
      <c r="S4" s="273"/>
    </row>
    <row r="5" spans="1:19" ht="20.100000000000001" customHeight="1">
      <c r="A5" s="145" t="s">
        <v>57</v>
      </c>
      <c r="B5" s="128"/>
      <c r="C5" s="128"/>
      <c r="D5" s="128"/>
      <c r="E5" s="128"/>
      <c r="F5" s="128"/>
      <c r="G5" s="127"/>
      <c r="H5" s="127"/>
      <c r="I5" s="127"/>
      <c r="J5" s="127"/>
      <c r="K5" s="127"/>
      <c r="L5" s="127"/>
      <c r="M5" s="127"/>
      <c r="N5" s="127"/>
      <c r="O5" s="127"/>
      <c r="P5" s="127"/>
      <c r="Q5" s="127"/>
      <c r="R5" s="127"/>
      <c r="S5" s="127"/>
    </row>
    <row r="6" spans="1:19" ht="20.100000000000001" customHeight="1">
      <c r="A6" s="127" t="s">
        <v>83</v>
      </c>
      <c r="B6" s="128"/>
      <c r="C6" s="128" t="s">
        <v>84</v>
      </c>
      <c r="D6" s="128"/>
      <c r="E6" s="128"/>
      <c r="F6" s="128"/>
      <c r="G6" s="127"/>
      <c r="H6" s="127"/>
      <c r="I6" s="129"/>
      <c r="J6" s="127"/>
      <c r="K6" s="127"/>
      <c r="L6" s="127"/>
      <c r="M6" s="127"/>
      <c r="N6" s="127"/>
      <c r="O6" s="127"/>
      <c r="P6" s="127"/>
      <c r="Q6" s="127"/>
      <c r="R6" s="127"/>
      <c r="S6" s="127"/>
    </row>
    <row r="7" spans="1:19" ht="20.100000000000001" customHeight="1">
      <c r="A7" s="127" t="s">
        <v>85</v>
      </c>
      <c r="B7" s="128"/>
      <c r="C7" s="128" t="s">
        <v>86</v>
      </c>
      <c r="D7" s="128"/>
      <c r="E7" s="128"/>
      <c r="F7" s="128"/>
      <c r="G7" s="127"/>
      <c r="H7" s="127"/>
      <c r="I7" s="129"/>
      <c r="J7" s="127"/>
      <c r="K7" s="127"/>
      <c r="L7" s="127"/>
      <c r="M7" s="127"/>
      <c r="N7" s="127"/>
      <c r="O7" s="127"/>
      <c r="P7" s="127"/>
      <c r="Q7" s="127"/>
      <c r="R7" s="127"/>
      <c r="S7" s="127"/>
    </row>
    <row r="8" spans="1:19" ht="20.100000000000001" customHeight="1">
      <c r="A8" s="127" t="s">
        <v>87</v>
      </c>
      <c r="B8" s="128"/>
      <c r="C8" s="128" t="s">
        <v>88</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74" t="s">
        <v>30</v>
      </c>
      <c r="B10" s="276" t="s">
        <v>161</v>
      </c>
      <c r="C10" s="116"/>
      <c r="D10" s="295"/>
      <c r="E10" s="295"/>
      <c r="F10" s="296"/>
      <c r="G10" s="146"/>
      <c r="H10" s="278" t="s">
        <v>47</v>
      </c>
      <c r="I10" s="278"/>
      <c r="J10" s="278"/>
      <c r="K10" s="278"/>
      <c r="L10" s="278"/>
      <c r="M10" s="278"/>
      <c r="N10" s="278"/>
      <c r="O10" s="278"/>
      <c r="P10" s="278"/>
      <c r="Q10" s="278"/>
      <c r="R10" s="279"/>
      <c r="S10" s="282" t="s">
        <v>82</v>
      </c>
    </row>
    <row r="11" spans="1:19" ht="52.5" customHeight="1" thickBot="1">
      <c r="A11" s="275"/>
      <c r="B11" s="277"/>
      <c r="C11" s="151" t="s">
        <v>97</v>
      </c>
      <c r="D11" s="118" t="s">
        <v>99</v>
      </c>
      <c r="E11" s="118" t="s">
        <v>100</v>
      </c>
      <c r="F11" s="118" t="s">
        <v>101</v>
      </c>
      <c r="G11" s="152" t="s">
        <v>0</v>
      </c>
      <c r="H11" s="280"/>
      <c r="I11" s="280"/>
      <c r="J11" s="280"/>
      <c r="K11" s="280"/>
      <c r="L11" s="280"/>
      <c r="M11" s="280"/>
      <c r="N11" s="280"/>
      <c r="O11" s="280"/>
      <c r="P11" s="280"/>
      <c r="Q11" s="280"/>
      <c r="R11" s="281"/>
      <c r="S11" s="283"/>
    </row>
    <row r="12" spans="1:19" ht="20.100000000000001" customHeight="1">
      <c r="A12" s="254" t="s">
        <v>7</v>
      </c>
      <c r="B12" s="271">
        <f>SUM(C12:F15)</f>
        <v>256000</v>
      </c>
      <c r="C12" s="153">
        <v>120000</v>
      </c>
      <c r="D12" s="154"/>
      <c r="E12" s="154"/>
      <c r="F12" s="155"/>
      <c r="G12" s="156" t="s">
        <v>102</v>
      </c>
      <c r="H12" s="157">
        <v>2</v>
      </c>
      <c r="I12" s="158" t="s">
        <v>103</v>
      </c>
      <c r="J12" s="158" t="s">
        <v>89</v>
      </c>
      <c r="K12" s="157">
        <v>6</v>
      </c>
      <c r="L12" s="158" t="s">
        <v>104</v>
      </c>
      <c r="M12" s="158" t="s">
        <v>89</v>
      </c>
      <c r="N12" s="157">
        <v>10000</v>
      </c>
      <c r="O12" s="159" t="s">
        <v>105</v>
      </c>
      <c r="P12" s="159" t="s">
        <v>90</v>
      </c>
      <c r="Q12" s="160">
        <v>120000</v>
      </c>
      <c r="R12" s="161" t="s">
        <v>105</v>
      </c>
      <c r="S12" s="162" t="s">
        <v>106</v>
      </c>
    </row>
    <row r="13" spans="1:19" ht="20.100000000000001" customHeight="1">
      <c r="A13" s="255"/>
      <c r="B13" s="257"/>
      <c r="C13" s="163">
        <v>120000</v>
      </c>
      <c r="D13" s="164"/>
      <c r="E13" s="164"/>
      <c r="F13" s="165"/>
      <c r="G13" s="166" t="s">
        <v>107</v>
      </c>
      <c r="H13" s="167">
        <v>2</v>
      </c>
      <c r="I13" s="168" t="s">
        <v>103</v>
      </c>
      <c r="J13" s="168" t="s">
        <v>89</v>
      </c>
      <c r="K13" s="167">
        <v>6</v>
      </c>
      <c r="L13" s="168" t="s">
        <v>104</v>
      </c>
      <c r="M13" s="168" t="s">
        <v>89</v>
      </c>
      <c r="N13" s="167">
        <v>10000</v>
      </c>
      <c r="O13" s="169" t="s">
        <v>105</v>
      </c>
      <c r="P13" s="169" t="s">
        <v>90</v>
      </c>
      <c r="Q13" s="170">
        <v>120000</v>
      </c>
      <c r="R13" s="171" t="s">
        <v>105</v>
      </c>
      <c r="S13" s="172" t="s">
        <v>108</v>
      </c>
    </row>
    <row r="14" spans="1:19" ht="20.100000000000001" customHeight="1">
      <c r="A14" s="255"/>
      <c r="B14" s="257"/>
      <c r="C14" s="163"/>
      <c r="D14" s="164">
        <v>16000</v>
      </c>
      <c r="E14" s="164"/>
      <c r="F14" s="165"/>
      <c r="G14" s="166" t="s">
        <v>109</v>
      </c>
      <c r="H14" s="167">
        <v>1</v>
      </c>
      <c r="I14" s="168" t="s">
        <v>103</v>
      </c>
      <c r="J14" s="168" t="s">
        <v>89</v>
      </c>
      <c r="K14" s="167">
        <v>2</v>
      </c>
      <c r="L14" s="168" t="s">
        <v>104</v>
      </c>
      <c r="M14" s="168" t="s">
        <v>89</v>
      </c>
      <c r="N14" s="167">
        <v>8000</v>
      </c>
      <c r="O14" s="169" t="s">
        <v>105</v>
      </c>
      <c r="P14" s="169" t="s">
        <v>90</v>
      </c>
      <c r="Q14" s="170">
        <v>16000</v>
      </c>
      <c r="R14" s="171" t="s">
        <v>105</v>
      </c>
      <c r="S14" s="173" t="s">
        <v>110</v>
      </c>
    </row>
    <row r="15" spans="1:19" ht="20.100000000000001" customHeight="1">
      <c r="A15" s="255"/>
      <c r="B15" s="257"/>
      <c r="C15" s="174"/>
      <c r="D15" s="175"/>
      <c r="E15" s="175"/>
      <c r="F15" s="176"/>
      <c r="G15" s="177"/>
      <c r="H15" s="178"/>
      <c r="I15" s="179"/>
      <c r="J15" s="179" t="s">
        <v>89</v>
      </c>
      <c r="K15" s="178"/>
      <c r="L15" s="179"/>
      <c r="M15" s="179" t="s">
        <v>89</v>
      </c>
      <c r="N15" s="178"/>
      <c r="O15" s="180" t="s">
        <v>105</v>
      </c>
      <c r="P15" s="180" t="s">
        <v>90</v>
      </c>
      <c r="Q15" s="181">
        <v>0</v>
      </c>
      <c r="R15" s="182" t="s">
        <v>105</v>
      </c>
      <c r="S15" s="183"/>
    </row>
    <row r="16" spans="1:19" ht="20.100000000000001" customHeight="1">
      <c r="A16" s="254" t="s">
        <v>42</v>
      </c>
      <c r="B16" s="256">
        <f>SUM(C16:F19)</f>
        <v>28000</v>
      </c>
      <c r="C16" s="184">
        <v>18000</v>
      </c>
      <c r="D16" s="185"/>
      <c r="E16" s="185"/>
      <c r="F16" s="186"/>
      <c r="G16" s="187" t="s">
        <v>111</v>
      </c>
      <c r="H16" s="188">
        <v>3</v>
      </c>
      <c r="I16" s="189" t="s">
        <v>103</v>
      </c>
      <c r="J16" s="189" t="s">
        <v>89</v>
      </c>
      <c r="K16" s="188">
        <v>2</v>
      </c>
      <c r="L16" s="189" t="s">
        <v>104</v>
      </c>
      <c r="M16" s="189" t="s">
        <v>89</v>
      </c>
      <c r="N16" s="188">
        <v>3000</v>
      </c>
      <c r="O16" s="190" t="s">
        <v>105</v>
      </c>
      <c r="P16" s="190" t="s">
        <v>90</v>
      </c>
      <c r="Q16" s="191">
        <v>18000</v>
      </c>
      <c r="R16" s="192" t="s">
        <v>105</v>
      </c>
      <c r="S16" s="193" t="s">
        <v>91</v>
      </c>
    </row>
    <row r="17" spans="1:19" ht="20.100000000000001" customHeight="1">
      <c r="A17" s="255"/>
      <c r="B17" s="257"/>
      <c r="C17" s="163">
        <v>10000</v>
      </c>
      <c r="D17" s="164"/>
      <c r="E17" s="164"/>
      <c r="F17" s="165"/>
      <c r="G17" s="166" t="s">
        <v>112</v>
      </c>
      <c r="H17" s="167">
        <v>1</v>
      </c>
      <c r="I17" s="168" t="s">
        <v>103</v>
      </c>
      <c r="J17" s="168" t="s">
        <v>89</v>
      </c>
      <c r="K17" s="167">
        <v>2</v>
      </c>
      <c r="L17" s="168" t="s">
        <v>104</v>
      </c>
      <c r="M17" s="168" t="s">
        <v>89</v>
      </c>
      <c r="N17" s="167">
        <v>5000</v>
      </c>
      <c r="O17" s="169" t="s">
        <v>105</v>
      </c>
      <c r="P17" s="169" t="s">
        <v>90</v>
      </c>
      <c r="Q17" s="170">
        <v>10000</v>
      </c>
      <c r="R17" s="171" t="s">
        <v>105</v>
      </c>
      <c r="S17" s="194" t="s">
        <v>91</v>
      </c>
    </row>
    <row r="18" spans="1:19" ht="20.100000000000001" customHeight="1">
      <c r="A18" s="255"/>
      <c r="B18" s="257"/>
      <c r="C18" s="163"/>
      <c r="D18" s="164"/>
      <c r="E18" s="164"/>
      <c r="F18" s="165"/>
      <c r="G18" s="166"/>
      <c r="H18" s="167"/>
      <c r="I18" s="168"/>
      <c r="J18" s="168" t="s">
        <v>89</v>
      </c>
      <c r="K18" s="167"/>
      <c r="L18" s="168"/>
      <c r="M18" s="168" t="s">
        <v>89</v>
      </c>
      <c r="N18" s="167"/>
      <c r="O18" s="169" t="s">
        <v>105</v>
      </c>
      <c r="P18" s="169" t="s">
        <v>90</v>
      </c>
      <c r="Q18" s="170">
        <v>0</v>
      </c>
      <c r="R18" s="171" t="s">
        <v>105</v>
      </c>
      <c r="S18" s="194"/>
    </row>
    <row r="19" spans="1:19" ht="20.100000000000001" customHeight="1">
      <c r="A19" s="255"/>
      <c r="B19" s="257"/>
      <c r="C19" s="174"/>
      <c r="D19" s="175"/>
      <c r="E19" s="175"/>
      <c r="F19" s="176"/>
      <c r="G19" s="177"/>
      <c r="H19" s="178"/>
      <c r="I19" s="179"/>
      <c r="J19" s="179" t="s">
        <v>89</v>
      </c>
      <c r="K19" s="178"/>
      <c r="L19" s="179"/>
      <c r="M19" s="179" t="s">
        <v>89</v>
      </c>
      <c r="N19" s="178"/>
      <c r="O19" s="180" t="s">
        <v>105</v>
      </c>
      <c r="P19" s="180" t="s">
        <v>90</v>
      </c>
      <c r="Q19" s="181">
        <v>0</v>
      </c>
      <c r="R19" s="182" t="s">
        <v>105</v>
      </c>
      <c r="S19" s="195"/>
    </row>
    <row r="20" spans="1:19" ht="20.100000000000001" customHeight="1">
      <c r="A20" s="254" t="s">
        <v>8</v>
      </c>
      <c r="B20" s="256">
        <f>SUM(C20:F23)</f>
        <v>0</v>
      </c>
      <c r="C20" s="184"/>
      <c r="D20" s="185"/>
      <c r="E20" s="185"/>
      <c r="F20" s="186"/>
      <c r="G20" s="187"/>
      <c r="H20" s="188"/>
      <c r="I20" s="189" t="s">
        <v>113</v>
      </c>
      <c r="J20" s="189" t="s">
        <v>89</v>
      </c>
      <c r="K20" s="188"/>
      <c r="L20" s="189" t="s">
        <v>114</v>
      </c>
      <c r="M20" s="189" t="s">
        <v>89</v>
      </c>
      <c r="N20" s="188"/>
      <c r="O20" s="190" t="s">
        <v>105</v>
      </c>
      <c r="P20" s="190" t="s">
        <v>90</v>
      </c>
      <c r="Q20" s="191">
        <v>0</v>
      </c>
      <c r="R20" s="192" t="s">
        <v>105</v>
      </c>
      <c r="S20" s="193"/>
    </row>
    <row r="21" spans="1:19" ht="20.100000000000001" customHeight="1">
      <c r="A21" s="255"/>
      <c r="B21" s="257"/>
      <c r="C21" s="163"/>
      <c r="D21" s="164"/>
      <c r="E21" s="164"/>
      <c r="F21" s="165"/>
      <c r="G21" s="166"/>
      <c r="H21" s="167"/>
      <c r="I21" s="168"/>
      <c r="J21" s="168"/>
      <c r="K21" s="167"/>
      <c r="L21" s="168"/>
      <c r="M21" s="168" t="s">
        <v>89</v>
      </c>
      <c r="N21" s="167"/>
      <c r="O21" s="169" t="s">
        <v>105</v>
      </c>
      <c r="P21" s="169" t="s">
        <v>90</v>
      </c>
      <c r="Q21" s="170">
        <v>0</v>
      </c>
      <c r="R21" s="171" t="s">
        <v>105</v>
      </c>
      <c r="S21" s="194"/>
    </row>
    <row r="22" spans="1:19" ht="20.100000000000001" customHeight="1">
      <c r="A22" s="255"/>
      <c r="B22" s="257"/>
      <c r="C22" s="163"/>
      <c r="D22" s="164"/>
      <c r="E22" s="164"/>
      <c r="F22" s="165"/>
      <c r="G22" s="166"/>
      <c r="H22" s="167"/>
      <c r="I22" s="168"/>
      <c r="J22" s="168"/>
      <c r="K22" s="167"/>
      <c r="L22" s="168"/>
      <c r="M22" s="168" t="s">
        <v>89</v>
      </c>
      <c r="N22" s="167"/>
      <c r="O22" s="169" t="s">
        <v>105</v>
      </c>
      <c r="P22" s="169" t="s">
        <v>90</v>
      </c>
      <c r="Q22" s="170">
        <v>0</v>
      </c>
      <c r="R22" s="171" t="s">
        <v>105</v>
      </c>
      <c r="S22" s="194"/>
    </row>
    <row r="23" spans="1:19" ht="20.100000000000001" customHeight="1">
      <c r="A23" s="255"/>
      <c r="B23" s="257"/>
      <c r="C23" s="174"/>
      <c r="D23" s="175"/>
      <c r="E23" s="175"/>
      <c r="F23" s="176"/>
      <c r="G23" s="177"/>
      <c r="H23" s="178"/>
      <c r="I23" s="179"/>
      <c r="J23" s="179"/>
      <c r="K23" s="178"/>
      <c r="L23" s="179"/>
      <c r="M23" s="179" t="s">
        <v>89</v>
      </c>
      <c r="N23" s="178"/>
      <c r="O23" s="180" t="s">
        <v>105</v>
      </c>
      <c r="P23" s="180" t="s">
        <v>90</v>
      </c>
      <c r="Q23" s="181">
        <v>0</v>
      </c>
      <c r="R23" s="182" t="s">
        <v>105</v>
      </c>
      <c r="S23" s="195"/>
    </row>
    <row r="24" spans="1:19" ht="20.100000000000001" customHeight="1">
      <c r="A24" s="254" t="s">
        <v>54</v>
      </c>
      <c r="B24" s="256">
        <f>SUM(C24:F27)</f>
        <v>0</v>
      </c>
      <c r="C24" s="184"/>
      <c r="D24" s="185"/>
      <c r="E24" s="185"/>
      <c r="F24" s="186"/>
      <c r="G24" s="187"/>
      <c r="H24" s="188"/>
      <c r="I24" s="189" t="s">
        <v>115</v>
      </c>
      <c r="J24" s="189" t="s">
        <v>89</v>
      </c>
      <c r="K24" s="188"/>
      <c r="L24" s="189" t="s">
        <v>104</v>
      </c>
      <c r="M24" s="189" t="s">
        <v>89</v>
      </c>
      <c r="N24" s="188"/>
      <c r="O24" s="190" t="s">
        <v>105</v>
      </c>
      <c r="P24" s="190" t="s">
        <v>90</v>
      </c>
      <c r="Q24" s="191">
        <v>0</v>
      </c>
      <c r="R24" s="192" t="s">
        <v>105</v>
      </c>
      <c r="S24" s="193"/>
    </row>
    <row r="25" spans="1:19" ht="20.100000000000001" customHeight="1">
      <c r="A25" s="255"/>
      <c r="B25" s="257"/>
      <c r="C25" s="163"/>
      <c r="D25" s="164"/>
      <c r="E25" s="164"/>
      <c r="F25" s="165"/>
      <c r="G25" s="166"/>
      <c r="H25" s="167"/>
      <c r="I25" s="168"/>
      <c r="J25" s="168"/>
      <c r="K25" s="167"/>
      <c r="L25" s="168"/>
      <c r="M25" s="168" t="s">
        <v>89</v>
      </c>
      <c r="N25" s="167"/>
      <c r="O25" s="169" t="s">
        <v>105</v>
      </c>
      <c r="P25" s="169" t="s">
        <v>90</v>
      </c>
      <c r="Q25" s="170">
        <v>0</v>
      </c>
      <c r="R25" s="171" t="s">
        <v>105</v>
      </c>
      <c r="S25" s="194"/>
    </row>
    <row r="26" spans="1:19" ht="20.100000000000001" customHeight="1">
      <c r="A26" s="255"/>
      <c r="B26" s="257"/>
      <c r="C26" s="163"/>
      <c r="D26" s="164"/>
      <c r="E26" s="164"/>
      <c r="F26" s="165"/>
      <c r="G26" s="166"/>
      <c r="H26" s="167"/>
      <c r="I26" s="168"/>
      <c r="J26" s="168"/>
      <c r="K26" s="167"/>
      <c r="L26" s="168"/>
      <c r="M26" s="168" t="s">
        <v>89</v>
      </c>
      <c r="N26" s="167"/>
      <c r="O26" s="169" t="s">
        <v>105</v>
      </c>
      <c r="P26" s="169" t="s">
        <v>90</v>
      </c>
      <c r="Q26" s="170">
        <v>0</v>
      </c>
      <c r="R26" s="171" t="s">
        <v>105</v>
      </c>
      <c r="S26" s="194"/>
    </row>
    <row r="27" spans="1:19" ht="20.100000000000001" customHeight="1">
      <c r="A27" s="255"/>
      <c r="B27" s="257"/>
      <c r="C27" s="174"/>
      <c r="D27" s="175"/>
      <c r="E27" s="175"/>
      <c r="F27" s="176"/>
      <c r="G27" s="177"/>
      <c r="H27" s="178"/>
      <c r="I27" s="179"/>
      <c r="J27" s="179"/>
      <c r="K27" s="178"/>
      <c r="L27" s="179"/>
      <c r="M27" s="179" t="s">
        <v>89</v>
      </c>
      <c r="N27" s="178"/>
      <c r="O27" s="180" t="s">
        <v>105</v>
      </c>
      <c r="P27" s="180" t="s">
        <v>90</v>
      </c>
      <c r="Q27" s="181">
        <v>0</v>
      </c>
      <c r="R27" s="182" t="s">
        <v>105</v>
      </c>
      <c r="S27" s="195"/>
    </row>
    <row r="28" spans="1:19" ht="20.100000000000001" customHeight="1">
      <c r="A28" s="254" t="s">
        <v>61</v>
      </c>
      <c r="B28" s="256">
        <f>SUM(C28:F31)</f>
        <v>0</v>
      </c>
      <c r="C28" s="184"/>
      <c r="D28" s="185"/>
      <c r="E28" s="185"/>
      <c r="F28" s="186"/>
      <c r="G28" s="187"/>
      <c r="H28" s="188"/>
      <c r="I28" s="189"/>
      <c r="J28" s="189"/>
      <c r="K28" s="188"/>
      <c r="L28" s="189" t="s">
        <v>116</v>
      </c>
      <c r="M28" s="189" t="s">
        <v>89</v>
      </c>
      <c r="N28" s="188"/>
      <c r="O28" s="190" t="s">
        <v>105</v>
      </c>
      <c r="P28" s="190" t="s">
        <v>90</v>
      </c>
      <c r="Q28" s="191">
        <v>0</v>
      </c>
      <c r="R28" s="192" t="s">
        <v>105</v>
      </c>
      <c r="S28" s="193"/>
    </row>
    <row r="29" spans="1:19" ht="20.100000000000001" customHeight="1">
      <c r="A29" s="255"/>
      <c r="B29" s="257"/>
      <c r="C29" s="163"/>
      <c r="D29" s="164"/>
      <c r="E29" s="164"/>
      <c r="F29" s="165"/>
      <c r="G29" s="166"/>
      <c r="H29" s="167"/>
      <c r="I29" s="168"/>
      <c r="J29" s="168"/>
      <c r="K29" s="167"/>
      <c r="L29" s="168"/>
      <c r="M29" s="168" t="s">
        <v>89</v>
      </c>
      <c r="N29" s="167"/>
      <c r="O29" s="169" t="s">
        <v>105</v>
      </c>
      <c r="P29" s="169" t="s">
        <v>90</v>
      </c>
      <c r="Q29" s="170">
        <v>0</v>
      </c>
      <c r="R29" s="171" t="s">
        <v>105</v>
      </c>
      <c r="S29" s="194"/>
    </row>
    <row r="30" spans="1:19" ht="20.100000000000001" customHeight="1">
      <c r="A30" s="255"/>
      <c r="B30" s="257"/>
      <c r="C30" s="163"/>
      <c r="D30" s="164"/>
      <c r="E30" s="164"/>
      <c r="F30" s="165"/>
      <c r="G30" s="166"/>
      <c r="H30" s="167"/>
      <c r="I30" s="168"/>
      <c r="J30" s="168"/>
      <c r="K30" s="167"/>
      <c r="L30" s="168"/>
      <c r="M30" s="168" t="s">
        <v>89</v>
      </c>
      <c r="N30" s="167"/>
      <c r="O30" s="169" t="s">
        <v>105</v>
      </c>
      <c r="P30" s="169" t="s">
        <v>90</v>
      </c>
      <c r="Q30" s="170">
        <v>0</v>
      </c>
      <c r="R30" s="171" t="s">
        <v>105</v>
      </c>
      <c r="S30" s="194"/>
    </row>
    <row r="31" spans="1:19" ht="20.100000000000001" customHeight="1">
      <c r="A31" s="255"/>
      <c r="B31" s="257"/>
      <c r="C31" s="174"/>
      <c r="D31" s="175"/>
      <c r="E31" s="175"/>
      <c r="F31" s="176"/>
      <c r="G31" s="177"/>
      <c r="H31" s="178"/>
      <c r="I31" s="179"/>
      <c r="J31" s="179"/>
      <c r="K31" s="178"/>
      <c r="L31" s="179"/>
      <c r="M31" s="179" t="s">
        <v>89</v>
      </c>
      <c r="N31" s="178"/>
      <c r="O31" s="180" t="s">
        <v>105</v>
      </c>
      <c r="P31" s="180" t="s">
        <v>90</v>
      </c>
      <c r="Q31" s="181">
        <v>0</v>
      </c>
      <c r="R31" s="182" t="s">
        <v>105</v>
      </c>
      <c r="S31" s="196"/>
    </row>
    <row r="32" spans="1:19" ht="20.100000000000001" customHeight="1">
      <c r="A32" s="254" t="s">
        <v>62</v>
      </c>
      <c r="B32" s="256">
        <f t="shared" ref="B32" si="0">SUM(C32:F35)</f>
        <v>0</v>
      </c>
      <c r="C32" s="184"/>
      <c r="D32" s="185"/>
      <c r="E32" s="185"/>
      <c r="F32" s="186"/>
      <c r="G32" s="187"/>
      <c r="H32" s="188"/>
      <c r="I32" s="189"/>
      <c r="J32" s="189"/>
      <c r="K32" s="188"/>
      <c r="L32" s="189" t="s">
        <v>117</v>
      </c>
      <c r="M32" s="189" t="s">
        <v>89</v>
      </c>
      <c r="N32" s="188"/>
      <c r="O32" s="190" t="s">
        <v>105</v>
      </c>
      <c r="P32" s="190" t="s">
        <v>90</v>
      </c>
      <c r="Q32" s="191">
        <v>0</v>
      </c>
      <c r="R32" s="192" t="s">
        <v>105</v>
      </c>
      <c r="S32" s="193"/>
    </row>
    <row r="33" spans="1:19" ht="20.100000000000001" customHeight="1">
      <c r="A33" s="255"/>
      <c r="B33" s="257"/>
      <c r="C33" s="163"/>
      <c r="D33" s="164"/>
      <c r="E33" s="164"/>
      <c r="F33" s="165"/>
      <c r="G33" s="166"/>
      <c r="H33" s="167"/>
      <c r="I33" s="168"/>
      <c r="J33" s="168"/>
      <c r="K33" s="167"/>
      <c r="L33" s="168"/>
      <c r="M33" s="168" t="s">
        <v>89</v>
      </c>
      <c r="N33" s="167"/>
      <c r="O33" s="169" t="s">
        <v>105</v>
      </c>
      <c r="P33" s="169" t="s">
        <v>90</v>
      </c>
      <c r="Q33" s="170">
        <v>0</v>
      </c>
      <c r="R33" s="171" t="s">
        <v>105</v>
      </c>
      <c r="S33" s="194"/>
    </row>
    <row r="34" spans="1:19" ht="20.100000000000001" customHeight="1">
      <c r="A34" s="255"/>
      <c r="B34" s="257"/>
      <c r="C34" s="163"/>
      <c r="D34" s="164"/>
      <c r="E34" s="164"/>
      <c r="F34" s="165"/>
      <c r="G34" s="166"/>
      <c r="H34" s="167"/>
      <c r="I34" s="168"/>
      <c r="J34" s="168"/>
      <c r="K34" s="167"/>
      <c r="L34" s="168"/>
      <c r="M34" s="168" t="s">
        <v>89</v>
      </c>
      <c r="N34" s="167"/>
      <c r="O34" s="169" t="s">
        <v>105</v>
      </c>
      <c r="P34" s="169" t="s">
        <v>90</v>
      </c>
      <c r="Q34" s="170">
        <v>0</v>
      </c>
      <c r="R34" s="171" t="s">
        <v>105</v>
      </c>
      <c r="S34" s="194"/>
    </row>
    <row r="35" spans="1:19" ht="20.100000000000001" customHeight="1">
      <c r="A35" s="255"/>
      <c r="B35" s="257"/>
      <c r="C35" s="174"/>
      <c r="D35" s="175"/>
      <c r="E35" s="175"/>
      <c r="F35" s="176"/>
      <c r="G35" s="177"/>
      <c r="H35" s="178"/>
      <c r="I35" s="179"/>
      <c r="J35" s="179"/>
      <c r="K35" s="178"/>
      <c r="L35" s="179"/>
      <c r="M35" s="179" t="s">
        <v>89</v>
      </c>
      <c r="N35" s="178"/>
      <c r="O35" s="180" t="s">
        <v>105</v>
      </c>
      <c r="P35" s="180" t="s">
        <v>90</v>
      </c>
      <c r="Q35" s="181">
        <v>0</v>
      </c>
      <c r="R35" s="182" t="s">
        <v>105</v>
      </c>
      <c r="S35" s="195"/>
    </row>
    <row r="36" spans="1:19" ht="20.100000000000001" customHeight="1">
      <c r="A36" s="254" t="s">
        <v>63</v>
      </c>
      <c r="B36" s="256">
        <f>SUM(C36:F39)</f>
        <v>100000</v>
      </c>
      <c r="C36" s="184">
        <v>100000</v>
      </c>
      <c r="D36" s="185"/>
      <c r="E36" s="185"/>
      <c r="F36" s="186"/>
      <c r="G36" s="187" t="s">
        <v>118</v>
      </c>
      <c r="H36" s="188"/>
      <c r="I36" s="189"/>
      <c r="J36" s="189"/>
      <c r="K36" s="188">
        <v>200</v>
      </c>
      <c r="L36" s="189" t="s">
        <v>132</v>
      </c>
      <c r="M36" s="189" t="s">
        <v>89</v>
      </c>
      <c r="N36" s="188">
        <v>500</v>
      </c>
      <c r="O36" s="190" t="s">
        <v>133</v>
      </c>
      <c r="P36" s="190" t="s">
        <v>90</v>
      </c>
      <c r="Q36" s="191">
        <v>100000</v>
      </c>
      <c r="R36" s="192" t="s">
        <v>133</v>
      </c>
      <c r="S36" s="193" t="s">
        <v>121</v>
      </c>
    </row>
    <row r="37" spans="1:19" ht="20.100000000000001" customHeight="1">
      <c r="A37" s="255"/>
      <c r="B37" s="257"/>
      <c r="C37" s="163"/>
      <c r="D37" s="164"/>
      <c r="E37" s="164"/>
      <c r="F37" s="165"/>
      <c r="G37" s="166"/>
      <c r="H37" s="167"/>
      <c r="I37" s="168"/>
      <c r="J37" s="168"/>
      <c r="K37" s="167"/>
      <c r="L37" s="168"/>
      <c r="M37" s="168" t="s">
        <v>89</v>
      </c>
      <c r="N37" s="167"/>
      <c r="O37" s="169" t="s">
        <v>105</v>
      </c>
      <c r="P37" s="169" t="s">
        <v>90</v>
      </c>
      <c r="Q37" s="170">
        <v>0</v>
      </c>
      <c r="R37" s="171" t="s">
        <v>105</v>
      </c>
      <c r="S37" s="194"/>
    </row>
    <row r="38" spans="1:19" ht="20.100000000000001" customHeight="1">
      <c r="A38" s="255"/>
      <c r="B38" s="257"/>
      <c r="C38" s="163"/>
      <c r="D38" s="164"/>
      <c r="E38" s="164"/>
      <c r="F38" s="165"/>
      <c r="G38" s="166"/>
      <c r="H38" s="167"/>
      <c r="I38" s="168"/>
      <c r="J38" s="168"/>
      <c r="K38" s="167"/>
      <c r="L38" s="168"/>
      <c r="M38" s="168" t="s">
        <v>89</v>
      </c>
      <c r="N38" s="167"/>
      <c r="O38" s="169" t="s">
        <v>105</v>
      </c>
      <c r="P38" s="169" t="s">
        <v>90</v>
      </c>
      <c r="Q38" s="170">
        <v>0</v>
      </c>
      <c r="R38" s="171" t="s">
        <v>105</v>
      </c>
      <c r="S38" s="194"/>
    </row>
    <row r="39" spans="1:19" ht="20.100000000000001" customHeight="1">
      <c r="A39" s="255"/>
      <c r="B39" s="257"/>
      <c r="C39" s="174"/>
      <c r="D39" s="175"/>
      <c r="E39" s="175"/>
      <c r="F39" s="176"/>
      <c r="G39" s="177"/>
      <c r="H39" s="178"/>
      <c r="I39" s="179"/>
      <c r="J39" s="179"/>
      <c r="K39" s="178"/>
      <c r="L39" s="179"/>
      <c r="M39" s="179" t="s">
        <v>89</v>
      </c>
      <c r="N39" s="178"/>
      <c r="O39" s="180" t="s">
        <v>105</v>
      </c>
      <c r="P39" s="180" t="s">
        <v>90</v>
      </c>
      <c r="Q39" s="181">
        <v>0</v>
      </c>
      <c r="R39" s="182" t="s">
        <v>105</v>
      </c>
      <c r="S39" s="195"/>
    </row>
    <row r="40" spans="1:19" ht="20.100000000000001" customHeight="1">
      <c r="A40" s="268" t="s">
        <v>64</v>
      </c>
      <c r="B40" s="256">
        <f>SUM(C40:F42)</f>
        <v>7200000</v>
      </c>
      <c r="C40" s="184">
        <v>1200000</v>
      </c>
      <c r="D40" s="185">
        <v>1200000</v>
      </c>
      <c r="E40" s="185">
        <v>1200000</v>
      </c>
      <c r="F40" s="186">
        <v>1200000</v>
      </c>
      <c r="G40" s="187" t="s">
        <v>92</v>
      </c>
      <c r="H40" s="188">
        <v>1</v>
      </c>
      <c r="I40" s="189" t="s">
        <v>103</v>
      </c>
      <c r="J40" s="189" t="s">
        <v>89</v>
      </c>
      <c r="K40" s="188">
        <v>12</v>
      </c>
      <c r="L40" s="189" t="s">
        <v>114</v>
      </c>
      <c r="M40" s="189" t="s">
        <v>89</v>
      </c>
      <c r="N40" s="188">
        <v>400000</v>
      </c>
      <c r="O40" s="190" t="s">
        <v>105</v>
      </c>
      <c r="P40" s="190" t="s">
        <v>90</v>
      </c>
      <c r="Q40" s="191">
        <f>K40*N40</f>
        <v>4800000</v>
      </c>
      <c r="R40" s="192" t="s">
        <v>105</v>
      </c>
      <c r="S40" s="193" t="s">
        <v>122</v>
      </c>
    </row>
    <row r="41" spans="1:19" ht="20.100000000000001" customHeight="1">
      <c r="A41" s="269"/>
      <c r="B41" s="257"/>
      <c r="C41" s="163">
        <v>1200000</v>
      </c>
      <c r="D41" s="164"/>
      <c r="E41" s="164"/>
      <c r="F41" s="165"/>
      <c r="G41" s="166" t="s">
        <v>123</v>
      </c>
      <c r="H41" s="167">
        <v>1</v>
      </c>
      <c r="I41" s="168" t="s">
        <v>103</v>
      </c>
      <c r="J41" s="168" t="s">
        <v>89</v>
      </c>
      <c r="K41" s="167">
        <v>12</v>
      </c>
      <c r="L41" s="168" t="s">
        <v>114</v>
      </c>
      <c r="M41" s="168" t="s">
        <v>89</v>
      </c>
      <c r="N41" s="167">
        <v>100000</v>
      </c>
      <c r="O41" s="169" t="s">
        <v>105</v>
      </c>
      <c r="P41" s="169" t="s">
        <v>90</v>
      </c>
      <c r="Q41" s="170">
        <v>1200000</v>
      </c>
      <c r="R41" s="171" t="s">
        <v>105</v>
      </c>
      <c r="S41" s="194" t="s">
        <v>122</v>
      </c>
    </row>
    <row r="42" spans="1:19" ht="20.100000000000001" customHeight="1">
      <c r="A42" s="270"/>
      <c r="B42" s="257"/>
      <c r="C42" s="174"/>
      <c r="D42" s="175">
        <v>1200000</v>
      </c>
      <c r="E42" s="175"/>
      <c r="F42" s="176"/>
      <c r="G42" s="177" t="s">
        <v>123</v>
      </c>
      <c r="H42" s="178">
        <v>1</v>
      </c>
      <c r="I42" s="179" t="s">
        <v>103</v>
      </c>
      <c r="J42" s="179" t="s">
        <v>89</v>
      </c>
      <c r="K42" s="178">
        <v>12</v>
      </c>
      <c r="L42" s="179" t="s">
        <v>114</v>
      </c>
      <c r="M42" s="179" t="s">
        <v>89</v>
      </c>
      <c r="N42" s="178">
        <v>100000</v>
      </c>
      <c r="O42" s="180" t="s">
        <v>105</v>
      </c>
      <c r="P42" s="180" t="s">
        <v>90</v>
      </c>
      <c r="Q42" s="181">
        <v>1200000</v>
      </c>
      <c r="R42" s="182" t="s">
        <v>105</v>
      </c>
      <c r="S42" s="195"/>
    </row>
    <row r="43" spans="1:19" ht="20.100000000000001" customHeight="1">
      <c r="A43" s="268" t="s">
        <v>65</v>
      </c>
      <c r="B43" s="256">
        <f>SUM(C43:F45)</f>
        <v>105600</v>
      </c>
      <c r="C43" s="184">
        <v>105600</v>
      </c>
      <c r="D43" s="185"/>
      <c r="E43" s="185"/>
      <c r="F43" s="186"/>
      <c r="G43" s="187" t="s">
        <v>124</v>
      </c>
      <c r="H43" s="188"/>
      <c r="I43" s="189"/>
      <c r="J43" s="189"/>
      <c r="K43" s="188">
        <v>1</v>
      </c>
      <c r="L43" s="189" t="s">
        <v>117</v>
      </c>
      <c r="M43" s="189" t="s">
        <v>89</v>
      </c>
      <c r="N43" s="188">
        <v>105600</v>
      </c>
      <c r="O43" s="190" t="s">
        <v>105</v>
      </c>
      <c r="P43" s="190" t="s">
        <v>90</v>
      </c>
      <c r="Q43" s="191">
        <v>105600</v>
      </c>
      <c r="R43" s="192" t="s">
        <v>105</v>
      </c>
      <c r="S43" s="193" t="s">
        <v>110</v>
      </c>
    </row>
    <row r="44" spans="1:19" ht="20.100000000000001" customHeight="1">
      <c r="A44" s="269"/>
      <c r="B44" s="257"/>
      <c r="C44" s="163"/>
      <c r="D44" s="164"/>
      <c r="E44" s="164"/>
      <c r="F44" s="165"/>
      <c r="G44" s="166"/>
      <c r="H44" s="167"/>
      <c r="I44" s="168"/>
      <c r="J44" s="168"/>
      <c r="K44" s="167"/>
      <c r="L44" s="168"/>
      <c r="M44" s="168" t="s">
        <v>89</v>
      </c>
      <c r="N44" s="167"/>
      <c r="O44" s="169" t="s">
        <v>105</v>
      </c>
      <c r="P44" s="169" t="s">
        <v>90</v>
      </c>
      <c r="Q44" s="170">
        <v>0</v>
      </c>
      <c r="R44" s="171" t="s">
        <v>105</v>
      </c>
      <c r="S44" s="194"/>
    </row>
    <row r="45" spans="1:19" ht="20.100000000000001" customHeight="1">
      <c r="A45" s="270"/>
      <c r="B45" s="257"/>
      <c r="C45" s="174"/>
      <c r="D45" s="175"/>
      <c r="E45" s="175"/>
      <c r="F45" s="176"/>
      <c r="G45" s="177"/>
      <c r="H45" s="178"/>
      <c r="I45" s="179"/>
      <c r="J45" s="179"/>
      <c r="K45" s="178"/>
      <c r="L45" s="179"/>
      <c r="M45" s="179" t="s">
        <v>89</v>
      </c>
      <c r="N45" s="178"/>
      <c r="O45" s="180" t="s">
        <v>105</v>
      </c>
      <c r="P45" s="180" t="s">
        <v>90</v>
      </c>
      <c r="Q45" s="181">
        <v>0</v>
      </c>
      <c r="R45" s="182" t="s">
        <v>105</v>
      </c>
      <c r="S45" s="195"/>
    </row>
    <row r="46" spans="1:19" ht="20.100000000000001" customHeight="1">
      <c r="A46" s="254" t="s">
        <v>66</v>
      </c>
      <c r="B46" s="256">
        <f>SUM(C46:F49)</f>
        <v>0</v>
      </c>
      <c r="C46" s="184"/>
      <c r="D46" s="185"/>
      <c r="E46" s="185"/>
      <c r="F46" s="186"/>
      <c r="G46" s="187"/>
      <c r="H46" s="188"/>
      <c r="I46" s="189"/>
      <c r="J46" s="189"/>
      <c r="K46" s="188"/>
      <c r="L46" s="189"/>
      <c r="M46" s="189" t="s">
        <v>89</v>
      </c>
      <c r="N46" s="188"/>
      <c r="O46" s="190" t="s">
        <v>105</v>
      </c>
      <c r="P46" s="190" t="s">
        <v>90</v>
      </c>
      <c r="Q46" s="191">
        <v>0</v>
      </c>
      <c r="R46" s="192" t="s">
        <v>105</v>
      </c>
      <c r="S46" s="193"/>
    </row>
    <row r="47" spans="1:19" ht="20.100000000000001" customHeight="1">
      <c r="A47" s="255"/>
      <c r="B47" s="257"/>
      <c r="C47" s="163"/>
      <c r="D47" s="164"/>
      <c r="E47" s="164"/>
      <c r="F47" s="165"/>
      <c r="G47" s="166"/>
      <c r="H47" s="167"/>
      <c r="I47" s="168"/>
      <c r="J47" s="168"/>
      <c r="K47" s="167"/>
      <c r="L47" s="168"/>
      <c r="M47" s="168" t="s">
        <v>48</v>
      </c>
      <c r="N47" s="167"/>
      <c r="O47" s="169" t="s">
        <v>3</v>
      </c>
      <c r="P47" s="169" t="s">
        <v>49</v>
      </c>
      <c r="Q47" s="170">
        <f t="shared" ref="Q47:Q49" si="1">K47*N47</f>
        <v>0</v>
      </c>
      <c r="R47" s="171" t="s">
        <v>3</v>
      </c>
      <c r="S47" s="194"/>
    </row>
    <row r="48" spans="1:19" ht="20.100000000000001" customHeight="1">
      <c r="A48" s="255"/>
      <c r="B48" s="257"/>
      <c r="C48" s="163"/>
      <c r="D48" s="164"/>
      <c r="E48" s="164"/>
      <c r="F48" s="165"/>
      <c r="G48" s="166"/>
      <c r="H48" s="167"/>
      <c r="I48" s="168"/>
      <c r="J48" s="168"/>
      <c r="K48" s="167"/>
      <c r="L48" s="168"/>
      <c r="M48" s="168" t="s">
        <v>48</v>
      </c>
      <c r="N48" s="167"/>
      <c r="O48" s="169" t="s">
        <v>3</v>
      </c>
      <c r="P48" s="169" t="s">
        <v>49</v>
      </c>
      <c r="Q48" s="170">
        <f t="shared" si="1"/>
        <v>0</v>
      </c>
      <c r="R48" s="171" t="s">
        <v>3</v>
      </c>
      <c r="S48" s="194"/>
    </row>
    <row r="49" spans="1:19" ht="20.100000000000001" customHeight="1">
      <c r="A49" s="255"/>
      <c r="B49" s="258"/>
      <c r="C49" s="174"/>
      <c r="D49" s="175"/>
      <c r="E49" s="175"/>
      <c r="F49" s="176"/>
      <c r="G49" s="177"/>
      <c r="H49" s="178"/>
      <c r="I49" s="179"/>
      <c r="J49" s="179"/>
      <c r="K49" s="178"/>
      <c r="L49" s="179"/>
      <c r="M49" s="179" t="s">
        <v>48</v>
      </c>
      <c r="N49" s="178"/>
      <c r="O49" s="180" t="s">
        <v>3</v>
      </c>
      <c r="P49" s="180" t="s">
        <v>49</v>
      </c>
      <c r="Q49" s="181">
        <f t="shared" si="1"/>
        <v>0</v>
      </c>
      <c r="R49" s="182" t="s">
        <v>3</v>
      </c>
      <c r="S49" s="195"/>
    </row>
    <row r="50" spans="1:19" ht="20.100000000000001" customHeight="1">
      <c r="A50" s="254" t="s">
        <v>74</v>
      </c>
      <c r="B50" s="257">
        <f>SUM(C50:F51)</f>
        <v>0</v>
      </c>
      <c r="C50" s="184"/>
      <c r="D50" s="185"/>
      <c r="E50" s="185"/>
      <c r="F50" s="186"/>
      <c r="G50" s="187"/>
      <c r="H50" s="188"/>
      <c r="I50" s="189"/>
      <c r="J50" s="189"/>
      <c r="K50" s="188"/>
      <c r="L50" s="189" t="s">
        <v>3</v>
      </c>
      <c r="M50" s="189" t="s">
        <v>48</v>
      </c>
      <c r="N50" s="188"/>
      <c r="O50" s="190" t="s">
        <v>76</v>
      </c>
      <c r="P50" s="190" t="s">
        <v>49</v>
      </c>
      <c r="Q50" s="191">
        <f>ROUNDDOWN(K50*N50/100,0)</f>
        <v>0</v>
      </c>
      <c r="R50" s="192" t="s">
        <v>3</v>
      </c>
      <c r="S50" s="193"/>
    </row>
    <row r="51" spans="1:19" ht="20.100000000000001" customHeight="1" thickBot="1">
      <c r="A51" s="255"/>
      <c r="B51" s="257"/>
      <c r="C51" s="197"/>
      <c r="D51" s="198"/>
      <c r="E51" s="198"/>
      <c r="F51" s="199"/>
      <c r="G51" s="200"/>
      <c r="H51" s="201"/>
      <c r="I51" s="202"/>
      <c r="J51" s="202"/>
      <c r="K51" s="201"/>
      <c r="L51" s="202"/>
      <c r="M51" s="202"/>
      <c r="N51" s="201"/>
      <c r="O51" s="203"/>
      <c r="P51" s="203"/>
      <c r="Q51" s="204"/>
      <c r="R51" s="205"/>
      <c r="S51" s="206"/>
    </row>
    <row r="52" spans="1:19" ht="20.100000000000001" customHeight="1" thickTop="1">
      <c r="A52" s="119" t="s">
        <v>9</v>
      </c>
      <c r="B52" s="120">
        <f>SUM(B12:B51)</f>
        <v>7689600</v>
      </c>
      <c r="C52" s="207">
        <f>SUM(C12:C51)</f>
        <v>2873600</v>
      </c>
      <c r="D52" s="208">
        <f>SUM(D12:D51)</f>
        <v>2416000</v>
      </c>
      <c r="E52" s="208">
        <f t="shared" ref="E52" si="2">SUM(E12:E51)</f>
        <v>1200000</v>
      </c>
      <c r="F52" s="121">
        <f>SUM(F12:F51)</f>
        <v>1200000</v>
      </c>
      <c r="G52" s="259"/>
      <c r="H52" s="259"/>
      <c r="I52" s="259"/>
      <c r="J52" s="259"/>
      <c r="K52" s="259"/>
      <c r="L52" s="259"/>
      <c r="M52" s="259"/>
      <c r="N52" s="259"/>
      <c r="O52" s="259"/>
      <c r="P52" s="259"/>
      <c r="Q52" s="259"/>
      <c r="R52" s="259"/>
      <c r="S52" s="260"/>
    </row>
    <row r="53" spans="1:19" ht="20.100000000000001" customHeight="1" thickBot="1">
      <c r="A53" s="122" t="s">
        <v>56</v>
      </c>
      <c r="B53" s="217" t="s">
        <v>125</v>
      </c>
      <c r="C53" s="218" t="s">
        <v>126</v>
      </c>
      <c r="D53" s="219" t="s">
        <v>126</v>
      </c>
      <c r="E53" s="219" t="s">
        <v>126</v>
      </c>
      <c r="F53" s="220" t="s">
        <v>126</v>
      </c>
      <c r="G53" s="261"/>
      <c r="H53" s="261"/>
      <c r="I53" s="261"/>
      <c r="J53" s="261"/>
      <c r="K53" s="261"/>
      <c r="L53" s="261"/>
      <c r="M53" s="261"/>
      <c r="N53" s="261"/>
      <c r="O53" s="261"/>
      <c r="P53" s="261"/>
      <c r="Q53" s="261"/>
      <c r="R53" s="261"/>
      <c r="S53" s="262"/>
    </row>
    <row r="54" spans="1:19" ht="20.100000000000001" customHeight="1" thickTop="1" thickBot="1">
      <c r="A54" s="80" t="s">
        <v>10</v>
      </c>
      <c r="B54" s="123">
        <f>SUM(C54:F54)</f>
        <v>7689600</v>
      </c>
      <c r="C54" s="214">
        <f>SUM(C52:C53)</f>
        <v>2873600</v>
      </c>
      <c r="D54" s="124">
        <f t="shared" ref="D54:E54" si="3">SUM(D52:D53)</f>
        <v>2416000</v>
      </c>
      <c r="E54" s="215">
        <f t="shared" si="3"/>
        <v>1200000</v>
      </c>
      <c r="F54" s="147">
        <f>F52</f>
        <v>1200000</v>
      </c>
      <c r="G54" s="263"/>
      <c r="H54" s="263"/>
      <c r="I54" s="263"/>
      <c r="J54" s="263"/>
      <c r="K54" s="263"/>
      <c r="L54" s="263"/>
      <c r="M54" s="263"/>
      <c r="N54" s="263"/>
      <c r="O54" s="263"/>
      <c r="P54" s="263"/>
      <c r="Q54" s="263"/>
      <c r="R54" s="263"/>
      <c r="S54" s="264"/>
    </row>
    <row r="55" spans="1:19" ht="9.75" customHeight="1">
      <c r="A55" s="224"/>
      <c r="B55" s="125"/>
      <c r="C55" s="125"/>
      <c r="D55" s="125"/>
      <c r="E55" s="125"/>
      <c r="F55" s="125"/>
      <c r="G55" s="126"/>
      <c r="H55" s="126"/>
      <c r="I55" s="126"/>
      <c r="J55" s="126"/>
      <c r="K55" s="126"/>
      <c r="L55" s="126"/>
      <c r="M55" s="126"/>
      <c r="N55" s="126"/>
      <c r="O55" s="126"/>
      <c r="P55" s="126"/>
      <c r="Q55" s="126"/>
      <c r="R55" s="126"/>
      <c r="S55" s="126"/>
    </row>
    <row r="56" spans="1:19"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19" s="148" customFormat="1" ht="55.5" customHeight="1">
      <c r="A57" s="265" t="s">
        <v>158</v>
      </c>
      <c r="B57" s="266"/>
      <c r="C57" s="266"/>
      <c r="D57" s="266"/>
      <c r="E57" s="266"/>
      <c r="F57" s="266"/>
      <c r="G57" s="266"/>
      <c r="H57" s="266"/>
      <c r="I57" s="266"/>
      <c r="J57" s="266"/>
      <c r="K57" s="266"/>
      <c r="L57" s="266"/>
      <c r="M57" s="266"/>
      <c r="N57" s="266"/>
      <c r="O57" s="266"/>
      <c r="P57" s="266"/>
      <c r="Q57" s="266"/>
      <c r="R57" s="266"/>
      <c r="S57" s="267"/>
    </row>
    <row r="58" spans="1:19" s="148" customFormat="1" ht="55.5" customHeight="1">
      <c r="A58" s="245" t="s">
        <v>131</v>
      </c>
      <c r="B58" s="246"/>
      <c r="C58" s="246"/>
      <c r="D58" s="246"/>
      <c r="E58" s="246"/>
      <c r="F58" s="246"/>
      <c r="G58" s="246"/>
      <c r="H58" s="246"/>
      <c r="I58" s="246"/>
      <c r="J58" s="246"/>
      <c r="K58" s="246"/>
      <c r="L58" s="246"/>
      <c r="M58" s="246"/>
      <c r="N58" s="246"/>
      <c r="O58" s="246"/>
      <c r="P58" s="246"/>
      <c r="Q58" s="246"/>
      <c r="R58" s="246"/>
      <c r="S58" s="247"/>
    </row>
    <row r="59" spans="1:19" s="148" customFormat="1" ht="55.5" customHeight="1">
      <c r="A59" s="248" t="s">
        <v>159</v>
      </c>
      <c r="B59" s="249"/>
      <c r="C59" s="249"/>
      <c r="D59" s="249"/>
      <c r="E59" s="249"/>
      <c r="F59" s="249"/>
      <c r="G59" s="249"/>
      <c r="H59" s="249"/>
      <c r="I59" s="249"/>
      <c r="J59" s="249"/>
      <c r="K59" s="249"/>
      <c r="L59" s="249"/>
      <c r="M59" s="249"/>
      <c r="N59" s="249"/>
      <c r="O59" s="249"/>
      <c r="P59" s="249"/>
      <c r="Q59" s="249"/>
      <c r="R59" s="249"/>
      <c r="S59" s="250"/>
    </row>
    <row r="60" spans="1:19" s="148" customFormat="1" ht="55.5" customHeight="1">
      <c r="A60" s="251" t="s">
        <v>152</v>
      </c>
      <c r="B60" s="252"/>
      <c r="C60" s="252"/>
      <c r="D60" s="252"/>
      <c r="E60" s="252"/>
      <c r="F60" s="252"/>
      <c r="G60" s="252"/>
      <c r="H60" s="252"/>
      <c r="I60" s="252"/>
      <c r="J60" s="252"/>
      <c r="K60" s="252"/>
      <c r="L60" s="252"/>
      <c r="M60" s="252"/>
      <c r="N60" s="252"/>
      <c r="O60" s="252"/>
      <c r="P60" s="252"/>
      <c r="Q60" s="252"/>
      <c r="R60" s="252"/>
      <c r="S60" s="253"/>
    </row>
    <row r="61" spans="1:19" ht="20.100000000000001" customHeight="1"/>
    <row r="65" spans="2:2">
      <c r="B65" s="135"/>
    </row>
  </sheetData>
  <mergeCells count="35">
    <mergeCell ref="A58:S58"/>
    <mergeCell ref="A59:S59"/>
    <mergeCell ref="A60:S60"/>
    <mergeCell ref="A46:A49"/>
    <mergeCell ref="B46:B49"/>
    <mergeCell ref="A50:A51"/>
    <mergeCell ref="B50:B51"/>
    <mergeCell ref="G52:S54"/>
    <mergeCell ref="A57:S57"/>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O1:S1"/>
    <mergeCell ref="O2:S2"/>
    <mergeCell ref="A4:S4"/>
    <mergeCell ref="A10:A11"/>
    <mergeCell ref="B10:B11"/>
    <mergeCell ref="H10:R11"/>
    <mergeCell ref="S10:S11"/>
    <mergeCell ref="D10:F10"/>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61"/>
  <sheetViews>
    <sheetView view="pageBreakPreview" zoomScale="85" zoomScaleNormal="25" zoomScaleSheetLayoutView="85" zoomScalePageLayoutView="85" workbookViewId="0">
      <selection activeCell="A5" sqref="A5"/>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5" style="78" customWidth="1"/>
    <col min="10" max="10" width="3.625" style="78" customWidth="1"/>
    <col min="11" max="11" width="6.625" style="77" customWidth="1"/>
    <col min="12" max="12" width="4.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134</v>
      </c>
      <c r="B1" s="75"/>
      <c r="C1" s="75"/>
      <c r="D1" s="75"/>
      <c r="E1" s="75"/>
      <c r="F1" s="75"/>
      <c r="G1" s="75"/>
      <c r="H1" s="76"/>
      <c r="I1" s="76"/>
      <c r="J1" s="75"/>
      <c r="K1" s="76"/>
      <c r="L1" s="76"/>
      <c r="M1" s="239"/>
      <c r="N1" s="144" t="s">
        <v>43</v>
      </c>
      <c r="O1" s="241">
        <f>'（様式4-1）経費決算内訳総計表'!K1</f>
        <v>0</v>
      </c>
      <c r="P1" s="241"/>
      <c r="Q1" s="241"/>
      <c r="R1" s="241"/>
      <c r="S1" s="241"/>
    </row>
    <row r="2" spans="1:19" ht="26.25" customHeight="1">
      <c r="A2" s="149" t="s">
        <v>60</v>
      </c>
      <c r="B2" s="241"/>
      <c r="C2" s="241"/>
      <c r="D2" s="241"/>
      <c r="E2" s="75"/>
      <c r="F2" s="75"/>
      <c r="G2" s="75"/>
      <c r="H2" s="76"/>
      <c r="I2" s="76"/>
      <c r="J2" s="75"/>
      <c r="K2" s="76"/>
      <c r="L2" s="76"/>
      <c r="M2" s="239"/>
      <c r="N2" s="144" t="s">
        <v>46</v>
      </c>
      <c r="O2" s="241">
        <f>'（様式4-1）経費決算内訳総計表'!K2</f>
        <v>0</v>
      </c>
      <c r="P2" s="241"/>
      <c r="Q2" s="241"/>
      <c r="R2" s="241"/>
      <c r="S2" s="241"/>
    </row>
    <row r="3" spans="1:19" ht="26.25" customHeight="1">
      <c r="A3" s="114"/>
      <c r="B3" s="75"/>
      <c r="C3" s="75"/>
      <c r="D3" s="75"/>
      <c r="E3" s="75"/>
      <c r="F3" s="75"/>
      <c r="G3" s="75"/>
      <c r="H3" s="76"/>
      <c r="I3" s="76"/>
      <c r="J3" s="75"/>
      <c r="K3" s="76"/>
      <c r="L3" s="76"/>
      <c r="M3" s="115"/>
      <c r="N3" s="224"/>
      <c r="O3" s="224"/>
      <c r="P3" s="224"/>
      <c r="Q3" s="224"/>
      <c r="R3" s="224"/>
      <c r="S3" s="224"/>
    </row>
    <row r="4" spans="1:19" ht="26.25" customHeight="1">
      <c r="A4" s="272" t="s">
        <v>166</v>
      </c>
      <c r="B4" s="272"/>
      <c r="C4" s="272"/>
      <c r="D4" s="272"/>
      <c r="E4" s="272"/>
      <c r="F4" s="272"/>
      <c r="G4" s="272"/>
      <c r="H4" s="272"/>
      <c r="I4" s="272"/>
      <c r="J4" s="272"/>
      <c r="K4" s="272"/>
      <c r="L4" s="272"/>
      <c r="M4" s="272"/>
      <c r="N4" s="272"/>
      <c r="O4" s="272"/>
      <c r="P4" s="272"/>
      <c r="Q4" s="272"/>
      <c r="R4" s="272"/>
      <c r="S4" s="272"/>
    </row>
    <row r="5" spans="1:19" ht="20.100000000000001" customHeight="1">
      <c r="A5" s="145" t="s">
        <v>57</v>
      </c>
      <c r="B5" s="128"/>
      <c r="C5" s="128"/>
      <c r="D5" s="128"/>
      <c r="E5" s="128"/>
      <c r="F5" s="127"/>
      <c r="G5" s="127"/>
      <c r="H5" s="127"/>
      <c r="I5" s="127"/>
      <c r="J5" s="127"/>
      <c r="K5" s="127"/>
      <c r="L5" s="127"/>
      <c r="M5" s="127"/>
      <c r="N5" s="127"/>
      <c r="O5" s="127"/>
      <c r="P5" s="127"/>
      <c r="Q5" s="127"/>
      <c r="R5" s="127"/>
      <c r="S5" s="127"/>
    </row>
    <row r="6" spans="1:19" ht="20.100000000000001" customHeight="1">
      <c r="A6" s="127" t="s">
        <v>79</v>
      </c>
      <c r="B6" s="128"/>
      <c r="C6" s="128" t="s">
        <v>80</v>
      </c>
      <c r="D6" s="128"/>
      <c r="E6" s="128"/>
      <c r="F6" s="127"/>
      <c r="G6" s="127"/>
      <c r="H6" s="129"/>
      <c r="I6" s="127"/>
      <c r="J6" s="127"/>
      <c r="K6" s="127"/>
      <c r="L6" s="127"/>
      <c r="M6" s="127"/>
      <c r="N6" s="127"/>
      <c r="O6" s="127"/>
      <c r="P6" s="127"/>
      <c r="Q6" s="127"/>
      <c r="R6" s="127"/>
      <c r="S6" s="127"/>
    </row>
    <row r="7" spans="1:19" ht="20.100000000000001" customHeight="1">
      <c r="A7" s="127" t="s">
        <v>58</v>
      </c>
      <c r="B7" s="128"/>
      <c r="C7" s="128" t="s">
        <v>51</v>
      </c>
      <c r="D7" s="128"/>
      <c r="E7" s="128"/>
      <c r="F7" s="127"/>
      <c r="G7" s="127"/>
      <c r="H7" s="129"/>
      <c r="I7" s="127"/>
      <c r="J7" s="127"/>
      <c r="K7" s="127"/>
      <c r="L7" s="127"/>
      <c r="M7" s="127"/>
      <c r="N7" s="127"/>
      <c r="O7" s="127"/>
      <c r="P7" s="127"/>
      <c r="Q7" s="127"/>
      <c r="R7" s="127"/>
      <c r="S7" s="127"/>
    </row>
    <row r="8" spans="1:19" ht="20.100000000000001" customHeight="1">
      <c r="A8" s="127" t="s">
        <v>81</v>
      </c>
      <c r="B8" s="128"/>
      <c r="C8" s="128" t="s">
        <v>50</v>
      </c>
      <c r="D8" s="128"/>
      <c r="E8" s="128"/>
      <c r="F8" s="127"/>
      <c r="G8" s="127"/>
      <c r="H8" s="129"/>
      <c r="I8" s="127"/>
      <c r="J8" s="127"/>
      <c r="K8" s="127"/>
      <c r="L8" s="127"/>
      <c r="M8" s="127"/>
      <c r="N8" s="127"/>
      <c r="O8" s="127"/>
      <c r="P8" s="127"/>
      <c r="Q8" s="127"/>
      <c r="R8" s="127"/>
      <c r="S8" s="127"/>
    </row>
    <row r="9" spans="1:19" ht="25.5" customHeight="1" thickBot="1">
      <c r="A9" s="75"/>
      <c r="B9" s="75"/>
      <c r="C9" s="75"/>
      <c r="D9" s="75"/>
      <c r="E9" s="75"/>
      <c r="F9" s="75"/>
      <c r="G9" s="75"/>
      <c r="H9" s="76"/>
      <c r="I9" s="76"/>
      <c r="J9" s="75"/>
      <c r="K9" s="79"/>
      <c r="L9" s="76"/>
      <c r="M9" s="75"/>
      <c r="N9" s="76"/>
      <c r="O9" s="76"/>
      <c r="P9" s="75"/>
      <c r="Q9" s="76"/>
      <c r="R9" s="76"/>
      <c r="S9" s="76"/>
    </row>
    <row r="10" spans="1:19" ht="20.100000000000001" customHeight="1">
      <c r="A10" s="274" t="s">
        <v>30</v>
      </c>
      <c r="B10" s="276" t="s">
        <v>161</v>
      </c>
      <c r="C10" s="116"/>
      <c r="D10" s="116"/>
      <c r="E10" s="116"/>
      <c r="F10" s="117"/>
      <c r="G10" s="146"/>
      <c r="H10" s="278" t="s">
        <v>47</v>
      </c>
      <c r="I10" s="278"/>
      <c r="J10" s="278"/>
      <c r="K10" s="278"/>
      <c r="L10" s="278"/>
      <c r="M10" s="278"/>
      <c r="N10" s="278"/>
      <c r="O10" s="278"/>
      <c r="P10" s="278"/>
      <c r="Q10" s="278"/>
      <c r="R10" s="279"/>
      <c r="S10" s="282" t="s">
        <v>82</v>
      </c>
    </row>
    <row r="11" spans="1:19" ht="52.5" customHeight="1" thickBot="1">
      <c r="A11" s="275"/>
      <c r="B11" s="277"/>
      <c r="C11" s="151" t="s">
        <v>97</v>
      </c>
      <c r="D11" s="118" t="s">
        <v>98</v>
      </c>
      <c r="E11" s="118" t="s">
        <v>98</v>
      </c>
      <c r="F11" s="118" t="s">
        <v>98</v>
      </c>
      <c r="G11" s="152" t="s">
        <v>0</v>
      </c>
      <c r="H11" s="280"/>
      <c r="I11" s="280"/>
      <c r="J11" s="280"/>
      <c r="K11" s="280"/>
      <c r="L11" s="280"/>
      <c r="M11" s="280"/>
      <c r="N11" s="280"/>
      <c r="O11" s="280"/>
      <c r="P11" s="280"/>
      <c r="Q11" s="280"/>
      <c r="R11" s="281"/>
      <c r="S11" s="283"/>
    </row>
    <row r="12" spans="1:19" ht="20.100000000000001" customHeight="1">
      <c r="A12" s="254" t="s">
        <v>7</v>
      </c>
      <c r="B12" s="271">
        <f>SUM(C12:F15)</f>
        <v>0</v>
      </c>
      <c r="C12" s="153"/>
      <c r="D12" s="154"/>
      <c r="E12" s="154"/>
      <c r="F12" s="155"/>
      <c r="G12" s="156"/>
      <c r="H12" s="157"/>
      <c r="I12" s="158" t="s">
        <v>1</v>
      </c>
      <c r="J12" s="158" t="s">
        <v>48</v>
      </c>
      <c r="K12" s="157"/>
      <c r="L12" s="158" t="s">
        <v>2</v>
      </c>
      <c r="M12" s="158" t="s">
        <v>48</v>
      </c>
      <c r="N12" s="157"/>
      <c r="O12" s="159" t="s">
        <v>3</v>
      </c>
      <c r="P12" s="159" t="s">
        <v>49</v>
      </c>
      <c r="Q12" s="160">
        <f t="shared" ref="Q12:Q27" si="0">H12*K12*N12</f>
        <v>0</v>
      </c>
      <c r="R12" s="161" t="s">
        <v>3</v>
      </c>
      <c r="S12" s="162"/>
    </row>
    <row r="13" spans="1:19" ht="20.100000000000001" customHeight="1">
      <c r="A13" s="255"/>
      <c r="B13" s="257"/>
      <c r="C13" s="163"/>
      <c r="D13" s="164"/>
      <c r="E13" s="164"/>
      <c r="F13" s="165"/>
      <c r="G13" s="166"/>
      <c r="H13" s="167"/>
      <c r="I13" s="168"/>
      <c r="J13" s="168" t="s">
        <v>48</v>
      </c>
      <c r="K13" s="167"/>
      <c r="L13" s="168"/>
      <c r="M13" s="168" t="s">
        <v>48</v>
      </c>
      <c r="N13" s="167"/>
      <c r="O13" s="169" t="s">
        <v>3</v>
      </c>
      <c r="P13" s="169" t="s">
        <v>49</v>
      </c>
      <c r="Q13" s="170">
        <f t="shared" si="0"/>
        <v>0</v>
      </c>
      <c r="R13" s="171" t="s">
        <v>3</v>
      </c>
      <c r="S13" s="172"/>
    </row>
    <row r="14" spans="1:19" ht="20.100000000000001" customHeight="1">
      <c r="A14" s="255"/>
      <c r="B14" s="257"/>
      <c r="C14" s="163"/>
      <c r="D14" s="164"/>
      <c r="E14" s="164"/>
      <c r="F14" s="165"/>
      <c r="G14" s="166"/>
      <c r="H14" s="167"/>
      <c r="I14" s="168"/>
      <c r="J14" s="168" t="s">
        <v>48</v>
      </c>
      <c r="K14" s="167"/>
      <c r="L14" s="168"/>
      <c r="M14" s="168" t="s">
        <v>48</v>
      </c>
      <c r="N14" s="167"/>
      <c r="O14" s="169" t="s">
        <v>3</v>
      </c>
      <c r="P14" s="169" t="s">
        <v>49</v>
      </c>
      <c r="Q14" s="170">
        <f t="shared" si="0"/>
        <v>0</v>
      </c>
      <c r="R14" s="171" t="s">
        <v>3</v>
      </c>
      <c r="S14" s="173"/>
    </row>
    <row r="15" spans="1:19" ht="20.100000000000001" customHeight="1">
      <c r="A15" s="255"/>
      <c r="B15" s="257"/>
      <c r="C15" s="174"/>
      <c r="D15" s="175"/>
      <c r="E15" s="175"/>
      <c r="F15" s="176"/>
      <c r="G15" s="177"/>
      <c r="H15" s="178"/>
      <c r="I15" s="179"/>
      <c r="J15" s="179" t="s">
        <v>48</v>
      </c>
      <c r="K15" s="178"/>
      <c r="L15" s="179"/>
      <c r="M15" s="179" t="s">
        <v>48</v>
      </c>
      <c r="N15" s="178"/>
      <c r="O15" s="180" t="s">
        <v>3</v>
      </c>
      <c r="P15" s="180" t="s">
        <v>49</v>
      </c>
      <c r="Q15" s="181">
        <f t="shared" si="0"/>
        <v>0</v>
      </c>
      <c r="R15" s="182" t="s">
        <v>3</v>
      </c>
      <c r="S15" s="183"/>
    </row>
    <row r="16" spans="1:19" ht="20.100000000000001" customHeight="1">
      <c r="A16" s="254" t="s">
        <v>42</v>
      </c>
      <c r="B16" s="256">
        <f>SUM(C16:F19)</f>
        <v>0</v>
      </c>
      <c r="C16" s="184"/>
      <c r="D16" s="185"/>
      <c r="E16" s="185"/>
      <c r="F16" s="186"/>
      <c r="G16" s="187"/>
      <c r="H16" s="188"/>
      <c r="I16" s="189" t="s">
        <v>1</v>
      </c>
      <c r="J16" s="189" t="s">
        <v>48</v>
      </c>
      <c r="K16" s="188"/>
      <c r="L16" s="189" t="s">
        <v>2</v>
      </c>
      <c r="M16" s="189" t="s">
        <v>48</v>
      </c>
      <c r="N16" s="188"/>
      <c r="O16" s="190" t="s">
        <v>3</v>
      </c>
      <c r="P16" s="190" t="s">
        <v>49</v>
      </c>
      <c r="Q16" s="191">
        <f t="shared" si="0"/>
        <v>0</v>
      </c>
      <c r="R16" s="192" t="s">
        <v>3</v>
      </c>
      <c r="S16" s="193"/>
    </row>
    <row r="17" spans="1:19" ht="20.100000000000001" customHeight="1">
      <c r="A17" s="255"/>
      <c r="B17" s="257"/>
      <c r="C17" s="163"/>
      <c r="D17" s="164"/>
      <c r="E17" s="164"/>
      <c r="F17" s="165"/>
      <c r="G17" s="166"/>
      <c r="H17" s="167"/>
      <c r="I17" s="168"/>
      <c r="J17" s="168" t="s">
        <v>48</v>
      </c>
      <c r="K17" s="167"/>
      <c r="L17" s="168"/>
      <c r="M17" s="168" t="s">
        <v>48</v>
      </c>
      <c r="N17" s="167"/>
      <c r="O17" s="169" t="s">
        <v>3</v>
      </c>
      <c r="P17" s="169" t="s">
        <v>49</v>
      </c>
      <c r="Q17" s="170">
        <f t="shared" si="0"/>
        <v>0</v>
      </c>
      <c r="R17" s="171" t="s">
        <v>3</v>
      </c>
      <c r="S17" s="194"/>
    </row>
    <row r="18" spans="1:19" ht="20.100000000000001" customHeight="1">
      <c r="A18" s="255"/>
      <c r="B18" s="257"/>
      <c r="C18" s="163"/>
      <c r="D18" s="164"/>
      <c r="E18" s="164"/>
      <c r="F18" s="165"/>
      <c r="G18" s="166"/>
      <c r="H18" s="167"/>
      <c r="I18" s="168"/>
      <c r="J18" s="168" t="s">
        <v>48</v>
      </c>
      <c r="K18" s="167"/>
      <c r="L18" s="168"/>
      <c r="M18" s="168" t="s">
        <v>48</v>
      </c>
      <c r="N18" s="167"/>
      <c r="O18" s="169" t="s">
        <v>3</v>
      </c>
      <c r="P18" s="169" t="s">
        <v>49</v>
      </c>
      <c r="Q18" s="170">
        <f t="shared" si="0"/>
        <v>0</v>
      </c>
      <c r="R18" s="171" t="s">
        <v>3</v>
      </c>
      <c r="S18" s="194"/>
    </row>
    <row r="19" spans="1:19" ht="20.100000000000001" customHeight="1">
      <c r="A19" s="255"/>
      <c r="B19" s="257"/>
      <c r="C19" s="174"/>
      <c r="D19" s="175"/>
      <c r="E19" s="175"/>
      <c r="F19" s="176"/>
      <c r="G19" s="177"/>
      <c r="H19" s="178"/>
      <c r="I19" s="179"/>
      <c r="J19" s="179" t="s">
        <v>48</v>
      </c>
      <c r="K19" s="178"/>
      <c r="L19" s="179"/>
      <c r="M19" s="179" t="s">
        <v>48</v>
      </c>
      <c r="N19" s="178"/>
      <c r="O19" s="180" t="s">
        <v>3</v>
      </c>
      <c r="P19" s="180" t="s">
        <v>49</v>
      </c>
      <c r="Q19" s="181">
        <f t="shared" si="0"/>
        <v>0</v>
      </c>
      <c r="R19" s="182" t="s">
        <v>3</v>
      </c>
      <c r="S19" s="195"/>
    </row>
    <row r="20" spans="1:19" ht="20.100000000000001" customHeight="1">
      <c r="A20" s="254" t="s">
        <v>8</v>
      </c>
      <c r="B20" s="256">
        <f>SUM(C20:F23)</f>
        <v>0</v>
      </c>
      <c r="C20" s="184"/>
      <c r="D20" s="185"/>
      <c r="E20" s="185"/>
      <c r="F20" s="186"/>
      <c r="G20" s="187"/>
      <c r="H20" s="188"/>
      <c r="I20" s="189" t="s">
        <v>52</v>
      </c>
      <c r="J20" s="189" t="s">
        <v>48</v>
      </c>
      <c r="K20" s="188"/>
      <c r="L20" s="189" t="s">
        <v>53</v>
      </c>
      <c r="M20" s="189" t="s">
        <v>48</v>
      </c>
      <c r="N20" s="188"/>
      <c r="O20" s="190" t="s">
        <v>3</v>
      </c>
      <c r="P20" s="190" t="s">
        <v>49</v>
      </c>
      <c r="Q20" s="191">
        <f t="shared" si="0"/>
        <v>0</v>
      </c>
      <c r="R20" s="192" t="s">
        <v>3</v>
      </c>
      <c r="S20" s="193"/>
    </row>
    <row r="21" spans="1:19" ht="20.100000000000001" customHeight="1">
      <c r="A21" s="255"/>
      <c r="B21" s="257"/>
      <c r="C21" s="163"/>
      <c r="D21" s="164"/>
      <c r="E21" s="164"/>
      <c r="F21" s="165"/>
      <c r="G21" s="166"/>
      <c r="H21" s="167"/>
      <c r="I21" s="168"/>
      <c r="J21" s="168"/>
      <c r="K21" s="167"/>
      <c r="L21" s="168"/>
      <c r="M21" s="168" t="s">
        <v>48</v>
      </c>
      <c r="N21" s="167"/>
      <c r="O21" s="169" t="s">
        <v>3</v>
      </c>
      <c r="P21" s="169" t="s">
        <v>49</v>
      </c>
      <c r="Q21" s="170">
        <f t="shared" si="0"/>
        <v>0</v>
      </c>
      <c r="R21" s="171" t="s">
        <v>3</v>
      </c>
      <c r="S21" s="194"/>
    </row>
    <row r="22" spans="1:19" ht="20.100000000000001" customHeight="1">
      <c r="A22" s="255"/>
      <c r="B22" s="257"/>
      <c r="C22" s="163"/>
      <c r="D22" s="164"/>
      <c r="E22" s="164"/>
      <c r="F22" s="165"/>
      <c r="G22" s="166"/>
      <c r="H22" s="167"/>
      <c r="I22" s="168"/>
      <c r="J22" s="168"/>
      <c r="K22" s="167"/>
      <c r="L22" s="168"/>
      <c r="M22" s="168" t="s">
        <v>48</v>
      </c>
      <c r="N22" s="167"/>
      <c r="O22" s="169" t="s">
        <v>3</v>
      </c>
      <c r="P22" s="169" t="s">
        <v>49</v>
      </c>
      <c r="Q22" s="170">
        <f t="shared" si="0"/>
        <v>0</v>
      </c>
      <c r="R22" s="171" t="s">
        <v>3</v>
      </c>
      <c r="S22" s="194"/>
    </row>
    <row r="23" spans="1:19" ht="20.100000000000001" customHeight="1">
      <c r="A23" s="255"/>
      <c r="B23" s="257"/>
      <c r="C23" s="174"/>
      <c r="D23" s="175"/>
      <c r="E23" s="175"/>
      <c r="F23" s="176"/>
      <c r="G23" s="177"/>
      <c r="H23" s="178"/>
      <c r="I23" s="179"/>
      <c r="J23" s="179"/>
      <c r="K23" s="178"/>
      <c r="L23" s="179"/>
      <c r="M23" s="179" t="s">
        <v>48</v>
      </c>
      <c r="N23" s="178"/>
      <c r="O23" s="180" t="s">
        <v>3</v>
      </c>
      <c r="P23" s="180" t="s">
        <v>49</v>
      </c>
      <c r="Q23" s="181">
        <f t="shared" si="0"/>
        <v>0</v>
      </c>
      <c r="R23" s="182" t="s">
        <v>3</v>
      </c>
      <c r="S23" s="195"/>
    </row>
    <row r="24" spans="1:19" ht="20.100000000000001" customHeight="1">
      <c r="A24" s="254" t="s">
        <v>54</v>
      </c>
      <c r="B24" s="256">
        <f>SUM(C24:F27)</f>
        <v>0</v>
      </c>
      <c r="C24" s="184"/>
      <c r="D24" s="185"/>
      <c r="E24" s="185"/>
      <c r="F24" s="186"/>
      <c r="G24" s="187"/>
      <c r="H24" s="188"/>
      <c r="I24" s="189" t="s">
        <v>4</v>
      </c>
      <c r="J24" s="189" t="s">
        <v>48</v>
      </c>
      <c r="K24" s="188"/>
      <c r="L24" s="189" t="s">
        <v>2</v>
      </c>
      <c r="M24" s="189" t="s">
        <v>48</v>
      </c>
      <c r="N24" s="188"/>
      <c r="O24" s="190" t="s">
        <v>3</v>
      </c>
      <c r="P24" s="190" t="s">
        <v>49</v>
      </c>
      <c r="Q24" s="191">
        <f>H24*K24*N24</f>
        <v>0</v>
      </c>
      <c r="R24" s="192" t="s">
        <v>3</v>
      </c>
      <c r="S24" s="193"/>
    </row>
    <row r="25" spans="1:19" ht="20.100000000000001" customHeight="1">
      <c r="A25" s="255"/>
      <c r="B25" s="257"/>
      <c r="C25" s="163"/>
      <c r="D25" s="164"/>
      <c r="E25" s="164"/>
      <c r="F25" s="165"/>
      <c r="G25" s="166"/>
      <c r="H25" s="167"/>
      <c r="I25" s="168"/>
      <c r="J25" s="168"/>
      <c r="K25" s="167"/>
      <c r="L25" s="168"/>
      <c r="M25" s="168" t="s">
        <v>48</v>
      </c>
      <c r="N25" s="167"/>
      <c r="O25" s="169" t="s">
        <v>3</v>
      </c>
      <c r="P25" s="169" t="s">
        <v>49</v>
      </c>
      <c r="Q25" s="170">
        <f t="shared" si="0"/>
        <v>0</v>
      </c>
      <c r="R25" s="171" t="s">
        <v>3</v>
      </c>
      <c r="S25" s="194"/>
    </row>
    <row r="26" spans="1:19" ht="20.100000000000001" customHeight="1">
      <c r="A26" s="255"/>
      <c r="B26" s="257"/>
      <c r="C26" s="163"/>
      <c r="D26" s="164"/>
      <c r="E26" s="164"/>
      <c r="F26" s="165"/>
      <c r="G26" s="166"/>
      <c r="H26" s="167"/>
      <c r="I26" s="168"/>
      <c r="J26" s="168"/>
      <c r="K26" s="167"/>
      <c r="L26" s="168"/>
      <c r="M26" s="168" t="s">
        <v>48</v>
      </c>
      <c r="N26" s="167"/>
      <c r="O26" s="169" t="s">
        <v>3</v>
      </c>
      <c r="P26" s="169" t="s">
        <v>49</v>
      </c>
      <c r="Q26" s="170">
        <f t="shared" si="0"/>
        <v>0</v>
      </c>
      <c r="R26" s="171" t="s">
        <v>3</v>
      </c>
      <c r="S26" s="194"/>
    </row>
    <row r="27" spans="1:19" ht="20.100000000000001" customHeight="1">
      <c r="A27" s="255"/>
      <c r="B27" s="257"/>
      <c r="C27" s="174"/>
      <c r="D27" s="175"/>
      <c r="E27" s="175"/>
      <c r="F27" s="176"/>
      <c r="G27" s="177"/>
      <c r="H27" s="178"/>
      <c r="I27" s="179"/>
      <c r="J27" s="179"/>
      <c r="K27" s="178"/>
      <c r="L27" s="179"/>
      <c r="M27" s="179" t="s">
        <v>48</v>
      </c>
      <c r="N27" s="178"/>
      <c r="O27" s="180" t="s">
        <v>3</v>
      </c>
      <c r="P27" s="180" t="s">
        <v>49</v>
      </c>
      <c r="Q27" s="181">
        <f t="shared" si="0"/>
        <v>0</v>
      </c>
      <c r="R27" s="182" t="s">
        <v>3</v>
      </c>
      <c r="S27" s="195"/>
    </row>
    <row r="28" spans="1:19" ht="20.100000000000001" customHeight="1">
      <c r="A28" s="254" t="s">
        <v>61</v>
      </c>
      <c r="B28" s="256">
        <f>SUM(C28:F31)</f>
        <v>0</v>
      </c>
      <c r="C28" s="184"/>
      <c r="D28" s="185"/>
      <c r="E28" s="185"/>
      <c r="F28" s="186"/>
      <c r="G28" s="187"/>
      <c r="H28" s="188"/>
      <c r="I28" s="189"/>
      <c r="J28" s="189"/>
      <c r="K28" s="188"/>
      <c r="L28" s="189" t="s">
        <v>5</v>
      </c>
      <c r="M28" s="189" t="s">
        <v>48</v>
      </c>
      <c r="N28" s="188"/>
      <c r="O28" s="190" t="s">
        <v>3</v>
      </c>
      <c r="P28" s="190" t="s">
        <v>49</v>
      </c>
      <c r="Q28" s="191">
        <f t="shared" ref="Q28:Q39" si="1">K28*N28</f>
        <v>0</v>
      </c>
      <c r="R28" s="192" t="s">
        <v>3</v>
      </c>
      <c r="S28" s="193"/>
    </row>
    <row r="29" spans="1:19" ht="20.100000000000001" customHeight="1">
      <c r="A29" s="255"/>
      <c r="B29" s="257"/>
      <c r="C29" s="163"/>
      <c r="D29" s="164"/>
      <c r="E29" s="164"/>
      <c r="F29" s="165"/>
      <c r="G29" s="166"/>
      <c r="H29" s="167"/>
      <c r="I29" s="168"/>
      <c r="J29" s="168"/>
      <c r="K29" s="167"/>
      <c r="L29" s="168"/>
      <c r="M29" s="168" t="s">
        <v>48</v>
      </c>
      <c r="N29" s="167"/>
      <c r="O29" s="169" t="s">
        <v>3</v>
      </c>
      <c r="P29" s="169" t="s">
        <v>49</v>
      </c>
      <c r="Q29" s="170">
        <f t="shared" si="1"/>
        <v>0</v>
      </c>
      <c r="R29" s="171" t="s">
        <v>3</v>
      </c>
      <c r="S29" s="194"/>
    </row>
    <row r="30" spans="1:19" ht="20.100000000000001" customHeight="1">
      <c r="A30" s="255"/>
      <c r="B30" s="257"/>
      <c r="C30" s="163"/>
      <c r="D30" s="164"/>
      <c r="E30" s="164"/>
      <c r="F30" s="165"/>
      <c r="G30" s="166"/>
      <c r="H30" s="167"/>
      <c r="I30" s="168"/>
      <c r="J30" s="168"/>
      <c r="K30" s="167"/>
      <c r="L30" s="168"/>
      <c r="M30" s="168" t="s">
        <v>48</v>
      </c>
      <c r="N30" s="167"/>
      <c r="O30" s="169" t="s">
        <v>3</v>
      </c>
      <c r="P30" s="169" t="s">
        <v>49</v>
      </c>
      <c r="Q30" s="170">
        <f t="shared" si="1"/>
        <v>0</v>
      </c>
      <c r="R30" s="171" t="s">
        <v>3</v>
      </c>
      <c r="S30" s="194"/>
    </row>
    <row r="31" spans="1:19" ht="20.100000000000001" customHeight="1">
      <c r="A31" s="255"/>
      <c r="B31" s="257"/>
      <c r="C31" s="174"/>
      <c r="D31" s="175"/>
      <c r="E31" s="175"/>
      <c r="F31" s="176"/>
      <c r="G31" s="177"/>
      <c r="H31" s="178"/>
      <c r="I31" s="179"/>
      <c r="J31" s="179"/>
      <c r="K31" s="178"/>
      <c r="L31" s="179"/>
      <c r="M31" s="179" t="s">
        <v>48</v>
      </c>
      <c r="N31" s="178"/>
      <c r="O31" s="180" t="s">
        <v>3</v>
      </c>
      <c r="P31" s="180" t="s">
        <v>49</v>
      </c>
      <c r="Q31" s="181">
        <f t="shared" si="1"/>
        <v>0</v>
      </c>
      <c r="R31" s="182" t="s">
        <v>3</v>
      </c>
      <c r="S31" s="196"/>
    </row>
    <row r="32" spans="1:19" ht="20.100000000000001" customHeight="1">
      <c r="A32" s="254" t="s">
        <v>62</v>
      </c>
      <c r="B32" s="256">
        <f>SUM(C32:F35)</f>
        <v>0</v>
      </c>
      <c r="C32" s="184"/>
      <c r="D32" s="185"/>
      <c r="E32" s="185"/>
      <c r="F32" s="186"/>
      <c r="G32" s="187"/>
      <c r="H32" s="188"/>
      <c r="I32" s="189"/>
      <c r="J32" s="189"/>
      <c r="K32" s="188"/>
      <c r="L32" s="189" t="s">
        <v>6</v>
      </c>
      <c r="M32" s="189" t="s">
        <v>48</v>
      </c>
      <c r="N32" s="188"/>
      <c r="O32" s="190" t="s">
        <v>3</v>
      </c>
      <c r="P32" s="190" t="s">
        <v>49</v>
      </c>
      <c r="Q32" s="191">
        <f>K32*N32</f>
        <v>0</v>
      </c>
      <c r="R32" s="192" t="s">
        <v>3</v>
      </c>
      <c r="S32" s="193"/>
    </row>
    <row r="33" spans="1:19" ht="20.100000000000001" customHeight="1">
      <c r="A33" s="255"/>
      <c r="B33" s="257"/>
      <c r="C33" s="163"/>
      <c r="D33" s="164"/>
      <c r="E33" s="164"/>
      <c r="F33" s="165"/>
      <c r="G33" s="166"/>
      <c r="H33" s="167"/>
      <c r="I33" s="168"/>
      <c r="J33" s="168"/>
      <c r="K33" s="167"/>
      <c r="L33" s="168"/>
      <c r="M33" s="168" t="s">
        <v>48</v>
      </c>
      <c r="N33" s="167"/>
      <c r="O33" s="169" t="s">
        <v>3</v>
      </c>
      <c r="P33" s="169" t="s">
        <v>49</v>
      </c>
      <c r="Q33" s="170">
        <f t="shared" si="1"/>
        <v>0</v>
      </c>
      <c r="R33" s="171" t="s">
        <v>3</v>
      </c>
      <c r="S33" s="194"/>
    </row>
    <row r="34" spans="1:19" ht="20.100000000000001" customHeight="1">
      <c r="A34" s="255"/>
      <c r="B34" s="257"/>
      <c r="C34" s="163"/>
      <c r="D34" s="164"/>
      <c r="E34" s="164"/>
      <c r="F34" s="165"/>
      <c r="G34" s="166"/>
      <c r="H34" s="167"/>
      <c r="I34" s="168"/>
      <c r="J34" s="168"/>
      <c r="K34" s="167"/>
      <c r="L34" s="168"/>
      <c r="M34" s="168" t="s">
        <v>48</v>
      </c>
      <c r="N34" s="167"/>
      <c r="O34" s="169" t="s">
        <v>3</v>
      </c>
      <c r="P34" s="169" t="s">
        <v>49</v>
      </c>
      <c r="Q34" s="170">
        <f t="shared" si="1"/>
        <v>0</v>
      </c>
      <c r="R34" s="171" t="s">
        <v>3</v>
      </c>
      <c r="S34" s="194"/>
    </row>
    <row r="35" spans="1:19" ht="20.100000000000001" customHeight="1">
      <c r="A35" s="255"/>
      <c r="B35" s="257"/>
      <c r="C35" s="174"/>
      <c r="D35" s="175"/>
      <c r="E35" s="175"/>
      <c r="F35" s="176"/>
      <c r="G35" s="177"/>
      <c r="H35" s="178"/>
      <c r="I35" s="179"/>
      <c r="J35" s="179"/>
      <c r="K35" s="178"/>
      <c r="L35" s="179"/>
      <c r="M35" s="179" t="s">
        <v>48</v>
      </c>
      <c r="N35" s="178"/>
      <c r="O35" s="180" t="s">
        <v>3</v>
      </c>
      <c r="P35" s="180" t="s">
        <v>49</v>
      </c>
      <c r="Q35" s="181">
        <f t="shared" si="1"/>
        <v>0</v>
      </c>
      <c r="R35" s="182" t="s">
        <v>3</v>
      </c>
      <c r="S35" s="195"/>
    </row>
    <row r="36" spans="1:19" ht="20.100000000000001" customHeight="1">
      <c r="A36" s="254" t="s">
        <v>63</v>
      </c>
      <c r="B36" s="256">
        <f>SUM(C36:F39)</f>
        <v>0</v>
      </c>
      <c r="C36" s="184"/>
      <c r="D36" s="185"/>
      <c r="E36" s="185"/>
      <c r="F36" s="186"/>
      <c r="G36" s="187"/>
      <c r="H36" s="188"/>
      <c r="I36" s="189"/>
      <c r="J36" s="189"/>
      <c r="K36" s="188"/>
      <c r="L36" s="189"/>
      <c r="M36" s="189" t="s">
        <v>48</v>
      </c>
      <c r="N36" s="188"/>
      <c r="O36" s="190" t="s">
        <v>3</v>
      </c>
      <c r="P36" s="190" t="s">
        <v>49</v>
      </c>
      <c r="Q36" s="191">
        <f t="shared" si="1"/>
        <v>0</v>
      </c>
      <c r="R36" s="192" t="s">
        <v>3</v>
      </c>
      <c r="S36" s="193"/>
    </row>
    <row r="37" spans="1:19" ht="20.100000000000001" customHeight="1">
      <c r="A37" s="255"/>
      <c r="B37" s="257"/>
      <c r="C37" s="163"/>
      <c r="D37" s="164"/>
      <c r="E37" s="164"/>
      <c r="F37" s="165"/>
      <c r="G37" s="166"/>
      <c r="H37" s="167"/>
      <c r="I37" s="168"/>
      <c r="J37" s="168"/>
      <c r="K37" s="167"/>
      <c r="L37" s="168"/>
      <c r="M37" s="168" t="s">
        <v>48</v>
      </c>
      <c r="N37" s="167"/>
      <c r="O37" s="169" t="s">
        <v>3</v>
      </c>
      <c r="P37" s="169" t="s">
        <v>49</v>
      </c>
      <c r="Q37" s="170">
        <f t="shared" si="1"/>
        <v>0</v>
      </c>
      <c r="R37" s="171" t="s">
        <v>3</v>
      </c>
      <c r="S37" s="194"/>
    </row>
    <row r="38" spans="1:19" ht="20.100000000000001" customHeight="1">
      <c r="A38" s="255"/>
      <c r="B38" s="257"/>
      <c r="C38" s="163"/>
      <c r="D38" s="164"/>
      <c r="E38" s="164"/>
      <c r="F38" s="165"/>
      <c r="G38" s="166"/>
      <c r="H38" s="167"/>
      <c r="I38" s="168"/>
      <c r="J38" s="168"/>
      <c r="K38" s="167"/>
      <c r="L38" s="168"/>
      <c r="M38" s="168" t="s">
        <v>48</v>
      </c>
      <c r="N38" s="167"/>
      <c r="O38" s="169" t="s">
        <v>3</v>
      </c>
      <c r="P38" s="169" t="s">
        <v>49</v>
      </c>
      <c r="Q38" s="170">
        <f t="shared" si="1"/>
        <v>0</v>
      </c>
      <c r="R38" s="171" t="s">
        <v>3</v>
      </c>
      <c r="S38" s="194"/>
    </row>
    <row r="39" spans="1:19" ht="20.100000000000001" customHeight="1">
      <c r="A39" s="255"/>
      <c r="B39" s="257"/>
      <c r="C39" s="174"/>
      <c r="D39" s="175"/>
      <c r="E39" s="175"/>
      <c r="F39" s="176"/>
      <c r="G39" s="177"/>
      <c r="H39" s="178"/>
      <c r="I39" s="179"/>
      <c r="J39" s="179"/>
      <c r="K39" s="178"/>
      <c r="L39" s="179"/>
      <c r="M39" s="179" t="s">
        <v>48</v>
      </c>
      <c r="N39" s="178"/>
      <c r="O39" s="180" t="s">
        <v>3</v>
      </c>
      <c r="P39" s="180" t="s">
        <v>49</v>
      </c>
      <c r="Q39" s="181">
        <f t="shared" si="1"/>
        <v>0</v>
      </c>
      <c r="R39" s="182" t="s">
        <v>3</v>
      </c>
      <c r="S39" s="195"/>
    </row>
    <row r="40" spans="1:19" ht="20.100000000000001" customHeight="1">
      <c r="A40" s="268" t="s">
        <v>64</v>
      </c>
      <c r="B40" s="256">
        <f>SUM(C40:F42)</f>
        <v>0</v>
      </c>
      <c r="C40" s="184"/>
      <c r="D40" s="185"/>
      <c r="E40" s="185"/>
      <c r="F40" s="186"/>
      <c r="G40" s="187"/>
      <c r="H40" s="188"/>
      <c r="I40" s="189" t="s">
        <v>55</v>
      </c>
      <c r="J40" s="189" t="s">
        <v>48</v>
      </c>
      <c r="K40" s="188"/>
      <c r="L40" s="189" t="s">
        <v>53</v>
      </c>
      <c r="M40" s="189" t="s">
        <v>48</v>
      </c>
      <c r="N40" s="188"/>
      <c r="O40" s="190" t="s">
        <v>3</v>
      </c>
      <c r="P40" s="190" t="s">
        <v>49</v>
      </c>
      <c r="Q40" s="191">
        <f t="shared" ref="Q40:Q45" si="2">H40*K40*N40</f>
        <v>0</v>
      </c>
      <c r="R40" s="192" t="s">
        <v>3</v>
      </c>
      <c r="S40" s="193"/>
    </row>
    <row r="41" spans="1:19" ht="20.100000000000001" customHeight="1">
      <c r="A41" s="269"/>
      <c r="B41" s="257"/>
      <c r="C41" s="163"/>
      <c r="D41" s="164"/>
      <c r="E41" s="164"/>
      <c r="F41" s="165"/>
      <c r="G41" s="166"/>
      <c r="H41" s="167"/>
      <c r="I41" s="168"/>
      <c r="J41" s="168" t="s">
        <v>48</v>
      </c>
      <c r="K41" s="167"/>
      <c r="L41" s="168"/>
      <c r="M41" s="168" t="s">
        <v>48</v>
      </c>
      <c r="N41" s="167"/>
      <c r="O41" s="169" t="s">
        <v>3</v>
      </c>
      <c r="P41" s="169" t="s">
        <v>49</v>
      </c>
      <c r="Q41" s="170">
        <f t="shared" si="2"/>
        <v>0</v>
      </c>
      <c r="R41" s="171" t="s">
        <v>3</v>
      </c>
      <c r="S41" s="194"/>
    </row>
    <row r="42" spans="1:19" ht="20.100000000000001" customHeight="1">
      <c r="A42" s="270"/>
      <c r="B42" s="257"/>
      <c r="C42" s="174"/>
      <c r="D42" s="175"/>
      <c r="E42" s="175"/>
      <c r="F42" s="176"/>
      <c r="G42" s="177"/>
      <c r="H42" s="178"/>
      <c r="I42" s="179"/>
      <c r="J42" s="179" t="s">
        <v>48</v>
      </c>
      <c r="K42" s="178"/>
      <c r="L42" s="179"/>
      <c r="M42" s="179" t="s">
        <v>48</v>
      </c>
      <c r="N42" s="178"/>
      <c r="O42" s="180" t="s">
        <v>3</v>
      </c>
      <c r="P42" s="180" t="s">
        <v>49</v>
      </c>
      <c r="Q42" s="181">
        <f t="shared" si="2"/>
        <v>0</v>
      </c>
      <c r="R42" s="182" t="s">
        <v>3</v>
      </c>
      <c r="S42" s="195"/>
    </row>
    <row r="43" spans="1:19" ht="20.100000000000001" customHeight="1">
      <c r="A43" s="268" t="s">
        <v>65</v>
      </c>
      <c r="B43" s="256">
        <f>SUM(C43:F45)</f>
        <v>0</v>
      </c>
      <c r="C43" s="184"/>
      <c r="D43" s="185"/>
      <c r="E43" s="185"/>
      <c r="F43" s="186"/>
      <c r="G43" s="187"/>
      <c r="H43" s="188"/>
      <c r="I43" s="189"/>
      <c r="J43" s="189"/>
      <c r="K43" s="188"/>
      <c r="L43" s="189" t="s">
        <v>6</v>
      </c>
      <c r="M43" s="189" t="s">
        <v>48</v>
      </c>
      <c r="N43" s="188"/>
      <c r="O43" s="190" t="s">
        <v>3</v>
      </c>
      <c r="P43" s="190" t="s">
        <v>49</v>
      </c>
      <c r="Q43" s="191">
        <f t="shared" si="2"/>
        <v>0</v>
      </c>
      <c r="R43" s="192" t="s">
        <v>3</v>
      </c>
      <c r="S43" s="193"/>
    </row>
    <row r="44" spans="1:19" ht="20.100000000000001" customHeight="1">
      <c r="A44" s="269"/>
      <c r="B44" s="257"/>
      <c r="C44" s="163"/>
      <c r="D44" s="164"/>
      <c r="E44" s="164"/>
      <c r="F44" s="165"/>
      <c r="G44" s="166"/>
      <c r="H44" s="167"/>
      <c r="I44" s="168"/>
      <c r="J44" s="168"/>
      <c r="K44" s="167"/>
      <c r="L44" s="168"/>
      <c r="M44" s="168" t="s">
        <v>48</v>
      </c>
      <c r="N44" s="167"/>
      <c r="O44" s="169" t="s">
        <v>3</v>
      </c>
      <c r="P44" s="169" t="s">
        <v>49</v>
      </c>
      <c r="Q44" s="170">
        <f t="shared" si="2"/>
        <v>0</v>
      </c>
      <c r="R44" s="171" t="s">
        <v>3</v>
      </c>
      <c r="S44" s="194"/>
    </row>
    <row r="45" spans="1:19" ht="20.100000000000001" customHeight="1">
      <c r="A45" s="270"/>
      <c r="B45" s="257"/>
      <c r="C45" s="174"/>
      <c r="D45" s="175"/>
      <c r="E45" s="175"/>
      <c r="F45" s="176"/>
      <c r="G45" s="177"/>
      <c r="H45" s="178"/>
      <c r="I45" s="179"/>
      <c r="J45" s="179"/>
      <c r="K45" s="178"/>
      <c r="L45" s="179"/>
      <c r="M45" s="179" t="s">
        <v>48</v>
      </c>
      <c r="N45" s="178"/>
      <c r="O45" s="180" t="s">
        <v>3</v>
      </c>
      <c r="P45" s="180" t="s">
        <v>49</v>
      </c>
      <c r="Q45" s="181">
        <f t="shared" si="2"/>
        <v>0</v>
      </c>
      <c r="R45" s="182" t="s">
        <v>3</v>
      </c>
      <c r="S45" s="195"/>
    </row>
    <row r="46" spans="1:19" ht="20.100000000000001" customHeight="1">
      <c r="A46" s="254" t="s">
        <v>66</v>
      </c>
      <c r="B46" s="256">
        <f>SUM(C46:F49)</f>
        <v>0</v>
      </c>
      <c r="C46" s="184"/>
      <c r="D46" s="185"/>
      <c r="E46" s="185"/>
      <c r="F46" s="186"/>
      <c r="G46" s="187"/>
      <c r="H46" s="188"/>
      <c r="I46" s="189"/>
      <c r="J46" s="189"/>
      <c r="K46" s="188"/>
      <c r="L46" s="189"/>
      <c r="M46" s="189" t="s">
        <v>48</v>
      </c>
      <c r="N46" s="188"/>
      <c r="O46" s="190" t="s">
        <v>3</v>
      </c>
      <c r="P46" s="190" t="s">
        <v>49</v>
      </c>
      <c r="Q46" s="191">
        <f t="shared" ref="Q46:Q49" si="3">K46*N46</f>
        <v>0</v>
      </c>
      <c r="R46" s="192" t="s">
        <v>3</v>
      </c>
      <c r="S46" s="193"/>
    </row>
    <row r="47" spans="1:19" ht="20.100000000000001" customHeight="1">
      <c r="A47" s="255"/>
      <c r="B47" s="257"/>
      <c r="C47" s="163"/>
      <c r="D47" s="164"/>
      <c r="E47" s="164"/>
      <c r="F47" s="165"/>
      <c r="G47" s="166"/>
      <c r="H47" s="167"/>
      <c r="I47" s="168"/>
      <c r="J47" s="168"/>
      <c r="K47" s="167"/>
      <c r="L47" s="168"/>
      <c r="M47" s="168" t="s">
        <v>48</v>
      </c>
      <c r="N47" s="167"/>
      <c r="O47" s="169" t="s">
        <v>3</v>
      </c>
      <c r="P47" s="169" t="s">
        <v>49</v>
      </c>
      <c r="Q47" s="170">
        <f t="shared" si="3"/>
        <v>0</v>
      </c>
      <c r="R47" s="171" t="s">
        <v>3</v>
      </c>
      <c r="S47" s="194"/>
    </row>
    <row r="48" spans="1:19" ht="20.100000000000001" customHeight="1">
      <c r="A48" s="255"/>
      <c r="B48" s="257"/>
      <c r="C48" s="163"/>
      <c r="D48" s="164"/>
      <c r="E48" s="164"/>
      <c r="F48" s="165"/>
      <c r="G48" s="166"/>
      <c r="H48" s="167"/>
      <c r="I48" s="168"/>
      <c r="J48" s="168"/>
      <c r="K48" s="167"/>
      <c r="L48" s="168"/>
      <c r="M48" s="168" t="s">
        <v>48</v>
      </c>
      <c r="N48" s="167"/>
      <c r="O48" s="169" t="s">
        <v>3</v>
      </c>
      <c r="P48" s="169" t="s">
        <v>49</v>
      </c>
      <c r="Q48" s="170">
        <f t="shared" si="3"/>
        <v>0</v>
      </c>
      <c r="R48" s="171" t="s">
        <v>3</v>
      </c>
      <c r="S48" s="194"/>
    </row>
    <row r="49" spans="1:19" ht="20.100000000000001" customHeight="1">
      <c r="A49" s="255"/>
      <c r="B49" s="258"/>
      <c r="C49" s="174"/>
      <c r="D49" s="175"/>
      <c r="E49" s="175"/>
      <c r="F49" s="176"/>
      <c r="G49" s="177"/>
      <c r="H49" s="178"/>
      <c r="I49" s="179"/>
      <c r="J49" s="179"/>
      <c r="K49" s="178"/>
      <c r="L49" s="179"/>
      <c r="M49" s="179" t="s">
        <v>48</v>
      </c>
      <c r="N49" s="178"/>
      <c r="O49" s="180" t="s">
        <v>3</v>
      </c>
      <c r="P49" s="180" t="s">
        <v>49</v>
      </c>
      <c r="Q49" s="181">
        <f t="shared" si="3"/>
        <v>0</v>
      </c>
      <c r="R49" s="182" t="s">
        <v>3</v>
      </c>
      <c r="S49" s="195"/>
    </row>
    <row r="50" spans="1:19" ht="20.100000000000001" customHeight="1">
      <c r="A50" s="254" t="s">
        <v>74</v>
      </c>
      <c r="B50" s="284">
        <f>SUM(C50:F51)</f>
        <v>0</v>
      </c>
      <c r="C50" s="184"/>
      <c r="D50" s="185"/>
      <c r="E50" s="185"/>
      <c r="F50" s="186"/>
      <c r="G50" s="187"/>
      <c r="H50" s="188"/>
      <c r="I50" s="189"/>
      <c r="J50" s="189"/>
      <c r="K50" s="188"/>
      <c r="L50" s="189" t="s">
        <v>3</v>
      </c>
      <c r="M50" s="189" t="s">
        <v>48</v>
      </c>
      <c r="N50" s="188"/>
      <c r="O50" s="190" t="s">
        <v>76</v>
      </c>
      <c r="P50" s="190" t="s">
        <v>49</v>
      </c>
      <c r="Q50" s="191">
        <f>ROUNDDOWN(K50*N50/100,0)</f>
        <v>0</v>
      </c>
      <c r="R50" s="192" t="s">
        <v>3</v>
      </c>
      <c r="S50" s="193"/>
    </row>
    <row r="51" spans="1:19" ht="20.100000000000001" customHeight="1" thickBot="1">
      <c r="A51" s="255"/>
      <c r="B51" s="285"/>
      <c r="C51" s="197"/>
      <c r="D51" s="198"/>
      <c r="E51" s="198"/>
      <c r="F51" s="199"/>
      <c r="G51" s="200"/>
      <c r="H51" s="201"/>
      <c r="I51" s="202"/>
      <c r="J51" s="202"/>
      <c r="K51" s="201"/>
      <c r="L51" s="202"/>
      <c r="M51" s="202"/>
      <c r="N51" s="201"/>
      <c r="O51" s="203"/>
      <c r="P51" s="203"/>
      <c r="Q51" s="204"/>
      <c r="R51" s="205"/>
      <c r="S51" s="206"/>
    </row>
    <row r="52" spans="1:19" ht="20.100000000000001" customHeight="1" thickTop="1" thickBot="1">
      <c r="A52" s="80" t="s">
        <v>10</v>
      </c>
      <c r="B52" s="123">
        <f>SUM(C52:F52)</f>
        <v>0</v>
      </c>
      <c r="C52" s="214">
        <f>SUM(C12:C51)</f>
        <v>0</v>
      </c>
      <c r="D52" s="124">
        <f>SUM(D12:D51)</f>
        <v>0</v>
      </c>
      <c r="E52" s="215">
        <f>SUM(E12:E51)</f>
        <v>0</v>
      </c>
      <c r="F52" s="147">
        <f>SUM(F12:F51)</f>
        <v>0</v>
      </c>
      <c r="G52" s="263"/>
      <c r="H52" s="263"/>
      <c r="I52" s="263"/>
      <c r="J52" s="263"/>
      <c r="K52" s="263"/>
      <c r="L52" s="263"/>
      <c r="M52" s="263"/>
      <c r="N52" s="263"/>
      <c r="O52" s="263"/>
      <c r="P52" s="263"/>
      <c r="Q52" s="263"/>
      <c r="R52" s="263"/>
      <c r="S52" s="264"/>
    </row>
    <row r="53" spans="1:19" ht="9.75" customHeight="1">
      <c r="A53" s="224"/>
      <c r="B53" s="125"/>
      <c r="C53" s="125"/>
      <c r="D53" s="125"/>
      <c r="E53" s="125"/>
      <c r="F53" s="125"/>
      <c r="G53" s="126"/>
      <c r="H53" s="126"/>
      <c r="I53" s="126"/>
      <c r="J53" s="126"/>
      <c r="K53" s="126"/>
      <c r="L53" s="126"/>
      <c r="M53" s="126"/>
      <c r="N53" s="126"/>
      <c r="O53" s="126"/>
      <c r="P53" s="126"/>
      <c r="Q53" s="126"/>
      <c r="R53" s="126"/>
      <c r="S53" s="126"/>
    </row>
    <row r="54" spans="1:19" ht="20.100000000000001" customHeight="1">
      <c r="A54" s="127"/>
      <c r="B54" s="128"/>
      <c r="C54" s="130"/>
      <c r="D54" s="130"/>
      <c r="E54" s="130"/>
      <c r="F54" s="128"/>
      <c r="G54" s="127"/>
      <c r="H54" s="127"/>
      <c r="I54" s="127"/>
      <c r="J54" s="129"/>
      <c r="K54" s="127"/>
      <c r="L54" s="127"/>
      <c r="M54" s="127"/>
      <c r="N54" s="129"/>
      <c r="O54" s="127"/>
      <c r="P54" s="127"/>
      <c r="Q54" s="127"/>
      <c r="R54" s="127"/>
      <c r="S54" s="127"/>
    </row>
    <row r="55" spans="1:19" ht="20.100000000000001" customHeight="1">
      <c r="A55" s="221"/>
      <c r="B55" s="221"/>
      <c r="C55" s="221"/>
      <c r="D55" s="221"/>
      <c r="E55" s="221"/>
      <c r="F55" s="221"/>
      <c r="G55" s="221"/>
      <c r="H55" s="221"/>
      <c r="I55" s="222"/>
      <c r="J55" s="222"/>
      <c r="K55" s="221"/>
      <c r="L55" s="223"/>
      <c r="M55" s="222"/>
      <c r="N55" s="221"/>
      <c r="O55" s="222"/>
      <c r="P55" s="222"/>
      <c r="Q55" s="221"/>
      <c r="R55" s="222"/>
      <c r="S55" s="222"/>
    </row>
    <row r="56" spans="1:19">
      <c r="A56" s="221"/>
      <c r="B56" s="221"/>
      <c r="C56" s="221"/>
      <c r="D56" s="221"/>
      <c r="E56" s="221"/>
      <c r="F56" s="221"/>
      <c r="G56" s="221"/>
      <c r="H56" s="221"/>
      <c r="I56" s="222"/>
      <c r="J56" s="222"/>
      <c r="K56" s="221"/>
      <c r="L56" s="223"/>
      <c r="M56" s="222"/>
      <c r="N56" s="221"/>
      <c r="O56" s="222"/>
      <c r="P56" s="222"/>
      <c r="Q56" s="221"/>
      <c r="R56" s="222"/>
      <c r="S56" s="222"/>
    </row>
    <row r="59" spans="1:19">
      <c r="B59" s="135"/>
    </row>
    <row r="61" spans="1:19">
      <c r="D61" s="221"/>
    </row>
  </sheetData>
  <mergeCells count="31">
    <mergeCell ref="A46:A49"/>
    <mergeCell ref="B46:B49"/>
    <mergeCell ref="A50:A51"/>
    <mergeCell ref="B50:B51"/>
    <mergeCell ref="G52:S52"/>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O1:S1"/>
    <mergeCell ref="O2:S2"/>
    <mergeCell ref="B2:D2"/>
    <mergeCell ref="A4:S4"/>
    <mergeCell ref="A10:A11"/>
    <mergeCell ref="B10:B11"/>
    <mergeCell ref="H10:R11"/>
    <mergeCell ref="S10:S11"/>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（様式4-1）経費決算内訳総計表</vt:lpstr>
      <vt:lpstr>（様式4-2）管理機関決算</vt:lpstr>
      <vt:lpstr>【記入例】（様式4-2）管理機関決算</vt:lpstr>
      <vt:lpstr>（様式4-3）再委託先決算</vt:lpstr>
      <vt:lpstr>（様式4-4）収支簿</vt:lpstr>
      <vt:lpstr>（様式4-4）収支簿 （記入例）</vt:lpstr>
      <vt:lpstr>（様式5-1）管理機関積算</vt:lpstr>
      <vt:lpstr>【記入例】（様式5-1）管理機関積算</vt:lpstr>
      <vt:lpstr>（様式5-2）再委託先積算</vt:lpstr>
      <vt:lpstr>（様式5-３）再委託申請書</vt:lpstr>
      <vt:lpstr>'（様式4-2）管理機関決算'!Print_Area</vt:lpstr>
      <vt:lpstr>'（様式4-3）再委託先決算'!Print_Area</vt:lpstr>
      <vt:lpstr>'（様式4-4）収支簿'!Print_Area</vt:lpstr>
      <vt:lpstr>'（様式4-4）収支簿 （記入例）'!Print_Area</vt:lpstr>
      <vt:lpstr>'（様式5-1）管理機関積算'!Print_Area</vt:lpstr>
      <vt:lpstr>'（様式5-2）再委託先積算'!Print_Area</vt:lpstr>
      <vt:lpstr>'【記入例】（様式4-2）管理機関決算'!Print_Area</vt:lpstr>
      <vt:lpstr>'【記入例】（様式5-1）管理機関積算'!Print_Area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KITAOKA Tatsuya</dc:creator>
  <cp:lastModifiedBy>上田明子</cp:lastModifiedBy>
  <cp:lastPrinted>2022-12-07T00:52:03Z</cp:lastPrinted>
  <dcterms:created xsi:type="dcterms:W3CDTF">2008-12-09T10:35:02Z</dcterms:created>
  <dcterms:modified xsi:type="dcterms:W3CDTF">2022-12-07T00:53:21Z</dcterms:modified>
</cp:coreProperties>
</file>