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c-honma\Desktop\需要調査結果3回分\"/>
    </mc:Choice>
  </mc:AlternateContent>
  <xr:revisionPtr revIDLastSave="0" documentId="13_ncr:1_{02C80165-7BA4-4C9C-BAF0-9B0CAD69411C}" xr6:coauthVersionLast="47" xr6:coauthVersionMax="47" xr10:uidLastSave="{00000000-0000-0000-0000-000000000000}"/>
  <bookViews>
    <workbookView xWindow="-120" yWindow="-120" windowWidth="29040" windowHeight="15840" firstSheet="79" activeTab="83" xr2:uid="{00000000-000D-0000-FFFF-FFFF00000000}"/>
  </bookViews>
  <sheets>
    <sheet name="処分予定一覧表 01　京都大学" sheetId="1" r:id="rId1"/>
    <sheet name="需要調査結果01" sheetId="46" r:id="rId2"/>
    <sheet name="処分予定一覧表02　京都大学" sheetId="2" r:id="rId3"/>
    <sheet name="需要調査結果２" sheetId="81" r:id="rId4"/>
    <sheet name="処分予定物品一覧表03　京都大学" sheetId="3" r:id="rId5"/>
    <sheet name="需要調査結果03" sheetId="82" r:id="rId6"/>
    <sheet name="処分予定一覧表04　京都大学" sheetId="4" r:id="rId7"/>
    <sheet name="需要調査結果04" sheetId="47" r:id="rId8"/>
    <sheet name="処分予定一覧表05　京都大学" sheetId="5" r:id="rId9"/>
    <sheet name="需要調査結果05" sheetId="48" r:id="rId10"/>
    <sheet name="処分予定一覧表06　北海道大学" sheetId="6" r:id="rId11"/>
    <sheet name="需要調査結果06" sheetId="49" r:id="rId12"/>
    <sheet name="処分予定一覧表07　北海道大学" sheetId="7" r:id="rId13"/>
    <sheet name="需要調査結果07" sheetId="50" r:id="rId14"/>
    <sheet name="処分予定一覧表08　大阪大学" sheetId="8" r:id="rId15"/>
    <sheet name="需要調査結果08" sheetId="51" r:id="rId16"/>
    <sheet name="処分予定一覧表09　川崎医科大学" sheetId="9" r:id="rId17"/>
    <sheet name="需要調査結果09" sheetId="52" r:id="rId18"/>
    <sheet name="処分予定一覧表 10　慶應義塾" sheetId="10" r:id="rId19"/>
    <sheet name="需要調査結果10" sheetId="53" r:id="rId20"/>
    <sheet name="処分予定一覧表11　慶應義塾" sheetId="11" r:id="rId21"/>
    <sheet name="需要調査結果11" sheetId="54" r:id="rId22"/>
    <sheet name="処分予定一覧表 12　慶應義塾" sheetId="12" r:id="rId23"/>
    <sheet name="需要調査結果12" sheetId="55" r:id="rId24"/>
    <sheet name="処分予定物品一覧表13　東京大学" sheetId="13" r:id="rId25"/>
    <sheet name="需要調査結果13" sheetId="56" r:id="rId26"/>
    <sheet name="処分予定一覧表14　東京大学" sheetId="14" r:id="rId27"/>
    <sheet name="需要調査結果14" sheetId="57" r:id="rId28"/>
    <sheet name="処分予定一覧表15　東京大学" sheetId="15" r:id="rId29"/>
    <sheet name="需要調査結果15" sheetId="63" r:id="rId30"/>
    <sheet name="処分予定一覧表16 東京大学" sheetId="16" r:id="rId31"/>
    <sheet name="需要調査結果16" sheetId="83" r:id="rId32"/>
    <sheet name="処分予定一覧表17　東京大学" sheetId="17" r:id="rId33"/>
    <sheet name="需要調査結果1７" sheetId="64" r:id="rId34"/>
    <sheet name="処分予定一覧表18　東京大学" sheetId="18" r:id="rId35"/>
    <sheet name="需要調査結果18" sheetId="65" r:id="rId36"/>
    <sheet name="処分予定一覧表19　東京大学" sheetId="19" r:id="rId37"/>
    <sheet name="需要調査結果19" sheetId="66" r:id="rId38"/>
    <sheet name="処分予定一覧表20　東京大学" sheetId="20" r:id="rId39"/>
    <sheet name="需要調査結果20" sheetId="67" r:id="rId40"/>
    <sheet name="処分予定一覧表21　東京大学" sheetId="21" r:id="rId41"/>
    <sheet name="需要調査結果21" sheetId="68" r:id="rId42"/>
    <sheet name="処分予定一覧表22　東京大学" sheetId="22" r:id="rId43"/>
    <sheet name="需要調査結果22" sheetId="69" r:id="rId44"/>
    <sheet name="処分予定一覧表23　東京大学" sheetId="23" r:id="rId45"/>
    <sheet name="需要調査結果23" sheetId="70" r:id="rId46"/>
    <sheet name="処分予定一覧表24　東京農工大学" sheetId="24" r:id="rId47"/>
    <sheet name="需要調査結果24" sheetId="71" r:id="rId48"/>
    <sheet name="処分予定一覧表25　東北大学" sheetId="25" r:id="rId49"/>
    <sheet name="需要調査結果25" sheetId="72" r:id="rId50"/>
    <sheet name="処分予定一覧表26　東北大学" sheetId="26" r:id="rId51"/>
    <sheet name="需要調査結果26" sheetId="73" r:id="rId52"/>
    <sheet name="処分予定一覧表27　東北大学" sheetId="27" r:id="rId53"/>
    <sheet name="需要調査結果27" sheetId="45" r:id="rId54"/>
    <sheet name="処分予定一覧表28　東北大学" sheetId="28" r:id="rId55"/>
    <sheet name="需要調査結果28" sheetId="74" r:id="rId56"/>
    <sheet name="処分予定一覧表29　海洋研究開発機構" sheetId="30" r:id="rId57"/>
    <sheet name="需要調査結果29" sheetId="85" r:id="rId58"/>
    <sheet name="処分予定一覧表30　理化学研究所" sheetId="31" r:id="rId59"/>
    <sheet name="需要調査結果30" sheetId="84" r:id="rId60"/>
    <sheet name="処分予定一覧表　31　理化学研究所" sheetId="32" r:id="rId61"/>
    <sheet name="需要調査結果31" sheetId="75" r:id="rId62"/>
    <sheet name="処分予定一覧表32　理化学研究所" sheetId="33" r:id="rId63"/>
    <sheet name="需要調査結果32" sheetId="76" r:id="rId64"/>
    <sheet name="処分予定一覧表33　理化学研究所" sheetId="34" r:id="rId65"/>
    <sheet name="需要調査結果33" sheetId="77" r:id="rId66"/>
    <sheet name="処分予定一覧表　34　理化学研究所" sheetId="35" r:id="rId67"/>
    <sheet name="需要調査結果34" sheetId="78" r:id="rId68"/>
    <sheet name="処分予定一覧表35　産業技術総合研究所" sheetId="36" r:id="rId69"/>
    <sheet name="需要調査結果35" sheetId="79" r:id="rId70"/>
    <sheet name="処分予定一覧表36　産業技術総合研究所　" sheetId="37" r:id="rId71"/>
    <sheet name="需要調査結果36" sheetId="80" r:id="rId72"/>
    <sheet name="処分予定一覧表37　神戸医療産業都市推進機構" sheetId="38" r:id="rId73"/>
    <sheet name="需要調査結果３７" sheetId="62" r:id="rId74"/>
    <sheet name="処分予定一覧表38　量子科学技術研究開発機構" sheetId="39" r:id="rId75"/>
    <sheet name="需要調査結果38" sheetId="61" r:id="rId76"/>
    <sheet name="処分予定一覧表39　量子科学技術研究開発機構" sheetId="41" r:id="rId77"/>
    <sheet name="需要調査結果39" sheetId="60" r:id="rId78"/>
    <sheet name="処分予定一覧表40　量子科学技術研究開発機構" sheetId="42" r:id="rId79"/>
    <sheet name="需要調査結果40" sheetId="59" r:id="rId80"/>
    <sheet name="処分予定一覧表41　高知工科大学" sheetId="43" r:id="rId81"/>
    <sheet name="需要調査結果41" sheetId="86" r:id="rId82"/>
    <sheet name="処分予定一覧表42　鹿児島大学" sheetId="44" r:id="rId83"/>
    <sheet name="需要調査結果42" sheetId="58" r:id="rId84"/>
  </sheets>
  <definedNames>
    <definedName name="_xlnm._FilterDatabase" localSheetId="4" hidden="1">'処分予定物品一覧表03　京都大学'!$A$10:$WVQ$18</definedName>
    <definedName name="_xlnm.Print_Area" localSheetId="0">'処分予定一覧表 01　京都大学'!$A$1:$I$18</definedName>
    <definedName name="_xlnm.Print_Area" localSheetId="60">'処分予定一覧表　31　理化学研究所'!$A$1:$I$19</definedName>
    <definedName name="_xlnm.Print_Area" localSheetId="66">'処分予定一覧表　34　理化学研究所'!$A$1:$I$19</definedName>
    <definedName name="_xlnm.Print_Area" localSheetId="2">'処分予定一覧表02　京都大学'!$A$1:$I$21</definedName>
    <definedName name="_xlnm.Print_Area" localSheetId="6">'処分予定一覧表04　京都大学'!$A$1:$I$19</definedName>
    <definedName name="_xlnm.Print_Area" localSheetId="12">'処分予定一覧表07　北海道大学'!$A$1:$I$19</definedName>
    <definedName name="_xlnm.Print_Area" localSheetId="16">'処分予定一覧表09　川崎医科大学'!$A$1:$I$19</definedName>
    <definedName name="_xlnm.Print_Area" localSheetId="26">'処分予定一覧表14　東京大学'!$A$1:$I$24</definedName>
    <definedName name="_xlnm.Print_Area" localSheetId="28">'処分予定一覧表15　東京大学'!$A$1:$I$19</definedName>
    <definedName name="_xlnm.Print_Area" localSheetId="30">'処分予定一覧表16 東京大学'!$A$1:$I$23</definedName>
    <definedName name="_xlnm.Print_Area" localSheetId="32">'処分予定一覧表17　東京大学'!$A$1:$I$20</definedName>
    <definedName name="_xlnm.Print_Area" localSheetId="38">'処分予定一覧表20　東京大学'!$A$1:$I$23</definedName>
    <definedName name="_xlnm.Print_Area" localSheetId="40">'処分予定一覧表21　東京大学'!$A$1:$I$23</definedName>
    <definedName name="_xlnm.Print_Area" localSheetId="44">'処分予定一覧表23　東京大学'!$A$1:$I$17</definedName>
    <definedName name="_xlnm.Print_Area" localSheetId="48">'処分予定一覧表25　東北大学'!$A$1:$I$19</definedName>
    <definedName name="_xlnm.Print_Area" localSheetId="50">'処分予定一覧表26　東北大学'!$A$1:$I$19</definedName>
    <definedName name="_xlnm.Print_Area" localSheetId="52">'処分予定一覧表27　東北大学'!$A$1:$I$19</definedName>
    <definedName name="_xlnm.Print_Area" localSheetId="54">'処分予定一覧表28　東北大学'!$A$1:$I$20</definedName>
    <definedName name="_xlnm.Print_Area" localSheetId="56">'処分予定一覧表29　海洋研究開発機構'!$A$1:$I$22</definedName>
    <definedName name="_xlnm.Print_Area" localSheetId="58">'処分予定一覧表30　理化学研究所'!$A$1:$I$31</definedName>
    <definedName name="_xlnm.Print_Area" localSheetId="62">'処分予定一覧表32　理化学研究所'!$A$1:$I$20</definedName>
    <definedName name="_xlnm.Print_Area" localSheetId="64">'処分予定一覧表33　理化学研究所'!$A$1:$I$19</definedName>
    <definedName name="_xlnm.Print_Area" localSheetId="68">'処分予定一覧表35　産業技術総合研究所'!$A$1:$I$19</definedName>
    <definedName name="_xlnm.Print_Area" localSheetId="70">'処分予定一覧表36　産業技術総合研究所　'!$A$1:$I$20</definedName>
    <definedName name="_xlnm.Print_Area" localSheetId="72">'処分予定一覧表37　神戸医療産業都市推進機構'!$A$1:$I$26</definedName>
    <definedName name="_xlnm.Print_Area" localSheetId="74">'処分予定一覧表38　量子科学技術研究開発機構'!$A$1:$I$20</definedName>
    <definedName name="_xlnm.Print_Area" localSheetId="78">'処分予定一覧表40　量子科学技術研究開発機構'!$A$1:$I$23</definedName>
    <definedName name="_xlnm.Print_Area" localSheetId="82">'処分予定一覧表42　鹿児島大学'!$A$1:$I$19</definedName>
    <definedName name="_xlnm.Print_Area" localSheetId="24">'処分予定物品一覧表13　東京大学'!$A$1:$I$20</definedName>
    <definedName name="_xlnm.Print_Titles" localSheetId="0">'処分予定一覧表 01　京都大学'!$10:$10</definedName>
    <definedName name="_xlnm.Print_Titles" localSheetId="48">'処分予定一覧表25　東北大学'!$10:$10</definedName>
    <definedName name="_xlnm.Print_Titles" localSheetId="50">'処分予定一覧表26　東北大学'!$10:$10</definedName>
    <definedName name="_xlnm.Print_Titles" localSheetId="52">'処分予定一覧表27　東北大学'!$10:$10</definedName>
    <definedName name="_xlnm.Print_Titles" localSheetId="54">'処分予定一覧表28　東北大学'!$10:$10</definedName>
    <definedName name="_xlnm.Print_Titles" localSheetId="58">'処分予定一覧表30　理化学研究所'!$10:$10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5" l="1"/>
  <c r="E16" i="14"/>
  <c r="E15" i="14"/>
  <c r="E14" i="14"/>
  <c r="E13" i="14"/>
  <c r="E12" i="14"/>
  <c r="E11" i="14"/>
  <c r="E12" i="11" l="1"/>
  <c r="E11" i="11"/>
  <c r="E11" i="1"/>
</calcChain>
</file>

<file path=xl/sharedStrings.xml><?xml version="1.0" encoding="utf-8"?>
<sst xmlns="http://schemas.openxmlformats.org/spreadsheetml/2006/main" count="1862" uniqueCount="505">
  <si>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</si>
  <si>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</si>
  <si>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</si>
  <si>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</si>
  <si>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</si>
  <si>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</si>
  <si>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</si>
  <si>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</si>
  <si>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</si>
  <si>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</si>
  <si>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</si>
  <si>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</si>
  <si>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</si>
  <si>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</si>
  <si>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</si>
  <si>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</si>
  <si>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</si>
  <si>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</si>
  <si>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</si>
  <si>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京都大学iPS細胞研究統合推進拠点</t>
    <rPh sb="0" eb="4">
      <t>キョウトダイガク</t>
    </rPh>
    <rPh sb="7" eb="13">
      <t>サイボウケンキュウトウゴウ</t>
    </rPh>
    <rPh sb="13" eb="17">
      <t>スイシンキョテン</t>
    </rPh>
    <phoneticPr fontId="1"/>
  </si>
  <si>
    <t>京都大学　iPS細胞研究所
南部総合研究1号館408室
（京都市左京区聖護院川原町53）</t>
    <rPh sb="0" eb="2">
      <t>キョウト</t>
    </rPh>
    <rPh sb="2" eb="4">
      <t>ダイガク</t>
    </rPh>
    <rPh sb="8" eb="10">
      <t>サイボウ</t>
    </rPh>
    <rPh sb="10" eb="13">
      <t>ケンキュウジョ</t>
    </rPh>
    <rPh sb="14" eb="16">
      <t>ナンブ</t>
    </rPh>
    <rPh sb="16" eb="18">
      <t>ソウゴウ</t>
    </rPh>
    <rPh sb="18" eb="20">
      <t>ケンキュウ</t>
    </rPh>
    <rPh sb="21" eb="23">
      <t>ゴウカン</t>
    </rPh>
    <rPh sb="29" eb="32">
      <t>キョウトシ</t>
    </rPh>
    <rPh sb="32" eb="35">
      <t>サキョウク</t>
    </rPh>
    <rPh sb="35" eb="38">
      <t>ショウゴイン</t>
    </rPh>
    <rPh sb="38" eb="41">
      <t>カワハラチョウ</t>
    </rPh>
    <phoneticPr fontId="2"/>
  </si>
  <si>
    <t>C</t>
    <phoneticPr fontId="5"/>
  </si>
  <si>
    <t>老朽化に伴う機器の故障のため。</t>
  </si>
  <si>
    <t>レブコ超低温槽（ＥＬＩＴＥ）</t>
    <phoneticPr fontId="5"/>
  </si>
  <si>
    <t>平成29年度　「中性子と放射光の連携利用によるタンパク質反応プロセスの解明」</t>
    <rPh sb="8" eb="11">
      <t>チュウセイシ</t>
    </rPh>
    <rPh sb="12" eb="15">
      <t>ホウシャコウ</t>
    </rPh>
    <rPh sb="16" eb="18">
      <t>レンケイ</t>
    </rPh>
    <rPh sb="18" eb="20">
      <t>リヨウ</t>
    </rPh>
    <rPh sb="27" eb="28">
      <t>シツ</t>
    </rPh>
    <rPh sb="28" eb="30">
      <t>ハンノウ</t>
    </rPh>
    <rPh sb="35" eb="37">
      <t>カイメイ</t>
    </rPh>
    <phoneticPr fontId="1"/>
  </si>
  <si>
    <t>ノートパソコン　</t>
    <phoneticPr fontId="1"/>
  </si>
  <si>
    <t>アップル
MacBookPro15インチ
/2.2GHz</t>
  </si>
  <si>
    <t>国立大学法人京都大学大学院
理学研究科6号館455号室
(京都市左京区北白川追分町）</t>
    <rPh sb="20" eb="22">
      <t>ゴウカン</t>
    </rPh>
    <rPh sb="25" eb="27">
      <t>ゴウシツ</t>
    </rPh>
    <phoneticPr fontId="2"/>
  </si>
  <si>
    <t>C</t>
  </si>
  <si>
    <t>長年にわたる使用で劣化し、起動しなくなった。メーカーの修理サービスが終了している。</t>
    <rPh sb="0" eb="1">
      <t>ナガネン</t>
    </rPh>
    <rPh sb="5" eb="7">
      <t>シヨウ</t>
    </rPh>
    <rPh sb="8" eb="10">
      <t>レッカ</t>
    </rPh>
    <rPh sb="13" eb="15">
      <t>キドウ</t>
    </rPh>
    <rPh sb="27" eb="29">
      <t>シュウリ</t>
    </rPh>
    <rPh sb="34" eb="36">
      <t>シュウリョウ</t>
    </rPh>
    <phoneticPr fontId="2"/>
  </si>
  <si>
    <t>ノートパソコン　</t>
  </si>
  <si>
    <t>アップル
MacBookPro15インチ
/2.5GHz</t>
  </si>
  <si>
    <t>国立大学法人京都大学大学院
理学研究科6号館456号室
(京都市左京区北白川追分町）</t>
  </si>
  <si>
    <t>パソコン　</t>
  </si>
  <si>
    <t>アップル社製
Ｍａｃ　Ｍｉｎｉ
カスタマイズ
Ｚ０Ｒ８０００４Ａ</t>
    <rPh sb="4" eb="5">
      <t>シャ</t>
    </rPh>
    <rPh sb="5" eb="6">
      <t>セイ</t>
    </rPh>
    <phoneticPr fontId="2"/>
  </si>
  <si>
    <t>国立大学法人京都大学大学院
理学研究科6号館459号室
(京都市左京区北白川追分町）</t>
    <rPh sb="0" eb="2">
      <t>コクリツ</t>
    </rPh>
    <rPh sb="2" eb="4">
      <t>ダイガク</t>
    </rPh>
    <rPh sb="4" eb="6">
      <t>ホウジン</t>
    </rPh>
    <rPh sb="20" eb="22">
      <t>ゴウカン</t>
    </rPh>
    <rPh sb="25" eb="27">
      <t>ゴウシツ</t>
    </rPh>
    <phoneticPr fontId="2"/>
  </si>
  <si>
    <t>長年にわたる使用で劣化し、起動しなくなった。</t>
    <rPh sb="0" eb="1">
      <t>ナガネン</t>
    </rPh>
    <rPh sb="5" eb="7">
      <t>シヨウ</t>
    </rPh>
    <rPh sb="8" eb="10">
      <t>レッカ</t>
    </rPh>
    <rPh sb="13" eb="15">
      <t>キドウ</t>
    </rPh>
    <phoneticPr fontId="2"/>
  </si>
  <si>
    <t>【事業名】</t>
    <rPh sb="1" eb="3">
      <t>ジギョウ</t>
    </rPh>
    <rPh sb="3" eb="4">
      <t>メイ</t>
    </rPh>
    <phoneticPr fontId="5"/>
  </si>
  <si>
    <t>震災総合シミュレーションシステム・レスキューロボット等次世代防災基盤技術の開発</t>
    <phoneticPr fontId="5"/>
  </si>
  <si>
    <t>【購入等希望登録書提出期限】</t>
    <rPh sb="1" eb="3">
      <t>コウニュウ</t>
    </rPh>
    <rPh sb="3" eb="4">
      <t>トウ</t>
    </rPh>
    <rPh sb="4" eb="6">
      <t>キボウ</t>
    </rPh>
    <rPh sb="6" eb="8">
      <t>トウロク</t>
    </rPh>
    <rPh sb="8" eb="9">
      <t>ショ</t>
    </rPh>
    <rPh sb="9" eb="11">
      <t>テイシュツ</t>
    </rPh>
    <rPh sb="11" eb="13">
      <t>キゲン</t>
    </rPh>
    <phoneticPr fontId="5"/>
  </si>
  <si>
    <t>品名</t>
    <rPh sb="0" eb="2">
      <t>ヒンメイ</t>
    </rPh>
    <phoneticPr fontId="5"/>
  </si>
  <si>
    <t>規格</t>
    <rPh sb="0" eb="2">
      <t>キカク</t>
    </rPh>
    <phoneticPr fontId="5"/>
  </si>
  <si>
    <t>数量</t>
    <rPh sb="0" eb="2">
      <t>スウリョウ</t>
    </rPh>
    <phoneticPr fontId="5"/>
  </si>
  <si>
    <t>単価（税込）</t>
    <rPh sb="0" eb="2">
      <t>タンカ</t>
    </rPh>
    <rPh sb="3" eb="5">
      <t>ゼイコ</t>
    </rPh>
    <phoneticPr fontId="5"/>
  </si>
  <si>
    <t>金額（税込）</t>
    <rPh sb="0" eb="2">
      <t>キンガク</t>
    </rPh>
    <rPh sb="3" eb="5">
      <t>ゼイコ</t>
    </rPh>
    <phoneticPr fontId="5"/>
  </si>
  <si>
    <t>取得日</t>
    <rPh sb="0" eb="3">
      <t>シュトクビ</t>
    </rPh>
    <phoneticPr fontId="5"/>
  </si>
  <si>
    <t>保管又は設置場所</t>
    <rPh sb="0" eb="2">
      <t>ホカン</t>
    </rPh>
    <rPh sb="2" eb="3">
      <t>マタ</t>
    </rPh>
    <rPh sb="4" eb="6">
      <t>セッチ</t>
    </rPh>
    <rPh sb="6" eb="8">
      <t>バショ</t>
    </rPh>
    <phoneticPr fontId="5"/>
  </si>
  <si>
    <t>損耗程度</t>
    <rPh sb="0" eb="2">
      <t>ソンモウ</t>
    </rPh>
    <rPh sb="2" eb="4">
      <t>テイド</t>
    </rPh>
    <phoneticPr fontId="5"/>
  </si>
  <si>
    <t>備考</t>
    <rPh sb="0" eb="2">
      <t>ビコウ</t>
    </rPh>
    <phoneticPr fontId="5"/>
  </si>
  <si>
    <t>小型板金機　</t>
    <phoneticPr fontId="5"/>
  </si>
  <si>
    <t>ＢＥＬＬＭＥＸ３－ｉｎ－１／３０５　</t>
  </si>
  <si>
    <t>京都大学工学研究科
機械理工学専攻</t>
    <rPh sb="0" eb="2">
      <t>キョウト</t>
    </rPh>
    <rPh sb="2" eb="4">
      <t>ダイガク</t>
    </rPh>
    <rPh sb="4" eb="6">
      <t>コウガク</t>
    </rPh>
    <rPh sb="6" eb="8">
      <t>ケンキュウ</t>
    </rPh>
    <rPh sb="8" eb="9">
      <t>カ</t>
    </rPh>
    <rPh sb="10" eb="12">
      <t>キカイ</t>
    </rPh>
    <rPh sb="12" eb="13">
      <t>リ</t>
    </rPh>
    <rPh sb="13" eb="15">
      <t>コウガク</t>
    </rPh>
    <rPh sb="15" eb="17">
      <t>センコウ</t>
    </rPh>
    <phoneticPr fontId="11"/>
  </si>
  <si>
    <t>Ｃ</t>
  </si>
  <si>
    <t>多年の使用により性能が劣化し使用に耐えない。</t>
  </si>
  <si>
    <t>定盤</t>
  </si>
  <si>
    <t>ナベヤＪＰＯ５０５０－１他</t>
  </si>
  <si>
    <t>デジタルオシロスコープ</t>
  </si>
  <si>
    <t>ＴＤＳ　２０２４　</t>
  </si>
  <si>
    <t>ＴＤＳ　２０２４</t>
  </si>
  <si>
    <t>デジタルオシロスコープ　</t>
  </si>
  <si>
    <t>エンジン発電機　</t>
  </si>
  <si>
    <t>ヤマハＥＦ２８００ｉＳＥ　</t>
  </si>
  <si>
    <t>ＴＤＳ３０３２Ｂ　</t>
  </si>
  <si>
    <t>ハンドソー</t>
  </si>
  <si>
    <t>ＢＢ１０３</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</si>
  <si>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</si>
  <si>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</si>
  <si>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5"/>
  </si>
  <si>
    <t>4.損耗程度とは、A　現時点で修理費が取得価格の20％未満と推定されるもの。</t>
    <rPh sb="2" eb="4">
      <t>ソンモウ</t>
    </rPh>
    <rPh sb="4" eb="6">
      <t>テイド</t>
    </rPh>
    <phoneticPr fontId="5"/>
  </si>
  <si>
    <t>　　　　　　　　B　　　　　　　〃　　　　　　20％以上50％未満と推定されるもの。</t>
    <rPh sb="26" eb="28">
      <t>イジョウ</t>
    </rPh>
    <rPh sb="31" eb="33">
      <t>ミマン</t>
    </rPh>
    <rPh sb="34" eb="36">
      <t>スイテイ</t>
    </rPh>
    <phoneticPr fontId="5"/>
  </si>
  <si>
    <t>　　　　　　　　C　　　　　　　〃　　　　　　50％以上と推定されるもの。</t>
    <rPh sb="26" eb="28">
      <t>イジョウ</t>
    </rPh>
    <rPh sb="29" eb="31">
      <t>スイテイ</t>
    </rPh>
    <phoneticPr fontId="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</si>
  <si>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5"/>
  </si>
  <si>
    <t>がん染色体・分裂期チェックポイントを標的とした治療法の確立</t>
    <phoneticPr fontId="1"/>
  </si>
  <si>
    <t>細胞計数分析装置</t>
    <rPh sb="0" eb="2">
      <t>サイボウ</t>
    </rPh>
    <rPh sb="2" eb="4">
      <t>ケイスウ</t>
    </rPh>
    <rPh sb="4" eb="6">
      <t>ブンセキ</t>
    </rPh>
    <rPh sb="6" eb="8">
      <t>ソウチ</t>
    </rPh>
    <phoneticPr fontId="12"/>
  </si>
  <si>
    <t>米国ベックマン・コールター社製 Ｚ１Ｄ型</t>
  </si>
  <si>
    <t>京都大学大学院生命科学研究科統合生命科学専攻遺伝機構学講座細胞周期学分野（医学・生命科学総合研究棟）
（京都府京都市左京区吉田近衛町）</t>
  </si>
  <si>
    <t>C</t>
    <phoneticPr fontId="1"/>
  </si>
  <si>
    <t>文部科学省　平成18年度科学技術試験研究委託事業　「広域水循環予測及び対策技術の高度化」</t>
    <rPh sb="0" eb="2">
      <t>モンブ</t>
    </rPh>
    <rPh sb="2" eb="5">
      <t>カガクショウ</t>
    </rPh>
    <rPh sb="6" eb="8">
      <t>ヘイセイ</t>
    </rPh>
    <rPh sb="10" eb="12">
      <t>ネンド</t>
    </rPh>
    <rPh sb="12" eb="14">
      <t>カガク</t>
    </rPh>
    <rPh sb="14" eb="16">
      <t>ギジュツ</t>
    </rPh>
    <rPh sb="16" eb="18">
      <t>シケン</t>
    </rPh>
    <rPh sb="18" eb="20">
      <t>ケンキュウ</t>
    </rPh>
    <rPh sb="20" eb="22">
      <t>イタク</t>
    </rPh>
    <rPh sb="22" eb="24">
      <t>ジギョウ</t>
    </rPh>
    <rPh sb="26" eb="28">
      <t>コウイキ</t>
    </rPh>
    <rPh sb="28" eb="29">
      <t>ミズ</t>
    </rPh>
    <rPh sb="29" eb="31">
      <t>ジュンカン</t>
    </rPh>
    <rPh sb="31" eb="33">
      <t>ヨソク</t>
    </rPh>
    <rPh sb="33" eb="34">
      <t>オヨ</t>
    </rPh>
    <rPh sb="35" eb="37">
      <t>タイサク</t>
    </rPh>
    <rPh sb="37" eb="39">
      <t>ギジュツ</t>
    </rPh>
    <rPh sb="40" eb="42">
      <t>コウド</t>
    </rPh>
    <rPh sb="42" eb="43">
      <t>カ</t>
    </rPh>
    <phoneticPr fontId="5"/>
  </si>
  <si>
    <t>電源装置</t>
    <phoneticPr fontId="5"/>
  </si>
  <si>
    <t>ＡＣ／ＤＣアダプタ付</t>
  </si>
  <si>
    <t xml:space="preserve">1台 </t>
    <rPh sb="1" eb="2">
      <t>ダイ</t>
    </rPh>
    <phoneticPr fontId="5"/>
  </si>
  <si>
    <t>国立大学法人京都大学防災研究所（京都府宇治市五ヶ庄）</t>
    <rPh sb="0" eb="6">
      <t>コクリツダイガクホウジン</t>
    </rPh>
    <rPh sb="6" eb="10">
      <t>キョウトダイガク</t>
    </rPh>
    <rPh sb="10" eb="15">
      <t>ボウ</t>
    </rPh>
    <rPh sb="16" eb="22">
      <t>キョウトフウジシ</t>
    </rPh>
    <rPh sb="22" eb="25">
      <t>ゴカショウ</t>
    </rPh>
    <phoneticPr fontId="5"/>
  </si>
  <si>
    <t>B</t>
    <phoneticPr fontId="5"/>
  </si>
  <si>
    <t>高速データロガー</t>
  </si>
  <si>
    <t>Ａ－ＣＲ５０００－３－ＸＴ</t>
  </si>
  <si>
    <t>1台</t>
    <rPh sb="1" eb="2">
      <t>ダイ</t>
    </rPh>
    <phoneticPr fontId="2"/>
  </si>
  <si>
    <t>1台</t>
    <rPh sb="1" eb="2">
      <t>ダイ</t>
    </rPh>
    <phoneticPr fontId="5"/>
  </si>
  <si>
    <t>平成19年度科学技術振興調整費「ザンビア及び周辺諸国との人獣共通感染症共同研究体制の確立」</t>
    <rPh sb="10" eb="12">
      <t>シンコウ</t>
    </rPh>
    <rPh sb="12" eb="15">
      <t>チョウセイヒ</t>
    </rPh>
    <rPh sb="20" eb="21">
      <t>オヨ</t>
    </rPh>
    <rPh sb="22" eb="26">
      <t>シュウヘンショコク</t>
    </rPh>
    <rPh sb="28" eb="35">
      <t>ジンジュウキョウツウカンセンショウ</t>
    </rPh>
    <rPh sb="35" eb="41">
      <t>キョウドウケンキュウタイセイ</t>
    </rPh>
    <rPh sb="42" eb="44">
      <t>カクリツ</t>
    </rPh>
    <phoneticPr fontId="5"/>
  </si>
  <si>
    <t>トミー　オートクレーブ</t>
    <phoneticPr fontId="5"/>
  </si>
  <si>
    <t>トミー社製　SX-500</t>
    <rPh sb="3" eb="4">
      <t>シャ</t>
    </rPh>
    <rPh sb="4" eb="5">
      <t>セイ</t>
    </rPh>
    <phoneticPr fontId="5"/>
  </si>
  <si>
    <t>1台</t>
    <phoneticPr fontId="5"/>
  </si>
  <si>
    <t>University of Zambia 
P.O.BOX32379Lusaka,Zambia</t>
    <phoneticPr fontId="5"/>
  </si>
  <si>
    <t>　平成16年度科学技術総合研究委託事業「戦略的研究拠点育成　北大リサーチ＆ビジネスパーク構想（北海道大学創成科学共同研究機構）」</t>
    <rPh sb="7" eb="9">
      <t>カガク</t>
    </rPh>
    <rPh sb="9" eb="11">
      <t>ギジュツ</t>
    </rPh>
    <rPh sb="11" eb="13">
      <t>ソウゴウ</t>
    </rPh>
    <rPh sb="13" eb="15">
      <t>ケンキュウ</t>
    </rPh>
    <rPh sb="15" eb="17">
      <t>イタク</t>
    </rPh>
    <rPh sb="17" eb="19">
      <t>ジギョウ</t>
    </rPh>
    <rPh sb="20" eb="22">
      <t>センリャク</t>
    </rPh>
    <rPh sb="22" eb="23">
      <t>テキ</t>
    </rPh>
    <rPh sb="23" eb="25">
      <t>ケンキュウ</t>
    </rPh>
    <rPh sb="25" eb="27">
      <t>キョテン</t>
    </rPh>
    <rPh sb="27" eb="29">
      <t>イクセイ</t>
    </rPh>
    <rPh sb="30" eb="32">
      <t>ホクダイ</t>
    </rPh>
    <rPh sb="44" eb="46">
      <t>コウソウ</t>
    </rPh>
    <rPh sb="47" eb="50">
      <t>ホッカイドウ</t>
    </rPh>
    <rPh sb="50" eb="52">
      <t>ダイガク</t>
    </rPh>
    <rPh sb="52" eb="54">
      <t>ソウセイ</t>
    </rPh>
    <rPh sb="54" eb="56">
      <t>カガク</t>
    </rPh>
    <rPh sb="56" eb="58">
      <t>キョウドウ</t>
    </rPh>
    <rPh sb="58" eb="60">
      <t>ケンキュウ</t>
    </rPh>
    <rPh sb="60" eb="62">
      <t>キコウ</t>
    </rPh>
    <phoneticPr fontId="5"/>
  </si>
  <si>
    <t>超低温フリーザー</t>
    <rPh sb="0" eb="3">
      <t>チョウテイオン</t>
    </rPh>
    <phoneticPr fontId="5"/>
  </si>
  <si>
    <t>ｻﾝﾖｰMDF-32V外</t>
    <rPh sb="11" eb="12">
      <t>ホカ</t>
    </rPh>
    <phoneticPr fontId="5"/>
  </si>
  <si>
    <t>創成科学研究棟03-108
(札幌市北区北21条西10丁目)</t>
    <phoneticPr fontId="5"/>
  </si>
  <si>
    <t>ＸＦＥＬとパワーレーザーによる新極限物質材料の探索　ほか</t>
    <rPh sb="15" eb="18">
      <t>シンキョクゲン</t>
    </rPh>
    <rPh sb="18" eb="20">
      <t>ブッシツ</t>
    </rPh>
    <rPh sb="20" eb="22">
      <t>ザイリョウ</t>
    </rPh>
    <rPh sb="23" eb="25">
      <t>タンサク</t>
    </rPh>
    <phoneticPr fontId="1"/>
  </si>
  <si>
    <t>平面曲げ疲労試験機</t>
    <phoneticPr fontId="1"/>
  </si>
  <si>
    <t>PBF30型</t>
  </si>
  <si>
    <t>1式</t>
    <rPh sb="1" eb="2">
      <t>シキ</t>
    </rPh>
    <phoneticPr fontId="2"/>
  </si>
  <si>
    <t>理化学研究所播磨研究所(兵庫県佐用郡佐用町光都1丁目1番1号)</t>
    <rPh sb="0" eb="3">
      <t>リカガク</t>
    </rPh>
    <rPh sb="3" eb="6">
      <t>ケンキュウショ</t>
    </rPh>
    <rPh sb="6" eb="8">
      <t>ハリマ</t>
    </rPh>
    <rPh sb="8" eb="11">
      <t>ケンキュウショ</t>
    </rPh>
    <rPh sb="12" eb="15">
      <t>ヒョウゴケン</t>
    </rPh>
    <rPh sb="15" eb="18">
      <t>サヨウグン</t>
    </rPh>
    <rPh sb="18" eb="21">
      <t>サヨウチョウ</t>
    </rPh>
    <rPh sb="21" eb="22">
      <t>ヒカリ</t>
    </rPh>
    <rPh sb="22" eb="23">
      <t>ミヤコ</t>
    </rPh>
    <phoneticPr fontId="2"/>
  </si>
  <si>
    <t>現在行っている研究に供するには性能が不足するため。</t>
  </si>
  <si>
    <t>パソコン Mac Pro</t>
  </si>
  <si>
    <t>アップルジャパン</t>
  </si>
  <si>
    <t>大阪大学テクノアライアンス棟A803(吹田市山田丘2-8)</t>
    <rPh sb="0" eb="2">
      <t>オオサカ</t>
    </rPh>
    <rPh sb="2" eb="4">
      <t>ダイガク</t>
    </rPh>
    <rPh sb="13" eb="14">
      <t>ムネ</t>
    </rPh>
    <rPh sb="19" eb="22">
      <t>スイタシ</t>
    </rPh>
    <rPh sb="22" eb="24">
      <t>ヤマダ</t>
    </rPh>
    <rPh sb="24" eb="25">
      <t>オカ</t>
    </rPh>
    <phoneticPr fontId="2"/>
  </si>
  <si>
    <t>パソコン</t>
  </si>
  <si>
    <t>デル（株）　Vostro Desktop420</t>
  </si>
  <si>
    <t>研究の方向性により使用しなくなり、現在行っている研究に供するには性能が不足するため。</t>
  </si>
  <si>
    <t>平成21年度　都市エリア産学官連携促進事業（発展型）「非侵襲センシング技術を活用した人に優しい予防・在宅医療システム」</t>
    <phoneticPr fontId="1"/>
  </si>
  <si>
    <t>データ処理用：デスクトップ型パソコン一式</t>
    <phoneticPr fontId="1"/>
  </si>
  <si>
    <t>エプソン・Endeavor Pro4500</t>
    <phoneticPr fontId="1"/>
  </si>
  <si>
    <t>川崎医科大学内科学教室（岡山県倉敷市松島577番地）</t>
    <phoneticPr fontId="1"/>
  </si>
  <si>
    <t>HDDは物理破壊する</t>
    <rPh sb="3" eb="7">
      <t>ブツリハカイ</t>
    </rPh>
    <phoneticPr fontId="1"/>
  </si>
  <si>
    <t>　文部科学省　平成24年度委託事業　「再生医療の実現化を目指したヒトiPS細胞・ES細胞・体性幹細胞研究拠点」</t>
    <rPh sb="1" eb="3">
      <t>モンブ</t>
    </rPh>
    <rPh sb="3" eb="6">
      <t>カガクショウ</t>
    </rPh>
    <rPh sb="7" eb="9">
      <t>ヘイセイ</t>
    </rPh>
    <rPh sb="11" eb="13">
      <t>ネンド</t>
    </rPh>
    <rPh sb="13" eb="15">
      <t>イタク</t>
    </rPh>
    <rPh sb="15" eb="17">
      <t>ジギョウ</t>
    </rPh>
    <phoneticPr fontId="5"/>
  </si>
  <si>
    <t>自動搬送インキュベーター</t>
    <rPh sb="0" eb="2">
      <t>ジドウ</t>
    </rPh>
    <rPh sb="2" eb="4">
      <t>ハンソウ</t>
    </rPh>
    <phoneticPr fontId="5"/>
  </si>
  <si>
    <t>MCOK-801C(RB)</t>
    <phoneticPr fontId="5"/>
  </si>
  <si>
    <t>1式</t>
    <rPh sb="1" eb="2">
      <t>シキ</t>
    </rPh>
    <phoneticPr fontId="5"/>
  </si>
  <si>
    <t>慶應義塾大学医学部
総合医科学研究棟8階(8S5)（東京都新宿区信濃町35）</t>
    <rPh sb="10" eb="12">
      <t>ソウゴウ</t>
    </rPh>
    <rPh sb="12" eb="15">
      <t>イカガク</t>
    </rPh>
    <rPh sb="15" eb="17">
      <t>ケンキュウ</t>
    </rPh>
    <rPh sb="17" eb="18">
      <t>トウ</t>
    </rPh>
    <rPh sb="19" eb="20">
      <t>カイ</t>
    </rPh>
    <phoneticPr fontId="5"/>
  </si>
  <si>
    <t>平成19年度科学技術試験研究委託事業「XFEL生体単粒子解析実験技術の整備と高度化」</t>
    <rPh sb="0" eb="2">
      <t>ヘイセイ</t>
    </rPh>
    <rPh sb="4" eb="6">
      <t>ネンド</t>
    </rPh>
    <rPh sb="6" eb="8">
      <t>カガク</t>
    </rPh>
    <rPh sb="8" eb="10">
      <t>ギジュツ</t>
    </rPh>
    <rPh sb="10" eb="12">
      <t>シケン</t>
    </rPh>
    <rPh sb="12" eb="14">
      <t>ケンキュウ</t>
    </rPh>
    <rPh sb="14" eb="16">
      <t>イタク</t>
    </rPh>
    <rPh sb="16" eb="18">
      <t>ジギョウ</t>
    </rPh>
    <phoneticPr fontId="5"/>
  </si>
  <si>
    <t>スクロールポンプ</t>
    <phoneticPr fontId="5"/>
  </si>
  <si>
    <t>ISP-250C</t>
    <phoneticPr fontId="5"/>
  </si>
  <si>
    <t>慶應義塾大学理工学部（横浜市港北区日吉3-14-1）</t>
  </si>
  <si>
    <t>バイソレータ
（光学実験用架台）</t>
    <phoneticPr fontId="5"/>
  </si>
  <si>
    <t>LHS-1007K4KJ</t>
    <phoneticPr fontId="5"/>
  </si>
  <si>
    <t>iPS細胞由来　細胞治療製造ユニット</t>
    <rPh sb="3" eb="5">
      <t>サイボウ</t>
    </rPh>
    <rPh sb="5" eb="7">
      <t>ユライ</t>
    </rPh>
    <rPh sb="8" eb="10">
      <t>サイボウ</t>
    </rPh>
    <rPh sb="10" eb="12">
      <t>チリョウ</t>
    </rPh>
    <rPh sb="12" eb="14">
      <t>セイゾウ</t>
    </rPh>
    <phoneticPr fontId="5"/>
  </si>
  <si>
    <t>セルプロセッシング・ワークステーション　細胞調整室（CPC）、細胞調整室バリデーション（IQ-OQ）、サニテーション・クリーン清掃、多点環境モニタリングシステム、カメラシステム、什器他、冷蔵庫・フリーザ・感熱滅菌器・オートクレーブ</t>
    <rPh sb="20" eb="22">
      <t>サイボウ</t>
    </rPh>
    <rPh sb="22" eb="25">
      <t>チョウセイシツ</t>
    </rPh>
    <rPh sb="31" eb="33">
      <t>サイボウ</t>
    </rPh>
    <rPh sb="33" eb="36">
      <t>チョウセイシツ</t>
    </rPh>
    <rPh sb="63" eb="65">
      <t>セイソウ</t>
    </rPh>
    <rPh sb="66" eb="68">
      <t>タテン</t>
    </rPh>
    <rPh sb="68" eb="70">
      <t>カンキョウ</t>
    </rPh>
    <rPh sb="89" eb="91">
      <t>ジュウキ</t>
    </rPh>
    <rPh sb="91" eb="92">
      <t>ホカ</t>
    </rPh>
    <rPh sb="93" eb="96">
      <t>レイゾウコ</t>
    </rPh>
    <rPh sb="106" eb="107">
      <t>キ</t>
    </rPh>
    <phoneticPr fontId="5"/>
  </si>
  <si>
    <t>　　平成１８年度科学技術試験研究委託事業「革新的環境・エネルギー触媒の開発（環境・エネルギー関連触媒の研究開発と研究統括）」</t>
    <phoneticPr fontId="5"/>
  </si>
  <si>
    <t>H2S警報遮断設備</t>
    <rPh sb="3" eb="5">
      <t>ケイホウ</t>
    </rPh>
    <rPh sb="5" eb="7">
      <t>シャダン</t>
    </rPh>
    <rPh sb="7" eb="9">
      <t>セツビ</t>
    </rPh>
    <phoneticPr fontId="5"/>
  </si>
  <si>
    <t>製造元：大陽日酸（株）
・特注品
（危急の場合に遠隔操作又はガス漏れ警報器との連動によりガスの供給を遮断できる緊急ガス遮断装置）</t>
    <rPh sb="0" eb="2">
      <t>セイゾウ</t>
    </rPh>
    <rPh sb="13" eb="15">
      <t>トクチュウ</t>
    </rPh>
    <rPh sb="15" eb="16">
      <t>ヒン</t>
    </rPh>
    <phoneticPr fontId="5"/>
  </si>
  <si>
    <t>東京大学(文京区本郷7-3-1)</t>
    <rPh sb="2" eb="4">
      <t>ダイガク</t>
    </rPh>
    <phoneticPr fontId="5"/>
  </si>
  <si>
    <t>不具合による故障。
サポート期間終了により修理不能。</t>
  </si>
  <si>
    <t>アルミ製ウォークインフード(ドラフトチャンバー）、スクラバーユニット、FRPP製シロッコファン</t>
    <rPh sb="3" eb="4">
      <t>セイ</t>
    </rPh>
    <rPh sb="39" eb="40">
      <t>セイ</t>
    </rPh>
    <phoneticPr fontId="5"/>
  </si>
  <si>
    <t>アルミ製ウォークインフード(型番DFC16）
・製造元　ダルトン株式会社　
・寸法　2600mmx1900mmx2230mm 　
・整理番号　62126-DIFY8-00
・標準制御風速　0.4m/S
・届出区分　囲い式局所排気装置
・本体外装主材　鋼板製 粉体焼付塗装仕上げ
・本体内装主材　ダルトンデキセラン-F、前面サッシ
　　　　　　　　強化ガラス 5t バランスウェイト式
・作業面　ラボケラミック（K）
・給水直下栓（粉体焼付塗装）遠隔バルブ方式× 1
・排水　側面埋込型ポット（PP成型品）× 1
・コンセント　AC100V 15A抜け止め接地ダブル型× 2
・照明　LED電球（500Lx以上）
スクラバーユニット（型番SC01）
・製造元　ダルトン株式会社
・寸法　800mm×1000mm×2300mm
・外装　スチール製耐薬付塗装
・循環ポンプ　PMD-2011B2P
・配電盤　埋込型
・排気風量　24㎥/min
FRPP製シロッコファン（型番CES151VRR1）
・製造元　セイコー化工機（株）
・取扱気体温度　－10～50℃
・構造　多翼形、フリーグランド、ピロー形ユニット軸受
・材質　主軸‐炭素鋼、
　　　　羽根車‐ガラスセイン威強化ポリプロピレン樹脂
・吐出方向　3方向</t>
    <rPh sb="316" eb="318">
      <t>カタバン</t>
    </rPh>
    <rPh sb="339" eb="341">
      <t>スンポウ</t>
    </rPh>
    <rPh sb="363" eb="365">
      <t>ガイソウ</t>
    </rPh>
    <rPh sb="370" eb="371">
      <t>セイ</t>
    </rPh>
    <rPh sb="371" eb="372">
      <t>タイ</t>
    </rPh>
    <rPh sb="372" eb="373">
      <t>ヤク</t>
    </rPh>
    <rPh sb="373" eb="374">
      <t>ツケ</t>
    </rPh>
    <rPh sb="374" eb="376">
      <t>トソウ</t>
    </rPh>
    <rPh sb="378" eb="380">
      <t>ジュンカン</t>
    </rPh>
    <rPh sb="397" eb="400">
      <t>ハイデンバン</t>
    </rPh>
    <rPh sb="401" eb="404">
      <t>ウメコミガタ</t>
    </rPh>
    <rPh sb="406" eb="410">
      <t>ハイキフウリョウ</t>
    </rPh>
    <rPh sb="432" eb="434">
      <t>カタバン</t>
    </rPh>
    <rPh sb="447" eb="450">
      <t>セイゾウモト</t>
    </rPh>
    <rPh sb="463" eb="469">
      <t>トリアツカイキタイオンド</t>
    </rPh>
    <rPh sb="479" eb="481">
      <t>コウゾウ</t>
    </rPh>
    <rPh sb="482" eb="485">
      <t>タヨクケイ</t>
    </rPh>
    <rPh sb="497" eb="498">
      <t>カタ</t>
    </rPh>
    <rPh sb="502" eb="504">
      <t>ジクウ</t>
    </rPh>
    <rPh sb="506" eb="508">
      <t>ザイシツ</t>
    </rPh>
    <rPh sb="509" eb="511">
      <t>シュジク</t>
    </rPh>
    <rPh sb="512" eb="515">
      <t>タンソコウ</t>
    </rPh>
    <rPh sb="531" eb="532">
      <t>イ</t>
    </rPh>
    <rPh sb="532" eb="534">
      <t>キョウカ</t>
    </rPh>
    <rPh sb="541" eb="543">
      <t>ジュシ</t>
    </rPh>
    <rPh sb="545" eb="547">
      <t>トシュツ</t>
    </rPh>
    <rPh sb="551" eb="553">
      <t>ホウコウホウコウ</t>
    </rPh>
    <phoneticPr fontId="5"/>
  </si>
  <si>
    <t xml:space="preserve"> バイオナノテクノロジー研究拠点の形成</t>
    <phoneticPr fontId="5"/>
  </si>
  <si>
    <t>パーソナルＣＯ２インキュベータ</t>
    <phoneticPr fontId="5"/>
  </si>
  <si>
    <t xml:space="preserve">ＡＰＣ－５０Ｄ
</t>
    <phoneticPr fontId="5"/>
  </si>
  <si>
    <t>東京大学工学部（文京区本郷7-3-1）</t>
    <rPh sb="0" eb="2">
      <t>トウキョウ</t>
    </rPh>
    <rPh sb="2" eb="4">
      <t>ダイガク</t>
    </rPh>
    <rPh sb="4" eb="7">
      <t>コウガクブ</t>
    </rPh>
    <rPh sb="8" eb="11">
      <t>ブンキョウク</t>
    </rPh>
    <rPh sb="11" eb="13">
      <t>ホンゴウ</t>
    </rPh>
    <phoneticPr fontId="5"/>
  </si>
  <si>
    <t>純水.超純水製造システム</t>
  </si>
  <si>
    <t>ﾐﾘﾎﾟｱ</t>
    <phoneticPr fontId="5"/>
  </si>
  <si>
    <t>18.9.29</t>
  </si>
  <si>
    <t>バイオＦＥＴ測定装置</t>
  </si>
  <si>
    <t>FET用４CH</t>
    <rPh sb="3" eb="4">
      <t>ヨウ</t>
    </rPh>
    <phoneticPr fontId="5"/>
  </si>
  <si>
    <t>ＣＯ２インキュベータ　</t>
    <phoneticPr fontId="5"/>
  </si>
  <si>
    <t>アステック
ＡＰＣ－５０Ｄ</t>
    <phoneticPr fontId="5"/>
  </si>
  <si>
    <t>液体窒素運搬容器　他</t>
    <rPh sb="9" eb="10">
      <t>ホカ</t>
    </rPh>
    <phoneticPr fontId="5"/>
  </si>
  <si>
    <t>International Cryogenics社製
ディレクター液体窒素用凍結保存システム
D-4000</t>
    <rPh sb="24" eb="25">
      <t>シャ</t>
    </rPh>
    <rPh sb="25" eb="26">
      <t>セイ</t>
    </rPh>
    <phoneticPr fontId="5"/>
  </si>
  <si>
    <t>バイオクリーンベンチ（強制循環排気式）</t>
  </si>
  <si>
    <t>ＳＡＮＹＯ製
超低温フリーザーＭＤＦ－Ｕ５２Ｖ</t>
    <rPh sb="5" eb="6">
      <t>セイ</t>
    </rPh>
    <phoneticPr fontId="5"/>
  </si>
  <si>
    <t>H19.3.1</t>
  </si>
  <si>
    <t>革新的ながん治療法等の開発に向けた研究の推進（がんトランスレーショナル・リサーチの推進）</t>
    <phoneticPr fontId="1"/>
  </si>
  <si>
    <t>ロータ用固定角キャニスター</t>
    <rPh sb="3" eb="4">
      <t>ヨウ</t>
    </rPh>
    <rPh sb="4" eb="6">
      <t>コテイ</t>
    </rPh>
    <rPh sb="6" eb="7">
      <t>カク</t>
    </rPh>
    <phoneticPr fontId="2"/>
  </si>
  <si>
    <t>JLA-10,500 SET/2 CA 360828</t>
  </si>
  <si>
    <t>１式</t>
    <rPh sb="1" eb="2">
      <t>シキ</t>
    </rPh>
    <phoneticPr fontId="1"/>
  </si>
  <si>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9"/>
  </si>
  <si>
    <t>老朽化により使用に耐えないため</t>
    <rPh sb="0" eb="3">
      <t>ロウキュウカ</t>
    </rPh>
    <rPh sb="6" eb="8">
      <t>シヨウ</t>
    </rPh>
    <rPh sb="9" eb="10">
      <t>タ</t>
    </rPh>
    <phoneticPr fontId="2"/>
  </si>
  <si>
    <t>平成２０年度科学技術試験試験研究委託事業「東海･東南海･南海地震の連動性評価のための調査観測･研究」</t>
    <rPh sb="0" eb="2">
      <t>ヘイセイ</t>
    </rPh>
    <rPh sb="4" eb="6">
      <t>ネンド</t>
    </rPh>
    <rPh sb="6" eb="8">
      <t>カガク</t>
    </rPh>
    <rPh sb="8" eb="10">
      <t>ギジュツ</t>
    </rPh>
    <rPh sb="10" eb="12">
      <t>シケン</t>
    </rPh>
    <rPh sb="12" eb="14">
      <t>シケン</t>
    </rPh>
    <rPh sb="14" eb="16">
      <t>ケンキュウ</t>
    </rPh>
    <rPh sb="16" eb="18">
      <t>イタク</t>
    </rPh>
    <rPh sb="18" eb="20">
      <t>ジギョウ</t>
    </rPh>
    <rPh sb="21" eb="23">
      <t>トウカイ</t>
    </rPh>
    <rPh sb="24" eb="27">
      <t>トウナンカイ</t>
    </rPh>
    <rPh sb="28" eb="30">
      <t>ナンカイ</t>
    </rPh>
    <rPh sb="30" eb="32">
      <t>ジシン</t>
    </rPh>
    <rPh sb="33" eb="35">
      <t>レンドウ</t>
    </rPh>
    <rPh sb="35" eb="36">
      <t>セイ</t>
    </rPh>
    <rPh sb="36" eb="38">
      <t>ヒョウカ</t>
    </rPh>
    <rPh sb="42" eb="44">
      <t>チョウサ</t>
    </rPh>
    <rPh sb="44" eb="46">
      <t>カンソク</t>
    </rPh>
    <rPh sb="47" eb="49">
      <t>ケンキュウ</t>
    </rPh>
    <phoneticPr fontId="5"/>
  </si>
  <si>
    <t>平成２４年度科学技術試験研究委託事業「首都直下地震の地震ハザード・リスク予測のための調査・研究」</t>
    <phoneticPr fontId="5"/>
  </si>
  <si>
    <t>平成２５年度科学技術試験研究委託事業「南海トラフ広域地震防災研究プロジェクト」</t>
    <phoneticPr fontId="5"/>
  </si>
  <si>
    <t>コンピュータ</t>
    <phoneticPr fontId="5"/>
  </si>
  <si>
    <t>ＤＥＬＬ　ＰｒｅｃｉｓｉｏｎＴ５４００　クアッド　コア　プロセッサーＸ５４６０　　一式</t>
  </si>
  <si>
    <t>国立大学法人東京大学地震研究所（東京都文京区弥生1-1-1）</t>
    <rPh sb="0" eb="2">
      <t>コクリツ</t>
    </rPh>
    <rPh sb="2" eb="4">
      <t>ダイガク</t>
    </rPh>
    <rPh sb="4" eb="6">
      <t>ホウジン</t>
    </rPh>
    <rPh sb="6" eb="8">
      <t>トウキョウ</t>
    </rPh>
    <rPh sb="8" eb="10">
      <t>ダイガク</t>
    </rPh>
    <rPh sb="10" eb="12">
      <t>ジシン</t>
    </rPh>
    <rPh sb="12" eb="14">
      <t>ケンキュウ</t>
    </rPh>
    <rPh sb="14" eb="15">
      <t>ショ</t>
    </rPh>
    <rPh sb="16" eb="18">
      <t>トウキョウ</t>
    </rPh>
    <rPh sb="18" eb="19">
      <t>ト</t>
    </rPh>
    <rPh sb="19" eb="22">
      <t>ブンキョウク</t>
    </rPh>
    <rPh sb="22" eb="24">
      <t>ヤヨイ</t>
    </rPh>
    <phoneticPr fontId="5"/>
  </si>
  <si>
    <t>データ処理装置</t>
  </si>
  <si>
    <t>デスクトップＰＣ　Ｅｎｄｅａｖｅｒ　Ｐｒｏ７５００</t>
  </si>
  <si>
    <t>ＵＮＩＶ　ワークステーション</t>
  </si>
  <si>
    <t>ＵＮＩ－ＸＷ－Ｅ５Ｓ</t>
  </si>
  <si>
    <t>平成１６年度科学技術試験研究委託事業「ナノテクノロジーを活用した人工臓器の開発」</t>
    <phoneticPr fontId="1"/>
  </si>
  <si>
    <t>自動細胞解析分離装置</t>
    <phoneticPr fontId="5"/>
  </si>
  <si>
    <t>米国ベクトン・ディッキンソン社製　　Ａｕｔｏｍａｔｅd　Ｃｅｌｌ　Ｓｏｒｔｅｒ　</t>
    <phoneticPr fontId="5"/>
  </si>
  <si>
    <t>1台</t>
    <rPh sb="1" eb="2">
      <t>ダイ</t>
    </rPh>
    <phoneticPr fontId="1"/>
  </si>
  <si>
    <t>東京大学医学部附属病院（東京都文京区本郷7-3-1）</t>
    <phoneticPr fontId="1"/>
  </si>
  <si>
    <t>自動細胞解析分離装置アップグレード</t>
    <phoneticPr fontId="5"/>
  </si>
  <si>
    <t>米国ベクトン・ディッキンソン　633nmレーザー、ＰＭＴアップグレード、自動細胞捕集装置</t>
    <rPh sb="36" eb="38">
      <t>ジドウ</t>
    </rPh>
    <rPh sb="38" eb="40">
      <t>サイボウ</t>
    </rPh>
    <rPh sb="40" eb="42">
      <t>ホシュウ</t>
    </rPh>
    <rPh sb="42" eb="44">
      <t>ソウチ</t>
    </rPh>
    <phoneticPr fontId="5"/>
  </si>
  <si>
    <t>　国立大学法人東京大学の行う試験研究等</t>
    <rPh sb="1" eb="7">
      <t>コクリツダイガクホウジン</t>
    </rPh>
    <rPh sb="7" eb="11">
      <t>トウキョウダイガク</t>
    </rPh>
    <rPh sb="12" eb="13">
      <t>オコナ</t>
    </rPh>
    <rPh sb="14" eb="19">
      <t>シケンケンキュウトウ</t>
    </rPh>
    <phoneticPr fontId="5"/>
  </si>
  <si>
    <t>計算機</t>
    <rPh sb="0" eb="3">
      <t>ケイサンキ</t>
    </rPh>
    <phoneticPr fontId="5"/>
  </si>
  <si>
    <t>ビジュアルテクノロジー株式会社製　ＶＴ６４</t>
  </si>
  <si>
    <t>東京大学工学系研究科(東京都文京区本郷7-3-1)</t>
    <rPh sb="4" eb="7">
      <t>コウガクケイ</t>
    </rPh>
    <rPh sb="7" eb="10">
      <t>ケンキュウカ</t>
    </rPh>
    <rPh sb="11" eb="14">
      <t>トウキョウト</t>
    </rPh>
    <phoneticPr fontId="5"/>
  </si>
  <si>
    <t>生命現象の解明と応用に資する新しい計測・分析基盤技術</t>
    <rPh sb="0" eb="2">
      <t>セイメイ</t>
    </rPh>
    <rPh sb="2" eb="4">
      <t>ゲンショウ</t>
    </rPh>
    <rPh sb="5" eb="7">
      <t>カイメイ</t>
    </rPh>
    <rPh sb="8" eb="10">
      <t>オウヨウ</t>
    </rPh>
    <rPh sb="11" eb="12">
      <t>シ</t>
    </rPh>
    <rPh sb="14" eb="15">
      <t>アタラ</t>
    </rPh>
    <rPh sb="17" eb="19">
      <t>ケイソク</t>
    </rPh>
    <rPh sb="20" eb="22">
      <t>ブンセキ</t>
    </rPh>
    <rPh sb="22" eb="24">
      <t>キバン</t>
    </rPh>
    <rPh sb="24" eb="26">
      <t>ギジュツ</t>
    </rPh>
    <phoneticPr fontId="5"/>
  </si>
  <si>
    <t>島津電子天秤</t>
    <rPh sb="0" eb="2">
      <t>シマヅ</t>
    </rPh>
    <rPh sb="2" eb="4">
      <t>デンシ</t>
    </rPh>
    <rPh sb="4" eb="6">
      <t>テンビン</t>
    </rPh>
    <phoneticPr fontId="5"/>
  </si>
  <si>
    <t>㈱島津製作所製AUW120D
・ひょう量 	42g/120g　
・目量 	0.01mg/0.1mg
・直線性 	±0.03mg/±0.2mg
・積載面寸法 	約Φ80mm
・外形寸法（WDH） 	約217×356×338mm</t>
    <rPh sb="6" eb="7">
      <t>セイ</t>
    </rPh>
    <phoneticPr fontId="5"/>
  </si>
  <si>
    <t>国立大学法人 東京大学大学院薬学系研究科
(東京都文京区本郷7-3-1)　</t>
    <rPh sb="11" eb="14">
      <t>ダイガクイン</t>
    </rPh>
    <rPh sb="14" eb="17">
      <t>ヤクガクケイ</t>
    </rPh>
    <rPh sb="17" eb="20">
      <t>ケンキュウカ</t>
    </rPh>
    <phoneticPr fontId="5"/>
  </si>
  <si>
    <t xml:space="preserve"> 実験と理論計算科学のインタープレイによる触媒・電池の元素戦略研究拠点</t>
    <phoneticPr fontId="5"/>
  </si>
  <si>
    <t>ＲＣ　Ｃ－Ｓｅｒｖｅｒ　Ｃｌｕｓｔｅｒｉｎｇ　Ｓｙｓｔｅｍ</t>
    <phoneticPr fontId="5"/>
  </si>
  <si>
    <t>リアルコンピューティング㈱製</t>
  </si>
  <si>
    <t>東京大学工学系研究科山下研究室(文京区本郷7-3-1)</t>
    <rPh sb="10" eb="12">
      <t>ヤマシタ</t>
    </rPh>
    <rPh sb="12" eb="15">
      <t>ケンキュウシツ</t>
    </rPh>
    <phoneticPr fontId="15"/>
  </si>
  <si>
    <t>Ｃ－Ｓｅｒｖｅｒ　Ｔｅｓｌａ　Ｅｄｉｔｉｏｎ　Ｉｎｔｅｌ　ｘｅｏｎ</t>
  </si>
  <si>
    <t>Ｅ５－２６７０　２ｘＴｅｓｌａ２０７５モデル</t>
  </si>
  <si>
    <t>ＲＣ　Ｃ－Ｓｅｒｖｅｒ</t>
  </si>
  <si>
    <t>リアルコンピューティング㈱製　１Ｕ</t>
  </si>
  <si>
    <t>東京大学工学部山下研究室（東京都文京区本郷7-3-1）</t>
  </si>
  <si>
    <t>ネジ式高圧サンプルシーラ</t>
  </si>
  <si>
    <t>リガク製
高圧試料容器１０個付</t>
    <rPh sb="3" eb="4">
      <t>　</t>
    </rPh>
    <rPh sb="5" eb="6">
      <t>コウアツ</t>
    </rPh>
    <phoneticPr fontId="6"/>
  </si>
  <si>
    <t>国立大学法人東京大学工学部3号館5C07室（東京都文京区本郷7-3-1）</t>
    <rPh sb="0" eb="2">
      <t>コクリツ</t>
    </rPh>
    <rPh sb="2" eb="4">
      <t>ダイガク</t>
    </rPh>
    <rPh sb="4" eb="6">
      <t>ホウジン</t>
    </rPh>
    <rPh sb="6" eb="8">
      <t>トウキョウ</t>
    </rPh>
    <rPh sb="8" eb="10">
      <t>ダイガク</t>
    </rPh>
    <rPh sb="10" eb="13">
      <t>コウガクブ</t>
    </rPh>
    <rPh sb="14" eb="16">
      <t>ゴウカン</t>
    </rPh>
    <rPh sb="20" eb="21">
      <t>シツ</t>
    </rPh>
    <rPh sb="22" eb="25">
      <t>トウキョウト</t>
    </rPh>
    <rPh sb="25" eb="28">
      <t>ブンキョウク</t>
    </rPh>
    <rPh sb="28" eb="30">
      <t>ホンゴウ</t>
    </rPh>
    <phoneticPr fontId="15"/>
  </si>
  <si>
    <t>ミニバック</t>
  </si>
  <si>
    <t>アルバック社製
ＰＸ－５２（＃２４２２９６）</t>
    <rPh sb="5" eb="6">
      <t>シャ</t>
    </rPh>
    <rPh sb="6" eb="7">
      <t>セイ</t>
    </rPh>
    <phoneticPr fontId="6"/>
  </si>
  <si>
    <t>国立大学法人東京大学工学部3号館5C10室（東京都文京区本郷7-3-1）</t>
    <rPh sb="0" eb="2">
      <t>コクリツ</t>
    </rPh>
    <rPh sb="2" eb="4">
      <t>ダイガク</t>
    </rPh>
    <rPh sb="4" eb="6">
      <t>ホウジン</t>
    </rPh>
    <rPh sb="6" eb="8">
      <t>トウキョウ</t>
    </rPh>
    <rPh sb="8" eb="10">
      <t>ダイガク</t>
    </rPh>
    <rPh sb="10" eb="13">
      <t>コウガクブ</t>
    </rPh>
    <rPh sb="14" eb="16">
      <t>ゴウカン</t>
    </rPh>
    <rPh sb="20" eb="21">
      <t>シツ</t>
    </rPh>
    <rPh sb="22" eb="25">
      <t>トウキョウト</t>
    </rPh>
    <rPh sb="25" eb="28">
      <t>ブンキョウク</t>
    </rPh>
    <rPh sb="28" eb="30">
      <t>ホンゴウ</t>
    </rPh>
    <phoneticPr fontId="15"/>
  </si>
  <si>
    <t>京都大学　構造材料元素戦略研究拠点</t>
    <phoneticPr fontId="5"/>
  </si>
  <si>
    <t>電気炉</t>
    <phoneticPr fontId="5"/>
  </si>
  <si>
    <t>ヤマト科学　ＦＯ１００</t>
    <rPh sb="3" eb="5">
      <t>カガク</t>
    </rPh>
    <phoneticPr fontId="5"/>
  </si>
  <si>
    <t>東京大学工学系研究科幾原研究室(文京区本郷7-3-1)</t>
    <rPh sb="10" eb="12">
      <t>イクハラ</t>
    </rPh>
    <phoneticPr fontId="5"/>
  </si>
  <si>
    <t>酸素同位体雰囲気炉用真空システム</t>
    <rPh sb="0" eb="2">
      <t>サンソ</t>
    </rPh>
    <rPh sb="2" eb="5">
      <t>ドウイタイ</t>
    </rPh>
    <rPh sb="5" eb="8">
      <t>フンイキ</t>
    </rPh>
    <rPh sb="8" eb="10">
      <t>ロヨウ</t>
    </rPh>
    <rPh sb="10" eb="12">
      <t>シンクウ</t>
    </rPh>
    <phoneticPr fontId="3"/>
  </si>
  <si>
    <t>ＣＳ－２４９２６Ａ，ＣＳ－２５１１７</t>
  </si>
  <si>
    <t>東京大学工学部9号館(文京区弥生2-11-16)</t>
    <rPh sb="4" eb="7">
      <t>コウガクブ</t>
    </rPh>
    <rPh sb="8" eb="10">
      <t>ゴウカン</t>
    </rPh>
    <rPh sb="11" eb="13">
      <t>ブンキョウ</t>
    </rPh>
    <rPh sb="14" eb="16">
      <t>ヤヨイ</t>
    </rPh>
    <phoneticPr fontId="23"/>
  </si>
  <si>
    <t>ドライ真空ポンプ</t>
    <rPh sb="3" eb="5">
      <t>シンクウ</t>
    </rPh>
    <phoneticPr fontId="3"/>
  </si>
  <si>
    <t>ＤＩＳ－９０</t>
  </si>
  <si>
    <t>タンパク３０００プロジェクト</t>
    <phoneticPr fontId="5"/>
  </si>
  <si>
    <t>ノートパソコン</t>
    <phoneticPr fontId="5"/>
  </si>
  <si>
    <t>PowerBookG4／M9691J／A／Apple
・Mac OS X 10.3
・PowerPC G4
・メインメモリー512MB
・約80GB HDD</t>
    <phoneticPr fontId="5"/>
  </si>
  <si>
    <t>VAIO／VGN－K71B／SONY
・Microsoft Windows XP Home Edition
・モバイルインテルPentium4 532(3.06GHz)
・メインメモリー256MB（256MB×1）
・80GB HDD</t>
    <phoneticPr fontId="5"/>
  </si>
  <si>
    <t>国立大学法人東京大学の行う試験研究等の事業</t>
    <phoneticPr fontId="1"/>
  </si>
  <si>
    <t>ｽｲｯﾁ</t>
    <phoneticPr fontId="5"/>
  </si>
  <si>
    <t>Summit400-48t</t>
    <phoneticPr fontId="5"/>
  </si>
  <si>
    <t>東京大学生産技術研究所Ee508（目黒区駒場4-6-1）</t>
    <rPh sb="0" eb="2">
      <t>トウキョウ</t>
    </rPh>
    <rPh sb="2" eb="4">
      <t>ダイガク</t>
    </rPh>
    <rPh sb="4" eb="6">
      <t>セイサン</t>
    </rPh>
    <rPh sb="6" eb="8">
      <t>ギジュツ</t>
    </rPh>
    <rPh sb="8" eb="11">
      <t>ケンキュウジョ</t>
    </rPh>
    <rPh sb="17" eb="20">
      <t>メグロク</t>
    </rPh>
    <rPh sb="20" eb="22">
      <t>コマバ</t>
    </rPh>
    <phoneticPr fontId="5"/>
  </si>
  <si>
    <t>ｳｪﾌﾞｱｰｶｲﾌﾞ用ｽﾄﾚｰｼﾞ</t>
    <phoneticPr fontId="5"/>
  </si>
  <si>
    <t>Nexsan社製SATABeast</t>
    <rPh sb="6" eb="8">
      <t>シャセイ</t>
    </rPh>
    <phoneticPr fontId="5"/>
  </si>
  <si>
    <t>東京大学生産技術研究所Ee511（目黒区駒場4-6-1）</t>
    <rPh sb="0" eb="2">
      <t>トウキョウ</t>
    </rPh>
    <rPh sb="2" eb="4">
      <t>ダイガク</t>
    </rPh>
    <rPh sb="4" eb="6">
      <t>セイサン</t>
    </rPh>
    <rPh sb="6" eb="8">
      <t>ギジュツ</t>
    </rPh>
    <rPh sb="8" eb="11">
      <t>ケンキュウジョ</t>
    </rPh>
    <rPh sb="17" eb="20">
      <t>メグロク</t>
    </rPh>
    <rPh sb="20" eb="22">
      <t>コマバ</t>
    </rPh>
    <phoneticPr fontId="5"/>
  </si>
  <si>
    <t>若手研究者の自立的研究環境整備促進　若手人材育成拠点の設置と人事制度改革</t>
    <rPh sb="0" eb="2">
      <t>ワカテ</t>
    </rPh>
    <rPh sb="2" eb="5">
      <t>ケンキュウシャ</t>
    </rPh>
    <rPh sb="6" eb="9">
      <t>ジリツテキ</t>
    </rPh>
    <rPh sb="9" eb="11">
      <t>ケンキュウ</t>
    </rPh>
    <rPh sb="11" eb="13">
      <t>カンキョウ</t>
    </rPh>
    <rPh sb="13" eb="15">
      <t>セイビ</t>
    </rPh>
    <rPh sb="15" eb="17">
      <t>ソクシン</t>
    </rPh>
    <rPh sb="18" eb="20">
      <t>ワカテ</t>
    </rPh>
    <rPh sb="20" eb="22">
      <t>ジンザイ</t>
    </rPh>
    <rPh sb="22" eb="24">
      <t>イクセイ</t>
    </rPh>
    <rPh sb="24" eb="26">
      <t>キョテン</t>
    </rPh>
    <rPh sb="27" eb="29">
      <t>セッチ</t>
    </rPh>
    <rPh sb="30" eb="32">
      <t>ジンジ</t>
    </rPh>
    <rPh sb="32" eb="34">
      <t>セイド</t>
    </rPh>
    <rPh sb="34" eb="36">
      <t>カイカク</t>
    </rPh>
    <phoneticPr fontId="5"/>
  </si>
  <si>
    <t>パーソナルコンピュータ</t>
    <phoneticPr fontId="5"/>
  </si>
  <si>
    <t>UNI-QXW5300 M</t>
    <phoneticPr fontId="5"/>
  </si>
  <si>
    <t>国立大学法人東京農工大学　小金井地区　6号館　405号室
(東京都小金井市中町2-24-16)</t>
    <rPh sb="0" eb="2">
      <t>コクリツ</t>
    </rPh>
    <rPh sb="2" eb="4">
      <t>ダイガク</t>
    </rPh>
    <rPh sb="4" eb="6">
      <t>ホウジン</t>
    </rPh>
    <rPh sb="6" eb="8">
      <t>トウキョウ</t>
    </rPh>
    <rPh sb="8" eb="10">
      <t>ノウコウ</t>
    </rPh>
    <rPh sb="10" eb="12">
      <t>ダイガク</t>
    </rPh>
    <rPh sb="13" eb="16">
      <t>コガネイ</t>
    </rPh>
    <rPh sb="16" eb="18">
      <t>チク</t>
    </rPh>
    <rPh sb="20" eb="22">
      <t>ゴウカン</t>
    </rPh>
    <rPh sb="26" eb="28">
      <t>ゴウシツ</t>
    </rPh>
    <rPh sb="30" eb="33">
      <t>トウキョウト</t>
    </rPh>
    <rPh sb="33" eb="37">
      <t>コガネイシ</t>
    </rPh>
    <rPh sb="37" eb="39">
      <t>ナカマチ</t>
    </rPh>
    <phoneticPr fontId="5"/>
  </si>
  <si>
    <t xml:space="preserve">  国立大学法人東北大学の行う試験研究等の事業</t>
    <phoneticPr fontId="1"/>
  </si>
  <si>
    <t>ポリコム 画像受信システム（モニタ・モニタスタンド含む）</t>
    <phoneticPr fontId="1"/>
  </si>
  <si>
    <t>HDX7000-720</t>
  </si>
  <si>
    <t>1式</t>
  </si>
  <si>
    <t>東北大学大学院医学系研究科機能薬理学分野・サイクロトロンRIセンター
（仙台市青葉区荒巻字青葉6-3）</t>
  </si>
  <si>
    <t>モニター出力部位が故障しているため使用できない。修理サービス終了のため修理不能。</t>
  </si>
  <si>
    <t>Tセラミック膜ろ過装置</t>
    <phoneticPr fontId="1"/>
  </si>
  <si>
    <t>1台</t>
  </si>
  <si>
    <t>アジア工科大学院
（タイ・バンコク市）</t>
    <phoneticPr fontId="1"/>
  </si>
  <si>
    <t>老朽化により使用不可となったため返納する</t>
  </si>
  <si>
    <t>抵抗測定用低温プローバー</t>
    <phoneticPr fontId="1"/>
  </si>
  <si>
    <t>型式GRAIL-HELIPS-4-LV-R</t>
  </si>
  <si>
    <t>国立大学法人東北大学
東北大学大学院工学研究科
仙台市青葉区荒巻字青葉</t>
  </si>
  <si>
    <t>経年劣化により使用が難しいため（修理不可）。</t>
  </si>
  <si>
    <t>トランスブロットSDセル</t>
    <phoneticPr fontId="1"/>
  </si>
  <si>
    <t>BioRad社製　170-3940</t>
    <rPh sb="6" eb="7">
      <t>シャ</t>
    </rPh>
    <rPh sb="7" eb="8">
      <t>セイ</t>
    </rPh>
    <phoneticPr fontId="1"/>
  </si>
  <si>
    <t>東北大学加齢医学研究所実験研究棟（仙台市青葉区星陵町4番1号）</t>
    <rPh sb="0" eb="2">
      <t>トウホク</t>
    </rPh>
    <rPh sb="2" eb="11">
      <t>ダイガクカレイイガクケンキュウジョ</t>
    </rPh>
    <rPh sb="11" eb="13">
      <t>ジッケン</t>
    </rPh>
    <rPh sb="13" eb="15">
      <t>ケンキュウ</t>
    </rPh>
    <rPh sb="15" eb="16">
      <t>トウ</t>
    </rPh>
    <rPh sb="17" eb="20">
      <t>センダイシ</t>
    </rPh>
    <rPh sb="20" eb="23">
      <t>アオバク</t>
    </rPh>
    <rPh sb="23" eb="25">
      <t>セイリョウ</t>
    </rPh>
    <rPh sb="25" eb="26">
      <t>マチ</t>
    </rPh>
    <rPh sb="27" eb="28">
      <t>バン</t>
    </rPh>
    <rPh sb="29" eb="30">
      <t>ゴウ</t>
    </rPh>
    <phoneticPr fontId="1"/>
  </si>
  <si>
    <t>経年劣化が著しく使用が難しいため（修理不可）</t>
    <rPh sb="0" eb="3">
      <t>ケイネンレッカ</t>
    </rPh>
    <rPh sb="5" eb="6">
      <t>イチジル</t>
    </rPh>
    <rPh sb="8" eb="10">
      <t>シヨウ</t>
    </rPh>
    <rPh sb="11" eb="12">
      <t>ムズカ</t>
    </rPh>
    <rPh sb="17" eb="19">
      <t>シュウリ</t>
    </rPh>
    <rPh sb="19" eb="21">
      <t>フカ</t>
    </rPh>
    <phoneticPr fontId="1"/>
  </si>
  <si>
    <t>薬用冷蔵ショーケース</t>
    <rPh sb="0" eb="2">
      <t>ヤクヨウ</t>
    </rPh>
    <rPh sb="2" eb="4">
      <t>レイゾウ</t>
    </rPh>
    <phoneticPr fontId="1"/>
  </si>
  <si>
    <t>ｻﾝﾖｰ社製　MPR-312D</t>
    <rPh sb="4" eb="5">
      <t>シャ</t>
    </rPh>
    <rPh sb="5" eb="6">
      <t>セイ</t>
    </rPh>
    <phoneticPr fontId="1"/>
  </si>
  <si>
    <r>
      <t>　平成27</t>
    </r>
    <r>
      <rPr>
        <sz val="11"/>
        <color theme="1"/>
        <rFont val="ＭＳ Ｐゴシック"/>
        <family val="2"/>
        <charset val="128"/>
        <scheme val="minor"/>
      </rPr>
      <t>、29年度　地球観測技術等調査研究委託事業「気候変動適応技術社会実装プログラム（信頼度の高い近未来予測技術の開発及び超高解像度ダウンスケーリング技術の開発）」</t>
    </r>
    <rPh sb="1" eb="3">
      <t>ヘイセイ</t>
    </rPh>
    <rPh sb="8" eb="10">
      <t>ネンド</t>
    </rPh>
    <rPh sb="11" eb="13">
      <t>チキュウ</t>
    </rPh>
    <rPh sb="13" eb="15">
      <t>カンソク</t>
    </rPh>
    <rPh sb="15" eb="17">
      <t>ギジュツ</t>
    </rPh>
    <rPh sb="17" eb="18">
      <t>トウ</t>
    </rPh>
    <rPh sb="18" eb="20">
      <t>チョウサ</t>
    </rPh>
    <rPh sb="20" eb="22">
      <t>ケンキュウ</t>
    </rPh>
    <rPh sb="22" eb="24">
      <t>イタク</t>
    </rPh>
    <rPh sb="24" eb="26">
      <t>ジギョウ</t>
    </rPh>
    <rPh sb="27" eb="29">
      <t>キコウ</t>
    </rPh>
    <rPh sb="29" eb="31">
      <t>ヘンドウ</t>
    </rPh>
    <rPh sb="31" eb="33">
      <t>テキオウ</t>
    </rPh>
    <rPh sb="33" eb="35">
      <t>ギジュツ</t>
    </rPh>
    <rPh sb="35" eb="37">
      <t>シャカイ</t>
    </rPh>
    <rPh sb="37" eb="39">
      <t>ジッソウ</t>
    </rPh>
    <rPh sb="45" eb="48">
      <t>シンライド</t>
    </rPh>
    <rPh sb="49" eb="50">
      <t>タカ</t>
    </rPh>
    <rPh sb="51" eb="54">
      <t>キンミライ</t>
    </rPh>
    <rPh sb="54" eb="56">
      <t>ヨソク</t>
    </rPh>
    <rPh sb="56" eb="58">
      <t>ギジュツ</t>
    </rPh>
    <rPh sb="59" eb="61">
      <t>カイハツ</t>
    </rPh>
    <rPh sb="61" eb="62">
      <t>オヨ</t>
    </rPh>
    <rPh sb="63" eb="64">
      <t>チョウ</t>
    </rPh>
    <rPh sb="64" eb="65">
      <t>コウ</t>
    </rPh>
    <rPh sb="65" eb="68">
      <t>カイゾウド</t>
    </rPh>
    <rPh sb="77" eb="79">
      <t>ギジュツ</t>
    </rPh>
    <rPh sb="80" eb="82">
      <t>カイハツ</t>
    </rPh>
    <phoneticPr fontId="5"/>
  </si>
  <si>
    <t>デスクトップパソコン</t>
    <phoneticPr fontId="5"/>
  </si>
  <si>
    <t>UNITCOM bz-T7300X-QWS</t>
  </si>
  <si>
    <t>1式</t>
    <rPh sb="0" eb="1">
      <t>ダイ</t>
    </rPh>
    <rPh sb="1" eb="2">
      <t>シキ</t>
    </rPh>
    <phoneticPr fontId="5"/>
  </si>
  <si>
    <t>国立研究開発法人海洋研究開発機構
横浜研究所
（神奈川県横浜市金沢区昭和町3173-25）</t>
    <rPh sb="0" eb="8">
      <t>コクリツケンキュウカイハツホウジン</t>
    </rPh>
    <rPh sb="8" eb="16">
      <t>カイヨウケンキュウカイハツキコウ</t>
    </rPh>
    <rPh sb="17" eb="22">
      <t>ヨコハマケンキュウショ</t>
    </rPh>
    <rPh sb="24" eb="31">
      <t>カナガワケンヨコハマシ</t>
    </rPh>
    <rPh sb="31" eb="34">
      <t>カナザワク</t>
    </rPh>
    <rPh sb="34" eb="37">
      <t>ショウワマチ</t>
    </rPh>
    <phoneticPr fontId="5"/>
  </si>
  <si>
    <t>PC本体の経年劣化、OS及びスペックの陳腐化により使用不能。 
引き渡す場合は、ストレージを取り外してデータを抹消（廃棄）し、使用不可の状態にしたうえで、それ以外の機器部分のみとなります。</t>
    <phoneticPr fontId="5"/>
  </si>
  <si>
    <t>ディスクアレイ装置RAID装置拡張筐体SupremacyIII</t>
    <rPh sb="7" eb="9">
      <t>ソウチ</t>
    </rPh>
    <rPh sb="13" eb="15">
      <t>ソウチ</t>
    </rPh>
    <rPh sb="15" eb="17">
      <t>カクチョウ</t>
    </rPh>
    <rPh sb="17" eb="18">
      <t>ハコ</t>
    </rPh>
    <rPh sb="18" eb="19">
      <t>タイ</t>
    </rPh>
    <phoneticPr fontId="29"/>
  </si>
  <si>
    <t>NSPAN008Q16SAR2FC1</t>
  </si>
  <si>
    <t>​機器の老朽化に伴い、交換用部品の在庫確保が難しいことなどからメーカーにて保守契約の適用外。
引き渡す場合は、ストレージを取り外してデータを抹消（廃棄）し、使用不可の状態にしたうえで、それ以外の機器部分のみとなります。</t>
    <rPh sb="8" eb="9">
      <t>トモナ</t>
    </rPh>
    <rPh sb="22" eb="23">
      <t>ムズカ</t>
    </rPh>
    <rPh sb="42" eb="45">
      <t>テキヨウガイ</t>
    </rPh>
    <rPh sb="48" eb="49">
      <t>ヒ</t>
    </rPh>
    <rPh sb="50" eb="51">
      <t>ワタ</t>
    </rPh>
    <rPh sb="52" eb="54">
      <t>バアイ</t>
    </rPh>
    <phoneticPr fontId="5"/>
  </si>
  <si>
    <t>ディスクアレイ装置RAID装置拡張筐体 SupremacyIII</t>
    <rPh sb="7" eb="9">
      <t>ソウチ</t>
    </rPh>
    <rPh sb="13" eb="15">
      <t>ソウチ</t>
    </rPh>
    <rPh sb="15" eb="17">
      <t>カクチョウ</t>
    </rPh>
    <rPh sb="17" eb="18">
      <t>ハコ</t>
    </rPh>
    <rPh sb="18" eb="19">
      <t>タイ</t>
    </rPh>
    <phoneticPr fontId="29"/>
  </si>
  <si>
    <t>NCDT8T45SA4USPJB</t>
  </si>
  <si>
    <t>ファイルサーバ PowerEdge R630</t>
  </si>
  <si>
    <t>大規模双方向ｸﾞﾘｯﾄﾞ電極ｼｽﾃﾑの開発</t>
    <phoneticPr fontId="1"/>
  </si>
  <si>
    <t>革新的技術による脳機能ネットワークの全容解明(中核拠点における研究体制構築のための環境整備)</t>
  </si>
  <si>
    <t>解析用計算装置</t>
    <phoneticPr fontId="1"/>
  </si>
  <si>
    <r>
      <t xml:space="preserve"> </t>
    </r>
    <r>
      <rPr>
        <sz val="11"/>
        <rFont val="ＭＳ Ｐゴシック"/>
        <family val="3"/>
        <charset val="128"/>
        <scheme val="minor"/>
      </rPr>
      <t>Lenovo社製　2516CTO</t>
    </r>
    <rPh sb="7" eb="8">
      <t>シャ</t>
    </rPh>
    <rPh sb="8" eb="9">
      <t>セイ</t>
    </rPh>
    <phoneticPr fontId="3"/>
  </si>
  <si>
    <t>1式</t>
    <rPh sb="1" eb="2">
      <t>シキ</t>
    </rPh>
    <phoneticPr fontId="3"/>
  </si>
  <si>
    <t>H23.1.28</t>
  </si>
  <si>
    <t>埼玉県和光市広沢2-1
脳科学総合研究センター西研究棟（埼玉県和光市広沢2-1）</t>
    <rPh sb="0" eb="3">
      <t>サイタマケン</t>
    </rPh>
    <rPh sb="3" eb="6">
      <t>ワコウシ</t>
    </rPh>
    <rPh sb="6" eb="8">
      <t>ヒロサワ</t>
    </rPh>
    <rPh sb="12" eb="15">
      <t>ノウカガク</t>
    </rPh>
    <rPh sb="15" eb="17">
      <t>ソウゴウ</t>
    </rPh>
    <rPh sb="17" eb="19">
      <t>ケンキュウ</t>
    </rPh>
    <rPh sb="23" eb="24">
      <t>ニシ</t>
    </rPh>
    <rPh sb="24" eb="26">
      <t>ケンキュウ</t>
    </rPh>
    <rPh sb="26" eb="27">
      <t>トウ</t>
    </rPh>
    <rPh sb="28" eb="31">
      <t>サイタマケン</t>
    </rPh>
    <rPh sb="31" eb="34">
      <t>ワコウシ</t>
    </rPh>
    <rPh sb="34" eb="36">
      <t>ヒロサワ</t>
    </rPh>
    <phoneticPr fontId="3"/>
  </si>
  <si>
    <t>起動しない。物品の保守サポートは2016年1月に終了しており、修理不能。本品は機微データを含むため、HDDを抜いた状態でお渡しすることになります。</t>
    <rPh sb="0" eb="2">
      <t>キドウ</t>
    </rPh>
    <rPh sb="20" eb="21">
      <t>ネン</t>
    </rPh>
    <rPh sb="22" eb="23">
      <t>ガツ</t>
    </rPh>
    <rPh sb="24" eb="26">
      <t>シュウリョウ</t>
    </rPh>
    <rPh sb="33" eb="35">
      <t>フノウ</t>
    </rPh>
    <phoneticPr fontId="2"/>
  </si>
  <si>
    <t>128ch 3Dプローブ</t>
  </si>
  <si>
    <t>A4x8-5mm-200-400-177</t>
  </si>
  <si>
    <t>1台</t>
    <rPh sb="1" eb="2">
      <t>ダイ</t>
    </rPh>
    <phoneticPr fontId="3"/>
  </si>
  <si>
    <t>H26.11.7</t>
  </si>
  <si>
    <t>理化学研究所
脳科学総合研究センター
東研究棟　112
(埼玉県和光市広沢2-1）</t>
    <rPh sb="0" eb="3">
      <t>リカガク</t>
    </rPh>
    <rPh sb="3" eb="6">
      <t>ケンキュウショ</t>
    </rPh>
    <rPh sb="7" eb="10">
      <t>ノウカガク</t>
    </rPh>
    <rPh sb="10" eb="14">
      <t>ソウゴウケンキュウ</t>
    </rPh>
    <rPh sb="19" eb="20">
      <t>ヒガシ</t>
    </rPh>
    <rPh sb="20" eb="22">
      <t>ケンキュウ</t>
    </rPh>
    <rPh sb="22" eb="23">
      <t>トウ</t>
    </rPh>
    <rPh sb="29" eb="32">
      <t>サイタマケン</t>
    </rPh>
    <rPh sb="32" eb="35">
      <t>ワコウシ</t>
    </rPh>
    <rPh sb="35" eb="37">
      <t>ヒロサワ</t>
    </rPh>
    <phoneticPr fontId="3"/>
  </si>
  <si>
    <t>本来複数回の利用が難しい消耗品扱いの物品であり、既に数回使用している。現状、錆が発生していて使用ができない。</t>
    <rPh sb="0" eb="2">
      <t>ホンライ</t>
    </rPh>
    <rPh sb="2" eb="5">
      <t>フクスウカイ</t>
    </rPh>
    <rPh sb="6" eb="8">
      <t>リヨウ</t>
    </rPh>
    <rPh sb="9" eb="10">
      <t>ムズカ</t>
    </rPh>
    <rPh sb="12" eb="15">
      <t>ショウモウヒン</t>
    </rPh>
    <rPh sb="15" eb="16">
      <t>アツカ</t>
    </rPh>
    <rPh sb="18" eb="20">
      <t>ブッピン</t>
    </rPh>
    <rPh sb="24" eb="25">
      <t>スデ</t>
    </rPh>
    <rPh sb="26" eb="28">
      <t>スウカイ</t>
    </rPh>
    <rPh sb="28" eb="30">
      <t>シヨウ</t>
    </rPh>
    <rPh sb="35" eb="37">
      <t>ゲンジョウ</t>
    </rPh>
    <rPh sb="38" eb="39">
      <t>サビ</t>
    </rPh>
    <rPh sb="40" eb="42">
      <t>ハッセイ</t>
    </rPh>
    <rPh sb="46" eb="48">
      <t>シヨウ</t>
    </rPh>
    <phoneticPr fontId="2"/>
  </si>
  <si>
    <t>2UVハイパフォーマンストランスイルミネーター</t>
  </si>
  <si>
    <t>95-0426-01</t>
  </si>
  <si>
    <t>H26.12.10</t>
  </si>
  <si>
    <t>理化学研究所
脳科学総合研究センター
東研究棟　412
(埼玉県和光市広沢2-1）</t>
    <rPh sb="0" eb="3">
      <t>リカガク</t>
    </rPh>
    <rPh sb="3" eb="6">
      <t>ケンキュウショ</t>
    </rPh>
    <rPh sb="7" eb="10">
      <t>ノウカガク</t>
    </rPh>
    <rPh sb="10" eb="14">
      <t>ソウゴウケンキュウ</t>
    </rPh>
    <rPh sb="19" eb="20">
      <t>ヒガシ</t>
    </rPh>
    <rPh sb="20" eb="22">
      <t>ケンキュウ</t>
    </rPh>
    <rPh sb="22" eb="23">
      <t>トウ</t>
    </rPh>
    <rPh sb="29" eb="32">
      <t>サイタマケン</t>
    </rPh>
    <rPh sb="32" eb="35">
      <t>ワコウシ</t>
    </rPh>
    <rPh sb="35" eb="37">
      <t>ヒロサワ</t>
    </rPh>
    <phoneticPr fontId="3"/>
  </si>
  <si>
    <t>故障により電球がつかない。物品の保守サポートは2019年12月に終了しており修理不能。</t>
    <rPh sb="5" eb="7">
      <t>デンキュウ</t>
    </rPh>
    <rPh sb="27" eb="28">
      <t>ネン</t>
    </rPh>
    <rPh sb="30" eb="31">
      <t>ガツ</t>
    </rPh>
    <rPh sb="32" eb="34">
      <t>シュウリョウ</t>
    </rPh>
    <phoneticPr fontId="2"/>
  </si>
  <si>
    <t>Monarch XF Windows 7 モデル</t>
  </si>
  <si>
    <t>H26.12.17</t>
  </si>
  <si>
    <t>理化学研究所
脳科学総合研究センター
東研究棟　210
(埼玉県和光市広沢2-1）</t>
    <rPh sb="0" eb="3">
      <t>リカガク</t>
    </rPh>
    <rPh sb="3" eb="6">
      <t>ケンキュウショ</t>
    </rPh>
    <rPh sb="7" eb="10">
      <t>ノウカガク</t>
    </rPh>
    <rPh sb="10" eb="14">
      <t>ソウゴウケンキュウ</t>
    </rPh>
    <rPh sb="19" eb="20">
      <t>ヒガシ</t>
    </rPh>
    <rPh sb="20" eb="22">
      <t>ケンキュウ</t>
    </rPh>
    <rPh sb="22" eb="23">
      <t>トウ</t>
    </rPh>
    <rPh sb="29" eb="32">
      <t>サイタマケン</t>
    </rPh>
    <rPh sb="32" eb="35">
      <t>ワコウシ</t>
    </rPh>
    <rPh sb="35" eb="37">
      <t>ヒロサワ</t>
    </rPh>
    <phoneticPr fontId="3"/>
  </si>
  <si>
    <t>起動せず使用できない。物品の保守サポートは2019年12月に終了しており修理不能。</t>
    <rPh sb="0" eb="2">
      <t>キドウ</t>
    </rPh>
    <rPh sb="4" eb="6">
      <t>シヨウ</t>
    </rPh>
    <rPh sb="25" eb="26">
      <t>ネン</t>
    </rPh>
    <rPh sb="28" eb="29">
      <t>ガツ</t>
    </rPh>
    <phoneticPr fontId="2"/>
  </si>
  <si>
    <t>卓上型 pH・水質分析計（Mセット）</t>
  </si>
  <si>
    <t>H27.1.16</t>
  </si>
  <si>
    <t>電源部分故障により立ち上がらず使用できない。保守サポートが2020年1月に終了しており修理不能。</t>
    <rPh sb="0" eb="2">
      <t>デンゲン</t>
    </rPh>
    <rPh sb="2" eb="4">
      <t>ブブン</t>
    </rPh>
    <rPh sb="4" eb="6">
      <t>コショウ</t>
    </rPh>
    <rPh sb="9" eb="10">
      <t>タ</t>
    </rPh>
    <rPh sb="11" eb="12">
      <t>ア</t>
    </rPh>
    <rPh sb="33" eb="34">
      <t>ネン</t>
    </rPh>
    <rPh sb="35" eb="36">
      <t>ガツ</t>
    </rPh>
    <phoneticPr fontId="2"/>
  </si>
  <si>
    <t xml:space="preserve"> Ultimaker2</t>
  </si>
  <si>
    <t>H27.2.16</t>
  </si>
  <si>
    <t>起動せず使用できない。物品の保守サポートは2018年2月で終了しており修理不能。</t>
    <rPh sb="0" eb="2">
      <t>キドウ</t>
    </rPh>
    <rPh sb="25" eb="26">
      <t>ネン</t>
    </rPh>
    <rPh sb="27" eb="28">
      <t>ガツ</t>
    </rPh>
    <phoneticPr fontId="2"/>
  </si>
  <si>
    <t>デスクトップパソコン</t>
  </si>
  <si>
    <t>DELL Inspiron 3647　</t>
  </si>
  <si>
    <t>H27.2.18</t>
  </si>
  <si>
    <t>電源が入らず起動しない。保守サポートが2020年2月に終了しており修理不能。本品は機微データを含むため、HDDを抜いた状態でお渡しすることになります。</t>
    <rPh sb="0" eb="2">
      <t>デンゲン</t>
    </rPh>
    <rPh sb="3" eb="4">
      <t>ハイ</t>
    </rPh>
    <rPh sb="6" eb="8">
      <t>キドウ</t>
    </rPh>
    <rPh sb="23" eb="24">
      <t>ネン</t>
    </rPh>
    <rPh sb="25" eb="26">
      <t>ガツ</t>
    </rPh>
    <phoneticPr fontId="2"/>
  </si>
  <si>
    <t>超純水製造装置</t>
  </si>
  <si>
    <t>オルガノ 
PURELAB Ultra Genetic</t>
  </si>
  <si>
    <t>理化学研究所
脳科学総合研究センター
東研究棟　112号室
(埼玉県和光市広沢2-1）</t>
    <rPh sb="0" eb="3">
      <t>リカガク</t>
    </rPh>
    <rPh sb="3" eb="6">
      <t>ケンキュウショ</t>
    </rPh>
    <rPh sb="7" eb="10">
      <t>ノウカガク</t>
    </rPh>
    <rPh sb="10" eb="14">
      <t>ソウゴウケンキュウ</t>
    </rPh>
    <rPh sb="19" eb="20">
      <t>ヒガシ</t>
    </rPh>
    <rPh sb="20" eb="22">
      <t>ケンキュウ</t>
    </rPh>
    <rPh sb="22" eb="23">
      <t>トウ</t>
    </rPh>
    <rPh sb="27" eb="29">
      <t>ゴウシツ</t>
    </rPh>
    <rPh sb="31" eb="34">
      <t>サイタマケン</t>
    </rPh>
    <rPh sb="34" eb="37">
      <t>ワコウシ</t>
    </rPh>
    <rPh sb="37" eb="39">
      <t>ヒロサワ</t>
    </rPh>
    <phoneticPr fontId="3"/>
  </si>
  <si>
    <t>劣化により既定の純度に達することができず使用できない。保守サポートが2019年12月に終了しており修理不能。</t>
    <rPh sb="0" eb="2">
      <t>レッカ</t>
    </rPh>
    <rPh sb="5" eb="7">
      <t>キテイ</t>
    </rPh>
    <rPh sb="8" eb="10">
      <t>ジュンド</t>
    </rPh>
    <rPh sb="11" eb="12">
      <t>タッ</t>
    </rPh>
    <rPh sb="20" eb="22">
      <t>シヨウ</t>
    </rPh>
    <rPh sb="38" eb="39">
      <t>ネン</t>
    </rPh>
    <rPh sb="41" eb="42">
      <t>ガツ</t>
    </rPh>
    <phoneticPr fontId="2"/>
  </si>
  <si>
    <t>(BAB-501)
MicroAmpere Microiontophotoresis</t>
  </si>
  <si>
    <t xml:space="preserve"> BAB-501</t>
  </si>
  <si>
    <t>H27.1.6</t>
  </si>
  <si>
    <t>理化学研究所
脳科学総合研究センター
中央研究棟　S702号室
(埼玉県和光市広沢2-1）</t>
    <rPh sb="0" eb="3">
      <t>リカガク</t>
    </rPh>
    <rPh sb="3" eb="6">
      <t>ケンキュウショ</t>
    </rPh>
    <rPh sb="7" eb="10">
      <t>ノウカガク</t>
    </rPh>
    <rPh sb="10" eb="14">
      <t>ソウゴウケンキュウ</t>
    </rPh>
    <rPh sb="19" eb="21">
      <t>チュウオウ</t>
    </rPh>
    <rPh sb="21" eb="23">
      <t>ケンキュウ</t>
    </rPh>
    <rPh sb="23" eb="24">
      <t>トウ</t>
    </rPh>
    <rPh sb="29" eb="31">
      <t>ゴウシツ</t>
    </rPh>
    <rPh sb="33" eb="36">
      <t>サイタマケン</t>
    </rPh>
    <rPh sb="36" eb="39">
      <t>ワコウシ</t>
    </rPh>
    <rPh sb="39" eb="41">
      <t>ヒロサワ</t>
    </rPh>
    <phoneticPr fontId="3"/>
  </si>
  <si>
    <t>経年劣化のため返納としたい。保守サポートは2016年1月に終了している。</t>
    <rPh sb="0" eb="2">
      <t>ケイネン</t>
    </rPh>
    <rPh sb="2" eb="4">
      <t>レッカ</t>
    </rPh>
    <rPh sb="7" eb="9">
      <t>ヘンノウ</t>
    </rPh>
    <rPh sb="25" eb="26">
      <t>ネン</t>
    </rPh>
    <rPh sb="27" eb="28">
      <t>ガツ</t>
    </rPh>
    <phoneticPr fontId="2"/>
  </si>
  <si>
    <t>データ取得装置及びソフトウェア</t>
  </si>
  <si>
    <t>Digidata1550</t>
  </si>
  <si>
    <t>H27.2.13</t>
  </si>
  <si>
    <t>電源が起動せず、データ取得不可。保守サポートが2020年2月に終了しており修理不能。本品は機微データを含むため、HDDを抜いた状態でお渡しすることになります。HDDを抜くときに、ソフトウェアは使用できなくなってしまいます。</t>
    <rPh sb="0" eb="2">
      <t>デンゲン</t>
    </rPh>
    <rPh sb="3" eb="5">
      <t>キドウ</t>
    </rPh>
    <rPh sb="11" eb="13">
      <t>シュトク</t>
    </rPh>
    <rPh sb="13" eb="15">
      <t>フカ</t>
    </rPh>
    <rPh sb="27" eb="28">
      <t>ネン</t>
    </rPh>
    <rPh sb="29" eb="30">
      <t>ガツ</t>
    </rPh>
    <phoneticPr fontId="2"/>
  </si>
  <si>
    <t>振動刃ミクロトーム</t>
  </si>
  <si>
    <t>ﾗｲｶ社製 Vt1200S型マクニファイヤー付き</t>
    <rPh sb="22" eb="23">
      <t>ツ</t>
    </rPh>
    <phoneticPr fontId="3"/>
  </si>
  <si>
    <t>H21.2.12</t>
  </si>
  <si>
    <t>理化学研究所
脳科学東研究棟406号室
（埼玉県和光市広沢1-1）</t>
    <rPh sb="0" eb="6">
      <t>リカガクケンキュウショ</t>
    </rPh>
    <rPh sb="7" eb="8">
      <t>ノウ</t>
    </rPh>
    <rPh sb="8" eb="10">
      <t>カガク</t>
    </rPh>
    <rPh sb="10" eb="11">
      <t>ヒガシ</t>
    </rPh>
    <rPh sb="11" eb="13">
      <t>ケンキュウ</t>
    </rPh>
    <rPh sb="13" eb="14">
      <t>トウ</t>
    </rPh>
    <rPh sb="17" eb="19">
      <t>ゴウシツ</t>
    </rPh>
    <phoneticPr fontId="3"/>
  </si>
  <si>
    <t xml:space="preserve">モーター部分が故障し、振動刃が全く動かず使用できない。メーカー保証期間も終了しており修理不可。
</t>
    <rPh sb="20" eb="22">
      <t>シヨウ</t>
    </rPh>
    <rPh sb="36" eb="38">
      <t>シュウリョウ</t>
    </rPh>
    <rPh sb="42" eb="44">
      <t>シュウリ</t>
    </rPh>
    <rPh sb="44" eb="46">
      <t>フカ</t>
    </rPh>
    <phoneticPr fontId="2"/>
  </si>
  <si>
    <t>ペリスタポンプ</t>
  </si>
  <si>
    <t>MP-1 ｷﾞﾙｿﾝ</t>
  </si>
  <si>
    <t>H22.12.21</t>
  </si>
  <si>
    <t xml:space="preserve">ポンプヘッドの故障により安定した送液が不可能。取得日から12年経過しており保守サポートによる修理不能。
</t>
    <phoneticPr fontId="1"/>
  </si>
  <si>
    <t>PCR機</t>
  </si>
  <si>
    <t>Bioer　TC-96GHbB　LifeTouch</t>
  </si>
  <si>
    <t>H24.2.9</t>
  </si>
  <si>
    <t>理化学研究所
脳科学東研究棟412号室
（埼玉県和光市広沢1-1）</t>
    <rPh sb="0" eb="6">
      <t>リカガクケンキュウショ</t>
    </rPh>
    <rPh sb="7" eb="8">
      <t>ノウ</t>
    </rPh>
    <rPh sb="8" eb="10">
      <t>カガク</t>
    </rPh>
    <rPh sb="10" eb="11">
      <t>ヒガシ</t>
    </rPh>
    <rPh sb="11" eb="13">
      <t>ケンキュウ</t>
    </rPh>
    <rPh sb="13" eb="14">
      <t>トウ</t>
    </rPh>
    <rPh sb="17" eb="19">
      <t>ゴウシツ</t>
    </rPh>
    <phoneticPr fontId="3"/>
  </si>
  <si>
    <t xml:space="preserve">故障により電源が入らない。物品の保守サポートは10年前に終了しており修理不能。
</t>
    <rPh sb="5" eb="7">
      <t>デンゲン</t>
    </rPh>
    <rPh sb="8" eb="9">
      <t>ハイ</t>
    </rPh>
    <rPh sb="25" eb="27">
      <t>ネンマエ</t>
    </rPh>
    <phoneticPr fontId="2"/>
  </si>
  <si>
    <t>ヒト多能性幹細胞の分化誘導・移植の技術開発と技術支援のための総合拠点</t>
    <phoneticPr fontId="1"/>
  </si>
  <si>
    <t>超低温フリーザ</t>
    <rPh sb="0" eb="3">
      <t>チョウテイオン</t>
    </rPh>
    <phoneticPr fontId="1"/>
  </si>
  <si>
    <t>三洋電機社製　MDF-U74V</t>
  </si>
  <si>
    <t>H23.3.28</t>
  </si>
  <si>
    <t>茨城県つくば市高野台3-1-1</t>
    <rPh sb="0" eb="3">
      <t>イバラキケン</t>
    </rPh>
    <rPh sb="6" eb="10">
      <t>シタカノダイ</t>
    </rPh>
    <phoneticPr fontId="3"/>
  </si>
  <si>
    <t>ファンモーターから異音がするため修理を依頼したが、サポート・部品供給が終了している為修理不可とのこと。</t>
    <phoneticPr fontId="1"/>
  </si>
  <si>
    <t>細胞比率制御ﾈｯﾄﾜｰｸと細胞ﾍﾌﾞ学習則の解明</t>
    <phoneticPr fontId="1"/>
  </si>
  <si>
    <t>Endeavor MR3500</t>
    <phoneticPr fontId="1"/>
  </si>
  <si>
    <t>エプソンダイレクト(株)製Endeavor MR3500本体109USBキーボード</t>
  </si>
  <si>
    <t>H21.9.7</t>
  </si>
  <si>
    <t>神戸市中央区港島南町2-2-1</t>
    <rPh sb="0" eb="3">
      <t>コウベシ</t>
    </rPh>
    <rPh sb="3" eb="6">
      <t>チュウオウク</t>
    </rPh>
    <rPh sb="6" eb="10">
      <t>ミナトシマミナミマチ</t>
    </rPh>
    <phoneticPr fontId="3"/>
  </si>
  <si>
    <t>ハードディスクの故障により起動できず、使用できない状況にある。また、修理をした場合でもOS(Windows 7）のサポートが終了しておりウイルス感染のリスクなどの観点から、継続して使用することは不可能と判断した。
本品は機微データを含むため、HDDを抜いた状態でお渡しすることになります。</t>
    <rPh sb="8" eb="10">
      <t>コショウ</t>
    </rPh>
    <rPh sb="13" eb="15">
      <t>キドウ</t>
    </rPh>
    <rPh sb="19" eb="21">
      <t>シヨウ</t>
    </rPh>
    <rPh sb="25" eb="27">
      <t>ジョウキョウ</t>
    </rPh>
    <rPh sb="34" eb="36">
      <t>シュウリ</t>
    </rPh>
    <rPh sb="39" eb="41">
      <t>バアイ</t>
    </rPh>
    <rPh sb="62" eb="64">
      <t>シュウリョウ</t>
    </rPh>
    <rPh sb="72" eb="74">
      <t>カンセン</t>
    </rPh>
    <rPh sb="81" eb="83">
      <t>カンテン</t>
    </rPh>
    <rPh sb="86" eb="88">
      <t>ケイゾク</t>
    </rPh>
    <rPh sb="90" eb="92">
      <t>シヨウ</t>
    </rPh>
    <rPh sb="97" eb="100">
      <t>フカノウ</t>
    </rPh>
    <rPh sb="101" eb="103">
      <t>ハンダン</t>
    </rPh>
    <phoneticPr fontId="2"/>
  </si>
  <si>
    <t>H21.9.30</t>
  </si>
  <si>
    <t>薬剤作用機作の解析に資する遺伝子発現変動解析システムの構築</t>
    <phoneticPr fontId="1"/>
  </si>
  <si>
    <t>パラフィンブロック作製装置</t>
    <phoneticPr fontId="1"/>
  </si>
  <si>
    <t>H15.2.28</t>
  </si>
  <si>
    <t>横浜/南研究棟（横浜）
横浜市鶴見区末広町1-7-22</t>
    <rPh sb="0" eb="2">
      <t>ヨコハマ</t>
    </rPh>
    <rPh sb="3" eb="4">
      <t>ミナミ</t>
    </rPh>
    <rPh sb="4" eb="6">
      <t>ケンキュウ</t>
    </rPh>
    <rPh sb="6" eb="7">
      <t>トウ</t>
    </rPh>
    <rPh sb="8" eb="10">
      <t>ヨコハマ</t>
    </rPh>
    <rPh sb="12" eb="15">
      <t>ヨコハマシ</t>
    </rPh>
    <rPh sb="15" eb="18">
      <t>ツルミク</t>
    </rPh>
    <rPh sb="18" eb="21">
      <t>スエヒロマチ</t>
    </rPh>
    <phoneticPr fontId="3"/>
  </si>
  <si>
    <t>購入後２０年近く経過しており点検。漏電しており修理費用も高額となる。</t>
    <phoneticPr fontId="1"/>
  </si>
  <si>
    <t>幹細胞操作技術開発（先行的試験研究）</t>
    <phoneticPr fontId="1"/>
  </si>
  <si>
    <t>高性能ハイスループット分光光度計</t>
    <phoneticPr fontId="1"/>
  </si>
  <si>
    <t>H16.2.27</t>
  </si>
  <si>
    <t>理化学研究所/神戸
発生・再生研究棟B棟（第二研究
兵庫県神戸市中央区港島南町2-2-</t>
    <rPh sb="0" eb="6">
      <t>リカガクケンキュウショ</t>
    </rPh>
    <rPh sb="7" eb="9">
      <t>コウベ</t>
    </rPh>
    <rPh sb="10" eb="12">
      <t>ハッセイ</t>
    </rPh>
    <rPh sb="13" eb="15">
      <t>サイセイ</t>
    </rPh>
    <rPh sb="15" eb="17">
      <t>ケンキュウ</t>
    </rPh>
    <rPh sb="17" eb="18">
      <t>トウ</t>
    </rPh>
    <rPh sb="19" eb="20">
      <t>トウ</t>
    </rPh>
    <rPh sb="21" eb="23">
      <t>ダイニ</t>
    </rPh>
    <rPh sb="23" eb="25">
      <t>ケンキュウ</t>
    </rPh>
    <rPh sb="26" eb="29">
      <t>ヒョウゴケン</t>
    </rPh>
    <rPh sb="29" eb="39">
      <t>コウベシチュウオウクミナトシマミナミマチ</t>
    </rPh>
    <phoneticPr fontId="3"/>
  </si>
  <si>
    <t>機器老朽化により起動不具合あり(製造元ｻﾎﾟｰﾄ期間終了)</t>
    <phoneticPr fontId="1"/>
  </si>
  <si>
    <t>産学官共同研究の効果的な推進　グリッド技術による光パス網提供方式の開発</t>
    <rPh sb="0" eb="3">
      <t>サンガクカン</t>
    </rPh>
    <rPh sb="3" eb="5">
      <t>キョウドウ</t>
    </rPh>
    <rPh sb="5" eb="7">
      <t>ケンキュウ</t>
    </rPh>
    <rPh sb="8" eb="11">
      <t>コウカテキ</t>
    </rPh>
    <rPh sb="12" eb="14">
      <t>スイシン</t>
    </rPh>
    <rPh sb="19" eb="21">
      <t>ギジュツ</t>
    </rPh>
    <rPh sb="24" eb="25">
      <t>ヒカリ</t>
    </rPh>
    <rPh sb="27" eb="28">
      <t>アミ</t>
    </rPh>
    <rPh sb="28" eb="30">
      <t>テイキョウ</t>
    </rPh>
    <rPh sb="30" eb="32">
      <t>ホウシキ</t>
    </rPh>
    <rPh sb="33" eb="35">
      <t>カイハツ</t>
    </rPh>
    <phoneticPr fontId="1"/>
  </si>
  <si>
    <t>ギガビットメディアコンバータ</t>
    <phoneticPr fontId="1"/>
  </si>
  <si>
    <t>FIB1-1000MG/GB80</t>
  </si>
  <si>
    <t>国立研究開発法人産業技術総合研究所　東京つくば本部 つくば中央第二事業所 140 05301
（茨城県つくば市梅園1-1-1　中央第2）</t>
    <phoneticPr fontId="1"/>
  </si>
  <si>
    <t>B</t>
    <phoneticPr fontId="1"/>
  </si>
  <si>
    <t>先端融合領域イノベーション創出拠点の形成　光ネットワーク超低エネルギー化技術拠点</t>
    <rPh sb="0" eb="4">
      <t>センタンユウゴウ</t>
    </rPh>
    <rPh sb="4" eb="6">
      <t>リョウイキ</t>
    </rPh>
    <rPh sb="13" eb="15">
      <t>ソウシュツ</t>
    </rPh>
    <rPh sb="15" eb="17">
      <t>キョテン</t>
    </rPh>
    <rPh sb="18" eb="20">
      <t>ケイセイ</t>
    </rPh>
    <rPh sb="21" eb="22">
      <t>ヒカリ</t>
    </rPh>
    <rPh sb="28" eb="29">
      <t>チョウ</t>
    </rPh>
    <rPh sb="29" eb="30">
      <t>テイ</t>
    </rPh>
    <rPh sb="35" eb="36">
      <t>カ</t>
    </rPh>
    <rPh sb="36" eb="38">
      <t>ギジュツ</t>
    </rPh>
    <rPh sb="38" eb="40">
      <t>キョテン</t>
    </rPh>
    <phoneticPr fontId="1"/>
  </si>
  <si>
    <t>位相共役光評価装置</t>
    <phoneticPr fontId="1"/>
  </si>
  <si>
    <t>ＡＰＣＭ－２０００</t>
  </si>
  <si>
    <t>国立研究開発法人
産業技術総合研究所
（茨城県つくば市東１－１－１、つくば中央第五）</t>
    <rPh sb="0" eb="8">
      <t>コクリツケンキュウカイハツホウジン</t>
    </rPh>
    <rPh sb="9" eb="18">
      <t>サンギョウギジュツソウゴウケンキュウジョ</t>
    </rPh>
    <rPh sb="20" eb="23">
      <t>イバラキケン</t>
    </rPh>
    <rPh sb="26" eb="27">
      <t>シ</t>
    </rPh>
    <rPh sb="27" eb="28">
      <t>ヒガシ</t>
    </rPh>
    <rPh sb="37" eb="39">
      <t>チュウオウ</t>
    </rPh>
    <rPh sb="39" eb="41">
      <t>ダイゴ</t>
    </rPh>
    <phoneticPr fontId="1"/>
  </si>
  <si>
    <t>薄膜光導波路プリズムカップリング装置</t>
  </si>
  <si>
    <t>MPC-04</t>
  </si>
  <si>
    <t>平成20年度 知的クラスター創成事業（第Ⅱ期）　関西広域バイオメディカルクラスター</t>
    <rPh sb="7" eb="9">
      <t>チテキ</t>
    </rPh>
    <rPh sb="14" eb="16">
      <t>ソウセイ</t>
    </rPh>
    <rPh sb="16" eb="18">
      <t>ジギョウ</t>
    </rPh>
    <rPh sb="19" eb="20">
      <t>ダイ</t>
    </rPh>
    <rPh sb="21" eb="22">
      <t>キ</t>
    </rPh>
    <rPh sb="24" eb="26">
      <t>カンサイ</t>
    </rPh>
    <rPh sb="26" eb="28">
      <t>コウイキ</t>
    </rPh>
    <phoneticPr fontId="1"/>
  </si>
  <si>
    <t>精密電子天秤</t>
    <rPh sb="0" eb="2">
      <t>セイミツ</t>
    </rPh>
    <rPh sb="2" eb="4">
      <t>デンシ</t>
    </rPh>
    <rPh sb="4" eb="6">
      <t>テンビン</t>
    </rPh>
    <phoneticPr fontId="2"/>
  </si>
  <si>
    <t>A&amp;D社製
GR202</t>
    <rPh sb="3" eb="4">
      <t>シャ</t>
    </rPh>
    <rPh sb="4" eb="5">
      <t>セイ</t>
    </rPh>
    <phoneticPr fontId="2"/>
  </si>
  <si>
    <t>三井倉庫株式会社 関西支社　
新港トランクルーム
住所:神戸市中央区新港町5-1</t>
    <rPh sb="0" eb="2">
      <t>ミツイ</t>
    </rPh>
    <rPh sb="2" eb="4">
      <t>ソウコ</t>
    </rPh>
    <rPh sb="4" eb="8">
      <t>カブシキガイシャ</t>
    </rPh>
    <rPh sb="9" eb="11">
      <t>カンサイ</t>
    </rPh>
    <rPh sb="11" eb="13">
      <t>シシャ</t>
    </rPh>
    <rPh sb="15" eb="17">
      <t>シンコウ</t>
    </rPh>
    <rPh sb="25" eb="27">
      <t>ジュウショ</t>
    </rPh>
    <rPh sb="28" eb="31">
      <t>コウベシ</t>
    </rPh>
    <rPh sb="31" eb="34">
      <t>チュウオウク</t>
    </rPh>
    <rPh sb="34" eb="36">
      <t>シンコウ</t>
    </rPh>
    <rPh sb="36" eb="37">
      <t>チョウ</t>
    </rPh>
    <phoneticPr fontId="1"/>
  </si>
  <si>
    <t>恒温振とう水槽</t>
  </si>
  <si>
    <t xml:space="preserve">EYELA
NTS-4000BH
</t>
  </si>
  <si>
    <t>C1000サーマルサイクラー</t>
  </si>
  <si>
    <t>バイオラッド
184-1000J1</t>
  </si>
  <si>
    <t>実体顕微鏡一式</t>
  </si>
  <si>
    <t>ニコン
SMZ1000ズーム</t>
  </si>
  <si>
    <t>EP接眼レンズユニット
「アイシス」システム</t>
  </si>
  <si>
    <t>日本ヴィジョン・エンジニアリング
ｱｲｼｽﾍｯﾄﾞ IS-001</t>
  </si>
  <si>
    <t>ハロゲン光源システム</t>
  </si>
  <si>
    <t>モリテックス社製
MHAB-150W-100V
MRG61-1000S</t>
  </si>
  <si>
    <t>蛍光倒立顕微鏡システム</t>
    <rPh sb="0" eb="2">
      <t>ケイコウ</t>
    </rPh>
    <rPh sb="2" eb="4">
      <t>トウリツ</t>
    </rPh>
    <rPh sb="4" eb="7">
      <t>ケンビキョウ</t>
    </rPh>
    <phoneticPr fontId="2"/>
  </si>
  <si>
    <t>ニコン　Ti-Sw</t>
  </si>
  <si>
    <t>パワーステーション</t>
  </si>
  <si>
    <t>ATTO製
AE-8750</t>
  </si>
  <si>
    <t>表面電離型質量分析装置用ACUユニット</t>
    <phoneticPr fontId="5"/>
  </si>
  <si>
    <t>デジタルアナログコンバーターユニット</t>
    <phoneticPr fontId="5"/>
  </si>
  <si>
    <t>国立研究開発法人量子科学技術研究開発機構放射線医学総合研究所（千葉県千葉市稲毛区穴川四丁目９番１号）</t>
    <phoneticPr fontId="1"/>
  </si>
  <si>
    <t>デュアル867MHz Power Mac G4</t>
    <phoneticPr fontId="5"/>
  </si>
  <si>
    <t>HDDは物理破壊する</t>
    <phoneticPr fontId="1"/>
  </si>
  <si>
    <t>SHR－7700用画像構築コンピュ-ター</t>
    <phoneticPr fontId="5"/>
  </si>
  <si>
    <t>並列コンピュータTEGSTAR(TEGARA製）他</t>
    <phoneticPr fontId="1"/>
  </si>
  <si>
    <t>国立研究開発法人量子科学技術研究開発機構　放射線医学総合研究所（千葉県千葉市稲毛区穴川４丁目9番１号）</t>
    <rPh sb="0" eb="6">
      <t xml:space="preserve">コクリツケンキュウカイハツ </t>
    </rPh>
    <rPh sb="6" eb="8">
      <t xml:space="preserve">ホウジン </t>
    </rPh>
    <rPh sb="8" eb="14">
      <t xml:space="preserve">リョウシカガクギジュツ </t>
    </rPh>
    <rPh sb="14" eb="20">
      <t xml:space="preserve">ケンキュウカイハツキコウ </t>
    </rPh>
    <rPh sb="21" eb="31">
      <t xml:space="preserve">ホウシャセンイガクソウゴウケンキュウショ </t>
    </rPh>
    <rPh sb="32" eb="43">
      <t xml:space="preserve">チバケンチバシイナゲクアナガワ４チョウジメ </t>
    </rPh>
    <rPh sb="44" eb="46">
      <t xml:space="preserve">チョウメ </t>
    </rPh>
    <phoneticPr fontId="2"/>
  </si>
  <si>
    <t>恒温試料槽</t>
    <rPh sb="0" eb="2">
      <t>コウオン</t>
    </rPh>
    <rPh sb="2" eb="4">
      <t>シリョウ</t>
    </rPh>
    <rPh sb="4" eb="5">
      <t>ソウ</t>
    </rPh>
    <phoneticPr fontId="15"/>
  </si>
  <si>
    <t>黒田精工製、特注</t>
    <rPh sb="0" eb="2">
      <t>クロダ</t>
    </rPh>
    <rPh sb="2" eb="4">
      <t>セイコウ</t>
    </rPh>
    <rPh sb="4" eb="5">
      <t>セイ</t>
    </rPh>
    <rPh sb="6" eb="8">
      <t>トクチュウ</t>
    </rPh>
    <phoneticPr fontId="15"/>
  </si>
  <si>
    <t>1式</t>
    <rPh sb="1" eb="2">
      <t>シキ</t>
    </rPh>
    <phoneticPr fontId="15"/>
  </si>
  <si>
    <t>国立研究開発法人量子科学技術研究開発機構  量子生命・医学部門 量子生命科学研究所 構造生物学研究グループ　原子力機構　原子力科学研究所内　第一研究棟339号室（茨城県那珂郡東海村大字白方2-4）</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4">
      <t>リョウシ</t>
    </rPh>
    <rPh sb="24" eb="26">
      <t>セイメイ</t>
    </rPh>
    <rPh sb="27" eb="29">
      <t>イガク</t>
    </rPh>
    <rPh sb="29" eb="31">
      <t>ブモン</t>
    </rPh>
    <rPh sb="32" eb="34">
      <t>リョウシ</t>
    </rPh>
    <rPh sb="34" eb="36">
      <t>セイメイ</t>
    </rPh>
    <rPh sb="36" eb="38">
      <t>カガク</t>
    </rPh>
    <rPh sb="38" eb="41">
      <t>ケンキュウショ</t>
    </rPh>
    <rPh sb="42" eb="44">
      <t>コウゾウ</t>
    </rPh>
    <rPh sb="44" eb="47">
      <t>セイブツガク</t>
    </rPh>
    <rPh sb="47" eb="49">
      <t>ケンキュウ</t>
    </rPh>
    <rPh sb="54" eb="57">
      <t>ゲンシリョク</t>
    </rPh>
    <rPh sb="57" eb="59">
      <t>キコウ</t>
    </rPh>
    <rPh sb="60" eb="63">
      <t>ゲンシリョク</t>
    </rPh>
    <rPh sb="63" eb="65">
      <t>カガク</t>
    </rPh>
    <rPh sb="65" eb="68">
      <t>ケンキュウショ</t>
    </rPh>
    <rPh sb="68" eb="69">
      <t>ナイ</t>
    </rPh>
    <rPh sb="70" eb="72">
      <t>ダイイチ</t>
    </rPh>
    <rPh sb="72" eb="74">
      <t>ケンキュウ</t>
    </rPh>
    <rPh sb="74" eb="75">
      <t>トウ</t>
    </rPh>
    <rPh sb="78" eb="80">
      <t>ゴウシツ</t>
    </rPh>
    <rPh sb="81" eb="84">
      <t>イバラキケン</t>
    </rPh>
    <rPh sb="84" eb="87">
      <t>ナカグン</t>
    </rPh>
    <rPh sb="87" eb="90">
      <t>トウカイムラ</t>
    </rPh>
    <rPh sb="90" eb="92">
      <t>ダイジ</t>
    </rPh>
    <rPh sb="92" eb="94">
      <t>シロカタ</t>
    </rPh>
    <phoneticPr fontId="15"/>
  </si>
  <si>
    <t>温度調整ユニット破損により使用不可。特注品のため、修理不能。</t>
    <rPh sb="18" eb="21">
      <t>トクチュウヒン</t>
    </rPh>
    <rPh sb="25" eb="29">
      <t>シュウリフノウ</t>
    </rPh>
    <phoneticPr fontId="5"/>
  </si>
  <si>
    <t>縦型電気泳動システム</t>
    <rPh sb="0" eb="2">
      <t>タテガタ</t>
    </rPh>
    <rPh sb="2" eb="4">
      <t>デンキ</t>
    </rPh>
    <rPh sb="4" eb="5">
      <t>オヨ</t>
    </rPh>
    <rPh sb="5" eb="6">
      <t>ドウ</t>
    </rPh>
    <phoneticPr fontId="15"/>
  </si>
  <si>
    <t>日本バイオラド社製　ミニSDS-PAGE システム、165-3301B</t>
    <rPh sb="0" eb="2">
      <t>ニホン</t>
    </rPh>
    <rPh sb="7" eb="8">
      <t>シャ</t>
    </rPh>
    <rPh sb="8" eb="9">
      <t>セイ</t>
    </rPh>
    <phoneticPr fontId="15"/>
  </si>
  <si>
    <t>国立研究開発法人量子科学技術研究開発機構  量子生命・医学部門 量子生命科学研究所 構造生物学研究グループ　原子力機構　原子力科学研究所内　第一研究棟341号室（茨城県那珂郡東海村大字白方2-4）</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4">
      <t>リョウシ</t>
    </rPh>
    <rPh sb="24" eb="26">
      <t>セイメイ</t>
    </rPh>
    <rPh sb="27" eb="29">
      <t>イガク</t>
    </rPh>
    <rPh sb="29" eb="31">
      <t>ブモン</t>
    </rPh>
    <rPh sb="32" eb="34">
      <t>リョウシ</t>
    </rPh>
    <rPh sb="34" eb="36">
      <t>セイメイ</t>
    </rPh>
    <rPh sb="36" eb="38">
      <t>カガク</t>
    </rPh>
    <rPh sb="38" eb="41">
      <t>ケンキュウショ</t>
    </rPh>
    <rPh sb="42" eb="44">
      <t>コウゾウ</t>
    </rPh>
    <rPh sb="44" eb="47">
      <t>セイブツガク</t>
    </rPh>
    <rPh sb="47" eb="49">
      <t>ケンキュウ</t>
    </rPh>
    <rPh sb="54" eb="57">
      <t>ゲンシリョク</t>
    </rPh>
    <rPh sb="57" eb="59">
      <t>キコウ</t>
    </rPh>
    <rPh sb="60" eb="63">
      <t>ゲンシリョク</t>
    </rPh>
    <rPh sb="63" eb="65">
      <t>カガク</t>
    </rPh>
    <rPh sb="65" eb="68">
      <t>ケンキュウショ</t>
    </rPh>
    <rPh sb="68" eb="69">
      <t>ナイ</t>
    </rPh>
    <rPh sb="70" eb="72">
      <t>ダイイチ</t>
    </rPh>
    <rPh sb="72" eb="74">
      <t>ケンキュウ</t>
    </rPh>
    <rPh sb="74" eb="75">
      <t>トウ</t>
    </rPh>
    <rPh sb="78" eb="80">
      <t>ゴウシツ</t>
    </rPh>
    <rPh sb="81" eb="84">
      <t>イバラキケン</t>
    </rPh>
    <rPh sb="84" eb="87">
      <t>ナカグン</t>
    </rPh>
    <rPh sb="87" eb="90">
      <t>トウカイムラ</t>
    </rPh>
    <rPh sb="90" eb="92">
      <t>ダイジ</t>
    </rPh>
    <rPh sb="92" eb="94">
      <t>シロカタ</t>
    </rPh>
    <phoneticPr fontId="15"/>
  </si>
  <si>
    <t>電源部破損のために修理不能。</t>
    <rPh sb="0" eb="2">
      <t>デンゲン</t>
    </rPh>
    <rPh sb="2" eb="3">
      <t>ブ</t>
    </rPh>
    <rPh sb="3" eb="5">
      <t>ハソン</t>
    </rPh>
    <rPh sb="9" eb="11">
      <t>シュウリ</t>
    </rPh>
    <rPh sb="11" eb="13">
      <t>フノウ</t>
    </rPh>
    <phoneticPr fontId="5"/>
  </si>
  <si>
    <t>嫌気培養装置</t>
    <rPh sb="0" eb="1">
      <t>イヤ</t>
    </rPh>
    <rPh sb="1" eb="2">
      <t>キ</t>
    </rPh>
    <rPh sb="2" eb="4">
      <t>バイヨウ</t>
    </rPh>
    <rPh sb="4" eb="6">
      <t>ソウチ</t>
    </rPh>
    <phoneticPr fontId="15"/>
  </si>
  <si>
    <t>中山テクノス製ハンディーガス混合装置 SNG-1</t>
    <rPh sb="0" eb="2">
      <t>ナカヤマ</t>
    </rPh>
    <rPh sb="6" eb="7">
      <t>セイ</t>
    </rPh>
    <rPh sb="14" eb="16">
      <t>コンゴウ</t>
    </rPh>
    <rPh sb="16" eb="18">
      <t>ソウチ</t>
    </rPh>
    <phoneticPr fontId="15"/>
  </si>
  <si>
    <t>1台</t>
    <rPh sb="1" eb="2">
      <t>ダイ</t>
    </rPh>
    <phoneticPr fontId="15"/>
  </si>
  <si>
    <t>国立研究開発法人量子科学技術研究開発機構  量子生命・医学部門 量子生命科学研究所 構造生物学研究グループ　原子力機構　原子力科学研究所内　第一研究棟340号室（茨城県那珂郡東海村大字白方2-4）</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4">
      <t>リョウシ</t>
    </rPh>
    <rPh sb="24" eb="26">
      <t>セイメイ</t>
    </rPh>
    <rPh sb="27" eb="29">
      <t>イガク</t>
    </rPh>
    <rPh sb="29" eb="31">
      <t>ブモン</t>
    </rPh>
    <rPh sb="32" eb="34">
      <t>リョウシ</t>
    </rPh>
    <rPh sb="34" eb="36">
      <t>セイメイ</t>
    </rPh>
    <rPh sb="36" eb="38">
      <t>カガク</t>
    </rPh>
    <rPh sb="38" eb="41">
      <t>ケンキュウショ</t>
    </rPh>
    <rPh sb="42" eb="44">
      <t>コウゾウ</t>
    </rPh>
    <rPh sb="44" eb="47">
      <t>セイブツガク</t>
    </rPh>
    <rPh sb="47" eb="49">
      <t>ケンキュウ</t>
    </rPh>
    <rPh sb="54" eb="57">
      <t>ゲンシリョク</t>
    </rPh>
    <rPh sb="57" eb="59">
      <t>キコウ</t>
    </rPh>
    <rPh sb="60" eb="63">
      <t>ゲンシリョク</t>
    </rPh>
    <rPh sb="63" eb="65">
      <t>カガク</t>
    </rPh>
    <rPh sb="65" eb="68">
      <t>ケンキュウショ</t>
    </rPh>
    <rPh sb="68" eb="69">
      <t>ナイ</t>
    </rPh>
    <rPh sb="70" eb="72">
      <t>ダイイチ</t>
    </rPh>
    <rPh sb="72" eb="74">
      <t>ケンキュウ</t>
    </rPh>
    <rPh sb="74" eb="75">
      <t>トウ</t>
    </rPh>
    <rPh sb="78" eb="80">
      <t>ゴウシツ</t>
    </rPh>
    <rPh sb="81" eb="84">
      <t>イバラキケン</t>
    </rPh>
    <rPh sb="84" eb="87">
      <t>ナカグン</t>
    </rPh>
    <rPh sb="87" eb="90">
      <t>トウカイムラ</t>
    </rPh>
    <rPh sb="90" eb="92">
      <t>ダイジ</t>
    </rPh>
    <rPh sb="92" eb="94">
      <t>シロカタ</t>
    </rPh>
    <phoneticPr fontId="15"/>
  </si>
  <si>
    <t>破損により作動不可。修理サービス終了のため修理不能。</t>
    <rPh sb="0" eb="2">
      <t>ハソン</t>
    </rPh>
    <rPh sb="5" eb="9">
      <t>サドウフカ</t>
    </rPh>
    <rPh sb="10" eb="12">
      <t>シュウリ</t>
    </rPh>
    <rPh sb="16" eb="18">
      <t>シュウリョウ</t>
    </rPh>
    <phoneticPr fontId="5"/>
  </si>
  <si>
    <t>中性子散乱データ解析装置</t>
    <rPh sb="0" eb="3">
      <t>チュウセイシ</t>
    </rPh>
    <rPh sb="3" eb="5">
      <t>サンラン</t>
    </rPh>
    <rPh sb="8" eb="10">
      <t>カイセキ</t>
    </rPh>
    <rPh sb="10" eb="12">
      <t>ソウチ</t>
    </rPh>
    <phoneticPr fontId="15"/>
  </si>
  <si>
    <t>パソコン工房製カスタム　LIBRAGE及び三菱電機　CRT、RDF192S</t>
    <rPh sb="4" eb="6">
      <t>コウボウ</t>
    </rPh>
    <rPh sb="6" eb="7">
      <t>セイ</t>
    </rPh>
    <rPh sb="19" eb="20">
      <t>オヨ</t>
    </rPh>
    <rPh sb="21" eb="23">
      <t>ミツビシ</t>
    </rPh>
    <rPh sb="23" eb="25">
      <t>デンキ</t>
    </rPh>
    <phoneticPr fontId="15"/>
  </si>
  <si>
    <t>国立研究開発法人量子科学技術研究開発機構  量子生命・医学部門 量子生命科学研究所 構造生物学研究グループ　原子力機構　原子力科学研究所内　第三研究棟319号室（茨城県那珂郡東海村大字白方2-4）</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4">
      <t>リョウシ</t>
    </rPh>
    <rPh sb="24" eb="26">
      <t>セイメイ</t>
    </rPh>
    <rPh sb="27" eb="29">
      <t>イガク</t>
    </rPh>
    <rPh sb="29" eb="31">
      <t>ブモン</t>
    </rPh>
    <rPh sb="32" eb="34">
      <t>リョウシ</t>
    </rPh>
    <rPh sb="34" eb="36">
      <t>セイメイ</t>
    </rPh>
    <rPh sb="36" eb="38">
      <t>カガク</t>
    </rPh>
    <rPh sb="38" eb="41">
      <t>ケンキュウショ</t>
    </rPh>
    <rPh sb="42" eb="44">
      <t>コウゾウ</t>
    </rPh>
    <rPh sb="44" eb="47">
      <t>セイブツガク</t>
    </rPh>
    <rPh sb="47" eb="49">
      <t>ケンキュウ</t>
    </rPh>
    <rPh sb="54" eb="57">
      <t>ゲンシリョク</t>
    </rPh>
    <rPh sb="57" eb="59">
      <t>キコウ</t>
    </rPh>
    <rPh sb="60" eb="63">
      <t>ゲンシリョク</t>
    </rPh>
    <rPh sb="63" eb="65">
      <t>カガク</t>
    </rPh>
    <rPh sb="65" eb="68">
      <t>ケンキュウショ</t>
    </rPh>
    <rPh sb="68" eb="69">
      <t>ナイ</t>
    </rPh>
    <rPh sb="70" eb="72">
      <t>ダイサン</t>
    </rPh>
    <rPh sb="72" eb="74">
      <t>ケンキュウ</t>
    </rPh>
    <rPh sb="74" eb="75">
      <t>トウ</t>
    </rPh>
    <rPh sb="78" eb="80">
      <t>ゴウシツ</t>
    </rPh>
    <rPh sb="81" eb="84">
      <t>イバラキケン</t>
    </rPh>
    <rPh sb="84" eb="87">
      <t>ナカグン</t>
    </rPh>
    <rPh sb="87" eb="90">
      <t>トウカイムラ</t>
    </rPh>
    <rPh sb="90" eb="92">
      <t>ダイジ</t>
    </rPh>
    <rPh sb="92" eb="94">
      <t>シロカタ</t>
    </rPh>
    <phoneticPr fontId="15"/>
  </si>
  <si>
    <t>ハードディスク等の破損により作動不可。修理サービス終了のため修理不能。</t>
    <rPh sb="7" eb="8">
      <t>ナド</t>
    </rPh>
    <rPh sb="9" eb="11">
      <t>ハソン</t>
    </rPh>
    <rPh sb="14" eb="18">
      <t>サドウフカ</t>
    </rPh>
    <rPh sb="19" eb="21">
      <t>シュウリ</t>
    </rPh>
    <phoneticPr fontId="5"/>
  </si>
  <si>
    <t>平成２３年度地球観測技術等調査研究委託事業
　　　　「気候変動下における四国の水資源政策決定支援システムの開発」</t>
    <phoneticPr fontId="5"/>
  </si>
  <si>
    <t>ASUSTeK GTXTITAN-6GD5(画像処理ﾂｰﾙ)</t>
    <phoneticPr fontId="5"/>
  </si>
  <si>
    <t xml:space="preserve">
DisplayPort×1 HDMI×1
DVI(DVI-I×1,DVI-D×1) HDCP対応
</t>
    <phoneticPr fontId="5"/>
  </si>
  <si>
    <t>高知県香美市土佐山田町宮ノ口185　香美連携棟101</t>
    <rPh sb="0" eb="2">
      <t>コウチ</t>
    </rPh>
    <rPh sb="2" eb="3">
      <t>ケン</t>
    </rPh>
    <rPh sb="3" eb="5">
      <t>カミ</t>
    </rPh>
    <rPh sb="5" eb="6">
      <t>シ</t>
    </rPh>
    <rPh sb="6" eb="10">
      <t>トサヤマダ</t>
    </rPh>
    <rPh sb="10" eb="11">
      <t>チョウ</t>
    </rPh>
    <rPh sb="11" eb="12">
      <t>ミヤ</t>
    </rPh>
    <rPh sb="13" eb="14">
      <t>クチ</t>
    </rPh>
    <rPh sb="18" eb="20">
      <t>コウミ</t>
    </rPh>
    <rPh sb="20" eb="22">
      <t>レンケイ</t>
    </rPh>
    <rPh sb="22" eb="23">
      <t>トウ</t>
    </rPh>
    <phoneticPr fontId="5"/>
  </si>
  <si>
    <t>A</t>
    <phoneticPr fontId="5"/>
  </si>
  <si>
    <t>国立大学法人鹿児島大学の行う試験研究等の事業</t>
    <phoneticPr fontId="1"/>
  </si>
  <si>
    <t>フリーザー</t>
    <phoneticPr fontId="1"/>
  </si>
  <si>
    <t>朝日ﾗｲﾌｻｲｴﾝｽ社
ALS-N20A</t>
    <phoneticPr fontId="1"/>
  </si>
  <si>
    <t>国立大学法人鹿児島大学医歯学総合研究科（鹿児島市桜ケ丘8丁目35-1）</t>
    <phoneticPr fontId="1"/>
  </si>
  <si>
    <t>　令和５年１月６日（金）17時00分　必着</t>
    <rPh sb="1" eb="3">
      <t>レイワ</t>
    </rPh>
    <rPh sb="10" eb="11">
      <t>キン</t>
    </rPh>
    <rPh sb="14" eb="15">
      <t>フン</t>
    </rPh>
    <phoneticPr fontId="1"/>
  </si>
  <si>
    <t>令和４年12月28日</t>
    <rPh sb="6" eb="7">
      <t>ガツ</t>
    </rPh>
    <rPh sb="9" eb="10">
      <t>ニチ</t>
    </rPh>
    <phoneticPr fontId="1"/>
  </si>
  <si>
    <t>平成11年度及び平成13年度生体物質ダイナミクスの研究</t>
    <rPh sb="0" eb="2">
      <t>ヘイセイ</t>
    </rPh>
    <rPh sb="4" eb="6">
      <t>ネンド</t>
    </rPh>
    <rPh sb="6" eb="7">
      <t>オヨ</t>
    </rPh>
    <rPh sb="8" eb="10">
      <t>ヘイセイ</t>
    </rPh>
    <rPh sb="12" eb="14">
      <t>ネンド</t>
    </rPh>
    <rPh sb="14" eb="16">
      <t>セイタイ</t>
    </rPh>
    <phoneticPr fontId="5"/>
  </si>
  <si>
    <t>平成１７年度分子イメージング研究プログラム「PET疾患診断研究拠点」</t>
    <phoneticPr fontId="1"/>
  </si>
  <si>
    <t>大臣官房会計課管理班</t>
  </si>
  <si>
    <t>「京都大学iPS細胞研究統合推進拠点」の事業に係る取得物品の需要調査結果</t>
  </si>
  <si>
    <t>１．概要</t>
  </si>
  <si>
    <t>「京都大学iPS細胞研究統合推進拠点」の事業に係る取得資産の処分にあたって、公募による需要調査を実施した。</t>
  </si>
  <si>
    <t>（調査期間：令和4年12月28日～令和5年1月6日）</t>
  </si>
  <si>
    <t>上記の需要調査の結果、購入等希望者がなかったことを確認した。</t>
  </si>
  <si>
    <t>２．取得物品の処分について</t>
  </si>
  <si>
    <t>　　</t>
  </si>
  <si>
    <t>　需要調査の結果に基づき、廃棄手続きを行うこととする。</t>
  </si>
  <si>
    <t>「がん染色体・分裂期チェックポイントを標的とした治療法の確立」</t>
  </si>
  <si>
    <t>に係る取得物品の需要調査結果</t>
  </si>
  <si>
    <t>「がん染色体・分裂期チェックポイントを標的とした治療法の確立」に係る</t>
  </si>
  <si>
    <t>取得資産の処分にあたって、公募による需要調査を実施した。</t>
  </si>
  <si>
    <t>文部科学省　平成18年度科学技術試験研究委託事業　「広域水循環予測及び対策技術の高度化」に係る取得物品の需要調査結果</t>
  </si>
  <si>
    <t>文部科学省　平成18年度科学技術試験研究委託事業　「広域水循環予測及び対策技術の高度化」に係る取得資産の処分にあたって、</t>
  </si>
  <si>
    <t>公募による需要調査を実施した。</t>
  </si>
  <si>
    <t>平成19年度科学技術振興調整費「ザンビア及び周辺諸国との人獣共通感染症共同研究体制の確立」の事業に係る取得物品の需要調査結果</t>
  </si>
  <si>
    <t>平成19年度科学技術振興調整費「ザンビア及び周辺諸国との人獣共通感染症共同研究体制の確立」の事業に係る取得資産の処分にあたって、公募による需要調査を実施した。</t>
  </si>
  <si>
    <t>平成16年度科学技術総合研究委託事業「戦略的研究拠点育成　北大リサーチ＆ビジネスパーク構想（北海道大学創成科学共同研究機構）」に係る取得物品の需要調査結果</t>
  </si>
  <si>
    <t>平成16年度科学技術総合研究委託事業「戦略的研究拠点育成　北大リサーチ＆ビジネスパーク構想（北海道大学創成科学共同研究機構）」に係る取得資産の処分にあたって、公募による需要調査を実施した。</t>
  </si>
  <si>
    <t>「ＸＦＥＬとパワーレーザーによる新極限物質材料の探索　ほか」に係る</t>
  </si>
  <si>
    <t>取得物品の需要調査結果</t>
  </si>
  <si>
    <t>平成21年度　都市エリア産学官連携促進事業（発展型）「非侵襲センシング技術を活用した人に優しい予防・在宅医療システム」に係る</t>
  </si>
  <si>
    <t>文部科学省　平成24年度委託事業　「再生医療の実現化を目指したヒトiPS細胞・ES細胞・体性幹細胞研究拠点」に係る取得物品の需要調査結果</t>
  </si>
  <si>
    <t xml:space="preserve">  文部科学省　平成24年度委託事業　「再生医療の実現化を目指したヒトiPS細胞・ES細胞・体性幹細胞研究拠点」に係る取得資産の処分にあたって、公募による需要調査を実施した。</t>
  </si>
  <si>
    <t>平成19年度科学技術試験研究委託事業「XFEL生体単粒子解析実験</t>
  </si>
  <si>
    <t>技術の整備と高度化」に係る取得物品の需要調査結果</t>
  </si>
  <si>
    <t>平成19年度科学技術試験研究委託事業「XFEL生体単粒子解析実験技術の整備と高度化」に係る取得資産の処分にあたって、公募による需要調査を実施した。</t>
  </si>
  <si>
    <t>文部科学省　平成24年度委託事業　「再生医療の実現化を目指したヒトiPS細胞・ES細胞・体性幹細胞研究拠点」に係る取得物品の</t>
  </si>
  <si>
    <t>需要調査結果</t>
  </si>
  <si>
    <t>文部科学省　平成24年度委託事業　「再生医療の実現化を目指したヒトiPS細胞・ES細胞・体性幹細胞研究拠点」に係る取得資産の処分にあたって、</t>
  </si>
  <si>
    <t>平成１８年度科学技術試験研究委託事業「革新的環境・エネルギー触媒の開発（環境・エネルギー関連触媒の研究開発と研究統括）」</t>
  </si>
  <si>
    <t>平成１８年度科学技術試験研究委託事業「革新的環境・エネルギー触媒の開発（環境・エネルギー関連触媒の研究開発と研究統括）」に係る</t>
  </si>
  <si>
    <t>「バイオナノテクノロジー研究拠点の形成」の事業に係る取得物品の需要調査結果</t>
  </si>
  <si>
    <t>　「バイオナノテクノロジー研究拠点の形成」の事業に係る取得資産の処分にあたって、公募による需要調査を実施した。</t>
  </si>
  <si>
    <t>国立大学法人鹿児島大学の行う試験研究等の事業に係る</t>
  </si>
  <si>
    <t>国立大学法人鹿児島大学の行う試験研究等の事業に係る取得資産の処分に</t>
  </si>
  <si>
    <t>あたって、公募による需要調査を実施した。</t>
  </si>
  <si>
    <t>　「平成11年度及び平成13年度生体物質ダイナミクスの研究」</t>
  </si>
  <si>
    <t>「平成11年度及び平成13年度生体物質ダイナミクスの研究」に係る取得資産の処分にあたって、公募による需要調査を実施した。</t>
  </si>
  <si>
    <t>「平成１７年度分子イメージング研究プログラム「PET疾患診断研究</t>
  </si>
  <si>
    <t>拠点」」に係る取得物品の需要調査結果</t>
  </si>
  <si>
    <t>「平成１７年度分子イメージング研究プログラム「PET疾患診断研究拠点」」</t>
  </si>
  <si>
    <t>に係る取得資産の処分にあたって、公募による需要調査を実施した。</t>
  </si>
  <si>
    <t>「平成20年度 知的クラスター創成事業（第Ⅱ期）　関西広域バイオメディカルクラスター」に係る取得物品の需要調査結果</t>
  </si>
  <si>
    <t>「平成20年度 知的クラスター創成事業（第Ⅱ期）　関西広域バイオメディカルクラスター」に係る取得資産の処分にあたって、公募による需要調査を実施した。</t>
  </si>
  <si>
    <t>「革新的ながん治療法等の開発に向けた研究の推進（がんトランスレーショナル・リサーチの推進）」の事業に係る取得物品の需要調査結果</t>
  </si>
  <si>
    <t>「革新的ながん治療法等の開発に向けた研究の推進（がんトランスレーショナル・リサーチの推進）」の事業に係る取得資産の処分にあたって、公募による需要調査を実施した。</t>
  </si>
  <si>
    <t>平成１６年度科学技術試験研究委託事業「ナノテクノロジーを活用した人工臓器の開発」に係る取得物品の需要調査結果</t>
  </si>
  <si>
    <t>平成１６年度科学技術試験研究委託事業「ナノテクノロジーを活用した人工臓器の開発」に係る取得資産の処分にあたって、公募による需要調査を実施した。</t>
  </si>
  <si>
    <t>国立大学法人東京大学の行う試験研究等の事業に係る取得物品の需要調査結果</t>
  </si>
  <si>
    <t>国立大学法人東京大学の行う試験研究等の事業に係る取得資産の処分にあたって、公募による需要調査を実施した。</t>
  </si>
  <si>
    <t>「生命現象の解明と応用に資する新しい計測・分析基盤技術」に係る</t>
  </si>
  <si>
    <t>「実験と理論計算科学のインタープレイによる触媒・電池の元素戦略</t>
  </si>
  <si>
    <t>研究拠点」に係る取得物品の需要調査結果</t>
  </si>
  <si>
    <t>「実験と理論計算科学のインタープレイによる触媒・電池の元素戦略研究拠点」</t>
  </si>
  <si>
    <t>京都大学　構造材料元素戦略研究拠点に係る</t>
  </si>
  <si>
    <t>京都大学　構造材料元素戦略研究拠点に係る取得資産の処分にあたって、</t>
  </si>
  <si>
    <t>「タンパク３０００プロジェクト」に係る取得物品の需要調査結果</t>
  </si>
  <si>
    <t>「タンパク３０００プロジェクト」に係る取得資産の処分にあたって、</t>
  </si>
  <si>
    <t>国立大学法人東京大学の行う試験研究等の事業に係る</t>
  </si>
  <si>
    <t>国立大学法人東京大学の行う試験研究等の事業に係る取得資産の処分に</t>
  </si>
  <si>
    <t>国立大学法人東北大学の行う試験研究等の事業に係る取得物品の需要調査結果</t>
  </si>
  <si>
    <t xml:space="preserve">  国立大学法人東北大学の行う試験研究等の事業に係る取得資産の処分にあたって、公募による需要調査を実施した。</t>
  </si>
  <si>
    <t>「若手研究者の自立的研究環境整備促進　若手人材育成拠点の設置と人事制度改革」</t>
  </si>
  <si>
    <t>「若手研究者の自立的研究環境整備促進　若手人材育成拠点の設置と人事制度</t>
  </si>
  <si>
    <t>改革」に係る取得資産の処分にあたって、公募による需要調査を実施した。</t>
  </si>
  <si>
    <t>国立大学法人東北大学の行う試験研究等の事業に係る</t>
  </si>
  <si>
    <t>国立大学法人東北大学の行う試験研究等の事業に係る取得資産の処分に</t>
  </si>
  <si>
    <t>「ヒト多能性幹細胞の分化誘導・移植の技術開発と技術支援のための総合拠点」の事業に係る取得物品の需要調査結果</t>
  </si>
  <si>
    <t>　「ヒト多能性幹細胞の分化誘導・移植の技術開発と技術支援のための総合拠点」の事業に係る取得資産の処分にあたって、公募による需要調査を実施した。</t>
  </si>
  <si>
    <t>「細胞比率制御ﾈｯﾄﾜｰｸと細胞ﾍﾌﾞ学習則の解明」に係る取得物品の</t>
  </si>
  <si>
    <t>「細胞比率制御ﾈｯﾄﾜｰｸと細胞ﾍﾌﾞ学習則の解明」に係る取得資産の処分に</t>
  </si>
  <si>
    <t>「薬剤作用機作の解析に資する遺伝子発現変動解析システムの構築」</t>
  </si>
  <si>
    <t>「薬剤作用機作の解析に資する遺伝子発現変動解析システムの構築」に係る</t>
  </si>
  <si>
    <t>「幹細胞操作技術開発（先行的試験研究）」に係る取得物品の</t>
  </si>
  <si>
    <t>「幹細胞操作技術開発（先行的試験研究）」に係る取得資産の処分にあたって、</t>
  </si>
  <si>
    <t>「産学官共同研究の効果的な推進　グリッド技術による光パス網提供方式の開発」の事業に係る取得物品の需要調査結果</t>
  </si>
  <si>
    <t>「産学官共同研究の効果的な推進　グリッド技術による光パス網提供方式の開発」の事業に係る取得資産の処分にあたって、公募による需要調査を実施した。</t>
  </si>
  <si>
    <t>　「先端融合領域イノベーション創出拠点の形成　光ネットワーク超低エネルギー化技術拠点」</t>
  </si>
  <si>
    <t>「先端融合領域イノベーション創出拠点の形成　光ネットワーク超低エネルギー化技術拠点」に係る取得資産の処分にあたって、公募による需要調査を実施した。</t>
  </si>
  <si>
    <t>　需要調査の結果に基づき、貸付手続きを行うこととする。</t>
    <rPh sb="13" eb="15">
      <t>カシツケ</t>
    </rPh>
    <phoneticPr fontId="1"/>
  </si>
  <si>
    <t>上記の需要調査の結果、貸付等希望者があった。</t>
    <rPh sb="11" eb="13">
      <t>カシツケ</t>
    </rPh>
    <rPh sb="16" eb="17">
      <t>シャ</t>
    </rPh>
    <phoneticPr fontId="1"/>
  </si>
  <si>
    <t>平成29年度「中性子と放射光の連携利用によるタンパク質反応プロセスの解明」事業に係る物品の需要調査結果</t>
    <phoneticPr fontId="1"/>
  </si>
  <si>
    <t>平成29年度「中性子と放射光の連携利用によるタンパク質反応プロセスの解明」事業に係る物品の需要調査を実施した。（調査期間：令和４年12月28日～令和5年1月6日）</t>
    <rPh sb="0" eb="2">
      <t>ヘイセイ</t>
    </rPh>
    <rPh sb="4" eb="6">
      <t>ネンド</t>
    </rPh>
    <rPh sb="37" eb="39">
      <t>ジギョウ</t>
    </rPh>
    <phoneticPr fontId="1"/>
  </si>
  <si>
    <t>上記の需要調査の結果、購入希望者があった。</t>
  </si>
  <si>
    <t>　需要調査の結果に基づき、売却を行うこととする。</t>
  </si>
  <si>
    <t>令和 5年2月　3日</t>
    <phoneticPr fontId="1"/>
  </si>
  <si>
    <t>震災総合シミュレーションシステム・レスキューロボット等次世代防災基盤技術の開発事業に係る物品の需要調査結果</t>
    <phoneticPr fontId="5"/>
  </si>
  <si>
    <t>「震災総合シミュレーションシステム・レスキューロボット等次世代防災基盤技術の開発」事業に係る物品の需要調査を実施した（調査期間：令和４年12月28日～令和5年1月6日）</t>
    <rPh sb="41" eb="43">
      <t>ジギョウ</t>
    </rPh>
    <rPh sb="44" eb="45">
      <t>カカ</t>
    </rPh>
    <rPh sb="46" eb="48">
      <t>ブッピン</t>
    </rPh>
    <rPh sb="49" eb="51">
      <t>ジュヨウ</t>
    </rPh>
    <rPh sb="51" eb="53">
      <t>チョウサ</t>
    </rPh>
    <rPh sb="54" eb="56">
      <t>ジッシ</t>
    </rPh>
    <phoneticPr fontId="5"/>
  </si>
  <si>
    <t>上記の需要調査の結果、購入希望者があった。</t>
    <phoneticPr fontId="5"/>
  </si>
  <si>
    <t>平成２０年度科学技術試験試験研究委託事業「東海･東南海･南海地震の連動性評価のための調査観測･研究」等に係る物品の需要調査結果</t>
    <rPh sb="50" eb="51">
      <t>ナド</t>
    </rPh>
    <phoneticPr fontId="5"/>
  </si>
  <si>
    <t>平成２０年度科学技術試験試験研究委託事業「東海･東南海･南海地震の連動性評価のための調査観測･研究」等に係る物品の需要調査を実施した。（調査期間：令和４年12月28日～令和5年1月6日）</t>
    <rPh sb="52" eb="53">
      <t>カカ</t>
    </rPh>
    <rPh sb="54" eb="56">
      <t>ブッピン</t>
    </rPh>
    <rPh sb="57" eb="59">
      <t>ジュヨウ</t>
    </rPh>
    <rPh sb="59" eb="61">
      <t>チョウサ</t>
    </rPh>
    <rPh sb="62" eb="64">
      <t>ジッシ</t>
    </rPh>
    <phoneticPr fontId="5"/>
  </si>
  <si>
    <t>令和 ５年２月３日</t>
    <phoneticPr fontId="1"/>
  </si>
  <si>
    <t>「大規模双方向ｸﾞﾘｯﾄﾞ電極ｼｽﾃﾑの開発革新的技術による脳機能ネットワークの全容解明(中核拠点における研究体制構築のための環境整備)」事業に係る物品の需要調査結果</t>
    <rPh sb="1" eb="4">
      <t>ダイキボ</t>
    </rPh>
    <rPh sb="4" eb="7">
      <t>ソウホウコウ</t>
    </rPh>
    <rPh sb="13" eb="18">
      <t>システムノ</t>
    </rPh>
    <rPh sb="18" eb="21">
      <t>カイハツニ</t>
    </rPh>
    <rPh sb="21" eb="22">
      <t>カカ</t>
    </rPh>
    <rPh sb="69" eb="71">
      <t>ジギョウ</t>
    </rPh>
    <phoneticPr fontId="5"/>
  </si>
  <si>
    <t>「大規模双方向ｸﾞﾘｯﾄﾞ電極ｼｽﾃﾑの開発革新的技術による脳機能ネットワークの全容解明(中核拠点における研究体制構築のための環境整備)」事業に係る物品の需要調査を実施した。（調査期間：令和４年12月28日～令和5年1月6日）</t>
    <rPh sb="72" eb="73">
      <t>カカ</t>
    </rPh>
    <rPh sb="74" eb="76">
      <t>ブッピン</t>
    </rPh>
    <rPh sb="79" eb="81">
      <t>チョウサ</t>
    </rPh>
    <rPh sb="82" eb="84">
      <t>ジッシ</t>
    </rPh>
    <phoneticPr fontId="5"/>
  </si>
  <si>
    <t>　平成27、29年度　地球観測技術等調査研究委託事業「気候変動適応技術社会実装プログラム（信頼度の高い近未来予測技術の開発及び超高解像度ダウンスケーリング技術の開発）」事業に係る物品の需要調査結果</t>
    <rPh sb="84" eb="86">
      <t>ジギョウ</t>
    </rPh>
    <phoneticPr fontId="5"/>
  </si>
  <si>
    <t>　平成27、29年度　地球観測技術等調査研究委託事業「気候変動適応技術社会実装プログラム（信頼度の高い近未来予測技術の開発及び超高解像度ダウンスケーリング技術の開発）」事業に係る物品の需要調査を実施した。（調査期間：令和４年12月28日～令和5年1月6日）</t>
    <rPh sb="87" eb="88">
      <t>カカ</t>
    </rPh>
    <rPh sb="89" eb="91">
      <t>ブッピン</t>
    </rPh>
    <rPh sb="94" eb="96">
      <t>チョウサ</t>
    </rPh>
    <rPh sb="97" eb="99">
      <t>ジッシ</t>
    </rPh>
    <phoneticPr fontId="5"/>
  </si>
  <si>
    <t>平成２３年度地球観測技術等調査研究委託事業「気候変動下における四国の水資源政策決定支援システムの開発」事業に係る物品の需要調査結果</t>
    <rPh sb="51" eb="53">
      <t>ジギョウ</t>
    </rPh>
    <phoneticPr fontId="5"/>
  </si>
  <si>
    <t>　平成２３年度地球観測技術等調査研究委託事業「気候変動下における四国の水資源政策決定支援システムの開発」事業に係る物品の需要調査を実施した。（調査期間：令和４年12月28日～令和5年1月6日）</t>
    <rPh sb="55" eb="56">
      <t>カカ</t>
    </rPh>
    <rPh sb="57" eb="59">
      <t>ブッピン</t>
    </rPh>
    <rPh sb="62" eb="64">
      <t>チョウサ</t>
    </rPh>
    <rPh sb="65" eb="67">
      <t>ジッシ</t>
    </rPh>
    <phoneticPr fontId="5"/>
  </si>
  <si>
    <t>平成１４年度　放射能測定調査研究</t>
    <rPh sb="7" eb="10">
      <t>ホウシャノウ</t>
    </rPh>
    <phoneticPr fontId="1"/>
  </si>
  <si>
    <t>平成１４年度　放射能測定調査研究に係る取得物品の需要調査結果</t>
    <rPh sb="9" eb="10">
      <t>ノウ</t>
    </rPh>
    <phoneticPr fontId="1"/>
  </si>
  <si>
    <t>平成１４年度　放射能測定調査研究に係る取得資産の処分にあたって、</t>
    <rPh sb="9" eb="10">
      <t>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</si>
</sst>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411]ge\.m\.d;@"/>
    <numFmt numFmtId="178" formatCode="[$-411]ge\.mm\.dd"/>
    <numFmt numFmtId="179" formatCode="#,##0_ "/>
  </numFmts>
  <fonts count="37"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12"/>
      <name val="ＭＳ 明朝"/>
      <family val="1"/>
      <charset val="128"/>
    </font>
    <font>
      <sz val="10"/>
      <color theme="1"/>
      <name val="ＭＳ ゴシック"/>
      <family val="3"/>
      <charset val="128"/>
    </font>
    <font>
      <sz val="9"/>
      <name val="ＭＳ Ｐゴシック"/>
      <family val="3"/>
      <charset val="128"/>
      <scheme val="minor"/>
    </font>
    <font>
      <sz val="9"/>
      <color theme="1"/>
      <name val="ＭＳ ゴシック"/>
      <family val="3"/>
      <charset val="128"/>
    </font>
    <font>
      <sz val="10"/>
      <name val="ＭＳ Ｐゴシック"/>
      <family val="3"/>
      <charset val="128"/>
    </font>
    <font>
      <sz val="11"/>
      <name val="ＭＳ ゴシック"/>
      <family val="3"/>
      <charset val="128"/>
    </font>
    <font>
      <b/>
      <sz val="11"/>
      <name val="ＭＳ ゴシック"/>
      <family val="3"/>
      <charset val="128"/>
    </font>
    <font>
      <strike/>
      <sz val="11"/>
      <color rgb="FFFF0000"/>
      <name val="ＭＳ Ｐゴシック"/>
      <family val="3"/>
      <charset val="128"/>
    </font>
    <font>
      <sz val="11"/>
      <color theme="1"/>
      <name val="ＭＳ Ｐゴシック"/>
      <family val="3"/>
      <charset val="128"/>
    </font>
    <font>
      <sz val="8"/>
      <color theme="1"/>
      <name val="ＭＳ ゴシック"/>
      <family val="3"/>
      <charset val="128"/>
    </font>
    <font>
      <sz val="10"/>
      <color theme="1"/>
      <name val="ＭＳ Ｐゴシック"/>
      <family val="3"/>
      <charset val="128"/>
    </font>
    <font>
      <sz val="10"/>
      <name val="ＭＳ ゴシック"/>
      <family val="3"/>
      <charset val="128"/>
    </font>
    <font>
      <sz val="11"/>
      <name val="Meiryo UI"/>
      <family val="3"/>
      <charset val="128"/>
    </font>
    <font>
      <sz val="11"/>
      <color theme="1"/>
      <name val="ＭＳ Ｐ明朝"/>
      <family val="1"/>
      <charset val="128"/>
    </font>
    <font>
      <b/>
      <sz val="11"/>
      <color theme="1"/>
      <name val="ＭＳ Ｐ明朝"/>
      <family val="1"/>
      <charset val="128"/>
    </font>
    <font>
      <sz val="11"/>
      <name val="ＭＳ Ｐ明朝"/>
      <family val="1"/>
      <charset val="128"/>
    </font>
    <font>
      <b/>
      <sz val="11"/>
      <name val="ＭＳ Ｐゴシック"/>
      <family val="3"/>
      <charset val="128"/>
    </font>
    <font>
      <sz val="10.5"/>
      <name val="ＭＳ Ｐゴシック"/>
      <family val="3"/>
      <charset val="128"/>
    </font>
    <font>
      <b/>
      <sz val="9"/>
      <color indexed="81"/>
      <name val="ＭＳ Ｐゴシック"/>
      <family val="3"/>
      <charset val="128"/>
    </font>
    <font>
      <sz val="12"/>
      <color theme="1"/>
      <name val="ＭＳ ゴシック"/>
      <family val="3"/>
      <charset val="128"/>
    </font>
    <font>
      <sz val="11"/>
      <color rgb="FF000000"/>
      <name val="ＭＳ Ｐゴシック"/>
      <family val="3"/>
      <charset val="128"/>
      <scheme val="minor"/>
    </font>
    <font>
      <sz val="10.5"/>
      <color rgb="FF000000"/>
      <name val="ＭＳ ゴシック"/>
      <family val="3"/>
      <charset val="128"/>
    </font>
    <font>
      <sz val="12"/>
      <color rgb="FF000000"/>
      <name val="ＭＳ ゴシック"/>
      <family val="3"/>
      <charset val="128"/>
    </font>
    <font>
      <sz val="12"/>
      <color rgb="FFFF0000"/>
      <name val="ＭＳ ゴシック"/>
      <family val="3"/>
      <charset val="128"/>
    </font>
    <font>
      <sz val="11"/>
      <color rgb="FF000000"/>
      <name val="ＭＳ ゴシック"/>
      <family val="3"/>
      <charset val="128"/>
    </font>
    <font>
      <sz val="11"/>
      <color rgb="FF00000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
      <patternFill patternType="solid">
        <fgColor rgb="FFFFFF00"/>
        <bgColor indexed="64"/>
      </patternFill>
    </fill>
    <fill>
      <patternFill patternType="solid">
        <fgColor rgb="FFFFFF00"/>
        <bgColor indexed="34"/>
      </patternFill>
    </fill>
  </fills>
  <borders count="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8">
    <xf numFmtId="0" fontId="0" fillId="0" borderId="0">
      <alignment vertical="center"/>
    </xf>
    <xf numFmtId="38" fontId="6" fillId="0" borderId="0" applyFont="0" applyFill="0" applyBorder="0" applyAlignment="0" applyProtection="0">
      <alignment vertical="center"/>
    </xf>
    <xf numFmtId="0" fontId="4" fillId="0" borderId="0">
      <alignment vertical="center"/>
    </xf>
    <xf numFmtId="38" fontId="9" fillId="0" borderId="0" applyFont="0" applyFill="0" applyBorder="0" applyAlignment="0" applyProtection="0">
      <alignment vertical="center"/>
    </xf>
    <xf numFmtId="0" fontId="6" fillId="0" borderId="0">
      <alignment vertical="center"/>
    </xf>
    <xf numFmtId="0" fontId="16" fillId="0" borderId="0">
      <alignment vertical="center"/>
    </xf>
    <xf numFmtId="38" fontId="4" fillId="0" borderId="0" applyFont="0" applyFill="0" applyBorder="0" applyAlignment="0" applyProtection="0">
      <alignment vertical="center"/>
    </xf>
    <xf numFmtId="0" fontId="6" fillId="0" borderId="0">
      <alignment vertical="center"/>
    </xf>
  </cellStyleXfs>
  <cellXfs count="249">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38" fontId="0" fillId="0" borderId="1" xfId="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176" fontId="7" fillId="0" borderId="2" xfId="0" applyNumberFormat="1" applyFont="1" applyBorder="1" applyAlignment="1">
      <alignment horizontal="right" vertical="center"/>
    </xf>
    <xf numFmtId="38" fontId="7" fillId="0" borderId="1" xfId="1" applyFont="1" applyFill="1" applyBorder="1" applyAlignment="1">
      <alignment horizontal="right" vertical="center"/>
    </xf>
    <xf numFmtId="177" fontId="7" fillId="0" borderId="1" xfId="0" applyNumberFormat="1" applyFont="1" applyBorder="1" applyAlignment="1">
      <alignment horizontal="right" vertical="center"/>
    </xf>
    <xf numFmtId="0" fontId="8" fillId="3" borderId="1" xfId="2" applyFont="1" applyFill="1" applyBorder="1" applyAlignment="1">
      <alignment horizontal="center" vertical="center" wrapText="1"/>
    </xf>
    <xf numFmtId="0" fontId="2" fillId="0" borderId="0" xfId="0" applyFont="1" applyAlignment="1">
      <alignment vertical="center" wrapText="1"/>
    </xf>
    <xf numFmtId="0" fontId="7" fillId="3" borderId="1" xfId="0" applyFont="1" applyFill="1" applyBorder="1" applyAlignment="1">
      <alignment horizontal="left" vertical="center" wrapText="1"/>
    </xf>
    <xf numFmtId="0" fontId="7" fillId="0" borderId="1" xfId="2" applyFont="1" applyBorder="1" applyAlignment="1">
      <alignment vertical="center" wrapText="1"/>
    </xf>
    <xf numFmtId="0" fontId="2" fillId="0" borderId="1" xfId="0" applyFont="1" applyBorder="1" applyAlignment="1">
      <alignment vertical="center" wrapText="1"/>
    </xf>
    <xf numFmtId="3" fontId="2" fillId="0" borderId="1" xfId="0" applyNumberFormat="1" applyFont="1" applyBorder="1">
      <alignment vertical="center"/>
    </xf>
    <xf numFmtId="177" fontId="2" fillId="0" borderId="1" xfId="0" applyNumberFormat="1" applyFont="1" applyBorder="1">
      <alignment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0" xfId="4" applyFont="1">
      <alignment vertical="center"/>
    </xf>
    <xf numFmtId="0" fontId="3" fillId="0" borderId="0" xfId="4" applyFont="1">
      <alignment vertical="center"/>
    </xf>
    <xf numFmtId="0" fontId="2"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0" fontId="10" fillId="0" borderId="1" xfId="4" applyFont="1" applyBorder="1" applyAlignment="1">
      <alignment vertical="center" wrapText="1"/>
    </xf>
    <xf numFmtId="38" fontId="10" fillId="0" borderId="3" xfId="1" applyFont="1" applyFill="1" applyBorder="1" applyAlignment="1">
      <alignment vertical="center" wrapText="1"/>
    </xf>
    <xf numFmtId="57" fontId="10" fillId="0" borderId="3" xfId="4" applyNumberFormat="1" applyFont="1" applyBorder="1">
      <alignment vertical="center"/>
    </xf>
    <xf numFmtId="0" fontId="2" fillId="0" borderId="1" xfId="4" applyFont="1" applyBorder="1" applyAlignment="1">
      <alignment vertical="center" wrapText="1"/>
    </xf>
    <xf numFmtId="0" fontId="2" fillId="0" borderId="1" xfId="4" applyFont="1" applyBorder="1" applyAlignment="1">
      <alignment horizontal="center" vertical="center"/>
    </xf>
    <xf numFmtId="0" fontId="2" fillId="0" borderId="1" xfId="4" quotePrefix="1" applyFont="1" applyBorder="1" applyAlignment="1">
      <alignment vertical="center" wrapText="1"/>
    </xf>
    <xf numFmtId="178" fontId="2" fillId="0" borderId="1" xfId="0" applyNumberFormat="1" applyFont="1" applyBorder="1">
      <alignment vertical="center"/>
    </xf>
    <xf numFmtId="0" fontId="12" fillId="0" borderId="1" xfId="0" applyFont="1" applyBorder="1" applyAlignment="1">
      <alignment vertical="center" wrapText="1"/>
    </xf>
    <xf numFmtId="0" fontId="4" fillId="0" borderId="1" xfId="4" applyFont="1" applyBorder="1" applyAlignment="1">
      <alignment horizontal="left" vertical="center"/>
    </xf>
    <xf numFmtId="0" fontId="4" fillId="0" borderId="1" xfId="4" applyFont="1" applyBorder="1" applyAlignment="1">
      <alignment horizontal="center" vertical="center"/>
    </xf>
    <xf numFmtId="38" fontId="4" fillId="0" borderId="1" xfId="1" applyFont="1" applyFill="1" applyBorder="1" applyAlignment="1">
      <alignment horizontal="right" vertical="center"/>
    </xf>
    <xf numFmtId="177" fontId="6" fillId="0" borderId="1" xfId="4" applyNumberFormat="1" applyBorder="1" applyAlignment="1">
      <alignment horizontal="center" vertical="center" wrapText="1"/>
    </xf>
    <xf numFmtId="0" fontId="13" fillId="0" borderId="1" xfId="4" applyFont="1" applyBorder="1" applyAlignment="1">
      <alignment vertical="center" wrapText="1"/>
    </xf>
    <xf numFmtId="0" fontId="4" fillId="0" borderId="1" xfId="4" applyFont="1" applyBorder="1" applyAlignment="1">
      <alignment horizontal="center" vertical="center" wrapText="1"/>
    </xf>
    <xf numFmtId="0" fontId="4" fillId="0" borderId="1" xfId="4" quotePrefix="1" applyFont="1" applyBorder="1" applyAlignment="1">
      <alignment vertical="center" wrapText="1"/>
    </xf>
    <xf numFmtId="0" fontId="4" fillId="0" borderId="0" xfId="4" applyFont="1">
      <alignment vertical="center"/>
    </xf>
    <xf numFmtId="0" fontId="10" fillId="0" borderId="1" xfId="4" applyFont="1" applyBorder="1" applyAlignment="1">
      <alignment horizontal="left" vertical="center" wrapText="1"/>
    </xf>
    <xf numFmtId="0" fontId="10" fillId="0" borderId="1" xfId="4" applyFont="1" applyBorder="1" applyAlignment="1">
      <alignment horizontal="center" vertical="center" wrapText="1"/>
    </xf>
    <xf numFmtId="38" fontId="10" fillId="0" borderId="1" xfId="1" applyFont="1" applyBorder="1" applyAlignment="1">
      <alignment horizontal="right" vertical="center" wrapText="1"/>
    </xf>
    <xf numFmtId="57" fontId="10" fillId="0" borderId="1" xfId="4" applyNumberFormat="1" applyFont="1" applyBorder="1" applyAlignment="1">
      <alignment horizontal="center" vertical="center" wrapText="1"/>
    </xf>
    <xf numFmtId="0" fontId="7" fillId="0" borderId="4" xfId="4" applyFont="1" applyBorder="1" applyAlignment="1">
      <alignment horizontal="left" vertical="center"/>
    </xf>
    <xf numFmtId="0" fontId="7" fillId="0" borderId="1" xfId="4" applyFont="1" applyBorder="1" applyAlignment="1">
      <alignment horizontal="left" vertical="center"/>
    </xf>
    <xf numFmtId="3" fontId="2" fillId="0" borderId="1" xfId="4" applyNumberFormat="1" applyFont="1" applyBorder="1">
      <alignment vertical="center"/>
    </xf>
    <xf numFmtId="38" fontId="7" fillId="0" borderId="1" xfId="1" applyFont="1" applyBorder="1" applyAlignment="1">
      <alignment horizontal="right" vertical="center"/>
    </xf>
    <xf numFmtId="57" fontId="14" fillId="0" borderId="1" xfId="4" applyNumberFormat="1" applyFont="1" applyBorder="1" applyAlignment="1">
      <alignment horizontal="center" vertical="center"/>
    </xf>
    <xf numFmtId="0" fontId="7" fillId="0" borderId="1" xfId="4" applyFont="1" applyBorder="1" applyAlignment="1">
      <alignment vertical="center" wrapText="1"/>
    </xf>
    <xf numFmtId="0" fontId="14" fillId="0" borderId="1" xfId="4" applyFont="1" applyBorder="1" applyAlignment="1">
      <alignment horizontal="center" vertical="center"/>
    </xf>
    <xf numFmtId="0" fontId="6" fillId="0" borderId="1" xfId="4" applyBorder="1" applyAlignment="1">
      <alignment vertical="center" wrapText="1"/>
    </xf>
    <xf numFmtId="0" fontId="15" fillId="0" borderId="1" xfId="4" applyFont="1" applyBorder="1" applyAlignment="1">
      <alignment vertical="center" wrapText="1"/>
    </xf>
    <xf numFmtId="38" fontId="6" fillId="0" borderId="1" xfId="1" applyFont="1" applyFill="1" applyBorder="1" applyAlignment="1">
      <alignment vertical="center" wrapText="1"/>
    </xf>
    <xf numFmtId="57" fontId="6" fillId="0" borderId="1" xfId="4" applyNumberFormat="1" applyBorder="1" applyAlignment="1">
      <alignmen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9"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16" fillId="0" borderId="0" xfId="4" applyFont="1">
      <alignment vertical="center"/>
    </xf>
    <xf numFmtId="0" fontId="17" fillId="0" borderId="0" xfId="4" applyFont="1">
      <alignment vertical="center"/>
    </xf>
    <xf numFmtId="0" fontId="16" fillId="2" borderId="1" xfId="4" applyFont="1" applyFill="1" applyBorder="1" applyAlignment="1">
      <alignment horizontal="center" vertical="center"/>
    </xf>
    <xf numFmtId="0" fontId="16" fillId="2" borderId="1" xfId="4" applyFont="1" applyFill="1" applyBorder="1" applyAlignment="1">
      <alignment horizontal="center" vertical="center" wrapText="1"/>
    </xf>
    <xf numFmtId="3" fontId="16" fillId="0" borderId="1" xfId="4" applyNumberFormat="1" applyFont="1" applyBorder="1">
      <alignment vertical="center"/>
    </xf>
    <xf numFmtId="38" fontId="15" fillId="0" borderId="1" xfId="1" applyFont="1" applyBorder="1">
      <alignment vertical="center"/>
    </xf>
    <xf numFmtId="57" fontId="15" fillId="0" borderId="1" xfId="4" applyNumberFormat="1" applyFont="1" applyBorder="1" applyAlignment="1">
      <alignment horizontal="center" vertical="center"/>
    </xf>
    <xf numFmtId="0" fontId="6" fillId="0" borderId="1" xfId="4" applyBorder="1" applyAlignment="1">
      <alignment horizontal="center" vertical="center" wrapText="1"/>
    </xf>
    <xf numFmtId="178" fontId="2" fillId="0" borderId="1" xfId="4" applyNumberFormat="1" applyFont="1" applyBorder="1">
      <alignment vertical="center"/>
    </xf>
    <xf numFmtId="38" fontId="6" fillId="0" borderId="1" xfId="1" applyFill="1" applyBorder="1">
      <alignment vertical="center"/>
    </xf>
    <xf numFmtId="0" fontId="18" fillId="0" borderId="1" xfId="4" applyFont="1" applyBorder="1" applyAlignment="1">
      <alignment vertical="center" wrapText="1"/>
    </xf>
    <xf numFmtId="3" fontId="2" fillId="0" borderId="1" xfId="4" applyNumberFormat="1" applyFont="1" applyBorder="1" applyAlignment="1">
      <alignment horizontal="center" vertical="center"/>
    </xf>
    <xf numFmtId="38" fontId="0" fillId="0" borderId="1" xfId="1" applyFont="1" applyBorder="1" applyAlignment="1">
      <alignment horizontal="center" vertical="center"/>
    </xf>
    <xf numFmtId="38" fontId="6" fillId="0" borderId="1" xfId="1" applyBorder="1">
      <alignment vertical="center"/>
    </xf>
    <xf numFmtId="57" fontId="6" fillId="0" borderId="1" xfId="4" applyNumberFormat="1" applyBorder="1" applyAlignment="1">
      <alignment horizontal="center" vertical="center"/>
    </xf>
    <xf numFmtId="0" fontId="7" fillId="0" borderId="1" xfId="4" applyFont="1" applyBorder="1" applyAlignment="1">
      <alignment horizontal="center" vertical="center" wrapText="1"/>
    </xf>
    <xf numFmtId="3" fontId="19" fillId="0" borderId="1" xfId="4" applyNumberFormat="1" applyFont="1" applyBorder="1" applyAlignment="1">
      <alignment horizontal="center" vertical="center"/>
    </xf>
    <xf numFmtId="3" fontId="19" fillId="0" borderId="1" xfId="4" applyNumberFormat="1" applyFont="1" applyBorder="1">
      <alignment vertical="center"/>
    </xf>
    <xf numFmtId="0" fontId="19" fillId="0" borderId="1" xfId="4" applyFont="1" applyBorder="1" applyAlignment="1">
      <alignment vertical="center" wrapText="1"/>
    </xf>
    <xf numFmtId="0" fontId="19" fillId="0" borderId="1" xfId="4" applyFont="1" applyBorder="1" applyAlignment="1">
      <alignment horizontal="center" vertical="center"/>
    </xf>
    <xf numFmtId="3" fontId="7" fillId="3" borderId="1" xfId="0" applyNumberFormat="1" applyFont="1" applyFill="1" applyBorder="1">
      <alignment vertical="center"/>
    </xf>
    <xf numFmtId="177" fontId="2" fillId="0" borderId="1" xfId="4" applyNumberFormat="1" applyFont="1" applyBorder="1">
      <alignment vertical="center"/>
    </xf>
    <xf numFmtId="0" fontId="16" fillId="0" borderId="1" xfId="4" applyFont="1" applyBorder="1" applyAlignment="1">
      <alignment vertical="center" wrapText="1"/>
    </xf>
    <xf numFmtId="0" fontId="16" fillId="0" borderId="0" xfId="4" applyFont="1" applyAlignment="1">
      <alignment vertical="center" wrapText="1"/>
    </xf>
    <xf numFmtId="0" fontId="2" fillId="0" borderId="0" xfId="4" applyFont="1" applyAlignment="1">
      <alignment vertical="center" wrapText="1"/>
    </xf>
    <xf numFmtId="3" fontId="2" fillId="0" borderId="0" xfId="4" applyNumberFormat="1" applyFont="1">
      <alignment vertical="center"/>
    </xf>
    <xf numFmtId="177" fontId="2" fillId="0" borderId="0" xfId="4" applyNumberFormat="1" applyFont="1">
      <alignment vertical="center"/>
    </xf>
    <xf numFmtId="0" fontId="2" fillId="0" borderId="0" xfId="4" applyFont="1" applyAlignment="1">
      <alignment horizontal="center" vertical="center"/>
    </xf>
    <xf numFmtId="0" fontId="2" fillId="0" borderId="0" xfId="4" quotePrefix="1" applyFont="1" applyAlignment="1">
      <alignment vertical="center" wrapText="1"/>
    </xf>
    <xf numFmtId="0" fontId="20" fillId="0" borderId="1" xfId="0" applyFont="1" applyBorder="1" applyAlignment="1">
      <alignment vertical="center" wrapText="1"/>
    </xf>
    <xf numFmtId="3" fontId="2" fillId="0" borderId="1" xfId="0" applyNumberFormat="1" applyFont="1" applyBorder="1" applyAlignment="1">
      <alignment horizontal="right" vertical="center"/>
    </xf>
    <xf numFmtId="178" fontId="12" fillId="0" borderId="1" xfId="0" applyNumberFormat="1" applyFont="1" applyBorder="1">
      <alignment vertical="center"/>
    </xf>
    <xf numFmtId="0" fontId="19" fillId="0" borderId="1" xfId="0" applyFont="1" applyBorder="1" applyAlignment="1">
      <alignment horizontal="center" vertical="center"/>
    </xf>
    <xf numFmtId="0" fontId="21" fillId="0" borderId="1" xfId="0" applyFont="1" applyBorder="1" applyAlignment="1">
      <alignment vertical="center" wrapText="1"/>
    </xf>
    <xf numFmtId="0" fontId="2" fillId="2" borderId="5" xfId="4" applyFont="1" applyFill="1" applyBorder="1" applyAlignment="1">
      <alignment horizontal="center" vertical="center"/>
    </xf>
    <xf numFmtId="178" fontId="2" fillId="0" borderId="1" xfId="4" applyNumberFormat="1" applyFont="1" applyBorder="1" applyAlignment="1">
      <alignment horizontal="center" vertical="center"/>
    </xf>
    <xf numFmtId="38" fontId="0" fillId="0" borderId="1" xfId="1" applyFont="1" applyFill="1" applyBorder="1">
      <alignment vertical="center"/>
    </xf>
    <xf numFmtId="0" fontId="22" fillId="0" borderId="1" xfId="4" applyFont="1" applyBorder="1" applyAlignment="1">
      <alignment vertical="center" wrapText="1"/>
    </xf>
    <xf numFmtId="178" fontId="16" fillId="0" borderId="1" xfId="4" applyNumberFormat="1" applyFont="1" applyBorder="1">
      <alignment vertical="center"/>
    </xf>
    <xf numFmtId="0" fontId="16" fillId="0" borderId="1" xfId="4" applyFont="1" applyBorder="1" applyAlignment="1">
      <alignment horizontal="center" vertical="center"/>
    </xf>
    <xf numFmtId="0" fontId="16" fillId="0" borderId="1" xfId="4" quotePrefix="1" applyFont="1" applyBorder="1" applyAlignment="1">
      <alignment vertical="center" wrapText="1"/>
    </xf>
    <xf numFmtId="0" fontId="6" fillId="0" borderId="5" xfId="4" applyBorder="1" applyAlignment="1">
      <alignment horizontal="center" vertical="center" wrapText="1"/>
    </xf>
    <xf numFmtId="0" fontId="6" fillId="0" borderId="5" xfId="4" applyBorder="1" applyAlignment="1">
      <alignment horizontal="left" vertical="center" wrapText="1"/>
    </xf>
    <xf numFmtId="0" fontId="19" fillId="0" borderId="1" xfId="4" applyFont="1" applyBorder="1" applyAlignment="1">
      <alignment horizontal="left" vertical="center" wrapText="1"/>
    </xf>
    <xf numFmtId="0" fontId="6" fillId="0" borderId="1" xfId="4"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38" fontId="0" fillId="0" borderId="1" xfId="3" applyFont="1" applyFill="1" applyBorder="1" applyAlignment="1">
      <alignment horizontal="center" vertical="center"/>
    </xf>
    <xf numFmtId="38" fontId="0" fillId="0" borderId="1" xfId="3" applyFont="1" applyFill="1" applyBorder="1">
      <alignment vertical="center"/>
    </xf>
    <xf numFmtId="38" fontId="6" fillId="0" borderId="1" xfId="3" applyFont="1" applyFill="1" applyBorder="1">
      <alignment vertical="center"/>
    </xf>
    <xf numFmtId="57" fontId="0" fillId="0" borderId="1" xfId="0" applyNumberFormat="1" applyBorder="1" applyAlignment="1">
      <alignment horizontal="center" vertical="center" wrapText="1"/>
    </xf>
    <xf numFmtId="0" fontId="0" fillId="3" borderId="1" xfId="0" applyFill="1" applyBorder="1" applyAlignment="1">
      <alignment horizontal="center" vertical="center"/>
    </xf>
    <xf numFmtId="0" fontId="0" fillId="0" borderId="0" xfId="0" applyAlignment="1">
      <alignment vertical="center" wrapText="1"/>
    </xf>
    <xf numFmtId="0" fontId="24" fillId="0" borderId="0" xfId="4" applyFont="1">
      <alignment vertical="center"/>
    </xf>
    <xf numFmtId="0" fontId="25" fillId="0" borderId="0" xfId="4" applyFont="1">
      <alignment vertical="center"/>
    </xf>
    <xf numFmtId="0" fontId="24" fillId="2" borderId="1" xfId="4" applyFont="1" applyFill="1" applyBorder="1" applyAlignment="1">
      <alignment horizontal="center" vertical="center"/>
    </xf>
    <xf numFmtId="0" fontId="24" fillId="2" borderId="1" xfId="4" applyFont="1" applyFill="1" applyBorder="1" applyAlignment="1">
      <alignment horizontal="center" vertical="center" wrapText="1"/>
    </xf>
    <xf numFmtId="0" fontId="26" fillId="0" borderId="1" xfId="4" applyFont="1" applyBorder="1" applyAlignment="1">
      <alignment horizontal="center" vertical="center" wrapText="1"/>
    </xf>
    <xf numFmtId="0" fontId="26" fillId="0" borderId="1" xfId="4" applyFont="1" applyBorder="1" applyAlignment="1">
      <alignment horizontal="center" vertical="center"/>
    </xf>
    <xf numFmtId="38" fontId="26" fillId="0" borderId="1" xfId="1" applyFont="1" applyFill="1" applyBorder="1" applyAlignment="1">
      <alignment horizontal="center" vertical="center"/>
    </xf>
    <xf numFmtId="57" fontId="26" fillId="0" borderId="1" xfId="4" applyNumberFormat="1" applyFont="1" applyBorder="1" applyAlignment="1">
      <alignment horizontal="center" vertical="center" wrapText="1"/>
    </xf>
    <xf numFmtId="0" fontId="24" fillId="0" borderId="1" xfId="4" quotePrefix="1" applyFont="1" applyBorder="1" applyAlignment="1">
      <alignment vertical="center" wrapText="1"/>
    </xf>
    <xf numFmtId="0" fontId="2" fillId="3" borderId="0" xfId="0" applyFont="1" applyFill="1">
      <alignment vertical="center"/>
    </xf>
    <xf numFmtId="0" fontId="15" fillId="0" borderId="1" xfId="0" applyFont="1" applyBorder="1" applyAlignment="1">
      <alignment vertical="center" wrapText="1"/>
    </xf>
    <xf numFmtId="0" fontId="0" fillId="0" borderId="1" xfId="0" applyBorder="1" applyAlignment="1">
      <alignment horizontal="center" vertical="center"/>
    </xf>
    <xf numFmtId="57" fontId="0" fillId="0" borderId="1" xfId="0" applyNumberFormat="1" applyBorder="1" applyAlignment="1">
      <alignment horizontal="center" vertical="center"/>
    </xf>
    <xf numFmtId="0" fontId="6" fillId="0" borderId="0" xfId="4">
      <alignment vertical="center"/>
    </xf>
    <xf numFmtId="0" fontId="27" fillId="0" borderId="0" xfId="4" applyFont="1">
      <alignment vertical="center"/>
    </xf>
    <xf numFmtId="0" fontId="6" fillId="2" borderId="1" xfId="4" applyFill="1" applyBorder="1" applyAlignment="1">
      <alignment horizontal="center" vertical="center"/>
    </xf>
    <xf numFmtId="0" fontId="6" fillId="2" borderId="1" xfId="4" applyFill="1" applyBorder="1" applyAlignment="1">
      <alignment horizontal="center" vertical="center" wrapText="1"/>
    </xf>
    <xf numFmtId="0" fontId="28" fillId="0" borderId="1" xfId="5" applyFont="1" applyBorder="1" applyAlignment="1">
      <alignment horizontal="left" vertical="center" wrapText="1"/>
    </xf>
    <xf numFmtId="38" fontId="28" fillId="0" borderId="1" xfId="6" applyFont="1" applyFill="1" applyBorder="1" applyAlignment="1">
      <alignment horizontal="center" vertical="center"/>
    </xf>
    <xf numFmtId="177" fontId="28" fillId="0" borderId="1" xfId="4" applyNumberFormat="1" applyFont="1" applyBorder="1" applyAlignment="1">
      <alignment horizontal="center" vertical="center" wrapText="1"/>
    </xf>
    <xf numFmtId="0" fontId="28" fillId="0" borderId="1" xfId="4" applyFont="1" applyBorder="1" applyAlignment="1">
      <alignment vertical="center" wrapText="1"/>
    </xf>
    <xf numFmtId="0" fontId="28" fillId="0" borderId="1" xfId="4" applyFont="1" applyBorder="1" applyAlignment="1">
      <alignment horizontal="center" vertical="center"/>
    </xf>
    <xf numFmtId="0" fontId="2" fillId="0" borderId="0" xfId="0" applyFont="1" applyAlignment="1">
      <alignment horizontal="center" vertical="center"/>
    </xf>
    <xf numFmtId="0" fontId="2" fillId="4" borderId="6" xfId="4" applyFont="1" applyFill="1" applyBorder="1" applyAlignment="1">
      <alignment vertical="center" wrapText="1"/>
    </xf>
    <xf numFmtId="0" fontId="30" fillId="0" borderId="0" xfId="0" applyFont="1">
      <alignment vertical="center"/>
    </xf>
    <xf numFmtId="0" fontId="2" fillId="0" borderId="7" xfId="0" applyFont="1" applyBorder="1" applyAlignment="1">
      <alignment vertical="center" wrapText="1"/>
    </xf>
    <xf numFmtId="3" fontId="2" fillId="0" borderId="7" xfId="0" applyNumberFormat="1" applyFont="1" applyBorder="1" applyAlignment="1">
      <alignment horizontal="center" vertical="center"/>
    </xf>
    <xf numFmtId="3" fontId="2" fillId="0" borderId="7" xfId="0" applyNumberFormat="1" applyFont="1" applyBorder="1">
      <alignment vertical="center"/>
    </xf>
    <xf numFmtId="178" fontId="2" fillId="0" borderId="7" xfId="0" applyNumberFormat="1" applyFont="1" applyBorder="1" applyAlignment="1">
      <alignment horizontal="center" vertical="center"/>
    </xf>
    <xf numFmtId="0" fontId="2" fillId="0" borderId="7" xfId="0" applyFont="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14" fillId="4" borderId="6" xfId="4" applyFont="1" applyFill="1" applyBorder="1" applyAlignment="1">
      <alignment vertical="center" wrapText="1"/>
    </xf>
    <xf numFmtId="0" fontId="14" fillId="0" borderId="0" xfId="0" applyFont="1">
      <alignment vertical="center"/>
    </xf>
    <xf numFmtId="0" fontId="2" fillId="0" borderId="7" xfId="0" applyFont="1" applyBorder="1" applyAlignment="1">
      <alignment horizontal="left" vertical="center" wrapText="1"/>
    </xf>
    <xf numFmtId="179" fontId="2" fillId="0" borderId="7" xfId="0" applyNumberFormat="1" applyFont="1" applyBorder="1" applyAlignment="1">
      <alignment horizontal="right" vertical="center"/>
    </xf>
    <xf numFmtId="177" fontId="2" fillId="0" borderId="7" xfId="0" applyNumberFormat="1" applyFont="1" applyBorder="1" applyAlignment="1">
      <alignment horizontal="center" vertical="center"/>
    </xf>
    <xf numFmtId="0" fontId="2" fillId="0" borderId="7" xfId="0" quotePrefix="1" applyFont="1" applyBorder="1" applyAlignment="1">
      <alignment vertical="center" wrapText="1"/>
    </xf>
    <xf numFmtId="178" fontId="2" fillId="0" borderId="7" xfId="0" applyNumberFormat="1" applyFont="1" applyBorder="1">
      <alignment vertical="center"/>
    </xf>
    <xf numFmtId="0" fontId="0" fillId="0" borderId="7" xfId="0" applyBorder="1" applyAlignment="1">
      <alignment vertical="center" wrapText="1"/>
    </xf>
    <xf numFmtId="0" fontId="0" fillId="0" borderId="7" xfId="0" applyBorder="1" applyAlignment="1">
      <alignment horizontal="left" vertical="center" wrapText="1" shrinkToFit="1"/>
    </xf>
    <xf numFmtId="3" fontId="19" fillId="0" borderId="7" xfId="0" applyNumberFormat="1" applyFont="1" applyBorder="1">
      <alignment vertical="center"/>
    </xf>
    <xf numFmtId="38" fontId="6" fillId="0" borderId="7" xfId="3" applyFont="1" applyFill="1" applyBorder="1" applyAlignment="1">
      <alignment horizontal="right" vertical="center" wrapText="1"/>
    </xf>
    <xf numFmtId="178" fontId="19" fillId="0" borderId="7" xfId="0" applyNumberFormat="1" applyFont="1" applyBorder="1">
      <alignment vertical="center"/>
    </xf>
    <xf numFmtId="0" fontId="19" fillId="0" borderId="7" xfId="0" applyFont="1" applyBorder="1" applyAlignment="1">
      <alignment vertical="center" wrapText="1"/>
    </xf>
    <xf numFmtId="0" fontId="6" fillId="0" borderId="7" xfId="0" applyFont="1" applyBorder="1" applyAlignment="1">
      <alignment horizontal="center" vertical="center"/>
    </xf>
    <xf numFmtId="0" fontId="2" fillId="2" borderId="7" xfId="4" applyFont="1" applyFill="1" applyBorder="1" applyAlignment="1">
      <alignment horizontal="center" vertical="center"/>
    </xf>
    <xf numFmtId="0" fontId="2" fillId="2" borderId="7" xfId="4" applyFont="1" applyFill="1" applyBorder="1" applyAlignment="1">
      <alignment horizontal="center" vertical="center" wrapText="1"/>
    </xf>
    <xf numFmtId="0" fontId="6" fillId="0" borderId="7" xfId="4" applyBorder="1" applyAlignment="1">
      <alignment vertical="center" wrapText="1"/>
    </xf>
    <xf numFmtId="0" fontId="15" fillId="0" borderId="7" xfId="4" applyFont="1" applyBorder="1" applyAlignment="1">
      <alignment vertical="center" wrapText="1"/>
    </xf>
    <xf numFmtId="0" fontId="6" fillId="0" borderId="7" xfId="4" applyBorder="1" applyAlignment="1">
      <alignment horizontal="center" vertical="center"/>
    </xf>
    <xf numFmtId="38" fontId="0" fillId="0" borderId="7" xfId="1" applyFont="1" applyBorder="1">
      <alignment vertical="center"/>
    </xf>
    <xf numFmtId="57" fontId="6" fillId="0" borderId="7" xfId="4" applyNumberFormat="1" applyBorder="1" applyAlignment="1">
      <alignment horizontal="center" vertical="center"/>
    </xf>
    <xf numFmtId="0" fontId="7" fillId="0" borderId="7" xfId="4" applyFont="1" applyBorder="1" applyAlignment="1">
      <alignment vertical="center" wrapText="1"/>
    </xf>
    <xf numFmtId="0" fontId="16" fillId="0" borderId="7" xfId="4" applyFont="1" applyBorder="1" applyAlignment="1">
      <alignment horizontal="center" vertical="center"/>
    </xf>
    <xf numFmtId="0" fontId="2" fillId="0" borderId="7" xfId="4" quotePrefix="1" applyFont="1" applyBorder="1" applyAlignment="1">
      <alignment vertical="center" wrapText="1"/>
    </xf>
    <xf numFmtId="0" fontId="10" fillId="5" borderId="1" xfId="4" applyFont="1" applyFill="1" applyBorder="1" applyAlignment="1">
      <alignment vertical="center" wrapText="1"/>
    </xf>
    <xf numFmtId="38" fontId="10" fillId="5" borderId="3" xfId="1" applyFont="1" applyFill="1" applyBorder="1" applyAlignment="1">
      <alignment vertical="center" wrapText="1"/>
    </xf>
    <xf numFmtId="57" fontId="10" fillId="5" borderId="3" xfId="4" applyNumberFormat="1" applyFont="1" applyFill="1" applyBorder="1">
      <alignment vertical="center"/>
    </xf>
    <xf numFmtId="0" fontId="2" fillId="5" borderId="1" xfId="4" applyFont="1" applyFill="1" applyBorder="1" applyAlignment="1">
      <alignment vertical="center" wrapText="1"/>
    </xf>
    <xf numFmtId="0" fontId="2" fillId="5" borderId="1" xfId="4" applyFont="1" applyFill="1" applyBorder="1" applyAlignment="1">
      <alignment horizontal="center" vertical="center"/>
    </xf>
    <xf numFmtId="0" fontId="16" fillId="5" borderId="1" xfId="4" applyFont="1" applyFill="1" applyBorder="1" applyAlignment="1">
      <alignment vertical="center" wrapText="1"/>
    </xf>
    <xf numFmtId="3" fontId="2" fillId="5" borderId="1" xfId="4" applyNumberFormat="1" applyFont="1" applyFill="1" applyBorder="1">
      <alignment vertical="center"/>
    </xf>
    <xf numFmtId="177" fontId="2" fillId="5" borderId="1" xfId="4" applyNumberFormat="1" applyFont="1" applyFill="1" applyBorder="1">
      <alignment vertical="center"/>
    </xf>
    <xf numFmtId="0" fontId="28" fillId="5" borderId="1" xfId="4" applyFont="1" applyFill="1" applyBorder="1">
      <alignment vertical="center"/>
    </xf>
    <xf numFmtId="0" fontId="28" fillId="5" borderId="1" xfId="5" applyFont="1" applyFill="1" applyBorder="1" applyAlignment="1">
      <alignment horizontal="left" vertical="center" wrapText="1"/>
    </xf>
    <xf numFmtId="38" fontId="28" fillId="5" borderId="1" xfId="6" applyFont="1" applyFill="1" applyBorder="1" applyAlignment="1">
      <alignment horizontal="center" vertical="center"/>
    </xf>
    <xf numFmtId="177" fontId="28" fillId="5" borderId="1" xfId="4" applyNumberFormat="1" applyFont="1" applyFill="1" applyBorder="1" applyAlignment="1">
      <alignment horizontal="center" vertical="center" wrapText="1"/>
    </xf>
    <xf numFmtId="0" fontId="28" fillId="5" borderId="1" xfId="4" applyFont="1" applyFill="1" applyBorder="1" applyAlignment="1">
      <alignment vertical="center" wrapText="1"/>
    </xf>
    <xf numFmtId="0" fontId="28" fillId="5" borderId="1" xfId="4" applyFont="1" applyFill="1" applyBorder="1" applyAlignment="1">
      <alignment horizontal="center" vertical="center"/>
    </xf>
    <xf numFmtId="0" fontId="2" fillId="5" borderId="7" xfId="0" applyFont="1" applyFill="1" applyBorder="1" applyAlignment="1">
      <alignment vertical="center" wrapText="1"/>
    </xf>
    <xf numFmtId="3" fontId="2" fillId="5" borderId="7" xfId="0" applyNumberFormat="1" applyFont="1" applyFill="1" applyBorder="1" applyAlignment="1">
      <alignment horizontal="center" vertical="center"/>
    </xf>
    <xf numFmtId="3" fontId="2" fillId="5" borderId="7" xfId="0" applyNumberFormat="1" applyFont="1" applyFill="1" applyBorder="1">
      <alignment vertical="center"/>
    </xf>
    <xf numFmtId="178" fontId="2" fillId="5" borderId="7" xfId="0" applyNumberFormat="1" applyFont="1" applyFill="1" applyBorder="1" applyAlignment="1">
      <alignment horizontal="center" vertical="center"/>
    </xf>
    <xf numFmtId="0" fontId="2" fillId="5" borderId="7" xfId="0" applyFont="1" applyFill="1" applyBorder="1" applyAlignment="1">
      <alignment horizontal="center" vertical="center"/>
    </xf>
    <xf numFmtId="0" fontId="2" fillId="6" borderId="6" xfId="4" applyFont="1" applyFill="1" applyBorder="1" applyAlignment="1">
      <alignment vertical="center" wrapText="1"/>
    </xf>
    <xf numFmtId="0" fontId="2" fillId="5" borderId="1" xfId="0" applyFont="1" applyFill="1" applyBorder="1" applyAlignment="1">
      <alignment vertical="center" wrapText="1"/>
    </xf>
    <xf numFmtId="3" fontId="2" fillId="5" borderId="1" xfId="0" applyNumberFormat="1" applyFont="1" applyFill="1" applyBorder="1" applyAlignment="1">
      <alignment horizontal="center" vertical="center"/>
    </xf>
    <xf numFmtId="3" fontId="2" fillId="5" borderId="1" xfId="0" applyNumberFormat="1" applyFont="1" applyFill="1" applyBorder="1">
      <alignment vertical="center"/>
    </xf>
    <xf numFmtId="178" fontId="2"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10" fillId="0" borderId="0" xfId="0" applyFont="1">
      <alignment vertical="center"/>
    </xf>
    <xf numFmtId="0" fontId="31" fillId="0" borderId="0" xfId="0" applyFont="1">
      <alignment vertical="center"/>
    </xf>
    <xf numFmtId="0" fontId="32" fillId="0" borderId="0" xfId="0" applyFont="1" applyAlignment="1">
      <alignment horizontal="right" vertical="center"/>
    </xf>
    <xf numFmtId="0" fontId="33" fillId="0" borderId="0" xfId="0" applyFont="1" applyAlignment="1">
      <alignment horizontal="justify" vertical="center"/>
    </xf>
    <xf numFmtId="0" fontId="33" fillId="0" borderId="0" xfId="0" applyFont="1" applyAlignment="1">
      <alignment horizontal="right" vertical="center"/>
    </xf>
    <xf numFmtId="0" fontId="10" fillId="0" borderId="0" xfId="0" applyFont="1" applyAlignment="1">
      <alignment horizontal="center" vertical="center"/>
    </xf>
    <xf numFmtId="0" fontId="31" fillId="0" borderId="0" xfId="0" applyFont="1" applyAlignment="1">
      <alignment horizontal="left" vertical="center"/>
    </xf>
    <xf numFmtId="0" fontId="10" fillId="0" borderId="0" xfId="0" applyFont="1" applyAlignment="1">
      <alignment horizontal="left" vertical="center"/>
    </xf>
    <xf numFmtId="0" fontId="34" fillId="0" borderId="0" xfId="0" applyFont="1" applyAlignment="1">
      <alignment horizontal="left" vertical="center"/>
    </xf>
    <xf numFmtId="0" fontId="35" fillId="0" borderId="0" xfId="4" applyFont="1">
      <alignment vertical="center"/>
    </xf>
    <xf numFmtId="0" fontId="36" fillId="0" borderId="0" xfId="4" applyFont="1">
      <alignment vertical="center"/>
    </xf>
    <xf numFmtId="0" fontId="35" fillId="0" borderId="0" xfId="4" applyFont="1" applyAlignment="1">
      <alignment vertical="center" wrapText="1"/>
    </xf>
    <xf numFmtId="0" fontId="35" fillId="0" borderId="0" xfId="7" applyFont="1">
      <alignment vertical="center"/>
    </xf>
    <xf numFmtId="0" fontId="36" fillId="0" borderId="0" xfId="7" applyFont="1">
      <alignment vertical="center"/>
    </xf>
    <xf numFmtId="0" fontId="35" fillId="0" borderId="0" xfId="7" applyFont="1" applyAlignment="1">
      <alignment vertical="center" wrapText="1"/>
    </xf>
    <xf numFmtId="0" fontId="4" fillId="0" borderId="0" xfId="2">
      <alignment vertical="center"/>
    </xf>
    <xf numFmtId="0" fontId="35" fillId="0" borderId="0" xfId="5" applyFont="1">
      <alignment vertical="center"/>
    </xf>
    <xf numFmtId="0" fontId="36" fillId="0" borderId="0" xfId="5" applyFont="1">
      <alignment vertical="center"/>
    </xf>
    <xf numFmtId="0" fontId="2" fillId="0" borderId="0" xfId="0" applyFont="1">
      <alignment vertical="center"/>
    </xf>
    <xf numFmtId="0" fontId="31" fillId="0" borderId="0" xfId="0" applyFont="1" applyAlignment="1">
      <alignment horizontal="center" vertical="center" wrapText="1"/>
    </xf>
    <xf numFmtId="58" fontId="31" fillId="0" borderId="0" xfId="0" applyNumberFormat="1" applyFont="1" applyAlignment="1">
      <alignment horizontal="center" vertical="center"/>
    </xf>
    <xf numFmtId="0" fontId="35" fillId="0" borderId="0" xfId="4" applyFont="1" applyAlignment="1">
      <alignment horizontal="distributed" vertical="center"/>
    </xf>
    <xf numFmtId="0" fontId="35" fillId="0" borderId="0" xfId="4" applyFont="1" applyAlignment="1">
      <alignment horizontal="left" vertical="center" wrapText="1"/>
    </xf>
    <xf numFmtId="0" fontId="35" fillId="0" borderId="0" xfId="4" applyFont="1">
      <alignment vertical="center"/>
    </xf>
    <xf numFmtId="0" fontId="2" fillId="0" borderId="0" xfId="4" applyFont="1">
      <alignment vertical="center"/>
    </xf>
    <xf numFmtId="58" fontId="35" fillId="0" borderId="0" xfId="7" applyNumberFormat="1" applyFont="1" applyAlignment="1">
      <alignment horizontal="distributed" vertical="center"/>
    </xf>
    <xf numFmtId="0" fontId="35" fillId="0" borderId="0" xfId="7" applyFont="1" applyAlignment="1">
      <alignment horizontal="distributed" vertical="center"/>
    </xf>
    <xf numFmtId="0" fontId="35" fillId="0" borderId="0" xfId="7" applyFont="1" applyAlignment="1">
      <alignment horizontal="left" vertical="center" wrapText="1"/>
    </xf>
    <xf numFmtId="0" fontId="35" fillId="0" borderId="0" xfId="7" applyFont="1">
      <alignment vertical="center"/>
    </xf>
    <xf numFmtId="0" fontId="16" fillId="0" borderId="0" xfId="4" applyFont="1">
      <alignment vertical="center"/>
    </xf>
    <xf numFmtId="0" fontId="33" fillId="0" borderId="0" xfId="0" applyFont="1" applyAlignment="1">
      <alignment horizontal="justify" vertical="center"/>
    </xf>
    <xf numFmtId="0" fontId="31" fillId="0" borderId="0" xfId="0" applyFont="1" applyAlignment="1">
      <alignment horizontal="left" vertical="center" wrapText="1"/>
    </xf>
    <xf numFmtId="0" fontId="10" fillId="0" borderId="0" xfId="0" applyFont="1">
      <alignment vertical="center"/>
    </xf>
    <xf numFmtId="0" fontId="10" fillId="0" borderId="0" xfId="0" applyFont="1" applyAlignment="1">
      <alignment horizontal="right" vertical="center"/>
    </xf>
    <xf numFmtId="0" fontId="31" fillId="0" borderId="0" xfId="0" applyFont="1" applyAlignment="1">
      <alignment horizontal="center" vertical="center"/>
    </xf>
    <xf numFmtId="0" fontId="0" fillId="0" borderId="0" xfId="0" applyAlignment="1">
      <alignment horizontal="center" vertical="center" wrapText="1"/>
    </xf>
    <xf numFmtId="0" fontId="24" fillId="0" borderId="0" xfId="4" applyFont="1" applyAlignment="1">
      <alignment vertical="center" wrapText="1"/>
    </xf>
    <xf numFmtId="0" fontId="24" fillId="0" borderId="0" xfId="4" applyFont="1">
      <alignment vertical="center"/>
    </xf>
    <xf numFmtId="0" fontId="6" fillId="0" borderId="0" xfId="4">
      <alignment vertical="center"/>
    </xf>
    <xf numFmtId="58" fontId="35" fillId="0" borderId="0" xfId="5" applyNumberFormat="1" applyFont="1" applyAlignment="1">
      <alignment horizontal="center" vertical="center"/>
    </xf>
    <xf numFmtId="0" fontId="35" fillId="0" borderId="0" xfId="5" applyFont="1" applyAlignment="1">
      <alignment horizontal="center" vertical="center"/>
    </xf>
    <xf numFmtId="0" fontId="35" fillId="0" borderId="0" xfId="5" applyFont="1" applyAlignment="1">
      <alignment horizontal="left" vertical="center" wrapText="1"/>
    </xf>
    <xf numFmtId="0" fontId="35" fillId="0" borderId="0" xfId="5" applyFont="1">
      <alignment vertical="center"/>
    </xf>
    <xf numFmtId="58" fontId="35" fillId="0" borderId="0" xfId="4" applyNumberFormat="1" applyFont="1" applyAlignment="1">
      <alignment horizontal="distributed" vertical="center"/>
    </xf>
    <xf numFmtId="0" fontId="6" fillId="0" borderId="0" xfId="0" applyFont="1" applyAlignment="1">
      <alignment vertical="center" wrapText="1"/>
    </xf>
    <xf numFmtId="0" fontId="6" fillId="0" borderId="0" xfId="0" applyFont="1">
      <alignment vertical="center"/>
    </xf>
    <xf numFmtId="0" fontId="2" fillId="0" borderId="0" xfId="4" applyFont="1" applyAlignment="1">
      <alignment vertical="center" wrapText="1"/>
    </xf>
    <xf numFmtId="0" fontId="2" fillId="5" borderId="1" xfId="4" quotePrefix="1" applyFont="1" applyFill="1" applyBorder="1" applyAlignment="1">
      <alignment vertical="center" wrapText="1"/>
    </xf>
    <xf numFmtId="0" fontId="15" fillId="0" borderId="7" xfId="4" applyFont="1" applyFill="1" applyBorder="1" applyAlignment="1">
      <alignment vertical="center" wrapText="1"/>
    </xf>
    <xf numFmtId="3" fontId="2" fillId="0" borderId="7" xfId="4" applyNumberFormat="1" applyFont="1" applyFill="1" applyBorder="1" applyAlignment="1">
      <alignment horizontal="center" vertical="center"/>
    </xf>
    <xf numFmtId="38" fontId="0" fillId="0" borderId="7" xfId="1" applyFont="1" applyFill="1" applyBorder="1" applyAlignment="1">
      <alignment vertical="center" wrapText="1"/>
    </xf>
    <xf numFmtId="177" fontId="6" fillId="0" borderId="7" xfId="4" applyNumberFormat="1" applyFill="1" applyBorder="1" applyAlignment="1">
      <alignment horizontal="center" vertical="center" wrapText="1"/>
    </xf>
    <xf numFmtId="0" fontId="7" fillId="0" borderId="7" xfId="4" applyFont="1" applyFill="1" applyBorder="1" applyAlignment="1">
      <alignment vertical="center" wrapText="1"/>
    </xf>
  </cellXfs>
  <cellStyles count="8">
    <cellStyle name="桁区切り" xfId="3" builtinId="6"/>
    <cellStyle name="桁区切り 2" xfId="1" xr:uid="{00000000-0005-0000-0000-000000000000}"/>
    <cellStyle name="桁区切り 3 2" xfId="6" xr:uid="{B29A0FB1-803E-47BF-B2C2-CE8E21D68F47}"/>
    <cellStyle name="標準" xfId="0" builtinId="0"/>
    <cellStyle name="標準 2" xfId="2" xr:uid="{00000000-0005-0000-0000-000002000000}"/>
    <cellStyle name="標準 3" xfId="4" xr:uid="{564A70AC-A8C0-4477-946A-F14BA5F501A9}"/>
    <cellStyle name="標準 3 2" xfId="7" xr:uid="{51A09C69-0645-4FCA-991D-178FB07BCC5F}"/>
    <cellStyle name="標準 3 2 2" xfId="5" xr:uid="{5D7398B1-F14D-479F-A3D6-8E6FB75498F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
  <sheetViews>
    <sheetView view="pageBreakPreview" zoomScaleNormal="100" zoomScaleSheetLayoutView="100" workbookViewId="0">
      <selection activeCell="I1" sqref="I1"/>
    </sheetView>
  </sheetViews>
  <sheetFormatPr defaultColWidth="9" defaultRowHeight="13.5" x14ac:dyDescent="0.15"/>
  <cols>
    <col min="1" max="1" width="18" style="1" customWidth="1"/>
    <col min="2" max="2" width="47.625" style="1" bestFit="1" customWidth="1"/>
    <col min="3" max="3" width="5.5" style="1" bestFit="1" customWidth="1"/>
    <col min="4" max="5" width="13.875" style="1" bestFit="1" customWidth="1"/>
    <col min="6" max="6" width="11.625" style="1" bestFit="1" customWidth="1"/>
    <col min="7" max="7" width="25.75" style="1" customWidth="1"/>
    <col min="8" max="8" width="5.875" style="1" customWidth="1"/>
    <col min="9" max="9" width="21.5" style="1" customWidth="1"/>
    <col min="10" max="16384" width="9" style="1"/>
  </cols>
  <sheetData>
    <row r="1" spans="1:13" x14ac:dyDescent="0.15">
      <c r="I1" s="7" t="s">
        <v>399</v>
      </c>
    </row>
    <row r="2" spans="1:13" x14ac:dyDescent="0.15">
      <c r="A2" s="6" t="s">
        <v>12</v>
      </c>
      <c r="B2" s="2"/>
      <c r="C2" s="2"/>
      <c r="D2" s="2"/>
      <c r="E2" s="2"/>
      <c r="F2" s="2"/>
      <c r="G2" s="2"/>
      <c r="H2" s="2"/>
      <c r="I2" s="2"/>
    </row>
    <row r="4" spans="1:13" x14ac:dyDescent="0.15">
      <c r="A4" s="5" t="s">
        <v>13</v>
      </c>
    </row>
    <row r="5" spans="1:13" x14ac:dyDescent="0.15">
      <c r="A5" s="214" t="s">
        <v>19</v>
      </c>
      <c r="B5" s="214"/>
      <c r="C5" s="214"/>
      <c r="D5" s="214"/>
      <c r="E5" s="214"/>
      <c r="F5" s="214"/>
      <c r="G5" s="214"/>
      <c r="H5" s="214"/>
      <c r="I5" s="214"/>
      <c r="M5" s="15"/>
    </row>
    <row r="7" spans="1:13" x14ac:dyDescent="0.15">
      <c r="A7" s="5" t="s">
        <v>11</v>
      </c>
    </row>
    <row r="8" spans="1:13" x14ac:dyDescent="0.15">
      <c r="A8" s="1" t="s">
        <v>398</v>
      </c>
    </row>
    <row r="10" spans="1:13" ht="27" x14ac:dyDescent="0.15">
      <c r="A10" s="3" t="s">
        <v>5</v>
      </c>
      <c r="B10" s="3" t="s">
        <v>1</v>
      </c>
      <c r="C10" s="3" t="s">
        <v>6</v>
      </c>
      <c r="D10" s="3" t="s">
        <v>7</v>
      </c>
      <c r="E10" s="3" t="s">
        <v>8</v>
      </c>
      <c r="F10" s="3" t="s">
        <v>9</v>
      </c>
      <c r="G10" s="3" t="s">
        <v>10</v>
      </c>
      <c r="H10" s="4" t="s">
        <v>0</v>
      </c>
      <c r="I10" s="3" t="s">
        <v>17</v>
      </c>
    </row>
    <row r="11" spans="1:13" ht="65.099999999999994" customHeight="1" x14ac:dyDescent="0.15">
      <c r="A11" s="9" t="s">
        <v>23</v>
      </c>
      <c r="B11" s="10"/>
      <c r="C11" s="8">
        <v>1</v>
      </c>
      <c r="D11" s="11">
        <v>1499400</v>
      </c>
      <c r="E11" s="12">
        <f>C11*D11</f>
        <v>1499400</v>
      </c>
      <c r="F11" s="13">
        <v>39864</v>
      </c>
      <c r="G11" s="16" t="s">
        <v>20</v>
      </c>
      <c r="H11" s="14" t="s">
        <v>21</v>
      </c>
      <c r="I11" s="17" t="s">
        <v>22</v>
      </c>
    </row>
    <row r="12" spans="1:13" x14ac:dyDescent="0.15">
      <c r="A12" s="1" t="s">
        <v>2</v>
      </c>
    </row>
    <row r="13" spans="1:13" x14ac:dyDescent="0.15">
      <c r="A13" s="1" t="s">
        <v>3</v>
      </c>
    </row>
    <row r="14" spans="1:13" x14ac:dyDescent="0.15">
      <c r="A14" s="1" t="s">
        <v>4</v>
      </c>
    </row>
    <row r="15" spans="1:13" x14ac:dyDescent="0.15">
      <c r="A15" s="1" t="s">
        <v>14</v>
      </c>
    </row>
    <row r="16" spans="1:13" x14ac:dyDescent="0.15">
      <c r="A16" s="1" t="s">
        <v>15</v>
      </c>
    </row>
    <row r="17" spans="1:1" x14ac:dyDescent="0.15">
      <c r="A17" s="1" t="s">
        <v>16</v>
      </c>
    </row>
    <row r="18" spans="1:1" x14ac:dyDescent="0.15">
      <c r="A18" s="1" t="s">
        <v>18</v>
      </c>
    </row>
  </sheetData>
  <mergeCells count="1">
    <mergeCell ref="A5:I5"/>
  </mergeCells>
  <phoneticPr fontId="5"/>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5AAC0-7F44-4ED7-A267-FCA4C363FCAB}">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44950</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415</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416</v>
      </c>
      <c r="C13" s="215"/>
      <c r="D13" s="215"/>
      <c r="E13" s="215"/>
      <c r="F13" s="215"/>
      <c r="G13" s="215"/>
      <c r="H13" s="215"/>
      <c r="I13" s="215"/>
      <c r="J13" s="197"/>
    </row>
    <row r="14" spans="1:10" ht="14.25" x14ac:dyDescent="0.15">
      <c r="A14" s="199"/>
      <c r="B14" s="215" t="s">
        <v>417</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076A3-BAFC-4906-AC01-F8DE5993A7C2}">
  <dimension ref="A1:I19"/>
  <sheetViews>
    <sheetView view="pageBreakPreview" zoomScaleNormal="100" zoomScaleSheetLayoutView="100" workbookViewId="0">
      <selection activeCell="I1" sqref="I1"/>
    </sheetView>
  </sheetViews>
  <sheetFormatPr defaultColWidth="11" defaultRowHeight="13.5" x14ac:dyDescent="0.15"/>
  <cols>
    <col min="1" max="1" width="18" style="23" customWidth="1"/>
    <col min="2" max="2" width="54.62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11"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87</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65.25" customHeight="1" x14ac:dyDescent="0.15">
      <c r="A11" s="47" t="s">
        <v>88</v>
      </c>
      <c r="B11" s="48" t="s">
        <v>89</v>
      </c>
      <c r="C11" s="49" t="s">
        <v>90</v>
      </c>
      <c r="D11" s="50">
        <v>951300</v>
      </c>
      <c r="E11" s="50">
        <v>951300</v>
      </c>
      <c r="F11" s="51">
        <v>39478</v>
      </c>
      <c r="G11" s="52" t="s">
        <v>91</v>
      </c>
      <c r="H11" s="31" t="s">
        <v>21</v>
      </c>
      <c r="I11" s="53"/>
    </row>
    <row r="13" spans="1:9" x14ac:dyDescent="0.15">
      <c r="A13" s="23" t="s">
        <v>65</v>
      </c>
    </row>
    <row r="14" spans="1:9" x14ac:dyDescent="0.15">
      <c r="A14" s="23" t="s">
        <v>66</v>
      </c>
    </row>
    <row r="15" spans="1:9" x14ac:dyDescent="0.15">
      <c r="A15" s="23" t="s">
        <v>67</v>
      </c>
    </row>
    <row r="16" spans="1:9" x14ac:dyDescent="0.15">
      <c r="A16" s="23" t="s">
        <v>68</v>
      </c>
    </row>
    <row r="17" spans="1:1" x14ac:dyDescent="0.15">
      <c r="A17" s="23" t="s">
        <v>69</v>
      </c>
    </row>
    <row r="18" spans="1:1" x14ac:dyDescent="0.15">
      <c r="A18" s="23" t="s">
        <v>70</v>
      </c>
    </row>
    <row r="19" spans="1:1" x14ac:dyDescent="0.15">
      <c r="A19" s="23" t="s">
        <v>71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9A88C-F9F6-4DF8-8B83-F0D0065877D1}">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44945</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418</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39.6" customHeight="1" x14ac:dyDescent="0.15">
      <c r="A13" s="199"/>
      <c r="B13" s="215" t="s">
        <v>419</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F7163-4A67-419F-9A64-6E9F47A17787}">
  <dimension ref="A1:I19"/>
  <sheetViews>
    <sheetView view="pageBreakPreview" zoomScaleNormal="100" zoomScaleSheetLayoutView="100" workbookViewId="0">
      <selection activeCell="I1" sqref="I1"/>
    </sheetView>
  </sheetViews>
  <sheetFormatPr defaultColWidth="9" defaultRowHeight="13.5" x14ac:dyDescent="0.15"/>
  <cols>
    <col min="1" max="1" width="18.75" style="23" customWidth="1"/>
    <col min="2" max="2" width="54.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92</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81.75" customHeight="1" x14ac:dyDescent="0.15">
      <c r="A11" s="54" t="s">
        <v>93</v>
      </c>
      <c r="B11" s="55" t="s">
        <v>94</v>
      </c>
      <c r="C11" s="49">
        <v>1</v>
      </c>
      <c r="D11" s="56">
        <v>1344651</v>
      </c>
      <c r="E11" s="56">
        <v>1344651</v>
      </c>
      <c r="F11" s="57">
        <v>38411</v>
      </c>
      <c r="G11" s="52" t="s">
        <v>95</v>
      </c>
      <c r="H11" s="31" t="s">
        <v>21</v>
      </c>
      <c r="I11" s="32"/>
    </row>
    <row r="13" spans="1:9" x14ac:dyDescent="0.15">
      <c r="A13" s="23" t="s">
        <v>65</v>
      </c>
    </row>
    <row r="14" spans="1:9" x14ac:dyDescent="0.15">
      <c r="A14" s="23" t="s">
        <v>66</v>
      </c>
    </row>
    <row r="15" spans="1:9" x14ac:dyDescent="0.15">
      <c r="A15" s="23" t="s">
        <v>67</v>
      </c>
    </row>
    <row r="16" spans="1:9" x14ac:dyDescent="0.15">
      <c r="A16" s="23" t="s">
        <v>68</v>
      </c>
    </row>
    <row r="17" spans="1:1" x14ac:dyDescent="0.15">
      <c r="A17" s="23" t="s">
        <v>69</v>
      </c>
    </row>
    <row r="18" spans="1:1" x14ac:dyDescent="0.15">
      <c r="A18" s="23" t="s">
        <v>70</v>
      </c>
    </row>
    <row r="19" spans="1:1" x14ac:dyDescent="0.15">
      <c r="A19" s="23" t="s">
        <v>71</v>
      </c>
    </row>
  </sheetData>
  <mergeCells count="1">
    <mergeCell ref="A5:I5"/>
  </mergeCells>
  <phoneticPr fontId="1"/>
  <pageMargins left="0.7" right="0.7" top="0.75" bottom="0.75" header="0.3" footer="0.3"/>
  <pageSetup paperSize="9" scale="5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49CB4-24FA-42E4-9E00-AF0BFC54A030}">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44958</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420</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39.6" customHeight="1" x14ac:dyDescent="0.15">
      <c r="A13" s="199"/>
      <c r="B13" s="215" t="s">
        <v>421</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A7C99-07D6-455F-9D38-8918473D8600}">
  <sheetPr>
    <pageSetUpPr fitToPage="1"/>
  </sheetPr>
  <dimension ref="A1:I21"/>
  <sheetViews>
    <sheetView view="pageBreakPreview" zoomScaleNormal="100" zoomScaleSheetLayoutView="100" workbookViewId="0">
      <selection activeCell="I1" sqref="I1"/>
    </sheetView>
  </sheetViews>
  <sheetFormatPr defaultColWidth="9" defaultRowHeight="13.5" x14ac:dyDescent="0.15"/>
  <cols>
    <col min="1" max="1" width="20.625" style="1" customWidth="1"/>
    <col min="2" max="2" width="40.625" style="1" customWidth="1"/>
    <col min="3" max="3" width="5.5" style="1" bestFit="1" customWidth="1"/>
    <col min="4" max="5" width="13.875" style="1" bestFit="1" customWidth="1"/>
    <col min="6" max="6" width="11.625" style="1" bestFit="1" customWidth="1"/>
    <col min="7" max="7" width="20.625" style="1" customWidth="1"/>
    <col min="8" max="8" width="5.875" style="1" customWidth="1"/>
    <col min="9" max="9" width="25.62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96</v>
      </c>
      <c r="B5" s="214"/>
      <c r="C5" s="214"/>
      <c r="D5" s="214"/>
      <c r="E5" s="214"/>
      <c r="F5" s="214"/>
      <c r="G5" s="214"/>
      <c r="H5" s="214"/>
      <c r="I5" s="214"/>
    </row>
    <row r="7" spans="1:9" x14ac:dyDescent="0.15">
      <c r="A7" s="5" t="s">
        <v>11</v>
      </c>
    </row>
    <row r="8" spans="1:9" x14ac:dyDescent="0.15">
      <c r="A8" s="1" t="s">
        <v>398</v>
      </c>
    </row>
    <row r="10" spans="1:9" ht="27" x14ac:dyDescent="0.15">
      <c r="A10" s="3" t="s">
        <v>5</v>
      </c>
      <c r="B10" s="3" t="s">
        <v>1</v>
      </c>
      <c r="C10" s="3" t="s">
        <v>6</v>
      </c>
      <c r="D10" s="3" t="s">
        <v>7</v>
      </c>
      <c r="E10" s="3" t="s">
        <v>8</v>
      </c>
      <c r="F10" s="3" t="s">
        <v>9</v>
      </c>
      <c r="G10" s="3" t="s">
        <v>10</v>
      </c>
      <c r="H10" s="4" t="s">
        <v>0</v>
      </c>
      <c r="I10" s="3" t="s">
        <v>17</v>
      </c>
    </row>
    <row r="11" spans="1:9" ht="75" customHeight="1" x14ac:dyDescent="0.15">
      <c r="A11" s="18" t="s">
        <v>97</v>
      </c>
      <c r="B11" s="18" t="s">
        <v>98</v>
      </c>
      <c r="C11" s="19" t="s">
        <v>99</v>
      </c>
      <c r="D11" s="19">
        <v>200000</v>
      </c>
      <c r="E11" s="19">
        <v>200000</v>
      </c>
      <c r="F11" s="33">
        <v>41360</v>
      </c>
      <c r="G11" s="18" t="s">
        <v>100</v>
      </c>
      <c r="H11" s="21" t="s">
        <v>28</v>
      </c>
      <c r="I11" s="22" t="s">
        <v>101</v>
      </c>
    </row>
    <row r="12" spans="1:9" ht="75" customHeight="1" x14ac:dyDescent="0.15">
      <c r="A12" s="18" t="s">
        <v>102</v>
      </c>
      <c r="B12" s="18" t="s">
        <v>103</v>
      </c>
      <c r="C12" s="19" t="s">
        <v>85</v>
      </c>
      <c r="D12" s="19">
        <v>668560</v>
      </c>
      <c r="E12" s="19">
        <v>668560</v>
      </c>
      <c r="F12" s="33">
        <v>39841</v>
      </c>
      <c r="G12" s="18" t="s">
        <v>104</v>
      </c>
      <c r="H12" s="21" t="s">
        <v>28</v>
      </c>
      <c r="I12" s="22" t="s">
        <v>101</v>
      </c>
    </row>
    <row r="13" spans="1:9" ht="75" customHeight="1" x14ac:dyDescent="0.15">
      <c r="A13" s="18" t="s">
        <v>105</v>
      </c>
      <c r="B13" s="18" t="s">
        <v>106</v>
      </c>
      <c r="C13" s="19" t="s">
        <v>85</v>
      </c>
      <c r="D13" s="19">
        <v>152760</v>
      </c>
      <c r="E13" s="19">
        <v>152760</v>
      </c>
      <c r="F13" s="33">
        <v>39933</v>
      </c>
      <c r="G13" s="18" t="s">
        <v>104</v>
      </c>
      <c r="H13" s="21" t="s">
        <v>28</v>
      </c>
      <c r="I13" s="18" t="s">
        <v>107</v>
      </c>
    </row>
    <row r="15" spans="1:9" x14ac:dyDescent="0.15">
      <c r="A15" s="1" t="s">
        <v>2</v>
      </c>
    </row>
    <row r="16" spans="1:9" x14ac:dyDescent="0.15">
      <c r="A16" s="1" t="s">
        <v>3</v>
      </c>
    </row>
    <row r="17" spans="1:1" x14ac:dyDescent="0.15">
      <c r="A17" s="1" t="s">
        <v>4</v>
      </c>
    </row>
    <row r="18" spans="1:1" x14ac:dyDescent="0.15">
      <c r="A18" s="1" t="s">
        <v>14</v>
      </c>
    </row>
    <row r="19" spans="1:1" x14ac:dyDescent="0.15">
      <c r="A19" s="1" t="s">
        <v>15</v>
      </c>
    </row>
    <row r="20" spans="1:1" x14ac:dyDescent="0.15">
      <c r="A20" s="1" t="s">
        <v>16</v>
      </c>
    </row>
    <row r="21" spans="1:1" x14ac:dyDescent="0.15">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64FE8-9275-445C-A233-92ACA0F83205}">
  <dimension ref="A1:J23"/>
  <sheetViews>
    <sheetView view="pageBreakPreview" zoomScale="60" zoomScaleNormal="100" workbookViewId="0">
      <selection activeCell="L25" sqref="L25"/>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44937</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422</v>
      </c>
      <c r="D7" s="215"/>
      <c r="E7" s="215"/>
      <c r="F7" s="215"/>
      <c r="G7" s="215"/>
      <c r="H7" s="215"/>
      <c r="I7" s="215"/>
      <c r="J7" s="197"/>
    </row>
    <row r="8" spans="1:10" ht="14.25" x14ac:dyDescent="0.15">
      <c r="A8" s="199"/>
      <c r="B8" s="196"/>
      <c r="C8" s="215" t="s">
        <v>423</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422</v>
      </c>
      <c r="C13" s="215"/>
      <c r="D13" s="215"/>
      <c r="E13" s="215"/>
      <c r="F13" s="215"/>
      <c r="G13" s="215"/>
      <c r="H13" s="215"/>
      <c r="I13" s="215"/>
      <c r="J13" s="197"/>
    </row>
    <row r="14" spans="1:10" ht="14.25" x14ac:dyDescent="0.15">
      <c r="A14" s="199"/>
      <c r="B14" s="215" t="s">
        <v>414</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072B8-6436-45E4-9985-650A43E23F8D}">
  <sheetPr>
    <pageSetUpPr fitToPage="1"/>
  </sheetPr>
  <dimension ref="A1:I19"/>
  <sheetViews>
    <sheetView view="pageBreakPreview" zoomScaleNormal="100" zoomScaleSheetLayoutView="100" workbookViewId="0">
      <selection activeCell="I1" sqref="I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108</v>
      </c>
      <c r="B5" s="214"/>
      <c r="C5" s="214"/>
      <c r="D5" s="214"/>
      <c r="E5" s="214"/>
      <c r="F5" s="214"/>
      <c r="G5" s="214"/>
      <c r="H5" s="214"/>
      <c r="I5" s="214"/>
    </row>
    <row r="7" spans="1:9" x14ac:dyDescent="0.15">
      <c r="A7" s="5" t="s">
        <v>11</v>
      </c>
    </row>
    <row r="8" spans="1:9" x14ac:dyDescent="0.15">
      <c r="A8" s="1" t="s">
        <v>398</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58" t="s">
        <v>109</v>
      </c>
      <c r="B11" s="58" t="s">
        <v>110</v>
      </c>
      <c r="C11" s="59">
        <v>1</v>
      </c>
      <c r="D11" s="60">
        <v>248325</v>
      </c>
      <c r="E11" s="60">
        <v>248325</v>
      </c>
      <c r="F11" s="61">
        <v>40000</v>
      </c>
      <c r="G11" s="58" t="s">
        <v>111</v>
      </c>
      <c r="H11" s="21" t="s">
        <v>76</v>
      </c>
      <c r="I11" s="22" t="s">
        <v>112</v>
      </c>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B2D0D-2BFC-4C8A-AF88-26E866311B1F}">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44950</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26.45" customHeight="1" x14ac:dyDescent="0.15">
      <c r="A7" s="199"/>
      <c r="B7" s="196"/>
      <c r="C7" s="215" t="s">
        <v>424</v>
      </c>
      <c r="D7" s="215"/>
      <c r="E7" s="215"/>
      <c r="F7" s="215"/>
      <c r="G7" s="215"/>
      <c r="H7" s="215"/>
      <c r="I7" s="215"/>
      <c r="J7" s="197"/>
    </row>
    <row r="8" spans="1:10" ht="14.25" x14ac:dyDescent="0.15">
      <c r="A8" s="199"/>
      <c r="B8" s="196"/>
      <c r="C8" s="215" t="s">
        <v>423</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424</v>
      </c>
      <c r="C13" s="215"/>
      <c r="D13" s="215"/>
      <c r="E13" s="215"/>
      <c r="F13" s="215"/>
      <c r="G13" s="215"/>
      <c r="H13" s="215"/>
      <c r="I13" s="215"/>
      <c r="J13" s="197"/>
    </row>
    <row r="14" spans="1:10" ht="14.25" x14ac:dyDescent="0.15">
      <c r="A14" s="199"/>
      <c r="B14" s="215" t="s">
        <v>414</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7E1C-2C96-4060-8BD7-59BE8AC2A25D}">
  <dimension ref="A1:I20"/>
  <sheetViews>
    <sheetView view="pageBreakPreview" zoomScale="102" zoomScaleNormal="100" zoomScaleSheetLayoutView="102" workbookViewId="0">
      <selection activeCell="I1" sqref="I1"/>
    </sheetView>
  </sheetViews>
  <sheetFormatPr defaultColWidth="13" defaultRowHeight="13.5" x14ac:dyDescent="0.15"/>
  <cols>
    <col min="1" max="1" width="25.375" style="62" customWidth="1"/>
    <col min="2" max="2" width="34.625" style="62" customWidth="1"/>
    <col min="3" max="3" width="5.375" style="62" bestFit="1" customWidth="1"/>
    <col min="4" max="5" width="13.875" style="62" bestFit="1" customWidth="1"/>
    <col min="6" max="6" width="11.375" style="62" bestFit="1" customWidth="1"/>
    <col min="7" max="7" width="19.375" style="62" customWidth="1"/>
    <col min="8" max="8" width="5.875" style="62" customWidth="1"/>
    <col min="9" max="9" width="18.5" style="62" customWidth="1"/>
    <col min="10" max="16384" width="13" style="62"/>
  </cols>
  <sheetData>
    <row r="1" spans="1:9" s="1" customFormat="1" x14ac:dyDescent="0.15">
      <c r="I1" s="7" t="s">
        <v>399</v>
      </c>
    </row>
    <row r="2" spans="1:9" s="1" customFormat="1" x14ac:dyDescent="0.15">
      <c r="A2" s="6" t="s">
        <v>12</v>
      </c>
      <c r="B2" s="2"/>
      <c r="C2" s="2"/>
      <c r="D2" s="2"/>
      <c r="E2" s="2"/>
      <c r="F2" s="2"/>
      <c r="G2" s="2"/>
      <c r="H2" s="2"/>
      <c r="I2" s="2"/>
    </row>
    <row r="4" spans="1:9" x14ac:dyDescent="0.15">
      <c r="A4" s="63" t="s">
        <v>37</v>
      </c>
    </row>
    <row r="5" spans="1:9" x14ac:dyDescent="0.15">
      <c r="A5" s="225" t="s">
        <v>113</v>
      </c>
      <c r="B5" s="225"/>
      <c r="C5" s="225"/>
      <c r="D5" s="225"/>
      <c r="E5" s="225"/>
      <c r="F5" s="225"/>
      <c r="G5" s="225"/>
      <c r="H5" s="225"/>
      <c r="I5" s="225"/>
    </row>
    <row r="8" spans="1:9" x14ac:dyDescent="0.15">
      <c r="A8" s="63" t="s">
        <v>39</v>
      </c>
    </row>
    <row r="9" spans="1:9" s="1" customFormat="1" x14ac:dyDescent="0.15">
      <c r="A9" s="1" t="s">
        <v>398</v>
      </c>
    </row>
    <row r="11" spans="1:9" ht="27" x14ac:dyDescent="0.15">
      <c r="A11" s="64" t="s">
        <v>40</v>
      </c>
      <c r="B11" s="64" t="s">
        <v>41</v>
      </c>
      <c r="C11" s="64" t="s">
        <v>42</v>
      </c>
      <c r="D11" s="64" t="s">
        <v>43</v>
      </c>
      <c r="E11" s="64" t="s">
        <v>44</v>
      </c>
      <c r="F11" s="64" t="s">
        <v>45</v>
      </c>
      <c r="G11" s="64" t="s">
        <v>46</v>
      </c>
      <c r="H11" s="65" t="s">
        <v>47</v>
      </c>
      <c r="I11" s="64" t="s">
        <v>48</v>
      </c>
    </row>
    <row r="12" spans="1:9" ht="77.45" customHeight="1" x14ac:dyDescent="0.15">
      <c r="A12" s="55" t="s">
        <v>114</v>
      </c>
      <c r="B12" s="55" t="s">
        <v>115</v>
      </c>
      <c r="C12" s="66" t="s">
        <v>116</v>
      </c>
      <c r="D12" s="67">
        <v>24990000</v>
      </c>
      <c r="E12" s="67">
        <v>24990000</v>
      </c>
      <c r="F12" s="68">
        <v>41362</v>
      </c>
      <c r="G12" s="55" t="s">
        <v>117</v>
      </c>
      <c r="H12" s="69" t="s">
        <v>82</v>
      </c>
      <c r="I12" s="54"/>
    </row>
    <row r="14" spans="1:9" x14ac:dyDescent="0.15">
      <c r="A14" s="62" t="s">
        <v>2</v>
      </c>
    </row>
    <row r="15" spans="1:9" x14ac:dyDescent="0.15">
      <c r="A15" s="62" t="s">
        <v>3</v>
      </c>
    </row>
    <row r="16" spans="1:9" x14ac:dyDescent="0.15">
      <c r="A16" s="62" t="s">
        <v>4</v>
      </c>
    </row>
    <row r="17" spans="1:1" x14ac:dyDescent="0.15">
      <c r="A17" s="62" t="s">
        <v>14</v>
      </c>
    </row>
    <row r="18" spans="1:1" x14ac:dyDescent="0.15">
      <c r="A18" s="62" t="s">
        <v>15</v>
      </c>
    </row>
    <row r="19" spans="1:1" x14ac:dyDescent="0.15">
      <c r="A19" s="62" t="s">
        <v>16</v>
      </c>
    </row>
    <row r="20" spans="1:1" x14ac:dyDescent="0.15">
      <c r="A20" s="62" t="s">
        <v>18</v>
      </c>
    </row>
  </sheetData>
  <mergeCells count="1">
    <mergeCell ref="A5:I5"/>
  </mergeCells>
  <phoneticPr fontId="1"/>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A3A72-8148-43EA-B9A1-04C778E66E5C}">
  <dimension ref="A1:J23"/>
  <sheetViews>
    <sheetView view="pageBreakPreview" topLeftCell="A2" zoomScale="60" zoomScaleNormal="100" workbookViewId="0">
      <selection activeCell="L70" sqref="L69:L70"/>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44945</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403</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405</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ECA0C-7BBE-4E76-A57F-1965AE852866}">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44945</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425</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39.6" customHeight="1" x14ac:dyDescent="0.15">
      <c r="A13" s="199"/>
      <c r="B13" s="215" t="s">
        <v>426</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A403C-62F9-4996-8ACC-95C01D3288AE}">
  <dimension ref="A1:I20"/>
  <sheetViews>
    <sheetView view="pageBreakPreview" zoomScaleNormal="100" zoomScaleSheetLayoutView="100" workbookViewId="0">
      <selection activeCell="I1" sqref="I1"/>
    </sheetView>
  </sheetViews>
  <sheetFormatPr defaultColWidth="9" defaultRowHeight="13.5" x14ac:dyDescent="0.15"/>
  <cols>
    <col min="1" max="1" width="18" style="23" customWidth="1"/>
    <col min="2" max="2" width="54.75" style="23" customWidth="1"/>
    <col min="3" max="3" width="5.5" style="23" bestFit="1" customWidth="1"/>
    <col min="4" max="5" width="13.875" style="23" bestFit="1" customWidth="1"/>
    <col min="6" max="6" width="11.75" style="23" bestFit="1" customWidth="1"/>
    <col min="7" max="7" width="19.2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118</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78.75" customHeight="1" x14ac:dyDescent="0.15">
      <c r="A11" s="30" t="s">
        <v>119</v>
      </c>
      <c r="B11" s="30" t="s">
        <v>120</v>
      </c>
      <c r="C11" s="49">
        <v>2</v>
      </c>
      <c r="D11" s="49">
        <v>650000</v>
      </c>
      <c r="E11" s="49">
        <f t="shared" ref="E11:E12" si="0">C11*D11</f>
        <v>1300000</v>
      </c>
      <c r="F11" s="70">
        <v>39766</v>
      </c>
      <c r="G11" s="30" t="s">
        <v>121</v>
      </c>
      <c r="H11" s="31" t="s">
        <v>21</v>
      </c>
      <c r="I11" s="32"/>
    </row>
    <row r="12" spans="1:9" ht="78.75" customHeight="1" x14ac:dyDescent="0.15">
      <c r="A12" s="54" t="s">
        <v>122</v>
      </c>
      <c r="B12" s="55" t="s">
        <v>123</v>
      </c>
      <c r="C12" s="49">
        <v>1</v>
      </c>
      <c r="D12" s="71">
        <v>341250</v>
      </c>
      <c r="E12" s="49">
        <f t="shared" si="0"/>
        <v>341250</v>
      </c>
      <c r="F12" s="70">
        <v>39506</v>
      </c>
      <c r="G12" s="30" t="s">
        <v>121</v>
      </c>
      <c r="H12" s="31" t="s">
        <v>21</v>
      </c>
      <c r="I12" s="32"/>
    </row>
    <row r="14" spans="1:9" x14ac:dyDescent="0.15">
      <c r="A14" s="23" t="s">
        <v>65</v>
      </c>
    </row>
    <row r="15" spans="1:9" x14ac:dyDescent="0.15">
      <c r="A15" s="23" t="s">
        <v>66</v>
      </c>
    </row>
    <row r="16" spans="1:9" x14ac:dyDescent="0.15">
      <c r="A16" s="23" t="s">
        <v>67</v>
      </c>
    </row>
    <row r="17" spans="1:1" x14ac:dyDescent="0.15">
      <c r="A17" s="23" t="s">
        <v>68</v>
      </c>
    </row>
    <row r="18" spans="1:1" x14ac:dyDescent="0.15">
      <c r="A18" s="23" t="s">
        <v>69</v>
      </c>
    </row>
    <row r="19" spans="1:1" x14ac:dyDescent="0.15">
      <c r="A19" s="23" t="s">
        <v>70</v>
      </c>
    </row>
    <row r="20" spans="1:1" x14ac:dyDescent="0.15">
      <c r="A20" s="23" t="s">
        <v>71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2CDD6-A384-42E4-923C-F6F655A23CDC}">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44950</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427</v>
      </c>
      <c r="D7" s="215"/>
      <c r="E7" s="215"/>
      <c r="F7" s="215"/>
      <c r="G7" s="215"/>
      <c r="H7" s="215"/>
      <c r="I7" s="215"/>
      <c r="J7" s="197"/>
    </row>
    <row r="8" spans="1:10" ht="14.25" x14ac:dyDescent="0.15">
      <c r="A8" s="199"/>
      <c r="B8" s="196"/>
      <c r="C8" s="215" t="s">
        <v>428</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429</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9355A-9BE3-4ACD-96A5-6F00AC7BC1DD}">
  <dimension ref="A1:I20"/>
  <sheetViews>
    <sheetView view="pageBreakPreview" zoomScaleNormal="100" zoomScaleSheetLayoutView="100" workbookViewId="0">
      <selection activeCell="A22" sqref="A22"/>
    </sheetView>
  </sheetViews>
  <sheetFormatPr defaultColWidth="13" defaultRowHeight="13.5" x14ac:dyDescent="0.15"/>
  <cols>
    <col min="1" max="1" width="32.875" style="23" customWidth="1"/>
    <col min="2" max="2" width="34.625" style="23" customWidth="1"/>
    <col min="3" max="3" width="5.375" style="23" bestFit="1" customWidth="1"/>
    <col min="4" max="5" width="13.875" style="23" bestFit="1" customWidth="1"/>
    <col min="6" max="6" width="11.375" style="23" bestFit="1" customWidth="1"/>
    <col min="7" max="7" width="19.375" style="23" customWidth="1"/>
    <col min="8" max="8" width="5.875" style="23" customWidth="1"/>
    <col min="9" max="9" width="18.5" style="23" customWidth="1"/>
    <col min="10" max="16384" width="13"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113</v>
      </c>
      <c r="B5" s="220"/>
      <c r="C5" s="220"/>
      <c r="D5" s="220"/>
      <c r="E5" s="220"/>
      <c r="F5" s="220"/>
      <c r="G5" s="220"/>
      <c r="H5" s="220"/>
      <c r="I5" s="220"/>
    </row>
    <row r="8" spans="1:9" x14ac:dyDescent="0.15">
      <c r="A8" s="24" t="s">
        <v>39</v>
      </c>
    </row>
    <row r="9" spans="1:9" s="1" customFormat="1" x14ac:dyDescent="0.15">
      <c r="A9" s="1" t="s">
        <v>398</v>
      </c>
    </row>
    <row r="11" spans="1:9" ht="27" x14ac:dyDescent="0.15">
      <c r="A11" s="25" t="s">
        <v>40</v>
      </c>
      <c r="B11" s="25" t="s">
        <v>41</v>
      </c>
      <c r="C11" s="25" t="s">
        <v>42</v>
      </c>
      <c r="D11" s="25" t="s">
        <v>43</v>
      </c>
      <c r="E11" s="25" t="s">
        <v>44</v>
      </c>
      <c r="F11" s="25" t="s">
        <v>45</v>
      </c>
      <c r="G11" s="25" t="s">
        <v>46</v>
      </c>
      <c r="H11" s="26" t="s">
        <v>47</v>
      </c>
      <c r="I11" s="25" t="s">
        <v>48</v>
      </c>
    </row>
    <row r="12" spans="1:9" ht="113.25" customHeight="1" x14ac:dyDescent="0.15">
      <c r="A12" s="55" t="s">
        <v>124</v>
      </c>
      <c r="B12" s="55" t="s">
        <v>125</v>
      </c>
      <c r="C12" s="49" t="s">
        <v>116</v>
      </c>
      <c r="D12" s="67">
        <v>173516614</v>
      </c>
      <c r="E12" s="67">
        <v>173516614</v>
      </c>
      <c r="F12" s="68">
        <v>41362</v>
      </c>
      <c r="G12" s="55" t="s">
        <v>117</v>
      </c>
      <c r="H12" s="69" t="s">
        <v>21</v>
      </c>
      <c r="I12" s="72"/>
    </row>
    <row r="13" spans="1:9" ht="13.9" customHeight="1" x14ac:dyDescent="0.15">
      <c r="A13" s="85"/>
      <c r="B13" s="86"/>
      <c r="C13" s="87"/>
      <c r="D13" s="87"/>
      <c r="E13" s="87"/>
      <c r="F13" s="88"/>
      <c r="G13" s="86"/>
      <c r="H13" s="89"/>
      <c r="I13" s="90"/>
    </row>
    <row r="14" spans="1:9" x14ac:dyDescent="0.15">
      <c r="A14" s="23" t="s">
        <v>2</v>
      </c>
    </row>
    <row r="15" spans="1:9" x14ac:dyDescent="0.15">
      <c r="A15" s="23" t="s">
        <v>3</v>
      </c>
    </row>
    <row r="16" spans="1:9" x14ac:dyDescent="0.15">
      <c r="A16" s="23" t="s">
        <v>4</v>
      </c>
    </row>
    <row r="17" spans="1:1" x14ac:dyDescent="0.15">
      <c r="A17" s="23" t="s">
        <v>14</v>
      </c>
    </row>
    <row r="18" spans="1:1" x14ac:dyDescent="0.15">
      <c r="A18" s="23" t="s">
        <v>15</v>
      </c>
    </row>
    <row r="19" spans="1:1" x14ac:dyDescent="0.15">
      <c r="A19" s="23" t="s">
        <v>16</v>
      </c>
    </row>
    <row r="20" spans="1:1" x14ac:dyDescent="0.15">
      <c r="A20" s="23" t="s">
        <v>18</v>
      </c>
    </row>
  </sheetData>
  <mergeCells count="1">
    <mergeCell ref="A5:I5"/>
  </mergeCells>
  <phoneticPr fontId="1"/>
  <pageMargins left="0.7" right="0.7" top="0.75" bottom="0.75" header="0.3" footer="0.3"/>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1B74A-A9F1-4FA6-A761-E8931D7DA4CC}">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44958</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26.45" customHeight="1" x14ac:dyDescent="0.15">
      <c r="A7" s="199"/>
      <c r="B7" s="196"/>
      <c r="C7" s="215" t="s">
        <v>430</v>
      </c>
      <c r="D7" s="215"/>
      <c r="E7" s="215"/>
      <c r="F7" s="215"/>
      <c r="G7" s="215"/>
      <c r="H7" s="215"/>
      <c r="I7" s="215"/>
      <c r="J7" s="197"/>
    </row>
    <row r="8" spans="1:10" ht="14.25" x14ac:dyDescent="0.15">
      <c r="A8" s="199"/>
      <c r="B8" s="196"/>
      <c r="C8" s="215" t="s">
        <v>431</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432</v>
      </c>
      <c r="C13" s="215"/>
      <c r="D13" s="215"/>
      <c r="E13" s="215"/>
      <c r="F13" s="215"/>
      <c r="G13" s="215"/>
      <c r="H13" s="215"/>
      <c r="I13" s="215"/>
      <c r="J13" s="197"/>
    </row>
    <row r="14" spans="1:10" ht="14.25" x14ac:dyDescent="0.15">
      <c r="A14" s="199"/>
      <c r="B14" s="215" t="s">
        <v>417</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DA0E0-B2E5-45B3-BDBB-90E8542A088E}">
  <sheetPr>
    <pageSetUpPr fitToPage="1"/>
  </sheetPr>
  <dimension ref="A1:I20"/>
  <sheetViews>
    <sheetView view="pageBreakPreview" topLeftCell="A12" zoomScaleNormal="100" zoomScaleSheetLayoutView="100" workbookViewId="0">
      <selection activeCell="I1" sqref="I1"/>
    </sheetView>
  </sheetViews>
  <sheetFormatPr defaultColWidth="9" defaultRowHeight="13.5" x14ac:dyDescent="0.15"/>
  <cols>
    <col min="1" max="1" width="18" style="23" customWidth="1"/>
    <col min="2" max="2" width="54.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126</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80.099999999999994" customHeight="1" x14ac:dyDescent="0.15">
      <c r="A11" s="30" t="s">
        <v>127</v>
      </c>
      <c r="B11" s="30" t="s">
        <v>128</v>
      </c>
      <c r="C11" s="73" t="s">
        <v>116</v>
      </c>
      <c r="D11" s="49">
        <v>2520000</v>
      </c>
      <c r="E11" s="49">
        <v>2520000</v>
      </c>
      <c r="F11" s="70">
        <v>39094</v>
      </c>
      <c r="G11" s="30" t="s">
        <v>129</v>
      </c>
      <c r="H11" s="31" t="s">
        <v>21</v>
      </c>
      <c r="I11" s="32" t="s">
        <v>130</v>
      </c>
    </row>
    <row r="12" spans="1:9" ht="399.95" customHeight="1" x14ac:dyDescent="0.15">
      <c r="A12" s="30" t="s">
        <v>131</v>
      </c>
      <c r="B12" s="30" t="s">
        <v>132</v>
      </c>
      <c r="C12" s="73" t="s">
        <v>116</v>
      </c>
      <c r="D12" s="49">
        <v>6352500</v>
      </c>
      <c r="E12" s="49">
        <v>6352500</v>
      </c>
      <c r="F12" s="70">
        <v>39141</v>
      </c>
      <c r="G12" s="30" t="s">
        <v>129</v>
      </c>
      <c r="H12" s="31" t="s">
        <v>21</v>
      </c>
      <c r="I12" s="32" t="s">
        <v>130</v>
      </c>
    </row>
    <row r="14" spans="1:9" x14ac:dyDescent="0.15">
      <c r="A14" s="23" t="s">
        <v>65</v>
      </c>
    </row>
    <row r="15" spans="1:9" x14ac:dyDescent="0.15">
      <c r="A15" s="23" t="s">
        <v>66</v>
      </c>
    </row>
    <row r="16" spans="1:9" x14ac:dyDescent="0.15">
      <c r="A16" s="23" t="s">
        <v>67</v>
      </c>
    </row>
    <row r="17" spans="1:1" x14ac:dyDescent="0.15">
      <c r="A17" s="23" t="s">
        <v>68</v>
      </c>
    </row>
    <row r="18" spans="1:1" x14ac:dyDescent="0.15">
      <c r="A18" s="23" t="s">
        <v>69</v>
      </c>
    </row>
    <row r="19" spans="1:1" x14ac:dyDescent="0.15">
      <c r="A19" s="23" t="s">
        <v>70</v>
      </c>
    </row>
    <row r="20" spans="1:1" x14ac:dyDescent="0.15">
      <c r="A20" s="23" t="s">
        <v>71</v>
      </c>
    </row>
  </sheetData>
  <mergeCells count="1">
    <mergeCell ref="A5:I5"/>
  </mergeCells>
  <phoneticPr fontId="1"/>
  <pageMargins left="0.74803149606299213" right="0.74803149606299213" top="0.98425196850393704" bottom="0.98425196850393704" header="0.51181102362204722" footer="0.51181102362204722"/>
  <pageSetup paperSize="9" scale="6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789EF-0294-4C01-B0FD-40601BDEDFE4}">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44937</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26.45" customHeight="1" x14ac:dyDescent="0.15">
      <c r="A7" s="199"/>
      <c r="B7" s="196"/>
      <c r="C7" s="215" t="s">
        <v>433</v>
      </c>
      <c r="D7" s="215"/>
      <c r="E7" s="215"/>
      <c r="F7" s="215"/>
      <c r="G7" s="215"/>
      <c r="H7" s="215"/>
      <c r="I7" s="215"/>
      <c r="J7" s="197"/>
    </row>
    <row r="8" spans="1:10" ht="14.25" x14ac:dyDescent="0.15">
      <c r="A8" s="199"/>
      <c r="B8" s="196"/>
      <c r="C8" s="215" t="s">
        <v>412</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434</v>
      </c>
      <c r="C13" s="215"/>
      <c r="D13" s="215"/>
      <c r="E13" s="215"/>
      <c r="F13" s="215"/>
      <c r="G13" s="215"/>
      <c r="H13" s="215"/>
      <c r="I13" s="215"/>
      <c r="J13" s="197"/>
    </row>
    <row r="14" spans="1:10" ht="14.25" x14ac:dyDescent="0.15">
      <c r="A14" s="199"/>
      <c r="B14" s="215" t="s">
        <v>414</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0A739-30D9-4BF4-9028-B4DF539C5F28}">
  <dimension ref="A1:I24"/>
  <sheetViews>
    <sheetView view="pageBreakPreview" zoomScaleNormal="100" zoomScaleSheetLayoutView="100" workbookViewId="0">
      <selection activeCell="B15" sqref="B15"/>
    </sheetView>
  </sheetViews>
  <sheetFormatPr defaultColWidth="9" defaultRowHeight="13.5" x14ac:dyDescent="0.15"/>
  <cols>
    <col min="1" max="1" width="18" style="23" customWidth="1"/>
    <col min="2" max="2" width="54.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133</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60" customHeight="1" x14ac:dyDescent="0.15">
      <c r="A11" s="54" t="s">
        <v>134</v>
      </c>
      <c r="B11" s="55" t="s">
        <v>135</v>
      </c>
      <c r="C11" s="74">
        <v>2</v>
      </c>
      <c r="D11" s="75">
        <v>567000</v>
      </c>
      <c r="E11" s="49">
        <f>+D11*C11</f>
        <v>1134000</v>
      </c>
      <c r="F11" s="76">
        <v>38980</v>
      </c>
      <c r="G11" s="30" t="s">
        <v>136</v>
      </c>
      <c r="H11" s="31" t="s">
        <v>21</v>
      </c>
      <c r="I11" s="77"/>
    </row>
    <row r="12" spans="1:9" ht="60" customHeight="1" x14ac:dyDescent="0.15">
      <c r="A12" s="54" t="s">
        <v>137</v>
      </c>
      <c r="B12" s="54" t="s">
        <v>138</v>
      </c>
      <c r="C12" s="74">
        <v>2</v>
      </c>
      <c r="D12" s="75">
        <v>2740530</v>
      </c>
      <c r="E12" s="49">
        <f t="shared" ref="E12:E16" si="0">+D12*C12</f>
        <v>5481060</v>
      </c>
      <c r="F12" s="76" t="s">
        <v>139</v>
      </c>
      <c r="G12" s="54" t="s">
        <v>136</v>
      </c>
      <c r="H12" s="31" t="s">
        <v>21</v>
      </c>
      <c r="I12" s="77"/>
    </row>
    <row r="13" spans="1:9" ht="60" customHeight="1" x14ac:dyDescent="0.15">
      <c r="A13" s="54" t="s">
        <v>140</v>
      </c>
      <c r="B13" s="54" t="s">
        <v>141</v>
      </c>
      <c r="C13" s="74">
        <v>1</v>
      </c>
      <c r="D13" s="75">
        <v>840000</v>
      </c>
      <c r="E13" s="49">
        <f t="shared" si="0"/>
        <v>840000</v>
      </c>
      <c r="F13" s="76">
        <v>38996</v>
      </c>
      <c r="G13" s="54" t="s">
        <v>136</v>
      </c>
      <c r="H13" s="31" t="s">
        <v>21</v>
      </c>
      <c r="I13" s="77"/>
    </row>
    <row r="14" spans="1:9" ht="60" customHeight="1" x14ac:dyDescent="0.15">
      <c r="A14" s="54" t="s">
        <v>142</v>
      </c>
      <c r="B14" s="55" t="s">
        <v>143</v>
      </c>
      <c r="C14" s="74">
        <v>1</v>
      </c>
      <c r="D14" s="75">
        <v>543900</v>
      </c>
      <c r="E14" s="49">
        <f t="shared" si="0"/>
        <v>543900</v>
      </c>
      <c r="F14" s="76">
        <v>39170</v>
      </c>
      <c r="G14" s="30" t="s">
        <v>136</v>
      </c>
      <c r="H14" s="31" t="s">
        <v>21</v>
      </c>
      <c r="I14" s="77"/>
    </row>
    <row r="15" spans="1:9" ht="60" customHeight="1" x14ac:dyDescent="0.15">
      <c r="A15" s="54" t="s">
        <v>144</v>
      </c>
      <c r="B15" s="54" t="s">
        <v>145</v>
      </c>
      <c r="C15" s="78">
        <v>1</v>
      </c>
      <c r="D15" s="79">
        <v>562800</v>
      </c>
      <c r="E15" s="49">
        <f t="shared" si="0"/>
        <v>562800</v>
      </c>
      <c r="F15" s="76">
        <v>39098</v>
      </c>
      <c r="G15" s="80" t="s">
        <v>136</v>
      </c>
      <c r="H15" s="81" t="s">
        <v>28</v>
      </c>
      <c r="I15" s="77"/>
    </row>
    <row r="16" spans="1:9" ht="60" customHeight="1" x14ac:dyDescent="0.15">
      <c r="A16" s="80" t="s">
        <v>146</v>
      </c>
      <c r="B16" s="54" t="s">
        <v>147</v>
      </c>
      <c r="C16" s="78">
        <v>1</v>
      </c>
      <c r="D16" s="79">
        <v>1848000</v>
      </c>
      <c r="E16" s="49">
        <f t="shared" si="0"/>
        <v>1848000</v>
      </c>
      <c r="F16" s="76" t="s">
        <v>148</v>
      </c>
      <c r="G16" s="80" t="s">
        <v>136</v>
      </c>
      <c r="H16" s="81" t="s">
        <v>28</v>
      </c>
      <c r="I16" s="77"/>
    </row>
    <row r="18" spans="1:1" x14ac:dyDescent="0.15">
      <c r="A18" s="23" t="s">
        <v>65</v>
      </c>
    </row>
    <row r="19" spans="1:1" x14ac:dyDescent="0.15">
      <c r="A19" s="23" t="s">
        <v>66</v>
      </c>
    </row>
    <row r="20" spans="1:1" x14ac:dyDescent="0.15">
      <c r="A20" s="23" t="s">
        <v>67</v>
      </c>
    </row>
    <row r="21" spans="1:1" x14ac:dyDescent="0.15">
      <c r="A21" s="23" t="s">
        <v>68</v>
      </c>
    </row>
    <row r="22" spans="1:1" x14ac:dyDescent="0.15">
      <c r="A22" s="23" t="s">
        <v>69</v>
      </c>
    </row>
    <row r="23" spans="1:1" x14ac:dyDescent="0.15">
      <c r="A23" s="23" t="s">
        <v>70</v>
      </c>
    </row>
    <row r="24" spans="1:1" x14ac:dyDescent="0.15">
      <c r="A24" s="23" t="s">
        <v>71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F48BD-887D-4D27-90E0-DB53109186AB}">
  <dimension ref="A1:L24"/>
  <sheetViews>
    <sheetView view="pageBreakPreview" zoomScale="60" zoomScaleNormal="100" workbookViewId="0">
      <selection sqref="A1:L24"/>
    </sheetView>
  </sheetViews>
  <sheetFormatPr defaultRowHeight="13.5" x14ac:dyDescent="0.15"/>
  <sheetData>
    <row r="1" spans="1:12" x14ac:dyDescent="0.15">
      <c r="A1" s="196"/>
      <c r="B1" s="196"/>
      <c r="C1" s="196"/>
      <c r="D1" s="196"/>
      <c r="E1" s="196"/>
      <c r="F1" s="196"/>
      <c r="G1" s="196"/>
      <c r="H1" s="196"/>
      <c r="I1" s="196"/>
      <c r="J1" s="196"/>
      <c r="K1" s="196"/>
      <c r="L1" s="196"/>
    </row>
    <row r="2" spans="1:12" x14ac:dyDescent="0.15">
      <c r="A2" s="198"/>
      <c r="B2" s="196"/>
      <c r="C2" s="196"/>
      <c r="D2" s="196"/>
      <c r="E2" s="196"/>
      <c r="F2" s="196"/>
      <c r="G2" s="196"/>
      <c r="H2" s="196"/>
      <c r="I2" s="196"/>
      <c r="J2" s="229"/>
      <c r="K2" s="229"/>
      <c r="L2" s="196"/>
    </row>
    <row r="3" spans="1:12" ht="14.25" x14ac:dyDescent="0.15">
      <c r="A3" s="199"/>
      <c r="B3" s="196"/>
      <c r="C3" s="196"/>
      <c r="D3" s="196"/>
      <c r="E3" s="196"/>
      <c r="F3" s="196"/>
      <c r="G3" s="196"/>
      <c r="H3" s="196"/>
      <c r="I3" s="196"/>
      <c r="J3" s="196"/>
      <c r="K3" s="196"/>
      <c r="L3" s="196"/>
    </row>
    <row r="4" spans="1:12" ht="14.25" x14ac:dyDescent="0.15">
      <c r="A4" s="200"/>
      <c r="B4" s="196"/>
      <c r="C4" s="196"/>
      <c r="D4" s="196"/>
      <c r="E4" s="196"/>
      <c r="F4" s="196"/>
      <c r="G4" s="216">
        <v>44950</v>
      </c>
      <c r="H4" s="216"/>
      <c r="I4" s="216"/>
      <c r="J4" s="202"/>
      <c r="K4" s="202"/>
      <c r="L4" s="196"/>
    </row>
    <row r="5" spans="1:12" ht="14.25" x14ac:dyDescent="0.15">
      <c r="A5" s="200"/>
      <c r="B5" s="196"/>
      <c r="C5" s="196"/>
      <c r="D5" s="196"/>
      <c r="E5" s="196"/>
      <c r="F5" s="196"/>
      <c r="G5" s="230" t="s">
        <v>402</v>
      </c>
      <c r="H5" s="230"/>
      <c r="I5" s="230"/>
      <c r="J5" s="202"/>
      <c r="K5" s="203"/>
      <c r="L5" s="196"/>
    </row>
    <row r="6" spans="1:12" ht="14.25" x14ac:dyDescent="0.15">
      <c r="A6" s="199"/>
      <c r="B6" s="196"/>
      <c r="C6" s="196"/>
      <c r="D6" s="196"/>
      <c r="E6" s="196"/>
      <c r="F6" s="196"/>
      <c r="G6" s="196"/>
      <c r="H6" s="196"/>
      <c r="I6" s="196"/>
      <c r="J6" s="196"/>
      <c r="K6" s="196"/>
      <c r="L6" s="196"/>
    </row>
    <row r="7" spans="1:12" ht="14.25" x14ac:dyDescent="0.15">
      <c r="A7" s="199"/>
      <c r="B7" s="196"/>
      <c r="C7" s="215" t="s">
        <v>435</v>
      </c>
      <c r="D7" s="215"/>
      <c r="E7" s="215"/>
      <c r="F7" s="215"/>
      <c r="G7" s="215"/>
      <c r="H7" s="215"/>
      <c r="I7" s="215"/>
      <c r="J7" s="196"/>
      <c r="K7" s="196"/>
      <c r="L7" s="196"/>
    </row>
    <row r="8" spans="1:12" ht="14.25" x14ac:dyDescent="0.15">
      <c r="A8" s="199"/>
      <c r="B8" s="196"/>
      <c r="C8" s="215"/>
      <c r="D8" s="215"/>
      <c r="E8" s="215"/>
      <c r="F8" s="215"/>
      <c r="G8" s="215"/>
      <c r="H8" s="215"/>
      <c r="I8" s="215"/>
      <c r="J8" s="196"/>
      <c r="K8" s="196"/>
      <c r="L8" s="196"/>
    </row>
    <row r="9" spans="1:12" ht="14.25" x14ac:dyDescent="0.15">
      <c r="A9" s="199"/>
      <c r="B9" s="196"/>
      <c r="C9" s="215"/>
      <c r="D9" s="215"/>
      <c r="E9" s="215"/>
      <c r="F9" s="215"/>
      <c r="G9" s="215"/>
      <c r="H9" s="215"/>
      <c r="I9" s="215"/>
      <c r="J9" s="196"/>
      <c r="K9" s="196"/>
      <c r="L9" s="196"/>
    </row>
    <row r="10" spans="1:12" ht="14.25" x14ac:dyDescent="0.15">
      <c r="A10" s="199"/>
      <c r="B10" s="196"/>
      <c r="C10" s="196"/>
      <c r="D10" s="196"/>
      <c r="E10" s="196"/>
      <c r="F10" s="196"/>
      <c r="G10" s="196"/>
      <c r="H10" s="196"/>
      <c r="I10" s="196"/>
      <c r="J10" s="196"/>
      <c r="K10" s="196"/>
      <c r="L10" s="196"/>
    </row>
    <row r="11" spans="1:12" ht="14.25" x14ac:dyDescent="0.15">
      <c r="A11" s="199"/>
      <c r="B11" s="196" t="s">
        <v>404</v>
      </c>
      <c r="C11" s="196"/>
      <c r="D11" s="196"/>
      <c r="E11" s="196"/>
      <c r="F11" s="196"/>
      <c r="G11" s="196"/>
      <c r="H11" s="196"/>
      <c r="I11" s="196"/>
      <c r="J11" s="196"/>
      <c r="K11" s="196"/>
      <c r="L11" s="196"/>
    </row>
    <row r="12" spans="1:12" ht="14.25" x14ac:dyDescent="0.15">
      <c r="A12" s="199"/>
      <c r="B12" s="196"/>
      <c r="C12" s="196"/>
      <c r="D12" s="196"/>
      <c r="E12" s="196"/>
      <c r="F12" s="196"/>
      <c r="G12" s="196"/>
      <c r="H12" s="196"/>
      <c r="I12" s="196"/>
      <c r="J12" s="196"/>
      <c r="K12" s="196"/>
      <c r="L12" s="196"/>
    </row>
    <row r="13" spans="1:12" ht="26.45" customHeight="1" x14ac:dyDescent="0.15">
      <c r="A13" s="226"/>
      <c r="B13" s="215" t="s">
        <v>436</v>
      </c>
      <c r="C13" s="215"/>
      <c r="D13" s="215"/>
      <c r="E13" s="215"/>
      <c r="F13" s="215"/>
      <c r="G13" s="215"/>
      <c r="H13" s="215"/>
      <c r="I13" s="215"/>
      <c r="J13" s="227"/>
      <c r="K13" s="228"/>
      <c r="L13" s="228"/>
    </row>
    <row r="14" spans="1:12" ht="13.15" customHeight="1" x14ac:dyDescent="0.15">
      <c r="A14" s="226"/>
      <c r="B14" s="215" t="s">
        <v>406</v>
      </c>
      <c r="C14" s="215"/>
      <c r="D14" s="215"/>
      <c r="E14" s="215"/>
      <c r="F14" s="215"/>
      <c r="G14" s="215"/>
      <c r="H14" s="215"/>
      <c r="I14" s="215"/>
      <c r="J14" s="227"/>
      <c r="K14" s="228"/>
      <c r="L14" s="228"/>
    </row>
    <row r="15" spans="1:12" ht="13.15" customHeight="1" x14ac:dyDescent="0.15">
      <c r="A15" s="226"/>
      <c r="B15" s="215" t="s">
        <v>407</v>
      </c>
      <c r="C15" s="215"/>
      <c r="D15" s="215"/>
      <c r="E15" s="215"/>
      <c r="F15" s="215"/>
      <c r="G15" s="215"/>
      <c r="H15" s="215"/>
      <c r="I15" s="215"/>
      <c r="J15" s="227"/>
      <c r="K15" s="228"/>
      <c r="L15" s="228"/>
    </row>
    <row r="16" spans="1:12" ht="14.25" x14ac:dyDescent="0.15">
      <c r="A16" s="199"/>
      <c r="B16" s="196"/>
      <c r="C16" s="196"/>
      <c r="D16" s="196"/>
      <c r="E16" s="196"/>
      <c r="F16" s="196"/>
      <c r="G16" s="196"/>
      <c r="H16" s="196"/>
      <c r="I16" s="196"/>
      <c r="J16" s="196"/>
      <c r="K16" s="196"/>
      <c r="L16" s="196"/>
    </row>
    <row r="17" spans="1:12" ht="14.25" x14ac:dyDescent="0.15">
      <c r="A17" s="199"/>
      <c r="B17" s="196"/>
      <c r="C17" s="196"/>
      <c r="D17" s="196"/>
      <c r="E17" s="196"/>
      <c r="F17" s="196"/>
      <c r="G17" s="196"/>
      <c r="H17" s="196"/>
      <c r="I17" s="196"/>
      <c r="J17" s="196"/>
      <c r="K17" s="196"/>
      <c r="L17" s="196"/>
    </row>
    <row r="18" spans="1:12" ht="14.25" x14ac:dyDescent="0.15">
      <c r="A18" s="199"/>
      <c r="B18" s="196" t="s">
        <v>408</v>
      </c>
      <c r="C18" s="196"/>
      <c r="D18" s="196"/>
      <c r="E18" s="196"/>
      <c r="F18" s="196"/>
      <c r="G18" s="196"/>
      <c r="H18" s="196"/>
      <c r="I18" s="196"/>
      <c r="J18" s="196"/>
      <c r="K18" s="196"/>
      <c r="L18" s="196"/>
    </row>
    <row r="19" spans="1:12" ht="14.25" x14ac:dyDescent="0.15">
      <c r="A19" s="199"/>
      <c r="B19" s="196" t="s">
        <v>409</v>
      </c>
      <c r="C19" s="196"/>
      <c r="D19" s="196"/>
      <c r="E19" s="196"/>
      <c r="F19" s="196"/>
      <c r="G19" s="196"/>
      <c r="H19" s="196"/>
      <c r="I19" s="196"/>
      <c r="J19" s="196"/>
      <c r="K19" s="196"/>
      <c r="L19" s="196"/>
    </row>
    <row r="20" spans="1:12" ht="14.25" x14ac:dyDescent="0.15">
      <c r="A20" s="199"/>
      <c r="B20" s="196" t="s">
        <v>410</v>
      </c>
      <c r="C20" s="196"/>
      <c r="D20" s="196"/>
      <c r="E20" s="196"/>
      <c r="F20" s="196"/>
      <c r="G20" s="196"/>
      <c r="H20" s="196"/>
      <c r="I20" s="196"/>
      <c r="J20" s="196"/>
      <c r="K20" s="196"/>
      <c r="L20" s="196"/>
    </row>
    <row r="21" spans="1:12" ht="14.25" x14ac:dyDescent="0.15">
      <c r="A21" s="199"/>
      <c r="B21" s="196"/>
      <c r="C21" s="196"/>
      <c r="D21" s="196"/>
      <c r="E21" s="196"/>
      <c r="F21" s="196"/>
      <c r="G21" s="196"/>
      <c r="H21" s="196"/>
      <c r="I21" s="196"/>
      <c r="J21" s="196"/>
      <c r="K21" s="196"/>
      <c r="L21" s="196"/>
    </row>
    <row r="22" spans="1:12" ht="14.25" x14ac:dyDescent="0.15">
      <c r="A22" s="199"/>
      <c r="B22" s="196"/>
      <c r="C22" s="196"/>
      <c r="D22" s="196"/>
      <c r="E22" s="196"/>
      <c r="F22" s="196"/>
      <c r="G22" s="196"/>
      <c r="H22" s="196"/>
      <c r="I22" s="196"/>
      <c r="J22" s="196"/>
      <c r="K22" s="196"/>
      <c r="L22" s="196"/>
    </row>
    <row r="23" spans="1:12" ht="14.25" x14ac:dyDescent="0.15">
      <c r="A23" s="204"/>
      <c r="B23" s="196"/>
      <c r="C23" s="196"/>
      <c r="D23" s="196"/>
      <c r="E23" s="196"/>
      <c r="F23" s="196"/>
      <c r="G23" s="196"/>
      <c r="H23" s="196"/>
      <c r="I23" s="196"/>
      <c r="J23" s="196"/>
      <c r="K23" s="196"/>
      <c r="L23" s="196"/>
    </row>
    <row r="24" spans="1:12" x14ac:dyDescent="0.15">
      <c r="A24" s="196"/>
      <c r="B24" s="196"/>
      <c r="C24" s="196"/>
      <c r="D24" s="196"/>
      <c r="E24" s="196"/>
      <c r="F24" s="196"/>
      <c r="G24" s="196"/>
      <c r="H24" s="196"/>
      <c r="I24" s="196"/>
      <c r="J24" s="196"/>
      <c r="K24" s="196"/>
      <c r="L24" s="196"/>
    </row>
  </sheetData>
  <mergeCells count="11">
    <mergeCell ref="L13:L15"/>
    <mergeCell ref="J2:K2"/>
    <mergeCell ref="G4:I4"/>
    <mergeCell ref="G5:I5"/>
    <mergeCell ref="C7:I9"/>
    <mergeCell ref="K13:K15"/>
    <mergeCell ref="A13:A15"/>
    <mergeCell ref="B13:I13"/>
    <mergeCell ref="B14:I14"/>
    <mergeCell ref="B15:I15"/>
    <mergeCell ref="J13:J15"/>
  </mergeCells>
  <phoneticPr fontId="1"/>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5E9F0-8833-48AC-9494-9735B94D8AA6}">
  <sheetPr>
    <pageSetUpPr fitToPage="1"/>
  </sheetPr>
  <dimension ref="A1:I19"/>
  <sheetViews>
    <sheetView view="pageBreakPreview" zoomScaleNormal="100" zoomScaleSheetLayoutView="100" workbookViewId="0">
      <selection activeCell="B24" sqref="B24"/>
    </sheetView>
  </sheetViews>
  <sheetFormatPr defaultColWidth="9" defaultRowHeight="13.5" x14ac:dyDescent="0.15"/>
  <cols>
    <col min="1" max="1" width="38.5"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149</v>
      </c>
      <c r="B5" s="214"/>
      <c r="C5" s="214"/>
      <c r="D5" s="214"/>
      <c r="E5" s="214"/>
      <c r="F5" s="214"/>
      <c r="G5" s="214"/>
      <c r="H5" s="214"/>
      <c r="I5" s="214"/>
    </row>
    <row r="7" spans="1:9" x14ac:dyDescent="0.15">
      <c r="A7" s="5" t="s">
        <v>11</v>
      </c>
    </row>
    <row r="8" spans="1:9" x14ac:dyDescent="0.15">
      <c r="A8" s="1" t="s">
        <v>398</v>
      </c>
    </row>
    <row r="10" spans="1:9" ht="27" x14ac:dyDescent="0.15">
      <c r="A10" s="3" t="s">
        <v>5</v>
      </c>
      <c r="B10" s="3" t="s">
        <v>1</v>
      </c>
      <c r="C10" s="3" t="s">
        <v>6</v>
      </c>
      <c r="D10" s="3" t="s">
        <v>7</v>
      </c>
      <c r="E10" s="3" t="s">
        <v>8</v>
      </c>
      <c r="F10" s="3" t="s">
        <v>9</v>
      </c>
      <c r="G10" s="3" t="s">
        <v>10</v>
      </c>
      <c r="H10" s="4" t="s">
        <v>0</v>
      </c>
      <c r="I10" s="3" t="s">
        <v>17</v>
      </c>
    </row>
    <row r="11" spans="1:9" ht="72.75" customHeight="1" x14ac:dyDescent="0.15">
      <c r="A11" s="18" t="s">
        <v>150</v>
      </c>
      <c r="B11" s="18" t="s">
        <v>151</v>
      </c>
      <c r="C11" s="19" t="s">
        <v>152</v>
      </c>
      <c r="D11" s="82">
        <v>249900</v>
      </c>
      <c r="E11" s="19">
        <f>D11</f>
        <v>249900</v>
      </c>
      <c r="F11" s="33">
        <v>38392</v>
      </c>
      <c r="G11" s="18" t="s">
        <v>153</v>
      </c>
      <c r="H11" s="21" t="s">
        <v>76</v>
      </c>
      <c r="I11" s="22" t="s">
        <v>154</v>
      </c>
    </row>
    <row r="12" spans="1:9" s="23" customFormat="1" ht="13.9" customHeight="1" x14ac:dyDescent="0.15">
      <c r="A12" s="85"/>
      <c r="B12" s="86"/>
      <c r="C12" s="87"/>
      <c r="D12" s="87"/>
      <c r="E12" s="87"/>
      <c r="F12" s="88"/>
      <c r="G12" s="86"/>
      <c r="H12" s="89"/>
      <c r="I12" s="90"/>
    </row>
    <row r="13" spans="1:9" s="23" customFormat="1" x14ac:dyDescent="0.15">
      <c r="A13" s="23" t="s">
        <v>2</v>
      </c>
    </row>
    <row r="14" spans="1:9" s="23" customFormat="1" x14ac:dyDescent="0.15">
      <c r="A14" s="23" t="s">
        <v>3</v>
      </c>
    </row>
    <row r="15" spans="1:9" s="23" customFormat="1" x14ac:dyDescent="0.15">
      <c r="A15" s="23" t="s">
        <v>4</v>
      </c>
    </row>
    <row r="16" spans="1:9" s="23" customFormat="1" x14ac:dyDescent="0.15">
      <c r="A16" s="23" t="s">
        <v>14</v>
      </c>
    </row>
    <row r="17" spans="1:1" s="23" customFormat="1" x14ac:dyDescent="0.15">
      <c r="A17" s="23" t="s">
        <v>15</v>
      </c>
    </row>
    <row r="18" spans="1:1" s="23" customFormat="1" x14ac:dyDescent="0.15">
      <c r="A18" s="23" t="s">
        <v>16</v>
      </c>
    </row>
    <row r="19" spans="1:1" s="23" customFormat="1" x14ac:dyDescent="0.15">
      <c r="A19" s="23"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74502-1171-4768-B17E-E2B190206A7B}">
  <dimension ref="A1:I21"/>
  <sheetViews>
    <sheetView view="pageBreakPreview" zoomScaleNormal="100" zoomScaleSheetLayoutView="100" workbookViewId="0">
      <selection activeCell="I1" sqref="I1"/>
    </sheetView>
  </sheetViews>
  <sheetFormatPr defaultColWidth="9" defaultRowHeight="13.5" x14ac:dyDescent="0.15"/>
  <cols>
    <col min="1" max="1" width="24.625" style="1" customWidth="1"/>
    <col min="2" max="2" width="36.125" style="1" customWidth="1"/>
    <col min="3" max="3" width="5.5" style="1" bestFit="1" customWidth="1"/>
    <col min="4" max="5" width="13.875" style="1" bestFit="1" customWidth="1"/>
    <col min="6" max="6" width="11.625" style="1" bestFit="1" customWidth="1"/>
    <col min="7" max="7" width="30.5" style="1" bestFit="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24</v>
      </c>
      <c r="B5" s="214"/>
      <c r="C5" s="214"/>
      <c r="D5" s="214"/>
      <c r="E5" s="214"/>
      <c r="F5" s="214"/>
      <c r="G5" s="214"/>
      <c r="H5" s="214"/>
      <c r="I5" s="214"/>
    </row>
    <row r="7" spans="1:9" x14ac:dyDescent="0.15">
      <c r="A7" s="5" t="s">
        <v>11</v>
      </c>
    </row>
    <row r="8" spans="1:9" x14ac:dyDescent="0.15">
      <c r="A8" s="1" t="s">
        <v>398</v>
      </c>
    </row>
    <row r="10" spans="1:9" ht="27" x14ac:dyDescent="0.15">
      <c r="A10" s="3" t="s">
        <v>5</v>
      </c>
      <c r="B10" s="3" t="s">
        <v>1</v>
      </c>
      <c r="C10" s="3" t="s">
        <v>6</v>
      </c>
      <c r="D10" s="3" t="s">
        <v>7</v>
      </c>
      <c r="E10" s="3" t="s">
        <v>8</v>
      </c>
      <c r="F10" s="3" t="s">
        <v>9</v>
      </c>
      <c r="G10" s="3" t="s">
        <v>10</v>
      </c>
      <c r="H10" s="4" t="s">
        <v>0</v>
      </c>
      <c r="I10" s="3" t="s">
        <v>17</v>
      </c>
    </row>
    <row r="11" spans="1:9" ht="71.25" customHeight="1" x14ac:dyDescent="0.15">
      <c r="A11" s="18" t="s">
        <v>25</v>
      </c>
      <c r="B11" s="18" t="s">
        <v>26</v>
      </c>
      <c r="C11" s="19">
        <v>1</v>
      </c>
      <c r="D11" s="19">
        <v>230688</v>
      </c>
      <c r="E11" s="19">
        <v>230688</v>
      </c>
      <c r="F11" s="20">
        <v>42292</v>
      </c>
      <c r="G11" s="18" t="s">
        <v>27</v>
      </c>
      <c r="H11" s="21" t="s">
        <v>28</v>
      </c>
      <c r="I11" s="22" t="s">
        <v>29</v>
      </c>
    </row>
    <row r="12" spans="1:9" ht="71.25" customHeight="1" x14ac:dyDescent="0.15">
      <c r="A12" s="18" t="s">
        <v>30</v>
      </c>
      <c r="B12" s="18" t="s">
        <v>31</v>
      </c>
      <c r="C12" s="19">
        <v>1</v>
      </c>
      <c r="D12" s="19">
        <v>242352</v>
      </c>
      <c r="E12" s="19">
        <v>242352</v>
      </c>
      <c r="F12" s="20">
        <v>42296</v>
      </c>
      <c r="G12" s="18" t="s">
        <v>32</v>
      </c>
      <c r="H12" s="21" t="s">
        <v>28</v>
      </c>
      <c r="I12" s="22" t="s">
        <v>29</v>
      </c>
    </row>
    <row r="13" spans="1:9" ht="71.25" customHeight="1" x14ac:dyDescent="0.15">
      <c r="A13" s="18" t="s">
        <v>33</v>
      </c>
      <c r="B13" s="18" t="s">
        <v>34</v>
      </c>
      <c r="C13" s="19">
        <v>1</v>
      </c>
      <c r="D13" s="19">
        <v>143424</v>
      </c>
      <c r="E13" s="19">
        <v>143424</v>
      </c>
      <c r="F13" s="20">
        <v>42873</v>
      </c>
      <c r="G13" s="18" t="s">
        <v>35</v>
      </c>
      <c r="H13" s="21" t="s">
        <v>28</v>
      </c>
      <c r="I13" s="18" t="s">
        <v>36</v>
      </c>
    </row>
    <row r="15" spans="1:9" x14ac:dyDescent="0.15">
      <c r="A15" s="1" t="s">
        <v>2</v>
      </c>
    </row>
    <row r="16" spans="1:9" x14ac:dyDescent="0.15">
      <c r="A16" s="1" t="s">
        <v>3</v>
      </c>
    </row>
    <row r="17" spans="1:1" x14ac:dyDescent="0.15">
      <c r="A17" s="1" t="s">
        <v>4</v>
      </c>
    </row>
    <row r="18" spans="1:1" x14ac:dyDescent="0.15">
      <c r="A18" s="1" t="s">
        <v>14</v>
      </c>
    </row>
    <row r="19" spans="1:1" x14ac:dyDescent="0.15">
      <c r="A19" s="1" t="s">
        <v>15</v>
      </c>
    </row>
    <row r="20" spans="1:1" x14ac:dyDescent="0.15">
      <c r="A20" s="1" t="s">
        <v>16</v>
      </c>
    </row>
    <row r="21" spans="1:1" x14ac:dyDescent="0.15">
      <c r="A2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Width="0"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8595A-AF5E-4F41-9182-AD48ED42C04B}">
  <dimension ref="A1:J23"/>
  <sheetViews>
    <sheetView view="pageBreakPreview" zoomScale="60" zoomScaleNormal="100" workbookViewId="0">
      <selection activeCell="P27" sqref="P27"/>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44944</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448</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39.6" customHeight="1" x14ac:dyDescent="0.15">
      <c r="A13" s="199"/>
      <c r="B13" s="215" t="s">
        <v>449</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2281D-DD4A-41FD-B5FE-651D89388B96}">
  <dimension ref="A1:I23"/>
  <sheetViews>
    <sheetView view="pageBreakPreview" zoomScaleNormal="100" zoomScaleSheetLayoutView="100" workbookViewId="0">
      <selection activeCell="A15" sqref="A15:G15"/>
    </sheetView>
  </sheetViews>
  <sheetFormatPr defaultColWidth="9" defaultRowHeight="13.5" x14ac:dyDescent="0.15"/>
  <cols>
    <col min="1" max="1" width="35" style="23" customWidth="1"/>
    <col min="2" max="2" width="44.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155</v>
      </c>
      <c r="B5" s="220"/>
      <c r="C5" s="220"/>
      <c r="D5" s="220"/>
      <c r="E5" s="220"/>
      <c r="F5" s="220"/>
      <c r="G5" s="220"/>
      <c r="H5" s="220"/>
      <c r="I5" s="220"/>
    </row>
    <row r="6" spans="1:9" x14ac:dyDescent="0.15">
      <c r="A6" s="23" t="s">
        <v>156</v>
      </c>
    </row>
    <row r="7" spans="1:9" x14ac:dyDescent="0.15">
      <c r="A7" s="23" t="s">
        <v>157</v>
      </c>
    </row>
    <row r="9" spans="1:9" x14ac:dyDescent="0.15">
      <c r="A9" s="24" t="s">
        <v>39</v>
      </c>
    </row>
    <row r="10" spans="1:9" s="1" customFormat="1" x14ac:dyDescent="0.15">
      <c r="A10" s="1" t="s">
        <v>398</v>
      </c>
    </row>
    <row r="12" spans="1:9" ht="27" x14ac:dyDescent="0.15">
      <c r="A12" s="25" t="s">
        <v>40</v>
      </c>
      <c r="B12" s="25" t="s">
        <v>41</v>
      </c>
      <c r="C12" s="25" t="s">
        <v>42</v>
      </c>
      <c r="D12" s="25" t="s">
        <v>43</v>
      </c>
      <c r="E12" s="25" t="s">
        <v>44</v>
      </c>
      <c r="F12" s="25" t="s">
        <v>45</v>
      </c>
      <c r="G12" s="25" t="s">
        <v>46</v>
      </c>
      <c r="H12" s="26" t="s">
        <v>47</v>
      </c>
      <c r="I12" s="25" t="s">
        <v>48</v>
      </c>
    </row>
    <row r="13" spans="1:9" ht="74.25" customHeight="1" x14ac:dyDescent="0.15">
      <c r="A13" s="30" t="s">
        <v>158</v>
      </c>
      <c r="B13" s="30" t="s">
        <v>159</v>
      </c>
      <c r="C13" s="49">
        <v>1</v>
      </c>
      <c r="D13" s="49">
        <v>421629</v>
      </c>
      <c r="E13" s="49">
        <v>421629</v>
      </c>
      <c r="F13" s="83">
        <v>39829</v>
      </c>
      <c r="G13" s="30" t="s">
        <v>160</v>
      </c>
      <c r="H13" s="31" t="s">
        <v>21</v>
      </c>
      <c r="I13" s="30"/>
    </row>
    <row r="14" spans="1:9" ht="74.25" customHeight="1" x14ac:dyDescent="0.15">
      <c r="A14" s="84" t="s">
        <v>161</v>
      </c>
      <c r="B14" s="30" t="s">
        <v>162</v>
      </c>
      <c r="C14" s="49">
        <v>1</v>
      </c>
      <c r="D14" s="49">
        <v>281400</v>
      </c>
      <c r="E14" s="49">
        <v>281400</v>
      </c>
      <c r="F14" s="83">
        <v>41120</v>
      </c>
      <c r="G14" s="30" t="s">
        <v>160</v>
      </c>
      <c r="H14" s="31" t="s">
        <v>21</v>
      </c>
      <c r="I14" s="32"/>
    </row>
    <row r="15" spans="1:9" ht="74.25" customHeight="1" x14ac:dyDescent="0.15">
      <c r="A15" s="176" t="s">
        <v>163</v>
      </c>
      <c r="B15" s="174" t="s">
        <v>164</v>
      </c>
      <c r="C15" s="177">
        <v>1</v>
      </c>
      <c r="D15" s="177">
        <v>1522500</v>
      </c>
      <c r="E15" s="177">
        <v>1522500</v>
      </c>
      <c r="F15" s="178">
        <v>41611</v>
      </c>
      <c r="G15" s="174" t="s">
        <v>160</v>
      </c>
      <c r="H15" s="31" t="s">
        <v>21</v>
      </c>
      <c r="I15" s="32"/>
    </row>
    <row r="16" spans="1:9" ht="13.9" customHeight="1" x14ac:dyDescent="0.15">
      <c r="A16" s="85"/>
      <c r="B16" s="86"/>
      <c r="C16" s="87"/>
      <c r="D16" s="87"/>
      <c r="E16" s="87"/>
      <c r="F16" s="88"/>
      <c r="G16" s="86"/>
      <c r="H16" s="89"/>
      <c r="I16" s="90"/>
    </row>
    <row r="17" spans="1:1" x14ac:dyDescent="0.15">
      <c r="A17" s="23" t="s">
        <v>2</v>
      </c>
    </row>
    <row r="18" spans="1:1" x14ac:dyDescent="0.15">
      <c r="A18" s="23" t="s">
        <v>3</v>
      </c>
    </row>
    <row r="19" spans="1:1" x14ac:dyDescent="0.15">
      <c r="A19" s="23" t="s">
        <v>4</v>
      </c>
    </row>
    <row r="20" spans="1:1" x14ac:dyDescent="0.15">
      <c r="A20" s="23" t="s">
        <v>14</v>
      </c>
    </row>
    <row r="21" spans="1:1" x14ac:dyDescent="0.15">
      <c r="A21" s="23" t="s">
        <v>15</v>
      </c>
    </row>
    <row r="22" spans="1:1" x14ac:dyDescent="0.15">
      <c r="A22" s="23" t="s">
        <v>16</v>
      </c>
    </row>
    <row r="23" spans="1:1" x14ac:dyDescent="0.15">
      <c r="A23" s="23" t="s">
        <v>18</v>
      </c>
    </row>
  </sheetData>
  <mergeCells count="1">
    <mergeCell ref="A5:I5"/>
  </mergeCells>
  <phoneticPr fontId="1"/>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BD704-B6E7-4BC4-9462-00416B7C1BCB}">
  <dimension ref="A1:K23"/>
  <sheetViews>
    <sheetView view="pageBreakPreview" zoomScale="60" zoomScaleNormal="100" workbookViewId="0">
      <selection activeCell="N5" sqref="N5"/>
    </sheetView>
  </sheetViews>
  <sheetFormatPr defaultColWidth="8.875" defaultRowHeight="13.5" x14ac:dyDescent="0.15"/>
  <cols>
    <col min="1" max="16384" width="8.875" style="211"/>
  </cols>
  <sheetData>
    <row r="1" spans="1:11" x14ac:dyDescent="0.15">
      <c r="A1" s="205"/>
      <c r="B1" s="205"/>
      <c r="C1" s="205"/>
      <c r="D1" s="205"/>
      <c r="E1" s="205"/>
      <c r="F1" s="205"/>
      <c r="G1" s="205"/>
      <c r="H1" s="205"/>
      <c r="I1" s="205"/>
      <c r="J1" s="205"/>
      <c r="K1" s="206"/>
    </row>
    <row r="2" spans="1:11" x14ac:dyDescent="0.15">
      <c r="A2" s="205"/>
      <c r="B2" s="205"/>
      <c r="C2" s="205"/>
      <c r="D2" s="205"/>
      <c r="E2" s="205"/>
      <c r="F2" s="205"/>
      <c r="G2" s="205"/>
      <c r="H2" s="205"/>
      <c r="I2" s="205"/>
      <c r="J2" s="205"/>
      <c r="K2" s="206"/>
    </row>
    <row r="3" spans="1:11" x14ac:dyDescent="0.15">
      <c r="A3" s="205"/>
      <c r="B3" s="205"/>
      <c r="C3" s="205"/>
      <c r="D3" s="205"/>
      <c r="E3" s="205"/>
      <c r="F3" s="205"/>
      <c r="G3" s="205"/>
      <c r="H3" s="217" t="s">
        <v>495</v>
      </c>
      <c r="I3" s="217"/>
      <c r="J3" s="217"/>
      <c r="K3" s="206"/>
    </row>
    <row r="4" spans="1:11" x14ac:dyDescent="0.15">
      <c r="A4" s="205"/>
      <c r="B4" s="205"/>
      <c r="C4" s="205"/>
      <c r="D4" s="205"/>
      <c r="E4" s="205"/>
      <c r="F4" s="205"/>
      <c r="G4" s="205"/>
      <c r="H4" s="217" t="s">
        <v>402</v>
      </c>
      <c r="I4" s="217"/>
      <c r="J4" s="217"/>
      <c r="K4" s="206"/>
    </row>
    <row r="5" spans="1:11" x14ac:dyDescent="0.15">
      <c r="A5" s="205"/>
      <c r="B5" s="205"/>
      <c r="C5" s="205"/>
      <c r="D5" s="205"/>
      <c r="E5" s="205"/>
      <c r="F5" s="205"/>
      <c r="G5" s="205"/>
      <c r="H5" s="205"/>
      <c r="I5" s="205"/>
      <c r="J5" s="205"/>
      <c r="K5" s="206"/>
    </row>
    <row r="6" spans="1:11" x14ac:dyDescent="0.15">
      <c r="A6" s="205"/>
      <c r="B6" s="205"/>
      <c r="C6" s="205"/>
      <c r="D6" s="205"/>
      <c r="E6" s="205"/>
      <c r="F6" s="205"/>
      <c r="G6" s="205"/>
      <c r="H6" s="205"/>
      <c r="I6" s="205"/>
      <c r="J6" s="205"/>
      <c r="K6" s="206"/>
    </row>
    <row r="7" spans="1:11" ht="29.45" customHeight="1" x14ac:dyDescent="0.15">
      <c r="A7" s="205"/>
      <c r="B7" s="218" t="s">
        <v>493</v>
      </c>
      <c r="C7" s="218"/>
      <c r="D7" s="218"/>
      <c r="E7" s="218"/>
      <c r="F7" s="218"/>
      <c r="G7" s="218"/>
      <c r="H7" s="218"/>
      <c r="I7" s="207"/>
      <c r="J7" s="205"/>
      <c r="K7" s="206"/>
    </row>
    <row r="8" spans="1:11" ht="29.45" customHeight="1" x14ac:dyDescent="0.15">
      <c r="A8" s="205"/>
      <c r="B8" s="218"/>
      <c r="C8" s="218"/>
      <c r="D8" s="218"/>
      <c r="E8" s="218"/>
      <c r="F8" s="218"/>
      <c r="G8" s="218"/>
      <c r="H8" s="218"/>
      <c r="I8" s="205"/>
      <c r="J8" s="205"/>
      <c r="K8" s="206"/>
    </row>
    <row r="9" spans="1:11" x14ac:dyDescent="0.15">
      <c r="A9" s="205"/>
      <c r="B9" s="205"/>
      <c r="C9" s="205"/>
      <c r="D9" s="205"/>
      <c r="E9" s="205"/>
      <c r="F9" s="205"/>
      <c r="G9" s="205"/>
      <c r="H9" s="205"/>
      <c r="I9" s="205"/>
      <c r="J9" s="205"/>
      <c r="K9" s="206"/>
    </row>
    <row r="10" spans="1:11" x14ac:dyDescent="0.15">
      <c r="A10" s="205" t="s">
        <v>404</v>
      </c>
      <c r="B10" s="205"/>
      <c r="C10" s="205"/>
      <c r="D10" s="205"/>
      <c r="E10" s="205"/>
      <c r="F10" s="205"/>
      <c r="G10" s="205"/>
      <c r="H10" s="205"/>
      <c r="I10" s="205"/>
      <c r="J10" s="205"/>
      <c r="K10" s="206"/>
    </row>
    <row r="11" spans="1:11" x14ac:dyDescent="0.15">
      <c r="A11" s="205"/>
      <c r="B11" s="205"/>
      <c r="C11" s="205"/>
      <c r="D11" s="205"/>
      <c r="E11" s="205"/>
      <c r="F11" s="205"/>
      <c r="G11" s="205"/>
      <c r="H11" s="205"/>
      <c r="I11" s="205"/>
      <c r="J11" s="205"/>
      <c r="K11" s="206"/>
    </row>
    <row r="12" spans="1:11" ht="46.9" customHeight="1" x14ac:dyDescent="0.15">
      <c r="A12" s="218" t="s">
        <v>494</v>
      </c>
      <c r="B12" s="218"/>
      <c r="C12" s="218"/>
      <c r="D12" s="218"/>
      <c r="E12" s="218"/>
      <c r="F12" s="218"/>
      <c r="G12" s="218"/>
      <c r="H12" s="218"/>
      <c r="I12" s="218"/>
      <c r="J12" s="219"/>
      <c r="K12" s="206"/>
    </row>
    <row r="13" spans="1:11" x14ac:dyDescent="0.15">
      <c r="A13" s="218" t="s">
        <v>492</v>
      </c>
      <c r="B13" s="218"/>
      <c r="C13" s="218"/>
      <c r="D13" s="218"/>
      <c r="E13" s="218"/>
      <c r="F13" s="218"/>
      <c r="G13" s="218"/>
      <c r="H13" s="218"/>
      <c r="I13" s="218"/>
      <c r="J13" s="219"/>
      <c r="K13" s="206"/>
    </row>
    <row r="14" spans="1:11" x14ac:dyDescent="0.15">
      <c r="A14" s="205" t="s">
        <v>409</v>
      </c>
      <c r="B14" s="205"/>
      <c r="C14" s="205"/>
      <c r="D14" s="205"/>
      <c r="E14" s="205"/>
      <c r="F14" s="205"/>
      <c r="G14" s="205"/>
      <c r="H14" s="205"/>
      <c r="I14" s="205"/>
      <c r="J14" s="205"/>
      <c r="K14" s="206"/>
    </row>
    <row r="15" spans="1:11" x14ac:dyDescent="0.15">
      <c r="A15" s="205"/>
      <c r="B15" s="205"/>
      <c r="C15" s="205"/>
      <c r="D15" s="205"/>
      <c r="E15" s="205"/>
      <c r="F15" s="205"/>
      <c r="G15" s="205"/>
      <c r="H15" s="205"/>
      <c r="I15" s="205"/>
      <c r="J15" s="205"/>
      <c r="K15" s="206"/>
    </row>
    <row r="16" spans="1:11" x14ac:dyDescent="0.15">
      <c r="A16" s="205" t="s">
        <v>408</v>
      </c>
      <c r="B16" s="205"/>
      <c r="C16" s="205"/>
      <c r="D16" s="205"/>
      <c r="E16" s="205"/>
      <c r="F16" s="205"/>
      <c r="G16" s="205"/>
      <c r="H16" s="205"/>
      <c r="I16" s="205"/>
      <c r="J16" s="205"/>
      <c r="K16" s="206"/>
    </row>
    <row r="17" spans="1:11" x14ac:dyDescent="0.15">
      <c r="A17" s="205" t="s">
        <v>409</v>
      </c>
      <c r="B17" s="205"/>
      <c r="C17" s="205"/>
      <c r="D17" s="205"/>
      <c r="E17" s="205"/>
      <c r="F17" s="205"/>
      <c r="G17" s="205"/>
      <c r="H17" s="205"/>
      <c r="I17" s="205"/>
      <c r="J17" s="205"/>
      <c r="K17" s="206"/>
    </row>
    <row r="18" spans="1:11" x14ac:dyDescent="0.15">
      <c r="A18" s="205" t="s">
        <v>488</v>
      </c>
      <c r="B18" s="205"/>
      <c r="C18" s="205"/>
      <c r="D18" s="205"/>
      <c r="E18" s="205"/>
      <c r="F18" s="205"/>
      <c r="G18" s="205"/>
      <c r="H18" s="205"/>
      <c r="I18" s="205"/>
      <c r="J18" s="205"/>
      <c r="K18" s="206"/>
    </row>
    <row r="19" spans="1:11" x14ac:dyDescent="0.15">
      <c r="A19" s="206"/>
      <c r="B19" s="206"/>
      <c r="C19" s="206"/>
      <c r="D19" s="206"/>
      <c r="E19" s="206"/>
      <c r="F19" s="206"/>
      <c r="G19" s="206"/>
      <c r="H19" s="206"/>
      <c r="I19" s="206"/>
      <c r="J19" s="206"/>
      <c r="K19" s="206"/>
    </row>
    <row r="20" spans="1:11" x14ac:dyDescent="0.15">
      <c r="A20" s="206"/>
      <c r="B20" s="206"/>
      <c r="C20" s="206"/>
      <c r="D20" s="206"/>
      <c r="E20" s="206"/>
      <c r="F20" s="206"/>
      <c r="G20" s="206"/>
      <c r="H20" s="206"/>
      <c r="I20" s="206"/>
      <c r="J20" s="206"/>
      <c r="K20" s="206"/>
    </row>
    <row r="21" spans="1:11" x14ac:dyDescent="0.15">
      <c r="A21" s="206"/>
      <c r="B21" s="206"/>
      <c r="C21" s="206"/>
      <c r="D21" s="206"/>
      <c r="E21" s="206"/>
      <c r="F21" s="206"/>
      <c r="G21" s="206"/>
      <c r="H21" s="206"/>
      <c r="I21" s="206"/>
      <c r="J21" s="206"/>
      <c r="K21" s="206"/>
    </row>
    <row r="22" spans="1:11" x14ac:dyDescent="0.15">
      <c r="A22" s="206"/>
      <c r="B22" s="206"/>
      <c r="C22" s="206"/>
      <c r="D22" s="206"/>
      <c r="E22" s="206"/>
      <c r="F22" s="206"/>
      <c r="G22" s="206"/>
      <c r="H22" s="206"/>
      <c r="I22" s="206"/>
      <c r="J22" s="206"/>
      <c r="K22" s="206"/>
    </row>
    <row r="23" spans="1:11" x14ac:dyDescent="0.15">
      <c r="A23" s="206"/>
      <c r="B23" s="206"/>
      <c r="C23" s="206"/>
      <c r="D23" s="206"/>
      <c r="E23" s="206"/>
      <c r="F23" s="206"/>
      <c r="G23" s="206"/>
      <c r="H23" s="206"/>
      <c r="I23" s="206"/>
      <c r="J23" s="206"/>
      <c r="K23" s="206"/>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F9B52-EEAF-4258-8A6B-4774C28DFB2E}">
  <sheetPr>
    <pageSetUpPr fitToPage="1"/>
  </sheetPr>
  <dimension ref="A1:I20"/>
  <sheetViews>
    <sheetView view="pageBreakPreview" topLeftCell="A4" zoomScaleNormal="100" zoomScaleSheetLayoutView="100" workbookViewId="0">
      <selection activeCell="I1" sqref="I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165</v>
      </c>
      <c r="B5" s="214"/>
      <c r="C5" s="214"/>
      <c r="D5" s="214"/>
      <c r="E5" s="214"/>
      <c r="F5" s="214"/>
      <c r="G5" s="214"/>
      <c r="H5" s="214"/>
      <c r="I5" s="214"/>
    </row>
    <row r="7" spans="1:9" x14ac:dyDescent="0.15">
      <c r="A7" s="5" t="s">
        <v>11</v>
      </c>
    </row>
    <row r="8" spans="1:9" x14ac:dyDescent="0.15">
      <c r="A8" s="1" t="s">
        <v>398</v>
      </c>
    </row>
    <row r="10" spans="1:9" ht="27" x14ac:dyDescent="0.15">
      <c r="A10" s="3" t="s">
        <v>5</v>
      </c>
      <c r="B10" s="3" t="s">
        <v>1</v>
      </c>
      <c r="C10" s="3" t="s">
        <v>6</v>
      </c>
      <c r="D10" s="3" t="s">
        <v>7</v>
      </c>
      <c r="E10" s="3" t="s">
        <v>8</v>
      </c>
      <c r="F10" s="3" t="s">
        <v>9</v>
      </c>
      <c r="G10" s="3" t="s">
        <v>10</v>
      </c>
      <c r="H10" s="4" t="s">
        <v>0</v>
      </c>
      <c r="I10" s="3" t="s">
        <v>17</v>
      </c>
    </row>
    <row r="11" spans="1:9" ht="80.25" customHeight="1" x14ac:dyDescent="0.15">
      <c r="A11" s="18" t="s">
        <v>166</v>
      </c>
      <c r="B11" s="91" t="s">
        <v>167</v>
      </c>
      <c r="C11" s="59" t="s">
        <v>168</v>
      </c>
      <c r="D11" s="92">
        <v>40950000</v>
      </c>
      <c r="E11" s="92">
        <v>40950000</v>
      </c>
      <c r="F11" s="93">
        <v>38317</v>
      </c>
      <c r="G11" s="58" t="s">
        <v>169</v>
      </c>
      <c r="H11" s="94" t="s">
        <v>21</v>
      </c>
      <c r="I11" s="95"/>
    </row>
    <row r="12" spans="1:9" ht="80.25" customHeight="1" x14ac:dyDescent="0.15">
      <c r="A12" s="18" t="s">
        <v>170</v>
      </c>
      <c r="B12" s="91" t="s">
        <v>171</v>
      </c>
      <c r="C12" s="59" t="s">
        <v>168</v>
      </c>
      <c r="D12" s="19">
        <v>9996000</v>
      </c>
      <c r="E12" s="19">
        <v>9996000</v>
      </c>
      <c r="F12" s="93">
        <v>38768</v>
      </c>
      <c r="G12" s="58" t="s">
        <v>169</v>
      </c>
      <c r="H12" s="94" t="s">
        <v>21</v>
      </c>
      <c r="I12" s="95"/>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37EB4-5E90-4790-8B34-491BA1D34EF4}">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44944</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450</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451</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B50B5-B7FB-4EAE-9DF7-8EE6E7E4A736}">
  <dimension ref="A1:I21"/>
  <sheetViews>
    <sheetView view="pageBreakPreview" zoomScaleNormal="100" zoomScaleSheetLayoutView="100" workbookViewId="0">
      <selection activeCell="I1" sqref="I1"/>
    </sheetView>
  </sheetViews>
  <sheetFormatPr defaultColWidth="9" defaultRowHeight="13.5" x14ac:dyDescent="0.15"/>
  <cols>
    <col min="1" max="1" width="18" style="23" customWidth="1"/>
    <col min="2" max="2" width="54.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172</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96" t="s">
        <v>41</v>
      </c>
      <c r="C10" s="25" t="s">
        <v>42</v>
      </c>
      <c r="D10" s="25" t="s">
        <v>43</v>
      </c>
      <c r="E10" s="25" t="s">
        <v>44</v>
      </c>
      <c r="F10" s="25" t="s">
        <v>45</v>
      </c>
      <c r="G10" s="25" t="s">
        <v>46</v>
      </c>
      <c r="H10" s="26" t="s">
        <v>47</v>
      </c>
      <c r="I10" s="25" t="s">
        <v>48</v>
      </c>
    </row>
    <row r="11" spans="1:9" ht="77.25" customHeight="1" x14ac:dyDescent="0.15">
      <c r="A11" s="54" t="s">
        <v>173</v>
      </c>
      <c r="B11" s="55" t="s">
        <v>174</v>
      </c>
      <c r="C11" s="71">
        <v>1</v>
      </c>
      <c r="D11" s="71">
        <v>5423250</v>
      </c>
      <c r="E11" s="49">
        <v>5423250</v>
      </c>
      <c r="F11" s="97">
        <v>39443</v>
      </c>
      <c r="G11" s="30" t="s">
        <v>175</v>
      </c>
      <c r="H11" s="31" t="s">
        <v>21</v>
      </c>
      <c r="I11" s="32"/>
    </row>
    <row r="12" spans="1:9" ht="60" hidden="1" customHeight="1" x14ac:dyDescent="0.15">
      <c r="A12" s="54"/>
      <c r="B12" s="55"/>
      <c r="C12" s="98"/>
      <c r="D12" s="71"/>
      <c r="E12" s="49"/>
      <c r="F12" s="97"/>
      <c r="G12" s="30"/>
      <c r="H12" s="31"/>
      <c r="I12" s="32"/>
    </row>
    <row r="13" spans="1:9" ht="60" hidden="1" customHeight="1" x14ac:dyDescent="0.15">
      <c r="A13" s="54"/>
      <c r="B13" s="55"/>
      <c r="C13" s="71"/>
      <c r="D13" s="71"/>
      <c r="E13" s="49"/>
      <c r="F13" s="97"/>
      <c r="G13" s="30"/>
      <c r="H13" s="31"/>
      <c r="I13" s="32"/>
    </row>
    <row r="15" spans="1:9" x14ac:dyDescent="0.15">
      <c r="A15" s="23" t="s">
        <v>65</v>
      </c>
    </row>
    <row r="16" spans="1:9" x14ac:dyDescent="0.15">
      <c r="A16" s="23" t="s">
        <v>66</v>
      </c>
    </row>
    <row r="17" spans="1:1" x14ac:dyDescent="0.15">
      <c r="A17" s="23" t="s">
        <v>67</v>
      </c>
    </row>
    <row r="18" spans="1:1" x14ac:dyDescent="0.15">
      <c r="A18" s="23" t="s">
        <v>68</v>
      </c>
    </row>
    <row r="19" spans="1:1" x14ac:dyDescent="0.15">
      <c r="A19" s="23" t="s">
        <v>69</v>
      </c>
    </row>
    <row r="20" spans="1:1" x14ac:dyDescent="0.15">
      <c r="A20" s="23" t="s">
        <v>70</v>
      </c>
    </row>
    <row r="21" spans="1:1" x14ac:dyDescent="0.15">
      <c r="A21" s="23" t="s">
        <v>71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8C78C-4261-407D-AC9E-D39327B30899}">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44944</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452</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453</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CFB67-618B-456C-9528-BDEB6E9754E5}">
  <dimension ref="A1:I19"/>
  <sheetViews>
    <sheetView view="pageBreakPreview" zoomScaleNormal="100" zoomScaleSheetLayoutView="100" workbookViewId="0">
      <selection activeCell="I1" sqref="I1"/>
    </sheetView>
  </sheetViews>
  <sheetFormatPr defaultColWidth="9" defaultRowHeight="13.5" x14ac:dyDescent="0.15"/>
  <cols>
    <col min="1" max="1" width="18" style="23" customWidth="1"/>
    <col min="2" max="2" width="54.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3" t="s">
        <v>176</v>
      </c>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111.75" customHeight="1" x14ac:dyDescent="0.15">
      <c r="A11" s="84" t="s">
        <v>177</v>
      </c>
      <c r="B11" s="99" t="s">
        <v>178</v>
      </c>
      <c r="C11" s="66">
        <v>1</v>
      </c>
      <c r="D11" s="66">
        <v>206000</v>
      </c>
      <c r="E11" s="66">
        <v>206000</v>
      </c>
      <c r="F11" s="100">
        <v>38287</v>
      </c>
      <c r="G11" s="84" t="s">
        <v>179</v>
      </c>
      <c r="H11" s="101" t="s">
        <v>28</v>
      </c>
      <c r="I11" s="102"/>
    </row>
    <row r="13" spans="1:9" x14ac:dyDescent="0.15">
      <c r="A13" s="23" t="s">
        <v>65</v>
      </c>
    </row>
    <row r="14" spans="1:9" x14ac:dyDescent="0.15">
      <c r="A14" s="23" t="s">
        <v>66</v>
      </c>
    </row>
    <row r="15" spans="1:9" x14ac:dyDescent="0.15">
      <c r="A15" s="23" t="s">
        <v>67</v>
      </c>
    </row>
    <row r="16" spans="1:9" x14ac:dyDescent="0.15">
      <c r="A16" s="23" t="s">
        <v>68</v>
      </c>
    </row>
    <row r="17" spans="1:1" x14ac:dyDescent="0.15">
      <c r="A17" s="23" t="s">
        <v>69</v>
      </c>
    </row>
    <row r="18" spans="1:1" x14ac:dyDescent="0.15">
      <c r="A18" s="23" t="s">
        <v>70</v>
      </c>
    </row>
    <row r="19" spans="1:1" x14ac:dyDescent="0.15">
      <c r="A19" s="23" t="s">
        <v>71</v>
      </c>
    </row>
  </sheetData>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E1CED-7F8B-475B-BDC2-EB5D095F2C2F}">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44950</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454</v>
      </c>
      <c r="D7" s="215"/>
      <c r="E7" s="215"/>
      <c r="F7" s="215"/>
      <c r="G7" s="215"/>
      <c r="H7" s="215"/>
      <c r="I7" s="215"/>
      <c r="J7" s="197"/>
    </row>
    <row r="8" spans="1:10" ht="14.25" x14ac:dyDescent="0.15">
      <c r="A8" s="199"/>
      <c r="B8" s="196"/>
      <c r="C8" s="215" t="s">
        <v>423</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454</v>
      </c>
      <c r="C13" s="215"/>
      <c r="D13" s="215"/>
      <c r="E13" s="215"/>
      <c r="F13" s="215"/>
      <c r="G13" s="215"/>
      <c r="H13" s="215"/>
      <c r="I13" s="215"/>
      <c r="J13" s="197"/>
    </row>
    <row r="14" spans="1:10" ht="14.25" x14ac:dyDescent="0.15">
      <c r="A14" s="199"/>
      <c r="B14" s="215" t="s">
        <v>414</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ED7D2-83C1-47F8-8D33-FC7CBC6B41D0}">
  <dimension ref="A1:I23"/>
  <sheetViews>
    <sheetView view="pageBreakPreview" zoomScaleNormal="100" zoomScaleSheetLayoutView="100" workbookViewId="0">
      <selection activeCell="I1" sqref="I1"/>
    </sheetView>
  </sheetViews>
  <sheetFormatPr defaultColWidth="9" defaultRowHeight="13.5" x14ac:dyDescent="0.15"/>
  <cols>
    <col min="1" max="1" width="18" style="23" customWidth="1"/>
    <col min="2" max="2" width="54.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5" t="s">
        <v>180</v>
      </c>
      <c r="B5" s="225"/>
      <c r="C5" s="225"/>
      <c r="D5" s="225"/>
      <c r="E5" s="225"/>
      <c r="F5" s="225"/>
      <c r="G5" s="225"/>
      <c r="H5" s="225"/>
      <c r="I5" s="225"/>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60" customHeight="1" x14ac:dyDescent="0.15">
      <c r="A11" s="103" t="s">
        <v>181</v>
      </c>
      <c r="B11" s="54" t="s">
        <v>182</v>
      </c>
      <c r="C11" s="78">
        <v>1</v>
      </c>
      <c r="D11" s="79">
        <v>2436000</v>
      </c>
      <c r="E11" s="49">
        <v>2436000</v>
      </c>
      <c r="F11" s="76">
        <v>41270</v>
      </c>
      <c r="G11" s="80" t="s">
        <v>183</v>
      </c>
      <c r="H11" s="81" t="s">
        <v>21</v>
      </c>
      <c r="I11" s="77"/>
    </row>
    <row r="12" spans="1:9" ht="60" customHeight="1" x14ac:dyDescent="0.15">
      <c r="A12" s="80" t="s">
        <v>184</v>
      </c>
      <c r="B12" s="54" t="s">
        <v>185</v>
      </c>
      <c r="C12" s="78">
        <v>1</v>
      </c>
      <c r="D12" s="79">
        <v>999600</v>
      </c>
      <c r="E12" s="49">
        <v>999600</v>
      </c>
      <c r="F12" s="76">
        <v>41295</v>
      </c>
      <c r="G12" s="80" t="s">
        <v>183</v>
      </c>
      <c r="H12" s="81" t="s">
        <v>21</v>
      </c>
      <c r="I12" s="77"/>
    </row>
    <row r="13" spans="1:9" ht="69.95" customHeight="1" x14ac:dyDescent="0.15">
      <c r="A13" s="54" t="s">
        <v>186</v>
      </c>
      <c r="B13" s="55" t="s">
        <v>187</v>
      </c>
      <c r="C13" s="74">
        <v>1</v>
      </c>
      <c r="D13" s="75">
        <v>1699950</v>
      </c>
      <c r="E13" s="49">
        <v>1699950</v>
      </c>
      <c r="F13" s="76">
        <v>41680</v>
      </c>
      <c r="G13" s="30" t="s">
        <v>188</v>
      </c>
      <c r="H13" s="81" t="s">
        <v>21</v>
      </c>
      <c r="I13" s="77"/>
    </row>
    <row r="14" spans="1:9" ht="69.95" customHeight="1" x14ac:dyDescent="0.15">
      <c r="A14" s="54" t="s">
        <v>189</v>
      </c>
      <c r="B14" s="55" t="s">
        <v>190</v>
      </c>
      <c r="C14" s="74">
        <v>1</v>
      </c>
      <c r="D14" s="75">
        <v>140400</v>
      </c>
      <c r="E14" s="49">
        <v>140400</v>
      </c>
      <c r="F14" s="76">
        <v>42542</v>
      </c>
      <c r="G14" s="30" t="s">
        <v>191</v>
      </c>
      <c r="H14" s="81" t="s">
        <v>21</v>
      </c>
      <c r="I14" s="77"/>
    </row>
    <row r="15" spans="1:9" ht="69.95" customHeight="1" x14ac:dyDescent="0.15">
      <c r="A15" s="54" t="s">
        <v>192</v>
      </c>
      <c r="B15" s="54" t="s">
        <v>193</v>
      </c>
      <c r="C15" s="74">
        <v>1</v>
      </c>
      <c r="D15" s="75">
        <v>186300</v>
      </c>
      <c r="E15" s="49">
        <v>186300</v>
      </c>
      <c r="F15" s="76">
        <v>42689</v>
      </c>
      <c r="G15" s="54" t="s">
        <v>194</v>
      </c>
      <c r="H15" s="81" t="s">
        <v>21</v>
      </c>
      <c r="I15" s="77"/>
    </row>
    <row r="17" spans="1:1" x14ac:dyDescent="0.15">
      <c r="A17" s="23" t="s">
        <v>65</v>
      </c>
    </row>
    <row r="18" spans="1:1" x14ac:dyDescent="0.15">
      <c r="A18" s="23" t="s">
        <v>66</v>
      </c>
    </row>
    <row r="19" spans="1:1" x14ac:dyDescent="0.15">
      <c r="A19" s="23" t="s">
        <v>67</v>
      </c>
    </row>
    <row r="20" spans="1:1" x14ac:dyDescent="0.15">
      <c r="A20" s="23" t="s">
        <v>68</v>
      </c>
    </row>
    <row r="21" spans="1:1" x14ac:dyDescent="0.15">
      <c r="A21" s="23" t="s">
        <v>69</v>
      </c>
    </row>
    <row r="22" spans="1:1" x14ac:dyDescent="0.15">
      <c r="A22" s="23" t="s">
        <v>70</v>
      </c>
    </row>
    <row r="23" spans="1:1" x14ac:dyDescent="0.15">
      <c r="A23" s="23" t="s">
        <v>71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1605C-8846-4F04-A233-37FFF691FF3C}">
  <dimension ref="A1:K23"/>
  <sheetViews>
    <sheetView view="pageBreakPreview" zoomScale="60" zoomScaleNormal="100" workbookViewId="0">
      <selection activeCell="L7" sqref="L7"/>
    </sheetView>
  </sheetViews>
  <sheetFormatPr defaultRowHeight="13.5" x14ac:dyDescent="0.15"/>
  <sheetData>
    <row r="1" spans="1:11" x14ac:dyDescent="0.15">
      <c r="A1" s="205"/>
      <c r="B1" s="205"/>
      <c r="C1" s="205"/>
      <c r="D1" s="205"/>
      <c r="E1" s="205"/>
      <c r="F1" s="205"/>
      <c r="G1" s="205"/>
      <c r="H1" s="205"/>
      <c r="I1" s="205"/>
      <c r="J1" s="205"/>
      <c r="K1" s="206"/>
    </row>
    <row r="2" spans="1:11" x14ac:dyDescent="0.15">
      <c r="A2" s="205"/>
      <c r="B2" s="205"/>
      <c r="C2" s="205"/>
      <c r="D2" s="205"/>
      <c r="E2" s="205"/>
      <c r="F2" s="205"/>
      <c r="G2" s="205"/>
      <c r="H2" s="205"/>
      <c r="I2" s="205"/>
      <c r="J2" s="205"/>
      <c r="K2" s="206"/>
    </row>
    <row r="3" spans="1:11" x14ac:dyDescent="0.15">
      <c r="A3" s="205"/>
      <c r="B3" s="205"/>
      <c r="C3" s="205"/>
      <c r="D3" s="205"/>
      <c r="E3" s="205"/>
      <c r="F3" s="205"/>
      <c r="G3" s="205"/>
      <c r="H3" s="217" t="s">
        <v>489</v>
      </c>
      <c r="I3" s="217"/>
      <c r="J3" s="217"/>
      <c r="K3" s="206"/>
    </row>
    <row r="4" spans="1:11" x14ac:dyDescent="0.15">
      <c r="A4" s="205"/>
      <c r="B4" s="205"/>
      <c r="C4" s="205"/>
      <c r="D4" s="205"/>
      <c r="E4" s="205"/>
      <c r="F4" s="205"/>
      <c r="G4" s="205"/>
      <c r="H4" s="217" t="s">
        <v>402</v>
      </c>
      <c r="I4" s="217"/>
      <c r="J4" s="217"/>
      <c r="K4" s="206"/>
    </row>
    <row r="5" spans="1:11" x14ac:dyDescent="0.15">
      <c r="A5" s="205"/>
      <c r="B5" s="205"/>
      <c r="C5" s="205"/>
      <c r="D5" s="205"/>
      <c r="E5" s="205"/>
      <c r="F5" s="205"/>
      <c r="G5" s="205"/>
      <c r="H5" s="205"/>
      <c r="I5" s="205"/>
      <c r="J5" s="205"/>
      <c r="K5" s="206"/>
    </row>
    <row r="6" spans="1:11" x14ac:dyDescent="0.15">
      <c r="A6" s="205"/>
      <c r="B6" s="205"/>
      <c r="C6" s="205"/>
      <c r="D6" s="205"/>
      <c r="E6" s="205"/>
      <c r="F6" s="205"/>
      <c r="G6" s="205"/>
      <c r="H6" s="205"/>
      <c r="I6" s="205"/>
      <c r="J6" s="205"/>
      <c r="K6" s="206"/>
    </row>
    <row r="7" spans="1:11" ht="16.899999999999999" customHeight="1" x14ac:dyDescent="0.15">
      <c r="A7" s="205"/>
      <c r="B7" s="218" t="s">
        <v>485</v>
      </c>
      <c r="C7" s="218"/>
      <c r="D7" s="218"/>
      <c r="E7" s="218"/>
      <c r="F7" s="218"/>
      <c r="G7" s="218"/>
      <c r="H7" s="218"/>
      <c r="I7" s="207"/>
      <c r="J7" s="205"/>
      <c r="K7" s="206"/>
    </row>
    <row r="8" spans="1:11" ht="16.899999999999999" customHeight="1" x14ac:dyDescent="0.15">
      <c r="A8" s="205"/>
      <c r="B8" s="218"/>
      <c r="C8" s="218"/>
      <c r="D8" s="218"/>
      <c r="E8" s="218"/>
      <c r="F8" s="218"/>
      <c r="G8" s="218"/>
      <c r="H8" s="218"/>
      <c r="I8" s="205"/>
      <c r="J8" s="205"/>
      <c r="K8" s="206"/>
    </row>
    <row r="9" spans="1:11" x14ac:dyDescent="0.15">
      <c r="A9" s="205"/>
      <c r="B9" s="205"/>
      <c r="C9" s="205"/>
      <c r="D9" s="205"/>
      <c r="E9" s="205"/>
      <c r="F9" s="205"/>
      <c r="G9" s="205"/>
      <c r="H9" s="205"/>
      <c r="I9" s="205"/>
      <c r="J9" s="205"/>
      <c r="K9" s="206"/>
    </row>
    <row r="10" spans="1:11" x14ac:dyDescent="0.15">
      <c r="A10" s="205" t="s">
        <v>404</v>
      </c>
      <c r="B10" s="205"/>
      <c r="C10" s="205"/>
      <c r="D10" s="205"/>
      <c r="E10" s="205"/>
      <c r="F10" s="205"/>
      <c r="G10" s="205"/>
      <c r="H10" s="205"/>
      <c r="I10" s="205"/>
      <c r="J10" s="205"/>
      <c r="K10" s="206"/>
    </row>
    <row r="11" spans="1:11" x14ac:dyDescent="0.15">
      <c r="A11" s="205"/>
      <c r="B11" s="205"/>
      <c r="C11" s="205"/>
      <c r="D11" s="205"/>
      <c r="E11" s="205"/>
      <c r="F11" s="205"/>
      <c r="G11" s="205"/>
      <c r="H11" s="205"/>
      <c r="I11" s="205"/>
      <c r="J11" s="205"/>
      <c r="K11" s="206"/>
    </row>
    <row r="12" spans="1:11" ht="52.9" customHeight="1" x14ac:dyDescent="0.15">
      <c r="A12" s="218" t="s">
        <v>486</v>
      </c>
      <c r="B12" s="218"/>
      <c r="C12" s="218"/>
      <c r="D12" s="218"/>
      <c r="E12" s="218"/>
      <c r="F12" s="218"/>
      <c r="G12" s="218"/>
      <c r="H12" s="218"/>
      <c r="I12" s="218"/>
      <c r="J12" s="219"/>
      <c r="K12" s="206"/>
    </row>
    <row r="13" spans="1:11" ht="52.9" customHeight="1" x14ac:dyDescent="0.15">
      <c r="A13" s="218" t="s">
        <v>487</v>
      </c>
      <c r="B13" s="218"/>
      <c r="C13" s="218"/>
      <c r="D13" s="218"/>
      <c r="E13" s="218"/>
      <c r="F13" s="218"/>
      <c r="G13" s="218"/>
      <c r="H13" s="218"/>
      <c r="I13" s="218"/>
      <c r="J13" s="219"/>
      <c r="K13" s="206"/>
    </row>
    <row r="14" spans="1:11" x14ac:dyDescent="0.15">
      <c r="A14" s="205" t="s">
        <v>409</v>
      </c>
      <c r="B14" s="205"/>
      <c r="C14" s="205"/>
      <c r="D14" s="205"/>
      <c r="E14" s="205"/>
      <c r="F14" s="205"/>
      <c r="G14" s="205"/>
      <c r="H14" s="205"/>
      <c r="I14" s="205"/>
      <c r="J14" s="205"/>
      <c r="K14" s="206"/>
    </row>
    <row r="15" spans="1:11" x14ac:dyDescent="0.15">
      <c r="A15" s="205"/>
      <c r="B15" s="205"/>
      <c r="C15" s="205"/>
      <c r="D15" s="205"/>
      <c r="E15" s="205"/>
      <c r="F15" s="205"/>
      <c r="G15" s="205"/>
      <c r="H15" s="205"/>
      <c r="I15" s="205"/>
      <c r="J15" s="205"/>
      <c r="K15" s="206"/>
    </row>
    <row r="16" spans="1:11" x14ac:dyDescent="0.15">
      <c r="A16" s="205" t="s">
        <v>408</v>
      </c>
      <c r="B16" s="205"/>
      <c r="C16" s="205"/>
      <c r="D16" s="205"/>
      <c r="E16" s="205"/>
      <c r="F16" s="205"/>
      <c r="G16" s="205"/>
      <c r="H16" s="205"/>
      <c r="I16" s="205"/>
      <c r="J16" s="205"/>
      <c r="K16" s="206"/>
    </row>
    <row r="17" spans="1:11" x14ac:dyDescent="0.15">
      <c r="A17" s="205" t="s">
        <v>409</v>
      </c>
      <c r="B17" s="205"/>
      <c r="C17" s="205"/>
      <c r="D17" s="205"/>
      <c r="E17" s="205"/>
      <c r="F17" s="205"/>
      <c r="G17" s="205"/>
      <c r="H17" s="205"/>
      <c r="I17" s="205"/>
      <c r="J17" s="205"/>
      <c r="K17" s="206"/>
    </row>
    <row r="18" spans="1:11" x14ac:dyDescent="0.15">
      <c r="A18" s="205" t="s">
        <v>488</v>
      </c>
      <c r="B18" s="205"/>
      <c r="C18" s="205"/>
      <c r="D18" s="205"/>
      <c r="E18" s="205"/>
      <c r="F18" s="205"/>
      <c r="G18" s="205"/>
      <c r="H18" s="205"/>
      <c r="I18" s="205"/>
      <c r="J18" s="205"/>
      <c r="K18" s="206"/>
    </row>
    <row r="19" spans="1:11" x14ac:dyDescent="0.15">
      <c r="A19" s="206"/>
      <c r="B19" s="206"/>
      <c r="C19" s="206"/>
      <c r="D19" s="206"/>
      <c r="E19" s="206"/>
      <c r="F19" s="206"/>
      <c r="G19" s="206"/>
      <c r="H19" s="206"/>
      <c r="I19" s="206"/>
      <c r="J19" s="206"/>
      <c r="K19" s="206"/>
    </row>
    <row r="20" spans="1:11" x14ac:dyDescent="0.15">
      <c r="A20" s="206"/>
      <c r="B20" s="206"/>
      <c r="C20" s="206"/>
      <c r="D20" s="206"/>
      <c r="E20" s="206"/>
      <c r="F20" s="206"/>
      <c r="G20" s="206"/>
      <c r="H20" s="206"/>
      <c r="I20" s="206"/>
      <c r="J20" s="206"/>
      <c r="K20" s="206"/>
    </row>
    <row r="21" spans="1:11" x14ac:dyDescent="0.15">
      <c r="A21" s="206"/>
      <c r="B21" s="206"/>
      <c r="C21" s="206"/>
      <c r="D21" s="206"/>
      <c r="E21" s="206"/>
      <c r="F21" s="206"/>
      <c r="G21" s="206"/>
      <c r="H21" s="206"/>
      <c r="I21" s="206"/>
      <c r="J21" s="206"/>
      <c r="K21" s="206"/>
    </row>
    <row r="22" spans="1:11" x14ac:dyDescent="0.15">
      <c r="A22" s="206"/>
      <c r="B22" s="206"/>
      <c r="C22" s="206"/>
      <c r="D22" s="206"/>
      <c r="E22" s="206"/>
      <c r="F22" s="206"/>
      <c r="G22" s="206"/>
      <c r="H22" s="206"/>
      <c r="I22" s="206"/>
      <c r="J22" s="206"/>
      <c r="K22" s="206"/>
    </row>
    <row r="23" spans="1:11" x14ac:dyDescent="0.15">
      <c r="A23" s="206"/>
      <c r="B23" s="206"/>
      <c r="C23" s="206"/>
      <c r="D23" s="206"/>
      <c r="E23" s="206"/>
      <c r="F23" s="206"/>
      <c r="G23" s="206"/>
      <c r="H23" s="206"/>
      <c r="I23" s="206"/>
      <c r="J23" s="206"/>
      <c r="K23" s="206"/>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1E34A-B6A0-411D-A6AD-5B91F9E0CB01}">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44951</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455</v>
      </c>
      <c r="D7" s="215"/>
      <c r="E7" s="215"/>
      <c r="F7" s="215"/>
      <c r="G7" s="215"/>
      <c r="H7" s="215"/>
      <c r="I7" s="215"/>
      <c r="J7" s="197"/>
    </row>
    <row r="8" spans="1:10" ht="14.25" x14ac:dyDescent="0.15">
      <c r="A8" s="199"/>
      <c r="B8" s="196"/>
      <c r="C8" s="215" t="s">
        <v>456</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457</v>
      </c>
      <c r="C13" s="215"/>
      <c r="D13" s="215"/>
      <c r="E13" s="215"/>
      <c r="F13" s="215"/>
      <c r="G13" s="215"/>
      <c r="H13" s="215"/>
      <c r="I13" s="215"/>
      <c r="J13" s="197"/>
    </row>
    <row r="14" spans="1:10" ht="14.25" x14ac:dyDescent="0.15">
      <c r="A14" s="199"/>
      <c r="B14" s="215" t="s">
        <v>445</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A4C9B-DABC-4CF8-A02F-958BA951058E}">
  <dimension ref="A1:I23"/>
  <sheetViews>
    <sheetView view="pageBreakPreview" zoomScaleNormal="100" zoomScaleSheetLayoutView="100" workbookViewId="0">
      <selection activeCell="I1" sqref="I1"/>
    </sheetView>
  </sheetViews>
  <sheetFormatPr defaultColWidth="9" defaultRowHeight="13.5" x14ac:dyDescent="0.15"/>
  <cols>
    <col min="1" max="1" width="18" style="23" customWidth="1"/>
    <col min="2" max="2" width="54.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195</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60" customHeight="1" x14ac:dyDescent="0.15">
      <c r="A11" s="104" t="s">
        <v>196</v>
      </c>
      <c r="B11" s="54" t="s">
        <v>197</v>
      </c>
      <c r="C11" s="78">
        <v>1</v>
      </c>
      <c r="D11" s="79">
        <v>210000</v>
      </c>
      <c r="E11" s="49">
        <v>210000</v>
      </c>
      <c r="F11" s="76">
        <v>41704</v>
      </c>
      <c r="G11" s="80" t="s">
        <v>198</v>
      </c>
      <c r="H11" s="81" t="s">
        <v>21</v>
      </c>
      <c r="I11" s="77"/>
    </row>
    <row r="12" spans="1:9" ht="60" customHeight="1" x14ac:dyDescent="0.15">
      <c r="A12" s="105" t="s">
        <v>199</v>
      </c>
      <c r="B12" s="54" t="s">
        <v>200</v>
      </c>
      <c r="C12" s="78">
        <v>1</v>
      </c>
      <c r="D12" s="79">
        <v>800000</v>
      </c>
      <c r="E12" s="49">
        <v>800000</v>
      </c>
      <c r="F12" s="76">
        <v>41877</v>
      </c>
      <c r="G12" s="80" t="s">
        <v>201</v>
      </c>
      <c r="H12" s="81" t="s">
        <v>21</v>
      </c>
      <c r="I12" s="77"/>
    </row>
    <row r="13" spans="1:9" ht="69.95" customHeight="1" x14ac:dyDescent="0.15">
      <c r="A13" s="106" t="s">
        <v>202</v>
      </c>
      <c r="B13" s="55" t="s">
        <v>203</v>
      </c>
      <c r="C13" s="74">
        <v>1</v>
      </c>
      <c r="D13" s="75">
        <v>533520</v>
      </c>
      <c r="E13" s="49">
        <v>533520</v>
      </c>
      <c r="F13" s="76">
        <v>41999</v>
      </c>
      <c r="G13" s="30" t="s">
        <v>201</v>
      </c>
      <c r="H13" s="81" t="s">
        <v>21</v>
      </c>
      <c r="I13" s="77"/>
    </row>
    <row r="14" spans="1:9" ht="69.95" hidden="1" customHeight="1" x14ac:dyDescent="0.15">
      <c r="A14" s="54"/>
      <c r="B14" s="55"/>
      <c r="C14" s="74"/>
      <c r="D14" s="75"/>
      <c r="E14" s="49"/>
      <c r="F14" s="76"/>
      <c r="G14" s="30"/>
      <c r="H14" s="31"/>
      <c r="I14" s="77"/>
    </row>
    <row r="15" spans="1:9" ht="69.95" hidden="1" customHeight="1" x14ac:dyDescent="0.15">
      <c r="A15" s="54"/>
      <c r="B15" s="54"/>
      <c r="C15" s="74"/>
      <c r="D15" s="75"/>
      <c r="E15" s="49"/>
      <c r="F15" s="76"/>
      <c r="G15" s="54"/>
      <c r="H15" s="31"/>
      <c r="I15" s="77"/>
    </row>
    <row r="17" spans="1:1" x14ac:dyDescent="0.15">
      <c r="A17" s="23" t="s">
        <v>65</v>
      </c>
    </row>
    <row r="18" spans="1:1" x14ac:dyDescent="0.15">
      <c r="A18" s="23" t="s">
        <v>66</v>
      </c>
    </row>
    <row r="19" spans="1:1" x14ac:dyDescent="0.15">
      <c r="A19" s="23" t="s">
        <v>67</v>
      </c>
    </row>
    <row r="20" spans="1:1" x14ac:dyDescent="0.15">
      <c r="A20" s="23" t="s">
        <v>68</v>
      </c>
    </row>
    <row r="21" spans="1:1" x14ac:dyDescent="0.15">
      <c r="A21" s="23" t="s">
        <v>69</v>
      </c>
    </row>
    <row r="22" spans="1:1" x14ac:dyDescent="0.15">
      <c r="A22" s="23" t="s">
        <v>70</v>
      </c>
    </row>
    <row r="23" spans="1:1" x14ac:dyDescent="0.15">
      <c r="A23" s="23" t="s">
        <v>71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93F85-CE9C-4CAE-9F93-6CB208884CDF}">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44951</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458</v>
      </c>
      <c r="D7" s="215"/>
      <c r="E7" s="215"/>
      <c r="F7" s="215"/>
      <c r="G7" s="215"/>
      <c r="H7" s="215"/>
      <c r="I7" s="215"/>
      <c r="J7" s="197"/>
    </row>
    <row r="8" spans="1:10" ht="14.25" x14ac:dyDescent="0.15">
      <c r="A8" s="199"/>
      <c r="B8" s="196"/>
      <c r="C8" s="215" t="s">
        <v>423</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459</v>
      </c>
      <c r="C13" s="215"/>
      <c r="D13" s="215"/>
      <c r="E13" s="215"/>
      <c r="F13" s="215"/>
      <c r="G13" s="215"/>
      <c r="H13" s="215"/>
      <c r="I13" s="215"/>
      <c r="J13" s="197"/>
    </row>
    <row r="14" spans="1:10" ht="14.25" x14ac:dyDescent="0.15">
      <c r="A14" s="199"/>
      <c r="B14" s="215" t="s">
        <v>417</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203A3-1C2B-4184-9893-35D45FBEADCA}">
  <dimension ref="A1:I20"/>
  <sheetViews>
    <sheetView view="pageBreakPreview" zoomScaleNormal="100" zoomScaleSheetLayoutView="100" workbookViewId="0">
      <selection activeCell="I1" sqref="I1"/>
    </sheetView>
  </sheetViews>
  <sheetFormatPr defaultColWidth="9" defaultRowHeight="13.5" x14ac:dyDescent="0.15"/>
  <cols>
    <col min="1" max="1" width="31.75" style="23" customWidth="1"/>
    <col min="2" max="2" width="40.8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204</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97.5" customHeight="1" x14ac:dyDescent="0.15">
      <c r="A11" s="30" t="s">
        <v>205</v>
      </c>
      <c r="B11" s="99" t="s">
        <v>206</v>
      </c>
      <c r="C11" s="66">
        <v>1</v>
      </c>
      <c r="D11" s="66">
        <v>179361</v>
      </c>
      <c r="E11" s="66">
        <v>179361</v>
      </c>
      <c r="F11" s="100">
        <v>38474</v>
      </c>
      <c r="G11" s="84" t="s">
        <v>179</v>
      </c>
      <c r="H11" s="101" t="s">
        <v>28</v>
      </c>
      <c r="I11" s="102"/>
    </row>
    <row r="12" spans="1:9" ht="97.5" customHeight="1" x14ac:dyDescent="0.15">
      <c r="A12" s="30" t="s">
        <v>205</v>
      </c>
      <c r="B12" s="99" t="s">
        <v>207</v>
      </c>
      <c r="C12" s="66">
        <v>1</v>
      </c>
      <c r="D12" s="66">
        <v>149800</v>
      </c>
      <c r="E12" s="66">
        <v>149800</v>
      </c>
      <c r="F12" s="100">
        <v>38495</v>
      </c>
      <c r="G12" s="84" t="s">
        <v>179</v>
      </c>
      <c r="H12" s="101" t="s">
        <v>28</v>
      </c>
      <c r="I12" s="102"/>
    </row>
    <row r="14" spans="1:9" x14ac:dyDescent="0.15">
      <c r="A14" s="23" t="s">
        <v>65</v>
      </c>
    </row>
    <row r="15" spans="1:9" x14ac:dyDescent="0.15">
      <c r="A15" s="23" t="s">
        <v>66</v>
      </c>
    </row>
    <row r="16" spans="1:9" x14ac:dyDescent="0.15">
      <c r="A16" s="23" t="s">
        <v>67</v>
      </c>
    </row>
    <row r="17" spans="1:1" x14ac:dyDescent="0.15">
      <c r="A17" s="23" t="s">
        <v>68</v>
      </c>
    </row>
    <row r="18" spans="1:1" x14ac:dyDescent="0.15">
      <c r="A18" s="23" t="s">
        <v>69</v>
      </c>
    </row>
    <row r="19" spans="1:1" x14ac:dyDescent="0.15">
      <c r="A19" s="23" t="s">
        <v>70</v>
      </c>
    </row>
    <row r="20" spans="1:1" x14ac:dyDescent="0.15">
      <c r="A20" s="23" t="s">
        <v>71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3C26-91AB-46FB-8AC4-3C64FE31F4BD}">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44958</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460</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461</v>
      </c>
      <c r="C13" s="215"/>
      <c r="D13" s="215"/>
      <c r="E13" s="215"/>
      <c r="F13" s="215"/>
      <c r="G13" s="215"/>
      <c r="H13" s="215"/>
      <c r="I13" s="215"/>
      <c r="J13" s="197"/>
    </row>
    <row r="14" spans="1:10" ht="14.25" x14ac:dyDescent="0.15">
      <c r="A14" s="199"/>
      <c r="B14" s="215" t="s">
        <v>417</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FA36F-795F-4145-AE91-55CC1B9E9201}">
  <sheetPr>
    <pageSetUpPr fitToPage="1"/>
  </sheetPr>
  <dimension ref="A1:I17"/>
  <sheetViews>
    <sheetView view="pageBreakPreview" zoomScaleNormal="100" zoomScaleSheetLayoutView="100" workbookViewId="0">
      <selection activeCell="I1" sqref="I1"/>
    </sheetView>
  </sheetViews>
  <sheetFormatPr defaultColWidth="9" defaultRowHeight="13.5" x14ac:dyDescent="0.15"/>
  <cols>
    <col min="1" max="1" width="34.625" style="1" customWidth="1"/>
    <col min="2" max="2" width="17" style="1" customWidth="1"/>
    <col min="3" max="3" width="5.5" style="1" customWidth="1"/>
    <col min="4" max="5" width="13.875" style="1" bestFit="1" customWidth="1"/>
    <col min="6" max="6" width="13.5" style="1" customWidth="1"/>
    <col min="7" max="7" width="21.62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208</v>
      </c>
      <c r="B5" s="214"/>
      <c r="C5" s="214"/>
      <c r="D5" s="214"/>
      <c r="E5" s="214"/>
      <c r="F5" s="214"/>
      <c r="G5" s="214"/>
      <c r="H5" s="214"/>
      <c r="I5" s="214"/>
    </row>
    <row r="7" spans="1:9" x14ac:dyDescent="0.15">
      <c r="A7" s="5" t="s">
        <v>11</v>
      </c>
    </row>
    <row r="8" spans="1:9" x14ac:dyDescent="0.15">
      <c r="A8" s="1" t="s">
        <v>398</v>
      </c>
    </row>
    <row r="10" spans="1:9" ht="27" x14ac:dyDescent="0.15">
      <c r="A10" s="3" t="s">
        <v>5</v>
      </c>
      <c r="B10" s="3" t="s">
        <v>1</v>
      </c>
      <c r="C10" s="3" t="s">
        <v>6</v>
      </c>
      <c r="D10" s="3" t="s">
        <v>7</v>
      </c>
      <c r="E10" s="3" t="s">
        <v>8</v>
      </c>
      <c r="F10" s="3" t="s">
        <v>9</v>
      </c>
      <c r="G10" s="3" t="s">
        <v>10</v>
      </c>
      <c r="H10" s="4" t="s">
        <v>0</v>
      </c>
      <c r="I10" s="3" t="s">
        <v>17</v>
      </c>
    </row>
    <row r="11" spans="1:9" ht="48" customHeight="1" x14ac:dyDescent="0.15">
      <c r="A11" s="107" t="s">
        <v>209</v>
      </c>
      <c r="B11" s="108" t="s">
        <v>210</v>
      </c>
      <c r="C11" s="109">
        <v>1</v>
      </c>
      <c r="D11" s="110">
        <v>908250</v>
      </c>
      <c r="E11" s="111">
        <v>908250</v>
      </c>
      <c r="F11" s="112">
        <v>39168</v>
      </c>
      <c r="G11" s="107" t="s">
        <v>211</v>
      </c>
      <c r="H11" s="113" t="s">
        <v>21</v>
      </c>
      <c r="I11" s="107"/>
    </row>
    <row r="12" spans="1:9" ht="48" customHeight="1" x14ac:dyDescent="0.15">
      <c r="A12" s="107" t="s">
        <v>212</v>
      </c>
      <c r="B12" s="108" t="s">
        <v>213</v>
      </c>
      <c r="C12" s="109">
        <v>1</v>
      </c>
      <c r="D12" s="110">
        <v>6883947</v>
      </c>
      <c r="E12" s="111">
        <v>6883947</v>
      </c>
      <c r="F12" s="112">
        <v>39402</v>
      </c>
      <c r="G12" s="107" t="s">
        <v>214</v>
      </c>
      <c r="H12" s="113" t="s">
        <v>21</v>
      </c>
      <c r="I12" s="107"/>
    </row>
    <row r="13" spans="1:9" ht="13.5" customHeight="1" x14ac:dyDescent="0.15">
      <c r="A13" s="114"/>
      <c r="B13" s="114"/>
    </row>
    <row r="14" spans="1:9" x14ac:dyDescent="0.15">
      <c r="A14" s="1" t="s">
        <v>14</v>
      </c>
    </row>
    <row r="15" spans="1:9" x14ac:dyDescent="0.15">
      <c r="A15" s="1" t="s">
        <v>15</v>
      </c>
    </row>
    <row r="16" spans="1:9" x14ac:dyDescent="0.15">
      <c r="A16" s="1" t="s">
        <v>16</v>
      </c>
    </row>
    <row r="17" spans="1:1" x14ac:dyDescent="0.15">
      <c r="A17"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2"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4A4BE-D334-43EB-AB54-B606018B3410}">
  <dimension ref="A1:J23"/>
  <sheetViews>
    <sheetView view="pageBreakPreview" zoomScale="60" zoomScaleNormal="100" workbookViewId="0">
      <selection activeCell="M29" sqref="M29"/>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44958</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31"/>
      <c r="D7" s="231"/>
      <c r="E7" s="231"/>
      <c r="F7" s="231"/>
      <c r="G7" s="231"/>
      <c r="H7" s="231"/>
      <c r="I7" s="231"/>
      <c r="J7" s="197"/>
    </row>
    <row r="8" spans="1:10" ht="14.25" x14ac:dyDescent="0.15">
      <c r="A8" s="199"/>
      <c r="B8" s="196"/>
      <c r="C8" s="215" t="s">
        <v>462</v>
      </c>
      <c r="D8" s="215"/>
      <c r="E8" s="215"/>
      <c r="F8" s="215"/>
      <c r="G8" s="215"/>
      <c r="H8" s="215"/>
      <c r="I8" s="215"/>
      <c r="J8" s="197"/>
    </row>
    <row r="9" spans="1:10" ht="14.25" x14ac:dyDescent="0.15">
      <c r="A9" s="199"/>
      <c r="B9" s="196"/>
      <c r="C9" s="215" t="s">
        <v>423</v>
      </c>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463</v>
      </c>
      <c r="C13" s="215"/>
      <c r="D13" s="215"/>
      <c r="E13" s="215"/>
      <c r="F13" s="215"/>
      <c r="G13" s="215"/>
      <c r="H13" s="215"/>
      <c r="I13" s="215"/>
      <c r="J13" s="197"/>
    </row>
    <row r="14" spans="1:10" ht="14.25" x14ac:dyDescent="0.15">
      <c r="A14" s="199"/>
      <c r="B14" s="215" t="s">
        <v>439</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069A9-A8D7-4016-A650-9C63B9F75A50}">
  <sheetPr>
    <pageSetUpPr fitToPage="1"/>
  </sheetPr>
  <dimension ref="A1:I19"/>
  <sheetViews>
    <sheetView view="pageBreakPreview" zoomScaleNormal="100" zoomScaleSheetLayoutView="100" workbookViewId="0">
      <selection activeCell="A27" sqref="A27"/>
    </sheetView>
  </sheetViews>
  <sheetFormatPr defaultColWidth="9" defaultRowHeight="13.5" x14ac:dyDescent="0.15"/>
  <cols>
    <col min="1" max="1" width="25.625" style="115" customWidth="1"/>
    <col min="2" max="2" width="41.375" style="115" customWidth="1"/>
    <col min="3" max="3" width="5.5" style="115" bestFit="1" customWidth="1"/>
    <col min="4" max="5" width="13.875" style="115" bestFit="1" customWidth="1"/>
    <col min="6" max="6" width="11.625" style="115" bestFit="1" customWidth="1"/>
    <col min="7" max="7" width="19.375" style="115" customWidth="1"/>
    <col min="8" max="8" width="5.875" style="115" customWidth="1"/>
    <col min="9" max="9" width="23.5" style="115" customWidth="1"/>
    <col min="10" max="16384" width="9" style="115"/>
  </cols>
  <sheetData>
    <row r="1" spans="1:9" s="1" customFormat="1" x14ac:dyDescent="0.15">
      <c r="I1" s="7" t="s">
        <v>399</v>
      </c>
    </row>
    <row r="2" spans="1:9" s="1" customFormat="1" x14ac:dyDescent="0.15">
      <c r="A2" s="6" t="s">
        <v>12</v>
      </c>
      <c r="B2" s="2"/>
      <c r="C2" s="2"/>
      <c r="D2" s="2"/>
      <c r="E2" s="2"/>
      <c r="F2" s="2"/>
      <c r="G2" s="2"/>
      <c r="H2" s="2"/>
      <c r="I2" s="2"/>
    </row>
    <row r="4" spans="1:9" x14ac:dyDescent="0.15">
      <c r="A4" s="116" t="s">
        <v>37</v>
      </c>
    </row>
    <row r="5" spans="1:9" x14ac:dyDescent="0.15">
      <c r="A5" s="232" t="s">
        <v>215</v>
      </c>
      <c r="B5" s="233"/>
      <c r="C5" s="233"/>
      <c r="D5" s="233"/>
      <c r="E5" s="233"/>
      <c r="F5" s="233"/>
      <c r="G5" s="233"/>
      <c r="H5" s="233"/>
      <c r="I5" s="233"/>
    </row>
    <row r="7" spans="1:9" x14ac:dyDescent="0.15">
      <c r="A7" s="116" t="s">
        <v>39</v>
      </c>
    </row>
    <row r="8" spans="1:9" s="1" customFormat="1" x14ac:dyDescent="0.15">
      <c r="A8" s="1" t="s">
        <v>398</v>
      </c>
    </row>
    <row r="10" spans="1:9" ht="27" x14ac:dyDescent="0.15">
      <c r="A10" s="117" t="s">
        <v>40</v>
      </c>
      <c r="B10" s="117" t="s">
        <v>41</v>
      </c>
      <c r="C10" s="117" t="s">
        <v>42</v>
      </c>
      <c r="D10" s="117" t="s">
        <v>43</v>
      </c>
      <c r="E10" s="117" t="s">
        <v>44</v>
      </c>
      <c r="F10" s="117" t="s">
        <v>45</v>
      </c>
      <c r="G10" s="117" t="s">
        <v>46</v>
      </c>
      <c r="H10" s="118" t="s">
        <v>47</v>
      </c>
      <c r="I10" s="117" t="s">
        <v>48</v>
      </c>
    </row>
    <row r="11" spans="1:9" ht="70.5" customHeight="1" x14ac:dyDescent="0.15">
      <c r="A11" s="119" t="s">
        <v>216</v>
      </c>
      <c r="B11" s="119" t="s">
        <v>217</v>
      </c>
      <c r="C11" s="120">
        <v>1</v>
      </c>
      <c r="D11" s="121">
        <v>1099350</v>
      </c>
      <c r="E11" s="121">
        <v>1099350</v>
      </c>
      <c r="F11" s="122">
        <v>39120</v>
      </c>
      <c r="G11" s="119" t="s">
        <v>218</v>
      </c>
      <c r="H11" s="119" t="s">
        <v>21</v>
      </c>
      <c r="I11" s="123"/>
    </row>
    <row r="13" spans="1:9" x14ac:dyDescent="0.15">
      <c r="A13" s="115" t="s">
        <v>65</v>
      </c>
    </row>
    <row r="14" spans="1:9" x14ac:dyDescent="0.15">
      <c r="A14" s="115" t="s">
        <v>66</v>
      </c>
    </row>
    <row r="15" spans="1:9" x14ac:dyDescent="0.15">
      <c r="A15" s="115" t="s">
        <v>67</v>
      </c>
    </row>
    <row r="16" spans="1:9" x14ac:dyDescent="0.15">
      <c r="A16" s="115" t="s">
        <v>68</v>
      </c>
    </row>
    <row r="17" spans="1:1" x14ac:dyDescent="0.15">
      <c r="A17" s="115" t="s">
        <v>69</v>
      </c>
    </row>
    <row r="18" spans="1:1" x14ac:dyDescent="0.15">
      <c r="A18" s="115" t="s">
        <v>70</v>
      </c>
    </row>
    <row r="19" spans="1:1" x14ac:dyDescent="0.15">
      <c r="A19" s="115" t="s">
        <v>71</v>
      </c>
    </row>
  </sheetData>
  <mergeCells count="1">
    <mergeCell ref="A5:I5"/>
  </mergeCells>
  <phoneticPr fontId="1"/>
  <printOptions horizontalCentered="1"/>
  <pageMargins left="0.78740157480314965" right="0.39370078740157483" top="1.1811023622047245" bottom="0.39370078740157483" header="0.51181102362204722" footer="0.51181102362204722"/>
  <pageSetup paperSize="9" scale="83" fitToHeight="0" orientation="landscape" horizontalDpi="300" verticalDpi="3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AF3C3-F848-427D-A365-18D855F329B6}">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44950</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26.45" customHeight="1" x14ac:dyDescent="0.15">
      <c r="A7" s="199"/>
      <c r="B7" s="196"/>
      <c r="C7" s="215" t="s">
        <v>466</v>
      </c>
      <c r="D7" s="215"/>
      <c r="E7" s="215"/>
      <c r="F7" s="215"/>
      <c r="G7" s="215"/>
      <c r="H7" s="215"/>
      <c r="I7" s="215"/>
      <c r="J7" s="197"/>
    </row>
    <row r="8" spans="1:10" ht="14.25" x14ac:dyDescent="0.15">
      <c r="A8" s="199"/>
      <c r="B8" s="196"/>
      <c r="C8" s="215" t="s">
        <v>412</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467</v>
      </c>
      <c r="C13" s="215"/>
      <c r="D13" s="215"/>
      <c r="E13" s="215"/>
      <c r="F13" s="215"/>
      <c r="G13" s="215"/>
      <c r="H13" s="215"/>
      <c r="I13" s="215"/>
      <c r="J13" s="197"/>
    </row>
    <row r="14" spans="1:10" ht="14.25" x14ac:dyDescent="0.15">
      <c r="A14" s="199"/>
      <c r="B14" s="215" t="s">
        <v>468</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9C5DC-269E-4A18-AF31-F00CA3D6FFAD}">
  <sheetPr>
    <pageSetUpPr fitToPage="1"/>
  </sheetPr>
  <dimension ref="A1:J19"/>
  <sheetViews>
    <sheetView view="pageBreakPreview" zoomScaleNormal="100" zoomScaleSheetLayoutView="100" workbookViewId="0">
      <selection activeCell="I1" sqref="I1"/>
    </sheetView>
  </sheetViews>
  <sheetFormatPr defaultColWidth="9" defaultRowHeight="13.5" x14ac:dyDescent="0.15"/>
  <cols>
    <col min="1" max="1" width="44"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10" x14ac:dyDescent="0.15">
      <c r="I1" s="7" t="s">
        <v>399</v>
      </c>
    </row>
    <row r="2" spans="1:10" x14ac:dyDescent="0.15">
      <c r="A2" s="6" t="s">
        <v>12</v>
      </c>
      <c r="B2" s="2"/>
      <c r="C2" s="2"/>
      <c r="D2" s="2"/>
      <c r="E2" s="2"/>
      <c r="F2" s="2"/>
      <c r="G2" s="2"/>
      <c r="H2" s="2"/>
      <c r="I2" s="2"/>
    </row>
    <row r="4" spans="1:10" x14ac:dyDescent="0.15">
      <c r="A4" s="5" t="s">
        <v>13</v>
      </c>
    </row>
    <row r="5" spans="1:10" s="124" customFormat="1" x14ac:dyDescent="0.15">
      <c r="A5" s="214" t="s">
        <v>219</v>
      </c>
      <c r="B5" s="214"/>
      <c r="C5" s="214"/>
      <c r="D5" s="214"/>
      <c r="E5" s="214"/>
      <c r="F5" s="214"/>
      <c r="G5" s="214"/>
      <c r="H5" s="214"/>
      <c r="I5" s="214"/>
    </row>
    <row r="7" spans="1:10" x14ac:dyDescent="0.15">
      <c r="A7" s="5" t="s">
        <v>11</v>
      </c>
    </row>
    <row r="8" spans="1:10" x14ac:dyDescent="0.15">
      <c r="A8" s="1" t="s">
        <v>398</v>
      </c>
    </row>
    <row r="10" spans="1:10" ht="27" x14ac:dyDescent="0.15">
      <c r="A10" s="3" t="s">
        <v>5</v>
      </c>
      <c r="B10" s="3" t="s">
        <v>1</v>
      </c>
      <c r="C10" s="3" t="s">
        <v>6</v>
      </c>
      <c r="D10" s="3" t="s">
        <v>7</v>
      </c>
      <c r="E10" s="3" t="s">
        <v>8</v>
      </c>
      <c r="F10" s="3" t="s">
        <v>9</v>
      </c>
      <c r="G10" s="3" t="s">
        <v>10</v>
      </c>
      <c r="H10" s="4" t="s">
        <v>0</v>
      </c>
      <c r="I10" s="3" t="s">
        <v>17</v>
      </c>
    </row>
    <row r="11" spans="1:10" ht="71.25" customHeight="1" x14ac:dyDescent="0.15">
      <c r="A11" s="125" t="s">
        <v>220</v>
      </c>
      <c r="B11" s="125" t="s">
        <v>221</v>
      </c>
      <c r="C11" s="126" t="s">
        <v>222</v>
      </c>
      <c r="D11" s="111">
        <v>1372300</v>
      </c>
      <c r="E11" s="111">
        <v>1372300</v>
      </c>
      <c r="F11" s="127">
        <v>40577</v>
      </c>
      <c r="G11" s="9" t="s">
        <v>223</v>
      </c>
      <c r="H11" s="126" t="s">
        <v>28</v>
      </c>
      <c r="I11" s="10" t="s">
        <v>224</v>
      </c>
      <c r="J11"/>
    </row>
    <row r="13" spans="1:10" x14ac:dyDescent="0.15">
      <c r="A13" s="1" t="s">
        <v>2</v>
      </c>
    </row>
    <row r="14" spans="1:10" x14ac:dyDescent="0.15">
      <c r="A14" s="1" t="s">
        <v>3</v>
      </c>
    </row>
    <row r="15" spans="1:10" x14ac:dyDescent="0.15">
      <c r="A15" s="1" t="s">
        <v>4</v>
      </c>
    </row>
    <row r="16" spans="1:10"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2678-73DB-457E-AF7D-D4D04B51A3C1}">
  <dimension ref="A1:I26"/>
  <sheetViews>
    <sheetView view="pageBreakPreview" topLeftCell="A12" zoomScaleNormal="100" zoomScaleSheetLayoutView="100" workbookViewId="0">
      <selection activeCell="I17" sqref="I17"/>
    </sheetView>
  </sheetViews>
  <sheetFormatPr defaultRowHeight="13.5" x14ac:dyDescent="0.15"/>
  <cols>
    <col min="1" max="1" width="18" style="23" customWidth="1"/>
    <col min="2" max="2" width="49"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9" style="23" customWidth="1"/>
    <col min="10" max="256" width="8.875" style="23"/>
    <col min="257" max="257" width="18" style="23" customWidth="1"/>
    <col min="258" max="258" width="54.75" style="23" customWidth="1"/>
    <col min="259" max="259" width="5.5" style="23" bestFit="1" customWidth="1"/>
    <col min="260" max="261" width="13.875" style="23" bestFit="1" customWidth="1"/>
    <col min="262" max="262" width="11.625" style="23" bestFit="1" customWidth="1"/>
    <col min="263" max="263" width="19.375" style="23" customWidth="1"/>
    <col min="264" max="264" width="5.875" style="23" customWidth="1"/>
    <col min="265" max="265" width="21.5" style="23" customWidth="1"/>
    <col min="266" max="512" width="8.875" style="23"/>
    <col min="513" max="513" width="18" style="23" customWidth="1"/>
    <col min="514" max="514" width="54.75" style="23" customWidth="1"/>
    <col min="515" max="515" width="5.5" style="23" bestFit="1" customWidth="1"/>
    <col min="516" max="517" width="13.875" style="23" bestFit="1" customWidth="1"/>
    <col min="518" max="518" width="11.625" style="23" bestFit="1" customWidth="1"/>
    <col min="519" max="519" width="19.375" style="23" customWidth="1"/>
    <col min="520" max="520" width="5.875" style="23" customWidth="1"/>
    <col min="521" max="521" width="21.5" style="23" customWidth="1"/>
    <col min="522" max="768" width="8.875" style="23"/>
    <col min="769" max="769" width="18" style="23" customWidth="1"/>
    <col min="770" max="770" width="54.75" style="23" customWidth="1"/>
    <col min="771" max="771" width="5.5" style="23" bestFit="1" customWidth="1"/>
    <col min="772" max="773" width="13.875" style="23" bestFit="1" customWidth="1"/>
    <col min="774" max="774" width="11.625" style="23" bestFit="1" customWidth="1"/>
    <col min="775" max="775" width="19.375" style="23" customWidth="1"/>
    <col min="776" max="776" width="5.875" style="23" customWidth="1"/>
    <col min="777" max="777" width="21.5" style="23" customWidth="1"/>
    <col min="778" max="1024" width="8.875" style="23"/>
    <col min="1025" max="1025" width="18" style="23" customWidth="1"/>
    <col min="1026" max="1026" width="54.75" style="23" customWidth="1"/>
    <col min="1027" max="1027" width="5.5" style="23" bestFit="1" customWidth="1"/>
    <col min="1028" max="1029" width="13.875" style="23" bestFit="1" customWidth="1"/>
    <col min="1030" max="1030" width="11.625" style="23" bestFit="1" customWidth="1"/>
    <col min="1031" max="1031" width="19.375" style="23" customWidth="1"/>
    <col min="1032" max="1032" width="5.875" style="23" customWidth="1"/>
    <col min="1033" max="1033" width="21.5" style="23" customWidth="1"/>
    <col min="1034" max="1280" width="8.875" style="23"/>
    <col min="1281" max="1281" width="18" style="23" customWidth="1"/>
    <col min="1282" max="1282" width="54.75" style="23" customWidth="1"/>
    <col min="1283" max="1283" width="5.5" style="23" bestFit="1" customWidth="1"/>
    <col min="1284" max="1285" width="13.875" style="23" bestFit="1" customWidth="1"/>
    <col min="1286" max="1286" width="11.625" style="23" bestFit="1" customWidth="1"/>
    <col min="1287" max="1287" width="19.375" style="23" customWidth="1"/>
    <col min="1288" max="1288" width="5.875" style="23" customWidth="1"/>
    <col min="1289" max="1289" width="21.5" style="23" customWidth="1"/>
    <col min="1290" max="1536" width="8.875" style="23"/>
    <col min="1537" max="1537" width="18" style="23" customWidth="1"/>
    <col min="1538" max="1538" width="54.75" style="23" customWidth="1"/>
    <col min="1539" max="1539" width="5.5" style="23" bestFit="1" customWidth="1"/>
    <col min="1540" max="1541" width="13.875" style="23" bestFit="1" customWidth="1"/>
    <col min="1542" max="1542" width="11.625" style="23" bestFit="1" customWidth="1"/>
    <col min="1543" max="1543" width="19.375" style="23" customWidth="1"/>
    <col min="1544" max="1544" width="5.875" style="23" customWidth="1"/>
    <col min="1545" max="1545" width="21.5" style="23" customWidth="1"/>
    <col min="1546" max="1792" width="8.875" style="23"/>
    <col min="1793" max="1793" width="18" style="23" customWidth="1"/>
    <col min="1794" max="1794" width="54.75" style="23" customWidth="1"/>
    <col min="1795" max="1795" width="5.5" style="23" bestFit="1" customWidth="1"/>
    <col min="1796" max="1797" width="13.875" style="23" bestFit="1" customWidth="1"/>
    <col min="1798" max="1798" width="11.625" style="23" bestFit="1" customWidth="1"/>
    <col min="1799" max="1799" width="19.375" style="23" customWidth="1"/>
    <col min="1800" max="1800" width="5.875" style="23" customWidth="1"/>
    <col min="1801" max="1801" width="21.5" style="23" customWidth="1"/>
    <col min="1802" max="2048" width="8.875" style="23"/>
    <col min="2049" max="2049" width="18" style="23" customWidth="1"/>
    <col min="2050" max="2050" width="54.75" style="23" customWidth="1"/>
    <col min="2051" max="2051" width="5.5" style="23" bestFit="1" customWidth="1"/>
    <col min="2052" max="2053" width="13.875" style="23" bestFit="1" customWidth="1"/>
    <col min="2054" max="2054" width="11.625" style="23" bestFit="1" customWidth="1"/>
    <col min="2055" max="2055" width="19.375" style="23" customWidth="1"/>
    <col min="2056" max="2056" width="5.875" style="23" customWidth="1"/>
    <col min="2057" max="2057" width="21.5" style="23" customWidth="1"/>
    <col min="2058" max="2304" width="8.875" style="23"/>
    <col min="2305" max="2305" width="18" style="23" customWidth="1"/>
    <col min="2306" max="2306" width="54.75" style="23" customWidth="1"/>
    <col min="2307" max="2307" width="5.5" style="23" bestFit="1" customWidth="1"/>
    <col min="2308" max="2309" width="13.875" style="23" bestFit="1" customWidth="1"/>
    <col min="2310" max="2310" width="11.625" style="23" bestFit="1" customWidth="1"/>
    <col min="2311" max="2311" width="19.375" style="23" customWidth="1"/>
    <col min="2312" max="2312" width="5.875" style="23" customWidth="1"/>
    <col min="2313" max="2313" width="21.5" style="23" customWidth="1"/>
    <col min="2314" max="2560" width="8.875" style="23"/>
    <col min="2561" max="2561" width="18" style="23" customWidth="1"/>
    <col min="2562" max="2562" width="54.75" style="23" customWidth="1"/>
    <col min="2563" max="2563" width="5.5" style="23" bestFit="1" customWidth="1"/>
    <col min="2564" max="2565" width="13.875" style="23" bestFit="1" customWidth="1"/>
    <col min="2566" max="2566" width="11.625" style="23" bestFit="1" customWidth="1"/>
    <col min="2567" max="2567" width="19.375" style="23" customWidth="1"/>
    <col min="2568" max="2568" width="5.875" style="23" customWidth="1"/>
    <col min="2569" max="2569" width="21.5" style="23" customWidth="1"/>
    <col min="2570" max="2816" width="8.875" style="23"/>
    <col min="2817" max="2817" width="18" style="23" customWidth="1"/>
    <col min="2818" max="2818" width="54.75" style="23" customWidth="1"/>
    <col min="2819" max="2819" width="5.5" style="23" bestFit="1" customWidth="1"/>
    <col min="2820" max="2821" width="13.875" style="23" bestFit="1" customWidth="1"/>
    <col min="2822" max="2822" width="11.625" style="23" bestFit="1" customWidth="1"/>
    <col min="2823" max="2823" width="19.375" style="23" customWidth="1"/>
    <col min="2824" max="2824" width="5.875" style="23" customWidth="1"/>
    <col min="2825" max="2825" width="21.5" style="23" customWidth="1"/>
    <col min="2826" max="3072" width="8.875" style="23"/>
    <col min="3073" max="3073" width="18" style="23" customWidth="1"/>
    <col min="3074" max="3074" width="54.75" style="23" customWidth="1"/>
    <col min="3075" max="3075" width="5.5" style="23" bestFit="1" customWidth="1"/>
    <col min="3076" max="3077" width="13.875" style="23" bestFit="1" customWidth="1"/>
    <col min="3078" max="3078" width="11.625" style="23" bestFit="1" customWidth="1"/>
    <col min="3079" max="3079" width="19.375" style="23" customWidth="1"/>
    <col min="3080" max="3080" width="5.875" style="23" customWidth="1"/>
    <col min="3081" max="3081" width="21.5" style="23" customWidth="1"/>
    <col min="3082" max="3328" width="8.875" style="23"/>
    <col min="3329" max="3329" width="18" style="23" customWidth="1"/>
    <col min="3330" max="3330" width="54.75" style="23" customWidth="1"/>
    <col min="3331" max="3331" width="5.5" style="23" bestFit="1" customWidth="1"/>
    <col min="3332" max="3333" width="13.875" style="23" bestFit="1" customWidth="1"/>
    <col min="3334" max="3334" width="11.625" style="23" bestFit="1" customWidth="1"/>
    <col min="3335" max="3335" width="19.375" style="23" customWidth="1"/>
    <col min="3336" max="3336" width="5.875" style="23" customWidth="1"/>
    <col min="3337" max="3337" width="21.5" style="23" customWidth="1"/>
    <col min="3338" max="3584" width="8.875" style="23"/>
    <col min="3585" max="3585" width="18" style="23" customWidth="1"/>
    <col min="3586" max="3586" width="54.75" style="23" customWidth="1"/>
    <col min="3587" max="3587" width="5.5" style="23" bestFit="1" customWidth="1"/>
    <col min="3588" max="3589" width="13.875" style="23" bestFit="1" customWidth="1"/>
    <col min="3590" max="3590" width="11.625" style="23" bestFit="1" customWidth="1"/>
    <col min="3591" max="3591" width="19.375" style="23" customWidth="1"/>
    <col min="3592" max="3592" width="5.875" style="23" customWidth="1"/>
    <col min="3593" max="3593" width="21.5" style="23" customWidth="1"/>
    <col min="3594" max="3840" width="8.875" style="23"/>
    <col min="3841" max="3841" width="18" style="23" customWidth="1"/>
    <col min="3842" max="3842" width="54.75" style="23" customWidth="1"/>
    <col min="3843" max="3843" width="5.5" style="23" bestFit="1" customWidth="1"/>
    <col min="3844" max="3845" width="13.875" style="23" bestFit="1" customWidth="1"/>
    <col min="3846" max="3846" width="11.625" style="23" bestFit="1" customWidth="1"/>
    <col min="3847" max="3847" width="19.375" style="23" customWidth="1"/>
    <col min="3848" max="3848" width="5.875" style="23" customWidth="1"/>
    <col min="3849" max="3849" width="21.5" style="23" customWidth="1"/>
    <col min="3850" max="4096" width="8.875" style="23"/>
    <col min="4097" max="4097" width="18" style="23" customWidth="1"/>
    <col min="4098" max="4098" width="54.75" style="23" customWidth="1"/>
    <col min="4099" max="4099" width="5.5" style="23" bestFit="1" customWidth="1"/>
    <col min="4100" max="4101" width="13.875" style="23" bestFit="1" customWidth="1"/>
    <col min="4102" max="4102" width="11.625" style="23" bestFit="1" customWidth="1"/>
    <col min="4103" max="4103" width="19.375" style="23" customWidth="1"/>
    <col min="4104" max="4104" width="5.875" style="23" customWidth="1"/>
    <col min="4105" max="4105" width="21.5" style="23" customWidth="1"/>
    <col min="4106" max="4352" width="8.875" style="23"/>
    <col min="4353" max="4353" width="18" style="23" customWidth="1"/>
    <col min="4354" max="4354" width="54.75" style="23" customWidth="1"/>
    <col min="4355" max="4355" width="5.5" style="23" bestFit="1" customWidth="1"/>
    <col min="4356" max="4357" width="13.875" style="23" bestFit="1" customWidth="1"/>
    <col min="4358" max="4358" width="11.625" style="23" bestFit="1" customWidth="1"/>
    <col min="4359" max="4359" width="19.375" style="23" customWidth="1"/>
    <col min="4360" max="4360" width="5.875" style="23" customWidth="1"/>
    <col min="4361" max="4361" width="21.5" style="23" customWidth="1"/>
    <col min="4362" max="4608" width="8.875" style="23"/>
    <col min="4609" max="4609" width="18" style="23" customWidth="1"/>
    <col min="4610" max="4610" width="54.75" style="23" customWidth="1"/>
    <col min="4611" max="4611" width="5.5" style="23" bestFit="1" customWidth="1"/>
    <col min="4612" max="4613" width="13.875" style="23" bestFit="1" customWidth="1"/>
    <col min="4614" max="4614" width="11.625" style="23" bestFit="1" customWidth="1"/>
    <col min="4615" max="4615" width="19.375" style="23" customWidth="1"/>
    <col min="4616" max="4616" width="5.875" style="23" customWidth="1"/>
    <col min="4617" max="4617" width="21.5" style="23" customWidth="1"/>
    <col min="4618" max="4864" width="8.875" style="23"/>
    <col min="4865" max="4865" width="18" style="23" customWidth="1"/>
    <col min="4866" max="4866" width="54.75" style="23" customWidth="1"/>
    <col min="4867" max="4867" width="5.5" style="23" bestFit="1" customWidth="1"/>
    <col min="4868" max="4869" width="13.875" style="23" bestFit="1" customWidth="1"/>
    <col min="4870" max="4870" width="11.625" style="23" bestFit="1" customWidth="1"/>
    <col min="4871" max="4871" width="19.375" style="23" customWidth="1"/>
    <col min="4872" max="4872" width="5.875" style="23" customWidth="1"/>
    <col min="4873" max="4873" width="21.5" style="23" customWidth="1"/>
    <col min="4874" max="5120" width="8.875" style="23"/>
    <col min="5121" max="5121" width="18" style="23" customWidth="1"/>
    <col min="5122" max="5122" width="54.75" style="23" customWidth="1"/>
    <col min="5123" max="5123" width="5.5" style="23" bestFit="1" customWidth="1"/>
    <col min="5124" max="5125" width="13.875" style="23" bestFit="1" customWidth="1"/>
    <col min="5126" max="5126" width="11.625" style="23" bestFit="1" customWidth="1"/>
    <col min="5127" max="5127" width="19.375" style="23" customWidth="1"/>
    <col min="5128" max="5128" width="5.875" style="23" customWidth="1"/>
    <col min="5129" max="5129" width="21.5" style="23" customWidth="1"/>
    <col min="5130" max="5376" width="8.875" style="23"/>
    <col min="5377" max="5377" width="18" style="23" customWidth="1"/>
    <col min="5378" max="5378" width="54.75" style="23" customWidth="1"/>
    <col min="5379" max="5379" width="5.5" style="23" bestFit="1" customWidth="1"/>
    <col min="5380" max="5381" width="13.875" style="23" bestFit="1" customWidth="1"/>
    <col min="5382" max="5382" width="11.625" style="23" bestFit="1" customWidth="1"/>
    <col min="5383" max="5383" width="19.375" style="23" customWidth="1"/>
    <col min="5384" max="5384" width="5.875" style="23" customWidth="1"/>
    <col min="5385" max="5385" width="21.5" style="23" customWidth="1"/>
    <col min="5386" max="5632" width="8.875" style="23"/>
    <col min="5633" max="5633" width="18" style="23" customWidth="1"/>
    <col min="5634" max="5634" width="54.75" style="23" customWidth="1"/>
    <col min="5635" max="5635" width="5.5" style="23" bestFit="1" customWidth="1"/>
    <col min="5636" max="5637" width="13.875" style="23" bestFit="1" customWidth="1"/>
    <col min="5638" max="5638" width="11.625" style="23" bestFit="1" customWidth="1"/>
    <col min="5639" max="5639" width="19.375" style="23" customWidth="1"/>
    <col min="5640" max="5640" width="5.875" style="23" customWidth="1"/>
    <col min="5641" max="5641" width="21.5" style="23" customWidth="1"/>
    <col min="5642" max="5888" width="8.875" style="23"/>
    <col min="5889" max="5889" width="18" style="23" customWidth="1"/>
    <col min="5890" max="5890" width="54.75" style="23" customWidth="1"/>
    <col min="5891" max="5891" width="5.5" style="23" bestFit="1" customWidth="1"/>
    <col min="5892" max="5893" width="13.875" style="23" bestFit="1" customWidth="1"/>
    <col min="5894" max="5894" width="11.625" style="23" bestFit="1" customWidth="1"/>
    <col min="5895" max="5895" width="19.375" style="23" customWidth="1"/>
    <col min="5896" max="5896" width="5.875" style="23" customWidth="1"/>
    <col min="5897" max="5897" width="21.5" style="23" customWidth="1"/>
    <col min="5898" max="6144" width="8.875" style="23"/>
    <col min="6145" max="6145" width="18" style="23" customWidth="1"/>
    <col min="6146" max="6146" width="54.75" style="23" customWidth="1"/>
    <col min="6147" max="6147" width="5.5" style="23" bestFit="1" customWidth="1"/>
    <col min="6148" max="6149" width="13.875" style="23" bestFit="1" customWidth="1"/>
    <col min="6150" max="6150" width="11.625" style="23" bestFit="1" customWidth="1"/>
    <col min="6151" max="6151" width="19.375" style="23" customWidth="1"/>
    <col min="6152" max="6152" width="5.875" style="23" customWidth="1"/>
    <col min="6153" max="6153" width="21.5" style="23" customWidth="1"/>
    <col min="6154" max="6400" width="8.875" style="23"/>
    <col min="6401" max="6401" width="18" style="23" customWidth="1"/>
    <col min="6402" max="6402" width="54.75" style="23" customWidth="1"/>
    <col min="6403" max="6403" width="5.5" style="23" bestFit="1" customWidth="1"/>
    <col min="6404" max="6405" width="13.875" style="23" bestFit="1" customWidth="1"/>
    <col min="6406" max="6406" width="11.625" style="23" bestFit="1" customWidth="1"/>
    <col min="6407" max="6407" width="19.375" style="23" customWidth="1"/>
    <col min="6408" max="6408" width="5.875" style="23" customWidth="1"/>
    <col min="6409" max="6409" width="21.5" style="23" customWidth="1"/>
    <col min="6410" max="6656" width="8.875" style="23"/>
    <col min="6657" max="6657" width="18" style="23" customWidth="1"/>
    <col min="6658" max="6658" width="54.75" style="23" customWidth="1"/>
    <col min="6659" max="6659" width="5.5" style="23" bestFit="1" customWidth="1"/>
    <col min="6660" max="6661" width="13.875" style="23" bestFit="1" customWidth="1"/>
    <col min="6662" max="6662" width="11.625" style="23" bestFit="1" customWidth="1"/>
    <col min="6663" max="6663" width="19.375" style="23" customWidth="1"/>
    <col min="6664" max="6664" width="5.875" style="23" customWidth="1"/>
    <col min="6665" max="6665" width="21.5" style="23" customWidth="1"/>
    <col min="6666" max="6912" width="8.875" style="23"/>
    <col min="6913" max="6913" width="18" style="23" customWidth="1"/>
    <col min="6914" max="6914" width="54.75" style="23" customWidth="1"/>
    <col min="6915" max="6915" width="5.5" style="23" bestFit="1" customWidth="1"/>
    <col min="6916" max="6917" width="13.875" style="23" bestFit="1" customWidth="1"/>
    <col min="6918" max="6918" width="11.625" style="23" bestFit="1" customWidth="1"/>
    <col min="6919" max="6919" width="19.375" style="23" customWidth="1"/>
    <col min="6920" max="6920" width="5.875" style="23" customWidth="1"/>
    <col min="6921" max="6921" width="21.5" style="23" customWidth="1"/>
    <col min="6922" max="7168" width="8.875" style="23"/>
    <col min="7169" max="7169" width="18" style="23" customWidth="1"/>
    <col min="7170" max="7170" width="54.75" style="23" customWidth="1"/>
    <col min="7171" max="7171" width="5.5" style="23" bestFit="1" customWidth="1"/>
    <col min="7172" max="7173" width="13.875" style="23" bestFit="1" customWidth="1"/>
    <col min="7174" max="7174" width="11.625" style="23" bestFit="1" customWidth="1"/>
    <col min="7175" max="7175" width="19.375" style="23" customWidth="1"/>
    <col min="7176" max="7176" width="5.875" style="23" customWidth="1"/>
    <col min="7177" max="7177" width="21.5" style="23" customWidth="1"/>
    <col min="7178" max="7424" width="8.875" style="23"/>
    <col min="7425" max="7425" width="18" style="23" customWidth="1"/>
    <col min="7426" max="7426" width="54.75" style="23" customWidth="1"/>
    <col min="7427" max="7427" width="5.5" style="23" bestFit="1" customWidth="1"/>
    <col min="7428" max="7429" width="13.875" style="23" bestFit="1" customWidth="1"/>
    <col min="7430" max="7430" width="11.625" style="23" bestFit="1" customWidth="1"/>
    <col min="7431" max="7431" width="19.375" style="23" customWidth="1"/>
    <col min="7432" max="7432" width="5.875" style="23" customWidth="1"/>
    <col min="7433" max="7433" width="21.5" style="23" customWidth="1"/>
    <col min="7434" max="7680" width="8.875" style="23"/>
    <col min="7681" max="7681" width="18" style="23" customWidth="1"/>
    <col min="7682" max="7682" width="54.75" style="23" customWidth="1"/>
    <col min="7683" max="7683" width="5.5" style="23" bestFit="1" customWidth="1"/>
    <col min="7684" max="7685" width="13.875" style="23" bestFit="1" customWidth="1"/>
    <col min="7686" max="7686" width="11.625" style="23" bestFit="1" customWidth="1"/>
    <col min="7687" max="7687" width="19.375" style="23" customWidth="1"/>
    <col min="7688" max="7688" width="5.875" style="23" customWidth="1"/>
    <col min="7689" max="7689" width="21.5" style="23" customWidth="1"/>
    <col min="7690" max="7936" width="8.875" style="23"/>
    <col min="7937" max="7937" width="18" style="23" customWidth="1"/>
    <col min="7938" max="7938" width="54.75" style="23" customWidth="1"/>
    <col min="7939" max="7939" width="5.5" style="23" bestFit="1" customWidth="1"/>
    <col min="7940" max="7941" width="13.875" style="23" bestFit="1" customWidth="1"/>
    <col min="7942" max="7942" width="11.625" style="23" bestFit="1" customWidth="1"/>
    <col min="7943" max="7943" width="19.375" style="23" customWidth="1"/>
    <col min="7944" max="7944" width="5.875" style="23" customWidth="1"/>
    <col min="7945" max="7945" width="21.5" style="23" customWidth="1"/>
    <col min="7946" max="8192" width="8.875" style="23"/>
    <col min="8193" max="8193" width="18" style="23" customWidth="1"/>
    <col min="8194" max="8194" width="54.75" style="23" customWidth="1"/>
    <col min="8195" max="8195" width="5.5" style="23" bestFit="1" customWidth="1"/>
    <col min="8196" max="8197" width="13.875" style="23" bestFit="1" customWidth="1"/>
    <col min="8198" max="8198" width="11.625" style="23" bestFit="1" customWidth="1"/>
    <col min="8199" max="8199" width="19.375" style="23" customWidth="1"/>
    <col min="8200" max="8200" width="5.875" style="23" customWidth="1"/>
    <col min="8201" max="8201" width="21.5" style="23" customWidth="1"/>
    <col min="8202" max="8448" width="8.875" style="23"/>
    <col min="8449" max="8449" width="18" style="23" customWidth="1"/>
    <col min="8450" max="8450" width="54.75" style="23" customWidth="1"/>
    <col min="8451" max="8451" width="5.5" style="23" bestFit="1" customWidth="1"/>
    <col min="8452" max="8453" width="13.875" style="23" bestFit="1" customWidth="1"/>
    <col min="8454" max="8454" width="11.625" style="23" bestFit="1" customWidth="1"/>
    <col min="8455" max="8455" width="19.375" style="23" customWidth="1"/>
    <col min="8456" max="8456" width="5.875" style="23" customWidth="1"/>
    <col min="8457" max="8457" width="21.5" style="23" customWidth="1"/>
    <col min="8458" max="8704" width="8.875" style="23"/>
    <col min="8705" max="8705" width="18" style="23" customWidth="1"/>
    <col min="8706" max="8706" width="54.75" style="23" customWidth="1"/>
    <col min="8707" max="8707" width="5.5" style="23" bestFit="1" customWidth="1"/>
    <col min="8708" max="8709" width="13.875" style="23" bestFit="1" customWidth="1"/>
    <col min="8710" max="8710" width="11.625" style="23" bestFit="1" customWidth="1"/>
    <col min="8711" max="8711" width="19.375" style="23" customWidth="1"/>
    <col min="8712" max="8712" width="5.875" style="23" customWidth="1"/>
    <col min="8713" max="8713" width="21.5" style="23" customWidth="1"/>
    <col min="8714" max="8960" width="8.875" style="23"/>
    <col min="8961" max="8961" width="18" style="23" customWidth="1"/>
    <col min="8962" max="8962" width="54.75" style="23" customWidth="1"/>
    <col min="8963" max="8963" width="5.5" style="23" bestFit="1" customWidth="1"/>
    <col min="8964" max="8965" width="13.875" style="23" bestFit="1" customWidth="1"/>
    <col min="8966" max="8966" width="11.625" style="23" bestFit="1" customWidth="1"/>
    <col min="8967" max="8967" width="19.375" style="23" customWidth="1"/>
    <col min="8968" max="8968" width="5.875" style="23" customWidth="1"/>
    <col min="8969" max="8969" width="21.5" style="23" customWidth="1"/>
    <col min="8970" max="9216" width="8.875" style="23"/>
    <col min="9217" max="9217" width="18" style="23" customWidth="1"/>
    <col min="9218" max="9218" width="54.75" style="23" customWidth="1"/>
    <col min="9219" max="9219" width="5.5" style="23" bestFit="1" customWidth="1"/>
    <col min="9220" max="9221" width="13.875" style="23" bestFit="1" customWidth="1"/>
    <col min="9222" max="9222" width="11.625" style="23" bestFit="1" customWidth="1"/>
    <col min="9223" max="9223" width="19.375" style="23" customWidth="1"/>
    <col min="9224" max="9224" width="5.875" style="23" customWidth="1"/>
    <col min="9225" max="9225" width="21.5" style="23" customWidth="1"/>
    <col min="9226" max="9472" width="8.875" style="23"/>
    <col min="9473" max="9473" width="18" style="23" customWidth="1"/>
    <col min="9474" max="9474" width="54.75" style="23" customWidth="1"/>
    <col min="9475" max="9475" width="5.5" style="23" bestFit="1" customWidth="1"/>
    <col min="9476" max="9477" width="13.875" style="23" bestFit="1" customWidth="1"/>
    <col min="9478" max="9478" width="11.625" style="23" bestFit="1" customWidth="1"/>
    <col min="9479" max="9479" width="19.375" style="23" customWidth="1"/>
    <col min="9480" max="9480" width="5.875" style="23" customWidth="1"/>
    <col min="9481" max="9481" width="21.5" style="23" customWidth="1"/>
    <col min="9482" max="9728" width="8.875" style="23"/>
    <col min="9729" max="9729" width="18" style="23" customWidth="1"/>
    <col min="9730" max="9730" width="54.75" style="23" customWidth="1"/>
    <col min="9731" max="9731" width="5.5" style="23" bestFit="1" customWidth="1"/>
    <col min="9732" max="9733" width="13.875" style="23" bestFit="1" customWidth="1"/>
    <col min="9734" max="9734" width="11.625" style="23" bestFit="1" customWidth="1"/>
    <col min="9735" max="9735" width="19.375" style="23" customWidth="1"/>
    <col min="9736" max="9736" width="5.875" style="23" customWidth="1"/>
    <col min="9737" max="9737" width="21.5" style="23" customWidth="1"/>
    <col min="9738" max="9984" width="8.875" style="23"/>
    <col min="9985" max="9985" width="18" style="23" customWidth="1"/>
    <col min="9986" max="9986" width="54.75" style="23" customWidth="1"/>
    <col min="9987" max="9987" width="5.5" style="23" bestFit="1" customWidth="1"/>
    <col min="9988" max="9989" width="13.875" style="23" bestFit="1" customWidth="1"/>
    <col min="9990" max="9990" width="11.625" style="23" bestFit="1" customWidth="1"/>
    <col min="9991" max="9991" width="19.375" style="23" customWidth="1"/>
    <col min="9992" max="9992" width="5.875" style="23" customWidth="1"/>
    <col min="9993" max="9993" width="21.5" style="23" customWidth="1"/>
    <col min="9994" max="10240" width="8.875" style="23"/>
    <col min="10241" max="10241" width="18" style="23" customWidth="1"/>
    <col min="10242" max="10242" width="54.75" style="23" customWidth="1"/>
    <col min="10243" max="10243" width="5.5" style="23" bestFit="1" customWidth="1"/>
    <col min="10244" max="10245" width="13.875" style="23" bestFit="1" customWidth="1"/>
    <col min="10246" max="10246" width="11.625" style="23" bestFit="1" customWidth="1"/>
    <col min="10247" max="10247" width="19.375" style="23" customWidth="1"/>
    <col min="10248" max="10248" width="5.875" style="23" customWidth="1"/>
    <col min="10249" max="10249" width="21.5" style="23" customWidth="1"/>
    <col min="10250" max="10496" width="8.875" style="23"/>
    <col min="10497" max="10497" width="18" style="23" customWidth="1"/>
    <col min="10498" max="10498" width="54.75" style="23" customWidth="1"/>
    <col min="10499" max="10499" width="5.5" style="23" bestFit="1" customWidth="1"/>
    <col min="10500" max="10501" width="13.875" style="23" bestFit="1" customWidth="1"/>
    <col min="10502" max="10502" width="11.625" style="23" bestFit="1" customWidth="1"/>
    <col min="10503" max="10503" width="19.375" style="23" customWidth="1"/>
    <col min="10504" max="10504" width="5.875" style="23" customWidth="1"/>
    <col min="10505" max="10505" width="21.5" style="23" customWidth="1"/>
    <col min="10506" max="10752" width="8.875" style="23"/>
    <col min="10753" max="10753" width="18" style="23" customWidth="1"/>
    <col min="10754" max="10754" width="54.75" style="23" customWidth="1"/>
    <col min="10755" max="10755" width="5.5" style="23" bestFit="1" customWidth="1"/>
    <col min="10756" max="10757" width="13.875" style="23" bestFit="1" customWidth="1"/>
    <col min="10758" max="10758" width="11.625" style="23" bestFit="1" customWidth="1"/>
    <col min="10759" max="10759" width="19.375" style="23" customWidth="1"/>
    <col min="10760" max="10760" width="5.875" style="23" customWidth="1"/>
    <col min="10761" max="10761" width="21.5" style="23" customWidth="1"/>
    <col min="10762" max="11008" width="8.875" style="23"/>
    <col min="11009" max="11009" width="18" style="23" customWidth="1"/>
    <col min="11010" max="11010" width="54.75" style="23" customWidth="1"/>
    <col min="11011" max="11011" width="5.5" style="23" bestFit="1" customWidth="1"/>
    <col min="11012" max="11013" width="13.875" style="23" bestFit="1" customWidth="1"/>
    <col min="11014" max="11014" width="11.625" style="23" bestFit="1" customWidth="1"/>
    <col min="11015" max="11015" width="19.375" style="23" customWidth="1"/>
    <col min="11016" max="11016" width="5.875" style="23" customWidth="1"/>
    <col min="11017" max="11017" width="21.5" style="23" customWidth="1"/>
    <col min="11018" max="11264" width="8.875" style="23"/>
    <col min="11265" max="11265" width="18" style="23" customWidth="1"/>
    <col min="11266" max="11266" width="54.75" style="23" customWidth="1"/>
    <col min="11267" max="11267" width="5.5" style="23" bestFit="1" customWidth="1"/>
    <col min="11268" max="11269" width="13.875" style="23" bestFit="1" customWidth="1"/>
    <col min="11270" max="11270" width="11.625" style="23" bestFit="1" customWidth="1"/>
    <col min="11271" max="11271" width="19.375" style="23" customWidth="1"/>
    <col min="11272" max="11272" width="5.875" style="23" customWidth="1"/>
    <col min="11273" max="11273" width="21.5" style="23" customWidth="1"/>
    <col min="11274" max="11520" width="8.875" style="23"/>
    <col min="11521" max="11521" width="18" style="23" customWidth="1"/>
    <col min="11522" max="11522" width="54.75" style="23" customWidth="1"/>
    <col min="11523" max="11523" width="5.5" style="23" bestFit="1" customWidth="1"/>
    <col min="11524" max="11525" width="13.875" style="23" bestFit="1" customWidth="1"/>
    <col min="11526" max="11526" width="11.625" style="23" bestFit="1" customWidth="1"/>
    <col min="11527" max="11527" width="19.375" style="23" customWidth="1"/>
    <col min="11528" max="11528" width="5.875" style="23" customWidth="1"/>
    <col min="11529" max="11529" width="21.5" style="23" customWidth="1"/>
    <col min="11530" max="11776" width="8.875" style="23"/>
    <col min="11777" max="11777" width="18" style="23" customWidth="1"/>
    <col min="11778" max="11778" width="54.75" style="23" customWidth="1"/>
    <col min="11779" max="11779" width="5.5" style="23" bestFit="1" customWidth="1"/>
    <col min="11780" max="11781" width="13.875" style="23" bestFit="1" customWidth="1"/>
    <col min="11782" max="11782" width="11.625" style="23" bestFit="1" customWidth="1"/>
    <col min="11783" max="11783" width="19.375" style="23" customWidth="1"/>
    <col min="11784" max="11784" width="5.875" style="23" customWidth="1"/>
    <col min="11785" max="11785" width="21.5" style="23" customWidth="1"/>
    <col min="11786" max="12032" width="8.875" style="23"/>
    <col min="12033" max="12033" width="18" style="23" customWidth="1"/>
    <col min="12034" max="12034" width="54.75" style="23" customWidth="1"/>
    <col min="12035" max="12035" width="5.5" style="23" bestFit="1" customWidth="1"/>
    <col min="12036" max="12037" width="13.875" style="23" bestFit="1" customWidth="1"/>
    <col min="12038" max="12038" width="11.625" style="23" bestFit="1" customWidth="1"/>
    <col min="12039" max="12039" width="19.375" style="23" customWidth="1"/>
    <col min="12040" max="12040" width="5.875" style="23" customWidth="1"/>
    <col min="12041" max="12041" width="21.5" style="23" customWidth="1"/>
    <col min="12042" max="12288" width="8.875" style="23"/>
    <col min="12289" max="12289" width="18" style="23" customWidth="1"/>
    <col min="12290" max="12290" width="54.75" style="23" customWidth="1"/>
    <col min="12291" max="12291" width="5.5" style="23" bestFit="1" customWidth="1"/>
    <col min="12292" max="12293" width="13.875" style="23" bestFit="1" customWidth="1"/>
    <col min="12294" max="12294" width="11.625" style="23" bestFit="1" customWidth="1"/>
    <col min="12295" max="12295" width="19.375" style="23" customWidth="1"/>
    <col min="12296" max="12296" width="5.875" style="23" customWidth="1"/>
    <col min="12297" max="12297" width="21.5" style="23" customWidth="1"/>
    <col min="12298" max="12544" width="8.875" style="23"/>
    <col min="12545" max="12545" width="18" style="23" customWidth="1"/>
    <col min="12546" max="12546" width="54.75" style="23" customWidth="1"/>
    <col min="12547" max="12547" width="5.5" style="23" bestFit="1" customWidth="1"/>
    <col min="12548" max="12549" width="13.875" style="23" bestFit="1" customWidth="1"/>
    <col min="12550" max="12550" width="11.625" style="23" bestFit="1" customWidth="1"/>
    <col min="12551" max="12551" width="19.375" style="23" customWidth="1"/>
    <col min="12552" max="12552" width="5.875" style="23" customWidth="1"/>
    <col min="12553" max="12553" width="21.5" style="23" customWidth="1"/>
    <col min="12554" max="12800" width="8.875" style="23"/>
    <col min="12801" max="12801" width="18" style="23" customWidth="1"/>
    <col min="12802" max="12802" width="54.75" style="23" customWidth="1"/>
    <col min="12803" max="12803" width="5.5" style="23" bestFit="1" customWidth="1"/>
    <col min="12804" max="12805" width="13.875" style="23" bestFit="1" customWidth="1"/>
    <col min="12806" max="12806" width="11.625" style="23" bestFit="1" customWidth="1"/>
    <col min="12807" max="12807" width="19.375" style="23" customWidth="1"/>
    <col min="12808" max="12808" width="5.875" style="23" customWidth="1"/>
    <col min="12809" max="12809" width="21.5" style="23" customWidth="1"/>
    <col min="12810" max="13056" width="8.875" style="23"/>
    <col min="13057" max="13057" width="18" style="23" customWidth="1"/>
    <col min="13058" max="13058" width="54.75" style="23" customWidth="1"/>
    <col min="13059" max="13059" width="5.5" style="23" bestFit="1" customWidth="1"/>
    <col min="13060" max="13061" width="13.875" style="23" bestFit="1" customWidth="1"/>
    <col min="13062" max="13062" width="11.625" style="23" bestFit="1" customWidth="1"/>
    <col min="13063" max="13063" width="19.375" style="23" customWidth="1"/>
    <col min="13064" max="13064" width="5.875" style="23" customWidth="1"/>
    <col min="13065" max="13065" width="21.5" style="23" customWidth="1"/>
    <col min="13066" max="13312" width="8.875" style="23"/>
    <col min="13313" max="13313" width="18" style="23" customWidth="1"/>
    <col min="13314" max="13314" width="54.75" style="23" customWidth="1"/>
    <col min="13315" max="13315" width="5.5" style="23" bestFit="1" customWidth="1"/>
    <col min="13316" max="13317" width="13.875" style="23" bestFit="1" customWidth="1"/>
    <col min="13318" max="13318" width="11.625" style="23" bestFit="1" customWidth="1"/>
    <col min="13319" max="13319" width="19.375" style="23" customWidth="1"/>
    <col min="13320" max="13320" width="5.875" style="23" customWidth="1"/>
    <col min="13321" max="13321" width="21.5" style="23" customWidth="1"/>
    <col min="13322" max="13568" width="8.875" style="23"/>
    <col min="13569" max="13569" width="18" style="23" customWidth="1"/>
    <col min="13570" max="13570" width="54.75" style="23" customWidth="1"/>
    <col min="13571" max="13571" width="5.5" style="23" bestFit="1" customWidth="1"/>
    <col min="13572" max="13573" width="13.875" style="23" bestFit="1" customWidth="1"/>
    <col min="13574" max="13574" width="11.625" style="23" bestFit="1" customWidth="1"/>
    <col min="13575" max="13575" width="19.375" style="23" customWidth="1"/>
    <col min="13576" max="13576" width="5.875" style="23" customWidth="1"/>
    <col min="13577" max="13577" width="21.5" style="23" customWidth="1"/>
    <col min="13578" max="13824" width="8.875" style="23"/>
    <col min="13825" max="13825" width="18" style="23" customWidth="1"/>
    <col min="13826" max="13826" width="54.75" style="23" customWidth="1"/>
    <col min="13827" max="13827" width="5.5" style="23" bestFit="1" customWidth="1"/>
    <col min="13828" max="13829" width="13.875" style="23" bestFit="1" customWidth="1"/>
    <col min="13830" max="13830" width="11.625" style="23" bestFit="1" customWidth="1"/>
    <col min="13831" max="13831" width="19.375" style="23" customWidth="1"/>
    <col min="13832" max="13832" width="5.875" style="23" customWidth="1"/>
    <col min="13833" max="13833" width="21.5" style="23" customWidth="1"/>
    <col min="13834" max="14080" width="8.875" style="23"/>
    <col min="14081" max="14081" width="18" style="23" customWidth="1"/>
    <col min="14082" max="14082" width="54.75" style="23" customWidth="1"/>
    <col min="14083" max="14083" width="5.5" style="23" bestFit="1" customWidth="1"/>
    <col min="14084" max="14085" width="13.875" style="23" bestFit="1" customWidth="1"/>
    <col min="14086" max="14086" width="11.625" style="23" bestFit="1" customWidth="1"/>
    <col min="14087" max="14087" width="19.375" style="23" customWidth="1"/>
    <col min="14088" max="14088" width="5.875" style="23" customWidth="1"/>
    <col min="14089" max="14089" width="21.5" style="23" customWidth="1"/>
    <col min="14090" max="14336" width="8.875" style="23"/>
    <col min="14337" max="14337" width="18" style="23" customWidth="1"/>
    <col min="14338" max="14338" width="54.75" style="23" customWidth="1"/>
    <col min="14339" max="14339" width="5.5" style="23" bestFit="1" customWidth="1"/>
    <col min="14340" max="14341" width="13.875" style="23" bestFit="1" customWidth="1"/>
    <col min="14342" max="14342" width="11.625" style="23" bestFit="1" customWidth="1"/>
    <col min="14343" max="14343" width="19.375" style="23" customWidth="1"/>
    <col min="14344" max="14344" width="5.875" style="23" customWidth="1"/>
    <col min="14345" max="14345" width="21.5" style="23" customWidth="1"/>
    <col min="14346" max="14592" width="8.875" style="23"/>
    <col min="14593" max="14593" width="18" style="23" customWidth="1"/>
    <col min="14594" max="14594" width="54.75" style="23" customWidth="1"/>
    <col min="14595" max="14595" width="5.5" style="23" bestFit="1" customWidth="1"/>
    <col min="14596" max="14597" width="13.875" style="23" bestFit="1" customWidth="1"/>
    <col min="14598" max="14598" width="11.625" style="23" bestFit="1" customWidth="1"/>
    <col min="14599" max="14599" width="19.375" style="23" customWidth="1"/>
    <col min="14600" max="14600" width="5.875" style="23" customWidth="1"/>
    <col min="14601" max="14601" width="21.5" style="23" customWidth="1"/>
    <col min="14602" max="14848" width="8.875" style="23"/>
    <col min="14849" max="14849" width="18" style="23" customWidth="1"/>
    <col min="14850" max="14850" width="54.75" style="23" customWidth="1"/>
    <col min="14851" max="14851" width="5.5" style="23" bestFit="1" customWidth="1"/>
    <col min="14852" max="14853" width="13.875" style="23" bestFit="1" customWidth="1"/>
    <col min="14854" max="14854" width="11.625" style="23" bestFit="1" customWidth="1"/>
    <col min="14855" max="14855" width="19.375" style="23" customWidth="1"/>
    <col min="14856" max="14856" width="5.875" style="23" customWidth="1"/>
    <col min="14857" max="14857" width="21.5" style="23" customWidth="1"/>
    <col min="14858" max="15104" width="8.875" style="23"/>
    <col min="15105" max="15105" width="18" style="23" customWidth="1"/>
    <col min="15106" max="15106" width="54.75" style="23" customWidth="1"/>
    <col min="15107" max="15107" width="5.5" style="23" bestFit="1" customWidth="1"/>
    <col min="15108" max="15109" width="13.875" style="23" bestFit="1" customWidth="1"/>
    <col min="15110" max="15110" width="11.625" style="23" bestFit="1" customWidth="1"/>
    <col min="15111" max="15111" width="19.375" style="23" customWidth="1"/>
    <col min="15112" max="15112" width="5.875" style="23" customWidth="1"/>
    <col min="15113" max="15113" width="21.5" style="23" customWidth="1"/>
    <col min="15114" max="15360" width="8.875" style="23"/>
    <col min="15361" max="15361" width="18" style="23" customWidth="1"/>
    <col min="15362" max="15362" width="54.75" style="23" customWidth="1"/>
    <col min="15363" max="15363" width="5.5" style="23" bestFit="1" customWidth="1"/>
    <col min="15364" max="15365" width="13.875" style="23" bestFit="1" customWidth="1"/>
    <col min="15366" max="15366" width="11.625" style="23" bestFit="1" customWidth="1"/>
    <col min="15367" max="15367" width="19.375" style="23" customWidth="1"/>
    <col min="15368" max="15368" width="5.875" style="23" customWidth="1"/>
    <col min="15369" max="15369" width="21.5" style="23" customWidth="1"/>
    <col min="15370" max="15616" width="8.875" style="23"/>
    <col min="15617" max="15617" width="18" style="23" customWidth="1"/>
    <col min="15618" max="15618" width="54.75" style="23" customWidth="1"/>
    <col min="15619" max="15619" width="5.5" style="23" bestFit="1" customWidth="1"/>
    <col min="15620" max="15621" width="13.875" style="23" bestFit="1" customWidth="1"/>
    <col min="15622" max="15622" width="11.625" style="23" bestFit="1" customWidth="1"/>
    <col min="15623" max="15623" width="19.375" style="23" customWidth="1"/>
    <col min="15624" max="15624" width="5.875" style="23" customWidth="1"/>
    <col min="15625" max="15625" width="21.5" style="23" customWidth="1"/>
    <col min="15626" max="15872" width="8.875" style="23"/>
    <col min="15873" max="15873" width="18" style="23" customWidth="1"/>
    <col min="15874" max="15874" width="54.75" style="23" customWidth="1"/>
    <col min="15875" max="15875" width="5.5" style="23" bestFit="1" customWidth="1"/>
    <col min="15876" max="15877" width="13.875" style="23" bestFit="1" customWidth="1"/>
    <col min="15878" max="15878" width="11.625" style="23" bestFit="1" customWidth="1"/>
    <col min="15879" max="15879" width="19.375" style="23" customWidth="1"/>
    <col min="15880" max="15880" width="5.875" style="23" customWidth="1"/>
    <col min="15881" max="15881" width="21.5" style="23" customWidth="1"/>
    <col min="15882" max="16128" width="8.875" style="23"/>
    <col min="16129" max="16129" width="18" style="23" customWidth="1"/>
    <col min="16130" max="16130" width="54.75" style="23" customWidth="1"/>
    <col min="16131" max="16131" width="5.5" style="23" bestFit="1" customWidth="1"/>
    <col min="16132" max="16133" width="13.875" style="23" bestFit="1" customWidth="1"/>
    <col min="16134" max="16134" width="11.625" style="23" bestFit="1" customWidth="1"/>
    <col min="16135" max="16135" width="19.375" style="23" customWidth="1"/>
    <col min="16136" max="16136" width="5.875" style="23" customWidth="1"/>
    <col min="16137" max="16137" width="21.5" style="23" customWidth="1"/>
    <col min="16138" max="16384" width="8.875"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38</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ht="48.75" customHeight="1" x14ac:dyDescent="0.15">
      <c r="A11" s="27" t="s">
        <v>49</v>
      </c>
      <c r="B11" s="27" t="s">
        <v>50</v>
      </c>
      <c r="C11" s="28">
        <v>1</v>
      </c>
      <c r="D11" s="28">
        <v>102900</v>
      </c>
      <c r="E11" s="28">
        <v>102900</v>
      </c>
      <c r="F11" s="29">
        <v>37575</v>
      </c>
      <c r="G11" s="30" t="s">
        <v>51</v>
      </c>
      <c r="H11" s="31" t="s">
        <v>52</v>
      </c>
      <c r="I11" s="32" t="s">
        <v>53</v>
      </c>
    </row>
    <row r="12" spans="1:9" ht="48.75" customHeight="1" x14ac:dyDescent="0.15">
      <c r="A12" s="27" t="s">
        <v>54</v>
      </c>
      <c r="B12" s="27" t="s">
        <v>55</v>
      </c>
      <c r="C12" s="28">
        <v>1</v>
      </c>
      <c r="D12" s="28">
        <v>358365</v>
      </c>
      <c r="E12" s="28">
        <v>358365</v>
      </c>
      <c r="F12" s="29">
        <v>37561</v>
      </c>
      <c r="G12" s="30" t="s">
        <v>51</v>
      </c>
      <c r="H12" s="31" t="s">
        <v>52</v>
      </c>
      <c r="I12" s="32" t="s">
        <v>53</v>
      </c>
    </row>
    <row r="13" spans="1:9" ht="48.75" customHeight="1" x14ac:dyDescent="0.15">
      <c r="A13" s="27" t="s">
        <v>56</v>
      </c>
      <c r="B13" s="27" t="s">
        <v>57</v>
      </c>
      <c r="C13" s="28">
        <v>1</v>
      </c>
      <c r="D13" s="28">
        <v>784455</v>
      </c>
      <c r="E13" s="28">
        <v>784455</v>
      </c>
      <c r="F13" s="29">
        <v>37666</v>
      </c>
      <c r="G13" s="30" t="s">
        <v>51</v>
      </c>
      <c r="H13" s="31" t="s">
        <v>52</v>
      </c>
      <c r="I13" s="32" t="s">
        <v>53</v>
      </c>
    </row>
    <row r="14" spans="1:9" ht="48.75" customHeight="1" x14ac:dyDescent="0.15">
      <c r="A14" s="27" t="s">
        <v>56</v>
      </c>
      <c r="B14" s="27" t="s">
        <v>58</v>
      </c>
      <c r="C14" s="28">
        <v>1</v>
      </c>
      <c r="D14" s="28">
        <v>652260</v>
      </c>
      <c r="E14" s="28">
        <v>652260</v>
      </c>
      <c r="F14" s="29">
        <v>37666</v>
      </c>
      <c r="G14" s="30" t="s">
        <v>51</v>
      </c>
      <c r="H14" s="31" t="s">
        <v>52</v>
      </c>
      <c r="I14" s="32" t="s">
        <v>53</v>
      </c>
    </row>
    <row r="15" spans="1:9" ht="48.75" customHeight="1" x14ac:dyDescent="0.15">
      <c r="A15" s="27" t="s">
        <v>59</v>
      </c>
      <c r="B15" s="27" t="s">
        <v>57</v>
      </c>
      <c r="C15" s="28">
        <v>1</v>
      </c>
      <c r="D15" s="28">
        <v>402150</v>
      </c>
      <c r="E15" s="28">
        <v>402150</v>
      </c>
      <c r="F15" s="29">
        <v>37694</v>
      </c>
      <c r="G15" s="30" t="s">
        <v>51</v>
      </c>
      <c r="H15" s="31" t="s">
        <v>52</v>
      </c>
      <c r="I15" s="32" t="s">
        <v>53</v>
      </c>
    </row>
    <row r="16" spans="1:9" ht="48.75" customHeight="1" x14ac:dyDescent="0.15">
      <c r="A16" s="27" t="s">
        <v>60</v>
      </c>
      <c r="B16" s="27" t="s">
        <v>61</v>
      </c>
      <c r="C16" s="28">
        <v>1</v>
      </c>
      <c r="D16" s="28">
        <v>220500</v>
      </c>
      <c r="E16" s="28">
        <v>220500</v>
      </c>
      <c r="F16" s="29">
        <v>38237</v>
      </c>
      <c r="G16" s="30" t="s">
        <v>51</v>
      </c>
      <c r="H16" s="31" t="s">
        <v>52</v>
      </c>
      <c r="I16" s="32" t="s">
        <v>53</v>
      </c>
    </row>
    <row r="17" spans="1:9" ht="48.75" customHeight="1" x14ac:dyDescent="0.15">
      <c r="A17" s="171" t="s">
        <v>59</v>
      </c>
      <c r="B17" s="171" t="s">
        <v>62</v>
      </c>
      <c r="C17" s="172">
        <v>1</v>
      </c>
      <c r="D17" s="172">
        <v>959490</v>
      </c>
      <c r="E17" s="172">
        <v>959490</v>
      </c>
      <c r="F17" s="173">
        <v>38387</v>
      </c>
      <c r="G17" s="174" t="s">
        <v>51</v>
      </c>
      <c r="H17" s="175" t="s">
        <v>52</v>
      </c>
      <c r="I17" s="243" t="s">
        <v>53</v>
      </c>
    </row>
    <row r="18" spans="1:9" ht="48.75" customHeight="1" x14ac:dyDescent="0.15">
      <c r="A18" s="27" t="s">
        <v>63</v>
      </c>
      <c r="B18" s="27" t="s">
        <v>64</v>
      </c>
      <c r="C18" s="28">
        <v>1</v>
      </c>
      <c r="D18" s="28">
        <v>151767</v>
      </c>
      <c r="E18" s="28">
        <v>151767</v>
      </c>
      <c r="F18" s="29">
        <v>38623</v>
      </c>
      <c r="G18" s="30" t="s">
        <v>51</v>
      </c>
      <c r="H18" s="31" t="s">
        <v>52</v>
      </c>
      <c r="I18" s="32" t="s">
        <v>53</v>
      </c>
    </row>
    <row r="20" spans="1:9" x14ac:dyDescent="0.15">
      <c r="A20" s="23" t="s">
        <v>65</v>
      </c>
    </row>
    <row r="21" spans="1:9" x14ac:dyDescent="0.15">
      <c r="A21" s="23" t="s">
        <v>66</v>
      </c>
    </row>
    <row r="22" spans="1:9" x14ac:dyDescent="0.15">
      <c r="A22" s="23" t="s">
        <v>67</v>
      </c>
    </row>
    <row r="23" spans="1:9" x14ac:dyDescent="0.15">
      <c r="A23" s="23" t="s">
        <v>68</v>
      </c>
    </row>
    <row r="24" spans="1:9" x14ac:dyDescent="0.15">
      <c r="A24" s="23" t="s">
        <v>69</v>
      </c>
    </row>
    <row r="25" spans="1:9" x14ac:dyDescent="0.15">
      <c r="A25" s="23" t="s">
        <v>70</v>
      </c>
    </row>
    <row r="26" spans="1:9" x14ac:dyDescent="0.15">
      <c r="A26" s="23" t="s">
        <v>71</v>
      </c>
    </row>
  </sheetData>
  <mergeCells count="1">
    <mergeCell ref="A5:I5"/>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67B97-DD77-482F-96D6-BA0D42829A57}">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44945</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464</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465</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7816-53E2-45E7-8B79-5C49E56A68E0}">
  <sheetPr>
    <pageSetUpPr fitToPage="1"/>
  </sheetPr>
  <dimension ref="A1:J19"/>
  <sheetViews>
    <sheetView view="pageBreakPreview" zoomScaleNormal="100" zoomScaleSheetLayoutView="100" workbookViewId="0">
      <selection activeCell="I1" sqref="I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10" x14ac:dyDescent="0.15">
      <c r="I1" s="7" t="s">
        <v>399</v>
      </c>
    </row>
    <row r="2" spans="1:10" x14ac:dyDescent="0.15">
      <c r="A2" s="6" t="s">
        <v>12</v>
      </c>
      <c r="B2" s="2"/>
      <c r="C2" s="2"/>
      <c r="D2" s="2"/>
      <c r="E2" s="2"/>
      <c r="F2" s="2"/>
      <c r="G2" s="2"/>
      <c r="H2" s="2"/>
      <c r="I2" s="2"/>
    </row>
    <row r="4" spans="1:10" x14ac:dyDescent="0.15">
      <c r="A4" s="5" t="s">
        <v>13</v>
      </c>
    </row>
    <row r="5" spans="1:10" s="124" customFormat="1" x14ac:dyDescent="0.15">
      <c r="A5" s="214" t="s">
        <v>219</v>
      </c>
      <c r="B5" s="214"/>
      <c r="C5" s="214"/>
      <c r="D5" s="214"/>
      <c r="E5" s="214"/>
      <c r="F5" s="214"/>
      <c r="G5" s="214"/>
      <c r="H5" s="214"/>
      <c r="I5" s="214"/>
    </row>
    <row r="7" spans="1:10" x14ac:dyDescent="0.15">
      <c r="A7" s="5" t="s">
        <v>11</v>
      </c>
    </row>
    <row r="8" spans="1:10" x14ac:dyDescent="0.15">
      <c r="A8" s="1" t="s">
        <v>398</v>
      </c>
    </row>
    <row r="10" spans="1:10" ht="27" x14ac:dyDescent="0.15">
      <c r="A10" s="3" t="s">
        <v>5</v>
      </c>
      <c r="B10" s="3" t="s">
        <v>1</v>
      </c>
      <c r="C10" s="3" t="s">
        <v>6</v>
      </c>
      <c r="D10" s="3" t="s">
        <v>7</v>
      </c>
      <c r="E10" s="3" t="s">
        <v>8</v>
      </c>
      <c r="F10" s="3" t="s">
        <v>9</v>
      </c>
      <c r="G10" s="3" t="s">
        <v>10</v>
      </c>
      <c r="H10" s="4" t="s">
        <v>0</v>
      </c>
      <c r="I10" s="3" t="s">
        <v>17</v>
      </c>
    </row>
    <row r="11" spans="1:10" ht="71.25" customHeight="1" x14ac:dyDescent="0.15">
      <c r="A11" s="125" t="s">
        <v>225</v>
      </c>
      <c r="B11" s="125"/>
      <c r="C11" s="126" t="s">
        <v>226</v>
      </c>
      <c r="D11" s="111">
        <v>2093700</v>
      </c>
      <c r="E11" s="111">
        <v>2093700</v>
      </c>
      <c r="F11" s="127">
        <v>39037</v>
      </c>
      <c r="G11" s="9" t="s">
        <v>227</v>
      </c>
      <c r="H11" s="126" t="s">
        <v>28</v>
      </c>
      <c r="I11" s="10" t="s">
        <v>228</v>
      </c>
      <c r="J11"/>
    </row>
    <row r="13" spans="1:10" x14ac:dyDescent="0.15">
      <c r="A13" s="1" t="s">
        <v>2</v>
      </c>
    </row>
    <row r="14" spans="1:10" x14ac:dyDescent="0.15">
      <c r="A14" s="1" t="s">
        <v>3</v>
      </c>
    </row>
    <row r="15" spans="1:10" x14ac:dyDescent="0.15">
      <c r="A15" s="1" t="s">
        <v>4</v>
      </c>
    </row>
    <row r="16" spans="1:10"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781C-0D77-49AC-9B8E-0B3730331C00}">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44945</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464</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465</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AA9B-5B6E-4F67-891C-9A86241CFB58}">
  <sheetPr>
    <pageSetUpPr fitToPage="1"/>
  </sheetPr>
  <dimension ref="A1:J19"/>
  <sheetViews>
    <sheetView view="pageBreakPreview" zoomScaleNormal="100" zoomScaleSheetLayoutView="100" workbookViewId="0">
      <selection activeCell="C6" sqref="C6"/>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10" x14ac:dyDescent="0.15">
      <c r="I1" s="7" t="s">
        <v>399</v>
      </c>
    </row>
    <row r="2" spans="1:10" x14ac:dyDescent="0.15">
      <c r="A2" s="6" t="s">
        <v>12</v>
      </c>
      <c r="B2" s="2"/>
      <c r="C2" s="2"/>
      <c r="D2" s="2"/>
      <c r="E2" s="2"/>
      <c r="F2" s="2"/>
      <c r="G2" s="2"/>
      <c r="H2" s="2"/>
      <c r="I2" s="2"/>
    </row>
    <row r="4" spans="1:10" x14ac:dyDescent="0.15">
      <c r="A4" s="5" t="s">
        <v>13</v>
      </c>
    </row>
    <row r="5" spans="1:10" s="124" customFormat="1" x14ac:dyDescent="0.15">
      <c r="A5" s="214" t="s">
        <v>219</v>
      </c>
      <c r="B5" s="214"/>
      <c r="C5" s="214"/>
      <c r="D5" s="214"/>
      <c r="E5" s="214"/>
      <c r="F5" s="214"/>
      <c r="G5" s="214"/>
      <c r="H5" s="214"/>
      <c r="I5" s="214"/>
    </row>
    <row r="7" spans="1:10" x14ac:dyDescent="0.15">
      <c r="A7" s="5" t="s">
        <v>11</v>
      </c>
    </row>
    <row r="8" spans="1:10" x14ac:dyDescent="0.15">
      <c r="A8" s="1" t="s">
        <v>398</v>
      </c>
    </row>
    <row r="10" spans="1:10" ht="27" x14ac:dyDescent="0.15">
      <c r="A10" s="3" t="s">
        <v>5</v>
      </c>
      <c r="B10" s="3" t="s">
        <v>1</v>
      </c>
      <c r="C10" s="3" t="s">
        <v>6</v>
      </c>
      <c r="D10" s="3" t="s">
        <v>7</v>
      </c>
      <c r="E10" s="3" t="s">
        <v>8</v>
      </c>
      <c r="F10" s="3" t="s">
        <v>9</v>
      </c>
      <c r="G10" s="3" t="s">
        <v>10</v>
      </c>
      <c r="H10" s="4" t="s">
        <v>0</v>
      </c>
      <c r="I10" s="3" t="s">
        <v>17</v>
      </c>
    </row>
    <row r="11" spans="1:10" ht="71.25" customHeight="1" x14ac:dyDescent="0.15">
      <c r="A11" s="125" t="s">
        <v>229</v>
      </c>
      <c r="B11" s="125" t="s">
        <v>230</v>
      </c>
      <c r="C11" s="126" t="s">
        <v>222</v>
      </c>
      <c r="D11" s="111">
        <v>13860000</v>
      </c>
      <c r="E11" s="111">
        <v>13860000</v>
      </c>
      <c r="F11" s="127">
        <v>38775</v>
      </c>
      <c r="G11" s="9" t="s">
        <v>231</v>
      </c>
      <c r="H11" s="126" t="s">
        <v>52</v>
      </c>
      <c r="I11" s="10" t="s">
        <v>232</v>
      </c>
      <c r="J11"/>
    </row>
    <row r="13" spans="1:10" x14ac:dyDescent="0.15">
      <c r="A13" s="1" t="s">
        <v>2</v>
      </c>
    </row>
    <row r="14" spans="1:10" x14ac:dyDescent="0.15">
      <c r="A14" s="1" t="s">
        <v>3</v>
      </c>
    </row>
    <row r="15" spans="1:10" x14ac:dyDescent="0.15">
      <c r="A15" s="1" t="s">
        <v>4</v>
      </c>
    </row>
    <row r="16" spans="1:10"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F027-5E8E-40A0-A80D-007B60A6C5FB}">
  <dimension ref="A1:J23"/>
  <sheetViews>
    <sheetView view="pageBreakPreview" zoomScale="95" zoomScaleNormal="100" zoomScaleSheetLayoutView="95" workbookViewId="0">
      <selection activeCell="G18" sqref="G18"/>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44943</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469</v>
      </c>
      <c r="D7" s="215"/>
      <c r="E7" s="215"/>
      <c r="F7" s="215"/>
      <c r="G7" s="215"/>
      <c r="H7" s="215"/>
      <c r="I7" s="215"/>
      <c r="J7" s="197"/>
    </row>
    <row r="8" spans="1:10" ht="14.25" x14ac:dyDescent="0.15">
      <c r="A8" s="199"/>
      <c r="B8" s="196"/>
      <c r="C8" s="215" t="s">
        <v>423</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470</v>
      </c>
      <c r="C13" s="215"/>
      <c r="D13" s="215"/>
      <c r="E13" s="215"/>
      <c r="F13" s="215"/>
      <c r="G13" s="215"/>
      <c r="H13" s="215"/>
      <c r="I13" s="215"/>
      <c r="J13" s="197"/>
    </row>
    <row r="14" spans="1:10" ht="14.25" x14ac:dyDescent="0.15">
      <c r="A14" s="199"/>
      <c r="B14" s="215" t="s">
        <v>439</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484</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483</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88B01-3B4A-4EAA-BFF4-32BAEB27E892}">
  <sheetPr>
    <pageSetUpPr fitToPage="1"/>
  </sheetPr>
  <dimension ref="A1:J20"/>
  <sheetViews>
    <sheetView view="pageBreakPreview" zoomScaleNormal="100" zoomScaleSheetLayoutView="100" workbookViewId="0">
      <selection activeCell="I1" sqref="I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10" x14ac:dyDescent="0.15">
      <c r="I1" s="7" t="s">
        <v>399</v>
      </c>
    </row>
    <row r="2" spans="1:10" x14ac:dyDescent="0.15">
      <c r="A2" s="6" t="s">
        <v>12</v>
      </c>
      <c r="B2" s="2"/>
      <c r="C2" s="2"/>
      <c r="D2" s="2"/>
      <c r="E2" s="2"/>
      <c r="F2" s="2"/>
      <c r="G2" s="2"/>
      <c r="H2" s="2"/>
      <c r="I2" s="2"/>
    </row>
    <row r="4" spans="1:10" x14ac:dyDescent="0.15">
      <c r="A4" s="5" t="s">
        <v>13</v>
      </c>
    </row>
    <row r="5" spans="1:10" s="124" customFormat="1" x14ac:dyDescent="0.15">
      <c r="A5" s="214" t="s">
        <v>219</v>
      </c>
      <c r="B5" s="214"/>
      <c r="C5" s="214"/>
      <c r="D5" s="214"/>
      <c r="E5" s="214"/>
      <c r="F5" s="214"/>
      <c r="G5" s="214"/>
      <c r="H5" s="214"/>
      <c r="I5" s="214"/>
    </row>
    <row r="7" spans="1:10" x14ac:dyDescent="0.15">
      <c r="A7" s="5" t="s">
        <v>11</v>
      </c>
    </row>
    <row r="8" spans="1:10" x14ac:dyDescent="0.15">
      <c r="A8" s="1" t="s">
        <v>398</v>
      </c>
    </row>
    <row r="10" spans="1:10" ht="27" x14ac:dyDescent="0.15">
      <c r="A10" s="3" t="s">
        <v>5</v>
      </c>
      <c r="B10" s="3" t="s">
        <v>1</v>
      </c>
      <c r="C10" s="3" t="s">
        <v>6</v>
      </c>
      <c r="D10" s="3" t="s">
        <v>7</v>
      </c>
      <c r="E10" s="3" t="s">
        <v>8</v>
      </c>
      <c r="F10" s="3" t="s">
        <v>9</v>
      </c>
      <c r="G10" s="3" t="s">
        <v>10</v>
      </c>
      <c r="H10" s="4" t="s">
        <v>0</v>
      </c>
      <c r="I10" s="3" t="s">
        <v>17</v>
      </c>
    </row>
    <row r="11" spans="1:10" ht="71.25" customHeight="1" x14ac:dyDescent="0.15">
      <c r="A11" s="125" t="s">
        <v>233</v>
      </c>
      <c r="B11" s="125" t="s">
        <v>234</v>
      </c>
      <c r="C11" s="126" t="s">
        <v>168</v>
      </c>
      <c r="D11" s="111">
        <v>113400</v>
      </c>
      <c r="E11" s="111">
        <v>113400</v>
      </c>
      <c r="F11" s="127">
        <v>38896</v>
      </c>
      <c r="G11" s="9" t="s">
        <v>235</v>
      </c>
      <c r="H11" s="126" t="s">
        <v>28</v>
      </c>
      <c r="I11" s="10" t="s">
        <v>236</v>
      </c>
      <c r="J11"/>
    </row>
    <row r="12" spans="1:10" ht="71.25" customHeight="1" x14ac:dyDescent="0.15">
      <c r="A12" s="125" t="s">
        <v>237</v>
      </c>
      <c r="B12" s="125" t="s">
        <v>238</v>
      </c>
      <c r="C12" s="126" t="s">
        <v>168</v>
      </c>
      <c r="D12" s="111">
        <v>244125</v>
      </c>
      <c r="E12" s="111">
        <v>244125</v>
      </c>
      <c r="F12" s="127">
        <v>38909</v>
      </c>
      <c r="G12" s="9" t="s">
        <v>235</v>
      </c>
      <c r="H12" s="126" t="s">
        <v>28</v>
      </c>
      <c r="I12" s="10" t="s">
        <v>236</v>
      </c>
      <c r="J12"/>
    </row>
    <row r="14" spans="1:10" x14ac:dyDescent="0.15">
      <c r="A14" s="1" t="s">
        <v>2</v>
      </c>
    </row>
    <row r="15" spans="1:10" x14ac:dyDescent="0.15">
      <c r="A15" s="1" t="s">
        <v>3</v>
      </c>
    </row>
    <row r="16" spans="1:10"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0F8C-160D-4052-ABD8-AE0F1B088389}">
  <dimension ref="A1:J23"/>
  <sheetViews>
    <sheetView view="pageBreakPreview" zoomScale="60" zoomScaleNormal="100" workbookViewId="0">
      <selection sqref="A1:XFD1048576"/>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44943</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469</v>
      </c>
      <c r="D7" s="215"/>
      <c r="E7" s="215"/>
      <c r="F7" s="215"/>
      <c r="G7" s="215"/>
      <c r="H7" s="215"/>
      <c r="I7" s="215"/>
      <c r="J7" s="197"/>
    </row>
    <row r="8" spans="1:10" ht="14.25" x14ac:dyDescent="0.15">
      <c r="A8" s="199"/>
      <c r="B8" s="196"/>
      <c r="C8" s="215" t="s">
        <v>423</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470</v>
      </c>
      <c r="C13" s="215"/>
      <c r="D13" s="215"/>
      <c r="E13" s="215"/>
      <c r="F13" s="215"/>
      <c r="G13" s="215"/>
      <c r="H13" s="215"/>
      <c r="I13" s="215"/>
      <c r="J13" s="197"/>
    </row>
    <row r="14" spans="1:10" ht="14.25" x14ac:dyDescent="0.15">
      <c r="A14" s="199"/>
      <c r="B14" s="215" t="s">
        <v>439</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AAC1F-9BCC-447B-833E-6B91F7E3F636}">
  <sheetPr>
    <pageSetUpPr fitToPage="1"/>
  </sheetPr>
  <dimension ref="A1:I22"/>
  <sheetViews>
    <sheetView view="pageBreakPreview" zoomScale="91" zoomScaleNormal="100" zoomScaleSheetLayoutView="91" workbookViewId="0">
      <selection activeCell="A11" sqref="A11:I11"/>
    </sheetView>
  </sheetViews>
  <sheetFormatPr defaultColWidth="9" defaultRowHeight="13.5" x14ac:dyDescent="0.15"/>
  <cols>
    <col min="1" max="1" width="25.625" style="128" customWidth="1"/>
    <col min="2" max="2" width="30.625" style="128" customWidth="1"/>
    <col min="3" max="3" width="5.5" style="128" bestFit="1" customWidth="1"/>
    <col min="4" max="5" width="13.875" style="128" bestFit="1" customWidth="1"/>
    <col min="6" max="6" width="11.625" style="128" bestFit="1" customWidth="1"/>
    <col min="7" max="7" width="39.125" style="128" customWidth="1"/>
    <col min="8" max="8" width="5.875" style="128" customWidth="1"/>
    <col min="9" max="9" width="39.5" style="128" customWidth="1"/>
    <col min="10" max="10" width="9" style="128"/>
    <col min="11" max="11" width="32.5" style="128" customWidth="1"/>
    <col min="12" max="16384" width="9" style="128"/>
  </cols>
  <sheetData>
    <row r="1" spans="1:9" s="1" customFormat="1" x14ac:dyDescent="0.15">
      <c r="I1" s="7" t="s">
        <v>399</v>
      </c>
    </row>
    <row r="2" spans="1:9" s="1" customFormat="1" x14ac:dyDescent="0.15">
      <c r="A2" s="6" t="s">
        <v>12</v>
      </c>
      <c r="B2" s="2"/>
      <c r="C2" s="2"/>
      <c r="D2" s="2"/>
      <c r="E2" s="2"/>
      <c r="F2" s="2"/>
      <c r="G2" s="2"/>
      <c r="H2" s="2"/>
      <c r="I2" s="2"/>
    </row>
    <row r="4" spans="1:9" x14ac:dyDescent="0.15">
      <c r="A4" s="129" t="s">
        <v>37</v>
      </c>
    </row>
    <row r="5" spans="1:9" x14ac:dyDescent="0.15">
      <c r="A5" s="234" t="s">
        <v>239</v>
      </c>
      <c r="B5" s="234"/>
      <c r="C5" s="234"/>
      <c r="D5" s="234"/>
      <c r="E5" s="234"/>
      <c r="F5" s="234"/>
      <c r="G5" s="234"/>
      <c r="H5" s="234"/>
      <c r="I5" s="234"/>
    </row>
    <row r="7" spans="1:9" x14ac:dyDescent="0.15">
      <c r="A7" s="129" t="s">
        <v>39</v>
      </c>
    </row>
    <row r="8" spans="1:9" s="1" customFormat="1" x14ac:dyDescent="0.15">
      <c r="A8" s="1" t="s">
        <v>398</v>
      </c>
    </row>
    <row r="10" spans="1:9" ht="27" x14ac:dyDescent="0.15">
      <c r="A10" s="130" t="s">
        <v>40</v>
      </c>
      <c r="B10" s="130" t="s">
        <v>41</v>
      </c>
      <c r="C10" s="130" t="s">
        <v>42</v>
      </c>
      <c r="D10" s="130" t="s">
        <v>43</v>
      </c>
      <c r="E10" s="130" t="s">
        <v>44</v>
      </c>
      <c r="F10" s="130" t="s">
        <v>45</v>
      </c>
      <c r="G10" s="130" t="s">
        <v>46</v>
      </c>
      <c r="H10" s="131" t="s">
        <v>47</v>
      </c>
      <c r="I10" s="130" t="s">
        <v>48</v>
      </c>
    </row>
    <row r="11" spans="1:9" ht="111" customHeight="1" x14ac:dyDescent="0.15">
      <c r="A11" s="179" t="s">
        <v>240</v>
      </c>
      <c r="B11" s="180" t="s">
        <v>241</v>
      </c>
      <c r="C11" s="181" t="s">
        <v>242</v>
      </c>
      <c r="D11" s="181">
        <v>367200</v>
      </c>
      <c r="E11" s="181">
        <v>367200</v>
      </c>
      <c r="F11" s="182">
        <v>42381</v>
      </c>
      <c r="G11" s="183" t="s">
        <v>243</v>
      </c>
      <c r="H11" s="184" t="s">
        <v>21</v>
      </c>
      <c r="I11" s="183" t="s">
        <v>244</v>
      </c>
    </row>
    <row r="12" spans="1:9" ht="111" customHeight="1" x14ac:dyDescent="0.15">
      <c r="A12" s="135" t="s">
        <v>245</v>
      </c>
      <c r="B12" s="132" t="s">
        <v>246</v>
      </c>
      <c r="C12" s="133" t="s">
        <v>242</v>
      </c>
      <c r="D12" s="133">
        <v>1689120</v>
      </c>
      <c r="E12" s="133">
        <v>1689120</v>
      </c>
      <c r="F12" s="134">
        <v>42978</v>
      </c>
      <c r="G12" s="135" t="s">
        <v>243</v>
      </c>
      <c r="H12" s="136" t="s">
        <v>21</v>
      </c>
      <c r="I12" s="135" t="s">
        <v>247</v>
      </c>
    </row>
    <row r="13" spans="1:9" ht="111" customHeight="1" x14ac:dyDescent="0.15">
      <c r="A13" s="135" t="s">
        <v>248</v>
      </c>
      <c r="B13" s="132" t="s">
        <v>249</v>
      </c>
      <c r="C13" s="133" t="s">
        <v>242</v>
      </c>
      <c r="D13" s="133">
        <v>3240000</v>
      </c>
      <c r="E13" s="133">
        <v>3240000</v>
      </c>
      <c r="F13" s="134">
        <v>42978</v>
      </c>
      <c r="G13" s="135" t="s">
        <v>243</v>
      </c>
      <c r="H13" s="136" t="s">
        <v>21</v>
      </c>
      <c r="I13" s="135" t="s">
        <v>247</v>
      </c>
    </row>
    <row r="14" spans="1:9" ht="111" customHeight="1" x14ac:dyDescent="0.15">
      <c r="A14" s="135" t="s">
        <v>250</v>
      </c>
      <c r="B14" s="132" t="s">
        <v>249</v>
      </c>
      <c r="C14" s="133" t="s">
        <v>242</v>
      </c>
      <c r="D14" s="133">
        <v>1328400</v>
      </c>
      <c r="E14" s="133">
        <v>1328400</v>
      </c>
      <c r="F14" s="134">
        <v>42975</v>
      </c>
      <c r="G14" s="135" t="s">
        <v>243</v>
      </c>
      <c r="H14" s="136" t="s">
        <v>21</v>
      </c>
      <c r="I14" s="135" t="s">
        <v>247</v>
      </c>
    </row>
    <row r="15" spans="1:9" s="1" customFormat="1" x14ac:dyDescent="0.15">
      <c r="C15" s="137"/>
      <c r="F15" s="137"/>
    </row>
    <row r="16" spans="1:9" s="1" customFormat="1" x14ac:dyDescent="0.15">
      <c r="A16" s="1" t="s">
        <v>2</v>
      </c>
      <c r="C16" s="137"/>
      <c r="F16" s="137"/>
    </row>
    <row r="17" spans="1:6" s="1" customFormat="1" x14ac:dyDescent="0.15">
      <c r="A17" s="1" t="s">
        <v>3</v>
      </c>
      <c r="C17" s="137"/>
      <c r="F17" s="137"/>
    </row>
    <row r="18" spans="1:6" s="1" customFormat="1" x14ac:dyDescent="0.15">
      <c r="A18" s="1" t="s">
        <v>4</v>
      </c>
      <c r="C18" s="137"/>
      <c r="F18" s="137"/>
    </row>
    <row r="19" spans="1:6" s="1" customFormat="1" x14ac:dyDescent="0.15">
      <c r="A19" s="1" t="s">
        <v>14</v>
      </c>
      <c r="C19" s="137"/>
      <c r="F19" s="137"/>
    </row>
    <row r="20" spans="1:6" s="1" customFormat="1" x14ac:dyDescent="0.15">
      <c r="A20" s="1" t="s">
        <v>15</v>
      </c>
      <c r="C20" s="137"/>
      <c r="F20" s="137"/>
    </row>
    <row r="21" spans="1:6" s="1" customFormat="1" x14ac:dyDescent="0.15">
      <c r="A21" s="1" t="s">
        <v>16</v>
      </c>
      <c r="C21" s="137"/>
      <c r="F21" s="137"/>
    </row>
    <row r="22" spans="1:6" s="1" customFormat="1" x14ac:dyDescent="0.15">
      <c r="A22" s="1" t="s">
        <v>18</v>
      </c>
      <c r="C22" s="137"/>
      <c r="F22" s="137"/>
    </row>
  </sheetData>
  <mergeCells count="1">
    <mergeCell ref="A5:I5"/>
  </mergeCells>
  <phoneticPr fontId="1"/>
  <pageMargins left="0.74803149606299213" right="0.74803149606299213" top="0.98425196850393704" bottom="0.98425196850393704" header="0.51181102362204722" footer="0.51181102362204722"/>
  <pageSetup paperSize="9" scale="70" fitToHeight="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41552-231B-4CF5-8152-D8F6E1098D10}">
  <dimension ref="A1:K23"/>
  <sheetViews>
    <sheetView view="pageBreakPreview" zoomScale="60" zoomScaleNormal="90" workbookViewId="0">
      <selection activeCell="L7" sqref="L7"/>
    </sheetView>
  </sheetViews>
  <sheetFormatPr defaultColWidth="8.875" defaultRowHeight="13.5" x14ac:dyDescent="0.15"/>
  <cols>
    <col min="1" max="8" width="8.875" style="211"/>
    <col min="9" max="9" width="15.875" style="211" customWidth="1"/>
    <col min="10" max="16384" width="8.875" style="211"/>
  </cols>
  <sheetData>
    <row r="1" spans="1:11" x14ac:dyDescent="0.15">
      <c r="A1" s="212"/>
      <c r="B1" s="212"/>
      <c r="C1" s="212"/>
      <c r="D1" s="212"/>
      <c r="E1" s="212"/>
      <c r="F1" s="212"/>
      <c r="G1" s="212"/>
      <c r="H1" s="212"/>
      <c r="I1" s="212"/>
      <c r="J1" s="212"/>
      <c r="K1" s="213"/>
    </row>
    <row r="2" spans="1:11" x14ac:dyDescent="0.15">
      <c r="A2" s="212"/>
      <c r="B2" s="212"/>
      <c r="C2" s="212"/>
      <c r="D2" s="212"/>
      <c r="E2" s="212"/>
      <c r="F2" s="212"/>
      <c r="G2" s="212"/>
      <c r="H2" s="212"/>
      <c r="I2" s="212"/>
      <c r="J2" s="212"/>
      <c r="K2" s="213"/>
    </row>
    <row r="3" spans="1:11" ht="13.15" customHeight="1" x14ac:dyDescent="0.15">
      <c r="A3" s="212"/>
      <c r="B3" s="212"/>
      <c r="C3" s="212"/>
      <c r="D3" s="212"/>
      <c r="E3" s="212"/>
      <c r="F3" s="212"/>
      <c r="G3" s="235">
        <v>44960</v>
      </c>
      <c r="H3" s="236"/>
      <c r="I3" s="236"/>
      <c r="K3" s="213"/>
    </row>
    <row r="4" spans="1:11" ht="13.15" customHeight="1" x14ac:dyDescent="0.15">
      <c r="A4" s="212"/>
      <c r="B4" s="212"/>
      <c r="C4" s="212"/>
      <c r="D4" s="212"/>
      <c r="E4" s="212"/>
      <c r="F4" s="212"/>
      <c r="G4" s="236" t="s">
        <v>402</v>
      </c>
      <c r="H4" s="236"/>
      <c r="I4" s="236"/>
      <c r="K4" s="213"/>
    </row>
    <row r="5" spans="1:11" x14ac:dyDescent="0.15">
      <c r="A5" s="212"/>
      <c r="B5" s="212"/>
      <c r="C5" s="212"/>
      <c r="D5" s="212"/>
      <c r="E5" s="212"/>
      <c r="F5" s="212"/>
      <c r="G5" s="212"/>
      <c r="H5" s="212"/>
      <c r="I5" s="212"/>
      <c r="J5" s="212"/>
      <c r="K5" s="213"/>
    </row>
    <row r="6" spans="1:11" x14ac:dyDescent="0.15">
      <c r="A6" s="212"/>
      <c r="B6" s="212"/>
      <c r="C6" s="212"/>
      <c r="D6" s="212"/>
      <c r="E6" s="212"/>
      <c r="F6" s="212"/>
      <c r="G6" s="212"/>
      <c r="H6" s="212"/>
      <c r="I6" s="212"/>
      <c r="J6" s="212"/>
      <c r="K6" s="213"/>
    </row>
    <row r="7" spans="1:11" ht="29.45" customHeight="1" x14ac:dyDescent="0.15">
      <c r="A7" s="212"/>
      <c r="B7" s="237" t="s">
        <v>498</v>
      </c>
      <c r="C7" s="237"/>
      <c r="D7" s="237"/>
      <c r="E7" s="237"/>
      <c r="F7" s="237"/>
      <c r="G7" s="237"/>
      <c r="H7" s="237"/>
      <c r="I7" s="237"/>
      <c r="J7" s="212"/>
      <c r="K7" s="213"/>
    </row>
    <row r="8" spans="1:11" ht="29.45" customHeight="1" x14ac:dyDescent="0.15">
      <c r="A8" s="212"/>
      <c r="B8" s="237"/>
      <c r="C8" s="237"/>
      <c r="D8" s="237"/>
      <c r="E8" s="237"/>
      <c r="F8" s="237"/>
      <c r="G8" s="237"/>
      <c r="H8" s="237"/>
      <c r="I8" s="237"/>
      <c r="J8" s="212"/>
      <c r="K8" s="213"/>
    </row>
    <row r="9" spans="1:11" x14ac:dyDescent="0.15">
      <c r="A9" s="212"/>
      <c r="B9" s="212"/>
      <c r="C9" s="212"/>
      <c r="D9" s="212"/>
      <c r="E9" s="212"/>
      <c r="F9" s="212"/>
      <c r="G9" s="212"/>
      <c r="H9" s="212"/>
      <c r="I9" s="212"/>
      <c r="J9" s="212"/>
      <c r="K9" s="213"/>
    </row>
    <row r="10" spans="1:11" x14ac:dyDescent="0.15">
      <c r="A10" s="212" t="s">
        <v>404</v>
      </c>
      <c r="B10" s="212"/>
      <c r="C10" s="212"/>
      <c r="D10" s="212"/>
      <c r="E10" s="212"/>
      <c r="F10" s="212"/>
      <c r="G10" s="212"/>
      <c r="H10" s="212"/>
      <c r="I10" s="212"/>
      <c r="J10" s="212"/>
      <c r="K10" s="213"/>
    </row>
    <row r="11" spans="1:11" x14ac:dyDescent="0.15">
      <c r="A11" s="212"/>
      <c r="B11" s="212"/>
      <c r="C11" s="212"/>
      <c r="D11" s="212"/>
      <c r="E11" s="212"/>
      <c r="F11" s="212"/>
      <c r="G11" s="212"/>
      <c r="H11" s="212"/>
      <c r="I11" s="212"/>
      <c r="J11" s="212"/>
      <c r="K11" s="213"/>
    </row>
    <row r="12" spans="1:11" ht="60.6" customHeight="1" x14ac:dyDescent="0.15">
      <c r="A12" s="237" t="s">
        <v>499</v>
      </c>
      <c r="B12" s="237"/>
      <c r="C12" s="237"/>
      <c r="D12" s="237"/>
      <c r="E12" s="237"/>
      <c r="F12" s="237"/>
      <c r="G12" s="237"/>
      <c r="H12" s="237"/>
      <c r="I12" s="237"/>
      <c r="J12" s="238"/>
      <c r="K12" s="213"/>
    </row>
    <row r="13" spans="1:11" x14ac:dyDescent="0.15">
      <c r="A13" s="237" t="s">
        <v>487</v>
      </c>
      <c r="B13" s="237"/>
      <c r="C13" s="237"/>
      <c r="D13" s="237"/>
      <c r="E13" s="237"/>
      <c r="F13" s="237"/>
      <c r="G13" s="237"/>
      <c r="H13" s="237"/>
      <c r="I13" s="237"/>
      <c r="J13" s="238"/>
      <c r="K13" s="213"/>
    </row>
    <row r="14" spans="1:11" x14ac:dyDescent="0.15">
      <c r="A14" s="212" t="s">
        <v>409</v>
      </c>
      <c r="B14" s="212"/>
      <c r="C14" s="212"/>
      <c r="D14" s="212"/>
      <c r="E14" s="212"/>
      <c r="F14" s="212"/>
      <c r="G14" s="212"/>
      <c r="H14" s="212"/>
      <c r="I14" s="212"/>
      <c r="J14" s="212"/>
      <c r="K14" s="213"/>
    </row>
    <row r="15" spans="1:11" x14ac:dyDescent="0.15">
      <c r="A15" s="212"/>
      <c r="B15" s="212"/>
      <c r="C15" s="212"/>
      <c r="D15" s="212"/>
      <c r="E15" s="212"/>
      <c r="F15" s="212"/>
      <c r="G15" s="212"/>
      <c r="H15" s="212"/>
      <c r="I15" s="212"/>
      <c r="J15" s="212"/>
      <c r="K15" s="213"/>
    </row>
    <row r="16" spans="1:11" x14ac:dyDescent="0.15">
      <c r="A16" s="212" t="s">
        <v>408</v>
      </c>
      <c r="B16" s="212"/>
      <c r="C16" s="212"/>
      <c r="D16" s="212"/>
      <c r="E16" s="212"/>
      <c r="F16" s="212"/>
      <c r="G16" s="212"/>
      <c r="H16" s="212"/>
      <c r="I16" s="212"/>
      <c r="J16" s="212"/>
      <c r="K16" s="213"/>
    </row>
    <row r="17" spans="1:11" x14ac:dyDescent="0.15">
      <c r="A17" s="212" t="s">
        <v>409</v>
      </c>
      <c r="B17" s="212"/>
      <c r="C17" s="212"/>
      <c r="D17" s="212"/>
      <c r="E17" s="212"/>
      <c r="F17" s="212"/>
      <c r="G17" s="212"/>
      <c r="H17" s="212"/>
      <c r="I17" s="212"/>
      <c r="J17" s="212"/>
      <c r="K17" s="213"/>
    </row>
    <row r="18" spans="1:11" x14ac:dyDescent="0.15">
      <c r="A18" s="212" t="s">
        <v>488</v>
      </c>
      <c r="B18" s="212"/>
      <c r="C18" s="212"/>
      <c r="D18" s="212"/>
      <c r="E18" s="212"/>
      <c r="F18" s="212"/>
      <c r="G18" s="212"/>
      <c r="H18" s="212"/>
      <c r="I18" s="212"/>
      <c r="J18" s="212"/>
      <c r="K18" s="213"/>
    </row>
    <row r="19" spans="1:11" x14ac:dyDescent="0.15">
      <c r="A19" s="213"/>
      <c r="B19" s="213"/>
      <c r="C19" s="213"/>
      <c r="D19" s="213"/>
      <c r="E19" s="213"/>
      <c r="F19" s="213"/>
      <c r="G19" s="213"/>
      <c r="H19" s="213"/>
      <c r="I19" s="213"/>
      <c r="J19" s="213"/>
      <c r="K19" s="213"/>
    </row>
    <row r="20" spans="1:11" x14ac:dyDescent="0.15">
      <c r="A20" s="213"/>
      <c r="B20" s="213"/>
      <c r="C20" s="213"/>
      <c r="D20" s="213"/>
      <c r="E20" s="213"/>
      <c r="F20" s="213"/>
      <c r="G20" s="213"/>
      <c r="H20" s="213"/>
      <c r="I20" s="213"/>
      <c r="J20" s="213"/>
      <c r="K20" s="213"/>
    </row>
    <row r="21" spans="1:11" x14ac:dyDescent="0.15">
      <c r="A21" s="213"/>
      <c r="B21" s="213"/>
      <c r="C21" s="213"/>
      <c r="D21" s="213"/>
      <c r="E21" s="213"/>
      <c r="F21" s="213"/>
      <c r="G21" s="213"/>
      <c r="H21" s="213"/>
      <c r="I21" s="213"/>
      <c r="J21" s="213"/>
      <c r="K21" s="213"/>
    </row>
    <row r="22" spans="1:11" x14ac:dyDescent="0.15">
      <c r="A22" s="213"/>
      <c r="B22" s="213"/>
      <c r="C22" s="213"/>
      <c r="D22" s="213"/>
      <c r="E22" s="213"/>
      <c r="F22" s="213"/>
      <c r="G22" s="213"/>
      <c r="H22" s="213"/>
      <c r="I22" s="213"/>
      <c r="J22" s="213"/>
      <c r="K22" s="213"/>
    </row>
    <row r="23" spans="1:11" x14ac:dyDescent="0.15">
      <c r="A23" s="213"/>
      <c r="B23" s="213"/>
      <c r="C23" s="213"/>
      <c r="D23" s="213"/>
      <c r="E23" s="213"/>
      <c r="F23" s="213"/>
      <c r="G23" s="213"/>
      <c r="H23" s="213"/>
      <c r="I23" s="213"/>
      <c r="J23" s="213"/>
      <c r="K23" s="213"/>
    </row>
  </sheetData>
  <mergeCells count="6">
    <mergeCell ref="G3:I3"/>
    <mergeCell ref="G4:I4"/>
    <mergeCell ref="B7:I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7EDA0-92FD-4D8B-BFF6-2C09F504E800}">
  <sheetPr>
    <pageSetUpPr fitToPage="1"/>
  </sheetPr>
  <dimension ref="A1:M31"/>
  <sheetViews>
    <sheetView view="pageBreakPreview" topLeftCell="A4" zoomScale="90" zoomScaleNormal="100" zoomScaleSheetLayoutView="90" workbookViewId="0">
      <selection activeCell="A11" sqref="A11:I11"/>
    </sheetView>
  </sheetViews>
  <sheetFormatPr defaultColWidth="9" defaultRowHeight="13.5" x14ac:dyDescent="0.15"/>
  <cols>
    <col min="1" max="1" width="35.875" style="1" customWidth="1"/>
    <col min="2" max="2" width="15.875" style="1" customWidth="1"/>
    <col min="3" max="3" width="5.5" style="137" bestFit="1" customWidth="1"/>
    <col min="4" max="5" width="13.875" style="1" bestFit="1" customWidth="1"/>
    <col min="6" max="6" width="12" style="137" customWidth="1"/>
    <col min="7" max="7" width="27.25" style="1" bestFit="1" customWidth="1"/>
    <col min="8" max="8" width="5.875" style="1" customWidth="1"/>
    <col min="9" max="9" width="36.5" style="1" customWidth="1"/>
    <col min="10" max="16384" width="9" style="1"/>
  </cols>
  <sheetData>
    <row r="1" spans="1:13" x14ac:dyDescent="0.15">
      <c r="C1" s="1"/>
      <c r="F1" s="1"/>
      <c r="I1" s="7" t="s">
        <v>399</v>
      </c>
    </row>
    <row r="2" spans="1:13" x14ac:dyDescent="0.15">
      <c r="A2" s="6" t="s">
        <v>12</v>
      </c>
      <c r="B2" s="2"/>
      <c r="C2" s="2"/>
      <c r="D2" s="2"/>
      <c r="E2" s="2"/>
      <c r="F2" s="2"/>
      <c r="G2" s="2"/>
      <c r="H2" s="2"/>
      <c r="I2" s="2"/>
    </row>
    <row r="4" spans="1:13" x14ac:dyDescent="0.15">
      <c r="A4" s="5" t="s">
        <v>13</v>
      </c>
    </row>
    <row r="5" spans="1:13" x14ac:dyDescent="0.15">
      <c r="A5" s="214" t="s">
        <v>251</v>
      </c>
      <c r="B5" s="214"/>
      <c r="C5" s="214"/>
      <c r="D5" s="214"/>
      <c r="E5" s="214"/>
      <c r="F5" s="214"/>
      <c r="G5" s="214"/>
      <c r="H5" s="214"/>
      <c r="I5" s="214"/>
    </row>
    <row r="6" spans="1:13" x14ac:dyDescent="0.15">
      <c r="A6" s="1" t="s">
        <v>252</v>
      </c>
    </row>
    <row r="7" spans="1:13" x14ac:dyDescent="0.15">
      <c r="A7" s="5" t="s">
        <v>11</v>
      </c>
    </row>
    <row r="8" spans="1:13" x14ac:dyDescent="0.15">
      <c r="A8" s="1" t="s">
        <v>398</v>
      </c>
      <c r="C8" s="1"/>
      <c r="F8" s="1"/>
    </row>
    <row r="10" spans="1:13" ht="27" x14ac:dyDescent="0.15">
      <c r="A10" s="3" t="s">
        <v>5</v>
      </c>
      <c r="B10" s="3" t="s">
        <v>1</v>
      </c>
      <c r="C10" s="3" t="s">
        <v>6</v>
      </c>
      <c r="D10" s="3" t="s">
        <v>7</v>
      </c>
      <c r="E10" s="3" t="s">
        <v>8</v>
      </c>
      <c r="F10" s="3" t="s">
        <v>9</v>
      </c>
      <c r="G10" s="3" t="s">
        <v>10</v>
      </c>
      <c r="H10" s="4" t="s">
        <v>0</v>
      </c>
      <c r="I10" s="3" t="s">
        <v>17</v>
      </c>
    </row>
    <row r="11" spans="1:13" ht="99" customHeight="1" x14ac:dyDescent="0.15">
      <c r="A11" s="191" t="s">
        <v>253</v>
      </c>
      <c r="B11" s="191" t="s">
        <v>254</v>
      </c>
      <c r="C11" s="192" t="s">
        <v>255</v>
      </c>
      <c r="D11" s="193">
        <v>216300</v>
      </c>
      <c r="E11" s="193">
        <v>216300</v>
      </c>
      <c r="F11" s="194" t="s">
        <v>256</v>
      </c>
      <c r="G11" s="191" t="s">
        <v>257</v>
      </c>
      <c r="H11" s="195" t="s">
        <v>28</v>
      </c>
      <c r="I11" s="190" t="s">
        <v>258</v>
      </c>
      <c r="M11" s="139"/>
    </row>
    <row r="12" spans="1:13" ht="99" customHeight="1" x14ac:dyDescent="0.15">
      <c r="A12" s="140" t="s">
        <v>259</v>
      </c>
      <c r="B12" s="140" t="s">
        <v>260</v>
      </c>
      <c r="C12" s="141" t="s">
        <v>261</v>
      </c>
      <c r="D12" s="142">
        <v>463320</v>
      </c>
      <c r="E12" s="142">
        <v>463320</v>
      </c>
      <c r="F12" s="143" t="s">
        <v>262</v>
      </c>
      <c r="G12" s="140" t="s">
        <v>263</v>
      </c>
      <c r="H12" s="144" t="s">
        <v>28</v>
      </c>
      <c r="I12" s="138" t="s">
        <v>264</v>
      </c>
    </row>
    <row r="13" spans="1:13" ht="99" customHeight="1" x14ac:dyDescent="0.15">
      <c r="A13" s="140" t="s">
        <v>265</v>
      </c>
      <c r="B13" s="140" t="s">
        <v>266</v>
      </c>
      <c r="C13" s="141" t="s">
        <v>261</v>
      </c>
      <c r="D13" s="142">
        <v>251640</v>
      </c>
      <c r="E13" s="142">
        <v>251640</v>
      </c>
      <c r="F13" s="143" t="s">
        <v>267</v>
      </c>
      <c r="G13" s="140" t="s">
        <v>268</v>
      </c>
      <c r="H13" s="144" t="s">
        <v>28</v>
      </c>
      <c r="I13" s="138" t="s">
        <v>269</v>
      </c>
      <c r="M13" s="139"/>
    </row>
    <row r="14" spans="1:13" ht="99" customHeight="1" x14ac:dyDescent="0.15">
      <c r="A14" s="185" t="s">
        <v>270</v>
      </c>
      <c r="B14" s="185" t="s">
        <v>270</v>
      </c>
      <c r="C14" s="186" t="s">
        <v>261</v>
      </c>
      <c r="D14" s="187">
        <v>232202</v>
      </c>
      <c r="E14" s="187">
        <v>232202</v>
      </c>
      <c r="F14" s="188" t="s">
        <v>271</v>
      </c>
      <c r="G14" s="185" t="s">
        <v>272</v>
      </c>
      <c r="H14" s="189" t="s">
        <v>28</v>
      </c>
      <c r="I14" s="190" t="s">
        <v>273</v>
      </c>
    </row>
    <row r="15" spans="1:13" ht="99" customHeight="1" x14ac:dyDescent="0.15">
      <c r="A15" s="140" t="s">
        <v>274</v>
      </c>
      <c r="B15" s="140"/>
      <c r="C15" s="141" t="s">
        <v>261</v>
      </c>
      <c r="D15" s="142">
        <v>155088</v>
      </c>
      <c r="E15" s="142">
        <v>155088</v>
      </c>
      <c r="F15" s="143" t="s">
        <v>275</v>
      </c>
      <c r="G15" s="140" t="s">
        <v>263</v>
      </c>
      <c r="H15" s="144" t="s">
        <v>28</v>
      </c>
      <c r="I15" s="138" t="s">
        <v>276</v>
      </c>
      <c r="M15" s="139"/>
    </row>
    <row r="16" spans="1:13" ht="99" customHeight="1" x14ac:dyDescent="0.15">
      <c r="A16" s="140" t="s">
        <v>277</v>
      </c>
      <c r="B16" s="140" t="s">
        <v>277</v>
      </c>
      <c r="C16" s="141" t="s">
        <v>261</v>
      </c>
      <c r="D16" s="142">
        <v>486000</v>
      </c>
      <c r="E16" s="142">
        <v>486000</v>
      </c>
      <c r="F16" s="143" t="s">
        <v>278</v>
      </c>
      <c r="G16" s="140" t="s">
        <v>272</v>
      </c>
      <c r="H16" s="144" t="s">
        <v>28</v>
      </c>
      <c r="I16" s="138" t="s">
        <v>279</v>
      </c>
      <c r="M16" s="139"/>
    </row>
    <row r="17" spans="1:13" ht="99" customHeight="1" x14ac:dyDescent="0.15">
      <c r="A17" s="185" t="s">
        <v>280</v>
      </c>
      <c r="B17" s="185" t="s">
        <v>281</v>
      </c>
      <c r="C17" s="186" t="s">
        <v>261</v>
      </c>
      <c r="D17" s="187">
        <v>118800</v>
      </c>
      <c r="E17" s="187">
        <v>118800</v>
      </c>
      <c r="F17" s="188" t="s">
        <v>282</v>
      </c>
      <c r="G17" s="185" t="s">
        <v>263</v>
      </c>
      <c r="H17" s="189" t="s">
        <v>28</v>
      </c>
      <c r="I17" s="190" t="s">
        <v>283</v>
      </c>
    </row>
    <row r="18" spans="1:13" ht="99" customHeight="1" x14ac:dyDescent="0.15">
      <c r="A18" s="140" t="s">
        <v>284</v>
      </c>
      <c r="B18" s="140" t="s">
        <v>285</v>
      </c>
      <c r="C18" s="141" t="s">
        <v>261</v>
      </c>
      <c r="D18" s="142">
        <v>768969</v>
      </c>
      <c r="E18" s="142">
        <v>768969</v>
      </c>
      <c r="F18" s="143" t="s">
        <v>271</v>
      </c>
      <c r="G18" s="140" t="s">
        <v>286</v>
      </c>
      <c r="H18" s="144" t="s">
        <v>28</v>
      </c>
      <c r="I18" s="138" t="s">
        <v>287</v>
      </c>
      <c r="M18" s="139"/>
    </row>
    <row r="19" spans="1:13" ht="99" customHeight="1" x14ac:dyDescent="0.15">
      <c r="A19" s="140" t="s">
        <v>288</v>
      </c>
      <c r="B19" s="140" t="s">
        <v>289</v>
      </c>
      <c r="C19" s="141" t="s">
        <v>261</v>
      </c>
      <c r="D19" s="142">
        <v>206280</v>
      </c>
      <c r="E19" s="142">
        <v>206280</v>
      </c>
      <c r="F19" s="143" t="s">
        <v>290</v>
      </c>
      <c r="G19" s="140" t="s">
        <v>291</v>
      </c>
      <c r="H19" s="144" t="s">
        <v>28</v>
      </c>
      <c r="I19" s="138" t="s">
        <v>292</v>
      </c>
    </row>
    <row r="20" spans="1:13" ht="99" customHeight="1" x14ac:dyDescent="0.15">
      <c r="A20" s="140" t="s">
        <v>293</v>
      </c>
      <c r="B20" s="140" t="s">
        <v>294</v>
      </c>
      <c r="C20" s="141" t="s">
        <v>261</v>
      </c>
      <c r="D20" s="142">
        <v>1277486</v>
      </c>
      <c r="E20" s="142">
        <v>1277486</v>
      </c>
      <c r="F20" s="143" t="s">
        <v>295</v>
      </c>
      <c r="G20" s="140" t="s">
        <v>263</v>
      </c>
      <c r="H20" s="144" t="s">
        <v>28</v>
      </c>
      <c r="I20" s="138" t="s">
        <v>296</v>
      </c>
      <c r="M20" s="139"/>
    </row>
    <row r="21" spans="1:13" ht="99" customHeight="1" x14ac:dyDescent="0.15">
      <c r="A21" s="140" t="s">
        <v>297</v>
      </c>
      <c r="B21" s="140" t="s">
        <v>298</v>
      </c>
      <c r="C21" s="141" t="s">
        <v>261</v>
      </c>
      <c r="D21" s="142">
        <v>2424450</v>
      </c>
      <c r="E21" s="142">
        <v>2424450</v>
      </c>
      <c r="F21" s="143" t="s">
        <v>299</v>
      </c>
      <c r="G21" s="140" t="s">
        <v>300</v>
      </c>
      <c r="H21" s="144" t="s">
        <v>28</v>
      </c>
      <c r="I21" s="138" t="s">
        <v>301</v>
      </c>
    </row>
    <row r="22" spans="1:13" ht="99" customHeight="1" x14ac:dyDescent="0.15">
      <c r="A22" s="140" t="s">
        <v>302</v>
      </c>
      <c r="B22" s="140" t="s">
        <v>303</v>
      </c>
      <c r="C22" s="141" t="s">
        <v>261</v>
      </c>
      <c r="D22" s="142">
        <v>270270</v>
      </c>
      <c r="E22" s="142">
        <v>270270</v>
      </c>
      <c r="F22" s="143" t="s">
        <v>304</v>
      </c>
      <c r="G22" s="140" t="s">
        <v>300</v>
      </c>
      <c r="H22" s="144" t="s">
        <v>28</v>
      </c>
      <c r="I22" s="138" t="s">
        <v>305</v>
      </c>
      <c r="M22" s="139"/>
    </row>
    <row r="23" spans="1:13" ht="99" customHeight="1" x14ac:dyDescent="0.15">
      <c r="A23" s="140" t="s">
        <v>306</v>
      </c>
      <c r="B23" s="140" t="s">
        <v>307</v>
      </c>
      <c r="C23" s="141" t="s">
        <v>255</v>
      </c>
      <c r="D23" s="142">
        <v>378000</v>
      </c>
      <c r="E23" s="142">
        <v>378000</v>
      </c>
      <c r="F23" s="143" t="s">
        <v>308</v>
      </c>
      <c r="G23" s="140" t="s">
        <v>309</v>
      </c>
      <c r="H23" s="144" t="s">
        <v>28</v>
      </c>
      <c r="I23" s="138" t="s">
        <v>310</v>
      </c>
    </row>
    <row r="25" spans="1:13" x14ac:dyDescent="0.15">
      <c r="A25" s="1" t="s">
        <v>2</v>
      </c>
    </row>
    <row r="26" spans="1:13" x14ac:dyDescent="0.15">
      <c r="A26" s="1" t="s">
        <v>3</v>
      </c>
    </row>
    <row r="27" spans="1:13" x14ac:dyDescent="0.15">
      <c r="A27" s="1" t="s">
        <v>4</v>
      </c>
    </row>
    <row r="28" spans="1:13" x14ac:dyDescent="0.15">
      <c r="A28" s="1" t="s">
        <v>14</v>
      </c>
    </row>
    <row r="29" spans="1:13" x14ac:dyDescent="0.15">
      <c r="A29" s="1" t="s">
        <v>15</v>
      </c>
    </row>
    <row r="30" spans="1:13" x14ac:dyDescent="0.15">
      <c r="A30" s="1" t="s">
        <v>16</v>
      </c>
    </row>
    <row r="31" spans="1:13" x14ac:dyDescent="0.15">
      <c r="A31"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colBreaks count="1" manualBreakCount="1">
    <brk id="1"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E236-CBF7-48D3-A2D6-EE633DDC5F19}">
  <dimension ref="A1:K23"/>
  <sheetViews>
    <sheetView view="pageBreakPreview" zoomScale="60" zoomScaleNormal="100" workbookViewId="0">
      <selection activeCell="I15" sqref="I15"/>
    </sheetView>
  </sheetViews>
  <sheetFormatPr defaultColWidth="8.875" defaultRowHeight="13.5" x14ac:dyDescent="0.15"/>
  <cols>
    <col min="1" max="16384" width="8.875" style="128"/>
  </cols>
  <sheetData>
    <row r="1" spans="1:11" x14ac:dyDescent="0.15">
      <c r="A1" s="208"/>
      <c r="B1" s="208"/>
      <c r="C1" s="208"/>
      <c r="D1" s="208"/>
      <c r="E1" s="208"/>
      <c r="F1" s="208"/>
      <c r="G1" s="208"/>
      <c r="H1" s="208"/>
      <c r="I1" s="208"/>
      <c r="J1" s="208"/>
      <c r="K1" s="209"/>
    </row>
    <row r="2" spans="1:11" x14ac:dyDescent="0.15">
      <c r="A2" s="208"/>
      <c r="B2" s="208"/>
      <c r="C2" s="208"/>
      <c r="D2" s="208"/>
      <c r="E2" s="208"/>
      <c r="F2" s="208"/>
      <c r="G2" s="208"/>
      <c r="H2" s="208"/>
      <c r="I2" s="208"/>
      <c r="J2" s="208"/>
      <c r="K2" s="209"/>
    </row>
    <row r="3" spans="1:11" x14ac:dyDescent="0.15">
      <c r="A3" s="208"/>
      <c r="B3" s="208"/>
      <c r="C3" s="208"/>
      <c r="D3" s="208"/>
      <c r="E3" s="208"/>
      <c r="F3" s="208"/>
      <c r="G3" s="208"/>
      <c r="H3" s="221">
        <v>44960</v>
      </c>
      <c r="I3" s="222"/>
      <c r="J3" s="222"/>
      <c r="K3" s="209"/>
    </row>
    <row r="4" spans="1:11" x14ac:dyDescent="0.15">
      <c r="A4" s="208"/>
      <c r="B4" s="208"/>
      <c r="C4" s="208"/>
      <c r="D4" s="208"/>
      <c r="E4" s="208"/>
      <c r="F4" s="208"/>
      <c r="G4" s="208"/>
      <c r="H4" s="222" t="s">
        <v>402</v>
      </c>
      <c r="I4" s="222"/>
      <c r="J4" s="222"/>
      <c r="K4" s="209"/>
    </row>
    <row r="5" spans="1:11" x14ac:dyDescent="0.15">
      <c r="A5" s="208"/>
      <c r="B5" s="208"/>
      <c r="C5" s="208"/>
      <c r="D5" s="208"/>
      <c r="E5" s="208"/>
      <c r="F5" s="208"/>
      <c r="G5" s="208"/>
      <c r="H5" s="208"/>
      <c r="I5" s="208"/>
      <c r="J5" s="208"/>
      <c r="K5" s="209"/>
    </row>
    <row r="6" spans="1:11" x14ac:dyDescent="0.15">
      <c r="A6" s="208"/>
      <c r="B6" s="208"/>
      <c r="C6" s="208"/>
      <c r="D6" s="208"/>
      <c r="E6" s="208"/>
      <c r="F6" s="208"/>
      <c r="G6" s="208"/>
      <c r="H6" s="208"/>
      <c r="I6" s="208"/>
      <c r="J6" s="208"/>
      <c r="K6" s="209"/>
    </row>
    <row r="7" spans="1:11" x14ac:dyDescent="0.15">
      <c r="A7" s="208"/>
      <c r="B7" s="223" t="s">
        <v>490</v>
      </c>
      <c r="C7" s="223"/>
      <c r="D7" s="223"/>
      <c r="E7" s="223"/>
      <c r="F7" s="223"/>
      <c r="G7" s="223"/>
      <c r="H7" s="223"/>
      <c r="I7" s="210"/>
      <c r="J7" s="208"/>
      <c r="K7" s="209"/>
    </row>
    <row r="8" spans="1:11" x14ac:dyDescent="0.15">
      <c r="A8" s="208"/>
      <c r="B8" s="223"/>
      <c r="C8" s="223"/>
      <c r="D8" s="223"/>
      <c r="E8" s="223"/>
      <c r="F8" s="223"/>
      <c r="G8" s="223"/>
      <c r="H8" s="223"/>
      <c r="I8" s="208"/>
      <c r="J8" s="208"/>
      <c r="K8" s="209"/>
    </row>
    <row r="9" spans="1:11" x14ac:dyDescent="0.15">
      <c r="A9" s="208"/>
      <c r="B9" s="208"/>
      <c r="C9" s="208"/>
      <c r="D9" s="208"/>
      <c r="E9" s="208"/>
      <c r="F9" s="208"/>
      <c r="G9" s="208"/>
      <c r="H9" s="208"/>
      <c r="I9" s="208"/>
      <c r="J9" s="208"/>
      <c r="K9" s="209"/>
    </row>
    <row r="10" spans="1:11" x14ac:dyDescent="0.15">
      <c r="A10" s="208" t="s">
        <v>404</v>
      </c>
      <c r="B10" s="208"/>
      <c r="C10" s="208"/>
      <c r="D10" s="208"/>
      <c r="E10" s="208"/>
      <c r="F10" s="208"/>
      <c r="G10" s="208"/>
      <c r="H10" s="208"/>
      <c r="I10" s="208"/>
      <c r="J10" s="208"/>
      <c r="K10" s="209"/>
    </row>
    <row r="11" spans="1:11" x14ac:dyDescent="0.15">
      <c r="A11" s="208"/>
      <c r="B11" s="208"/>
      <c r="C11" s="208"/>
      <c r="D11" s="208"/>
      <c r="E11" s="208"/>
      <c r="F11" s="208"/>
      <c r="G11" s="208"/>
      <c r="H11" s="208"/>
      <c r="I11" s="208"/>
      <c r="J11" s="208"/>
      <c r="K11" s="209"/>
    </row>
    <row r="12" spans="1:11" ht="46.9" customHeight="1" x14ac:dyDescent="0.15">
      <c r="A12" s="223" t="s">
        <v>491</v>
      </c>
      <c r="B12" s="223"/>
      <c r="C12" s="223"/>
      <c r="D12" s="223"/>
      <c r="E12" s="223"/>
      <c r="F12" s="223"/>
      <c r="G12" s="223"/>
      <c r="H12" s="223"/>
      <c r="I12" s="223"/>
      <c r="J12" s="224"/>
      <c r="K12" s="209"/>
    </row>
    <row r="13" spans="1:11" x14ac:dyDescent="0.15">
      <c r="A13" s="223" t="s">
        <v>492</v>
      </c>
      <c r="B13" s="223"/>
      <c r="C13" s="223"/>
      <c r="D13" s="223"/>
      <c r="E13" s="223"/>
      <c r="F13" s="223"/>
      <c r="G13" s="223"/>
      <c r="H13" s="223"/>
      <c r="I13" s="223"/>
      <c r="J13" s="224"/>
      <c r="K13" s="209"/>
    </row>
    <row r="14" spans="1:11" x14ac:dyDescent="0.15">
      <c r="A14" s="208" t="s">
        <v>409</v>
      </c>
      <c r="B14" s="208"/>
      <c r="C14" s="208"/>
      <c r="D14" s="208"/>
      <c r="E14" s="208"/>
      <c r="F14" s="208"/>
      <c r="G14" s="208"/>
      <c r="H14" s="208"/>
      <c r="I14" s="208"/>
      <c r="J14" s="208"/>
      <c r="K14" s="209"/>
    </row>
    <row r="15" spans="1:11" x14ac:dyDescent="0.15">
      <c r="A15" s="208"/>
      <c r="B15" s="208"/>
      <c r="C15" s="208"/>
      <c r="D15" s="208"/>
      <c r="E15" s="208"/>
      <c r="F15" s="208"/>
      <c r="G15" s="208"/>
      <c r="H15" s="208"/>
      <c r="I15" s="208"/>
      <c r="J15" s="208"/>
      <c r="K15" s="209"/>
    </row>
    <row r="16" spans="1:11" x14ac:dyDescent="0.15">
      <c r="A16" s="208" t="s">
        <v>408</v>
      </c>
      <c r="B16" s="208"/>
      <c r="C16" s="208"/>
      <c r="D16" s="208"/>
      <c r="E16" s="208"/>
      <c r="F16" s="208"/>
      <c r="G16" s="208"/>
      <c r="H16" s="208"/>
      <c r="I16" s="208"/>
      <c r="J16" s="208"/>
      <c r="K16" s="209"/>
    </row>
    <row r="17" spans="1:11" x14ac:dyDescent="0.15">
      <c r="A17" s="208" t="s">
        <v>409</v>
      </c>
      <c r="B17" s="208"/>
      <c r="C17" s="208"/>
      <c r="D17" s="208"/>
      <c r="E17" s="208"/>
      <c r="F17" s="208"/>
      <c r="G17" s="208"/>
      <c r="H17" s="208"/>
      <c r="I17" s="208"/>
      <c r="J17" s="208"/>
      <c r="K17" s="209"/>
    </row>
    <row r="18" spans="1:11" x14ac:dyDescent="0.15">
      <c r="A18" s="208" t="s">
        <v>488</v>
      </c>
      <c r="B18" s="208"/>
      <c r="C18" s="208"/>
      <c r="D18" s="208"/>
      <c r="E18" s="208"/>
      <c r="F18" s="208"/>
      <c r="G18" s="208"/>
      <c r="H18" s="208"/>
      <c r="I18" s="208"/>
      <c r="J18" s="208"/>
      <c r="K18" s="209"/>
    </row>
    <row r="19" spans="1:11" x14ac:dyDescent="0.15">
      <c r="A19" s="209"/>
      <c r="B19" s="209"/>
      <c r="C19" s="209"/>
      <c r="D19" s="209"/>
      <c r="E19" s="209"/>
      <c r="F19" s="209"/>
      <c r="G19" s="209"/>
      <c r="H19" s="209"/>
      <c r="I19" s="209"/>
      <c r="J19" s="209"/>
      <c r="K19" s="209"/>
    </row>
    <row r="20" spans="1:11" x14ac:dyDescent="0.15">
      <c r="A20" s="209"/>
      <c r="B20" s="209"/>
      <c r="C20" s="209"/>
      <c r="D20" s="209"/>
      <c r="E20" s="209"/>
      <c r="F20" s="209"/>
      <c r="G20" s="209"/>
      <c r="H20" s="209"/>
      <c r="I20" s="209"/>
      <c r="J20" s="209"/>
      <c r="K20" s="209"/>
    </row>
    <row r="21" spans="1:11" x14ac:dyDescent="0.15">
      <c r="A21" s="209"/>
      <c r="B21" s="209"/>
      <c r="C21" s="209"/>
      <c r="D21" s="209"/>
      <c r="E21" s="209"/>
      <c r="F21" s="209"/>
      <c r="G21" s="209"/>
      <c r="H21" s="209"/>
      <c r="I21" s="209"/>
      <c r="J21" s="209"/>
      <c r="K21" s="209"/>
    </row>
    <row r="22" spans="1:11" x14ac:dyDescent="0.15">
      <c r="A22" s="209"/>
      <c r="B22" s="209"/>
      <c r="C22" s="209"/>
      <c r="D22" s="209"/>
      <c r="E22" s="209"/>
      <c r="F22" s="209"/>
      <c r="G22" s="209"/>
      <c r="H22" s="209"/>
      <c r="I22" s="209"/>
      <c r="J22" s="209"/>
      <c r="K22" s="209"/>
    </row>
    <row r="23" spans="1:11" x14ac:dyDescent="0.15">
      <c r="A23" s="209"/>
      <c r="B23" s="209"/>
      <c r="C23" s="209"/>
      <c r="D23" s="209"/>
      <c r="E23" s="209"/>
      <c r="F23" s="209"/>
      <c r="G23" s="209"/>
      <c r="H23" s="209"/>
      <c r="I23" s="209"/>
      <c r="J23" s="209"/>
      <c r="K23" s="209"/>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2D59E-EA26-463B-B59B-7898BCE4261B}">
  <dimension ref="A1:K23"/>
  <sheetViews>
    <sheetView view="pageBreakPreview" zoomScale="60" zoomScaleNormal="100" workbookViewId="0">
      <selection activeCell="N7" sqref="N7"/>
    </sheetView>
  </sheetViews>
  <sheetFormatPr defaultColWidth="8.875" defaultRowHeight="13.5" x14ac:dyDescent="0.15"/>
  <cols>
    <col min="1" max="16384" width="8.875" style="211"/>
  </cols>
  <sheetData>
    <row r="1" spans="1:11" x14ac:dyDescent="0.15">
      <c r="A1" s="205"/>
      <c r="B1" s="205"/>
      <c r="C1" s="205"/>
      <c r="D1" s="205"/>
      <c r="E1" s="205"/>
      <c r="F1" s="205"/>
      <c r="G1" s="205"/>
      <c r="H1" s="205"/>
      <c r="I1" s="205"/>
      <c r="J1" s="205"/>
      <c r="K1" s="206"/>
    </row>
    <row r="2" spans="1:11" x14ac:dyDescent="0.15">
      <c r="A2" s="205"/>
      <c r="B2" s="205"/>
      <c r="C2" s="205"/>
      <c r="D2" s="205"/>
      <c r="E2" s="205"/>
      <c r="F2" s="205"/>
      <c r="G2" s="205"/>
      <c r="H2" s="205"/>
      <c r="I2" s="205"/>
      <c r="J2" s="205"/>
      <c r="K2" s="206"/>
    </row>
    <row r="3" spans="1:11" x14ac:dyDescent="0.15">
      <c r="A3" s="205"/>
      <c r="B3" s="205"/>
      <c r="C3" s="205"/>
      <c r="D3" s="205"/>
      <c r="E3" s="205"/>
      <c r="F3" s="205"/>
      <c r="G3" s="205"/>
      <c r="H3" s="239">
        <v>44960</v>
      </c>
      <c r="I3" s="217"/>
      <c r="J3" s="217"/>
      <c r="K3" s="206"/>
    </row>
    <row r="4" spans="1:11" x14ac:dyDescent="0.15">
      <c r="A4" s="205"/>
      <c r="B4" s="205"/>
      <c r="C4" s="205"/>
      <c r="D4" s="205"/>
      <c r="E4" s="205"/>
      <c r="F4" s="205"/>
      <c r="G4" s="205"/>
      <c r="H4" s="217" t="s">
        <v>402</v>
      </c>
      <c r="I4" s="217"/>
      <c r="J4" s="217"/>
      <c r="K4" s="206"/>
    </row>
    <row r="5" spans="1:11" x14ac:dyDescent="0.15">
      <c r="A5" s="205"/>
      <c r="B5" s="205"/>
      <c r="C5" s="205"/>
      <c r="D5" s="205"/>
      <c r="E5" s="205"/>
      <c r="F5" s="205"/>
      <c r="G5" s="205"/>
      <c r="H5" s="205"/>
      <c r="I5" s="205"/>
      <c r="J5" s="205"/>
      <c r="K5" s="206"/>
    </row>
    <row r="6" spans="1:11" x14ac:dyDescent="0.15">
      <c r="A6" s="205"/>
      <c r="B6" s="205"/>
      <c r="C6" s="205"/>
      <c r="D6" s="205"/>
      <c r="E6" s="205"/>
      <c r="F6" s="205"/>
      <c r="G6" s="205"/>
      <c r="H6" s="205"/>
      <c r="I6" s="205"/>
      <c r="J6" s="205"/>
      <c r="K6" s="206"/>
    </row>
    <row r="7" spans="1:11" ht="29.45" customHeight="1" x14ac:dyDescent="0.15">
      <c r="A7" s="205"/>
      <c r="B7" s="218" t="s">
        <v>496</v>
      </c>
      <c r="C7" s="218"/>
      <c r="D7" s="218"/>
      <c r="E7" s="218"/>
      <c r="F7" s="218"/>
      <c r="G7" s="218"/>
      <c r="H7" s="218"/>
      <c r="I7" s="207"/>
      <c r="J7" s="205"/>
      <c r="K7" s="206"/>
    </row>
    <row r="8" spans="1:11" ht="29.45" customHeight="1" x14ac:dyDescent="0.15">
      <c r="A8" s="205"/>
      <c r="B8" s="218"/>
      <c r="C8" s="218"/>
      <c r="D8" s="218"/>
      <c r="E8" s="218"/>
      <c r="F8" s="218"/>
      <c r="G8" s="218"/>
      <c r="H8" s="218"/>
      <c r="I8" s="205"/>
      <c r="J8" s="205"/>
      <c r="K8" s="206"/>
    </row>
    <row r="9" spans="1:11" x14ac:dyDescent="0.15">
      <c r="A9" s="205"/>
      <c r="B9" s="205"/>
      <c r="C9" s="205"/>
      <c r="D9" s="205"/>
      <c r="E9" s="205"/>
      <c r="F9" s="205"/>
      <c r="G9" s="205"/>
      <c r="H9" s="205"/>
      <c r="I9" s="205"/>
      <c r="J9" s="205"/>
      <c r="K9" s="206"/>
    </row>
    <row r="10" spans="1:11" x14ac:dyDescent="0.15">
      <c r="A10" s="205" t="s">
        <v>404</v>
      </c>
      <c r="B10" s="205"/>
      <c r="C10" s="205"/>
      <c r="D10" s="205"/>
      <c r="E10" s="205"/>
      <c r="F10" s="205"/>
      <c r="G10" s="205"/>
      <c r="H10" s="205"/>
      <c r="I10" s="205"/>
      <c r="J10" s="205"/>
      <c r="K10" s="206"/>
    </row>
    <row r="11" spans="1:11" x14ac:dyDescent="0.15">
      <c r="A11" s="205"/>
      <c r="B11" s="205"/>
      <c r="C11" s="205"/>
      <c r="D11" s="205"/>
      <c r="E11" s="205"/>
      <c r="F11" s="205"/>
      <c r="G11" s="205"/>
      <c r="H11" s="205"/>
      <c r="I11" s="205"/>
      <c r="J11" s="205"/>
      <c r="K11" s="206"/>
    </row>
    <row r="12" spans="1:11" ht="46.9" customHeight="1" x14ac:dyDescent="0.15">
      <c r="A12" s="218" t="s">
        <v>497</v>
      </c>
      <c r="B12" s="218"/>
      <c r="C12" s="218"/>
      <c r="D12" s="218"/>
      <c r="E12" s="218"/>
      <c r="F12" s="218"/>
      <c r="G12" s="218"/>
      <c r="H12" s="218"/>
      <c r="I12" s="218"/>
      <c r="J12" s="219"/>
      <c r="K12" s="206"/>
    </row>
    <row r="13" spans="1:11" x14ac:dyDescent="0.15">
      <c r="A13" s="218" t="s">
        <v>487</v>
      </c>
      <c r="B13" s="218"/>
      <c r="C13" s="218"/>
      <c r="D13" s="218"/>
      <c r="E13" s="218"/>
      <c r="F13" s="218"/>
      <c r="G13" s="218"/>
      <c r="H13" s="218"/>
      <c r="I13" s="218"/>
      <c r="J13" s="219"/>
      <c r="K13" s="206"/>
    </row>
    <row r="14" spans="1:11" x14ac:dyDescent="0.15">
      <c r="A14" s="205" t="s">
        <v>409</v>
      </c>
      <c r="B14" s="205"/>
      <c r="C14" s="205"/>
      <c r="D14" s="205"/>
      <c r="E14" s="205"/>
      <c r="F14" s="205"/>
      <c r="G14" s="205"/>
      <c r="H14" s="205"/>
      <c r="I14" s="205"/>
      <c r="J14" s="205"/>
      <c r="K14" s="206"/>
    </row>
    <row r="15" spans="1:11" x14ac:dyDescent="0.15">
      <c r="A15" s="205"/>
      <c r="B15" s="205"/>
      <c r="C15" s="205"/>
      <c r="D15" s="205"/>
      <c r="E15" s="205"/>
      <c r="F15" s="205"/>
      <c r="G15" s="205"/>
      <c r="H15" s="205"/>
      <c r="I15" s="205"/>
      <c r="J15" s="205"/>
      <c r="K15" s="206"/>
    </row>
    <row r="16" spans="1:11" x14ac:dyDescent="0.15">
      <c r="A16" s="205" t="s">
        <v>408</v>
      </c>
      <c r="B16" s="205"/>
      <c r="C16" s="205"/>
      <c r="D16" s="205"/>
      <c r="E16" s="205"/>
      <c r="F16" s="205"/>
      <c r="G16" s="205"/>
      <c r="H16" s="205"/>
      <c r="I16" s="205"/>
      <c r="J16" s="205"/>
      <c r="K16" s="206"/>
    </row>
    <row r="17" spans="1:11" x14ac:dyDescent="0.15">
      <c r="A17" s="205" t="s">
        <v>409</v>
      </c>
      <c r="B17" s="205"/>
      <c r="C17" s="205"/>
      <c r="D17" s="205"/>
      <c r="E17" s="205"/>
      <c r="F17" s="205"/>
      <c r="G17" s="205"/>
      <c r="H17" s="205"/>
      <c r="I17" s="205"/>
      <c r="J17" s="205"/>
      <c r="K17" s="206"/>
    </row>
    <row r="18" spans="1:11" x14ac:dyDescent="0.15">
      <c r="A18" s="205" t="s">
        <v>488</v>
      </c>
      <c r="B18" s="205"/>
      <c r="C18" s="205"/>
      <c r="D18" s="205"/>
      <c r="E18" s="205"/>
      <c r="F18" s="205"/>
      <c r="G18" s="205"/>
      <c r="H18" s="205"/>
      <c r="I18" s="205"/>
      <c r="J18" s="205"/>
      <c r="K18" s="206"/>
    </row>
    <row r="19" spans="1:11" x14ac:dyDescent="0.15">
      <c r="A19" s="206"/>
      <c r="B19" s="206"/>
      <c r="C19" s="206"/>
      <c r="D19" s="206"/>
      <c r="E19" s="206"/>
      <c r="F19" s="206"/>
      <c r="G19" s="206"/>
      <c r="H19" s="206"/>
      <c r="I19" s="206"/>
      <c r="J19" s="206"/>
      <c r="K19" s="206"/>
    </row>
    <row r="20" spans="1:11" x14ac:dyDescent="0.15">
      <c r="A20" s="206"/>
      <c r="B20" s="206"/>
      <c r="C20" s="206"/>
      <c r="D20" s="206"/>
      <c r="E20" s="206"/>
      <c r="F20" s="206"/>
      <c r="G20" s="206"/>
      <c r="H20" s="206"/>
      <c r="I20" s="206"/>
      <c r="J20" s="206"/>
      <c r="K20" s="206"/>
    </row>
    <row r="21" spans="1:11" x14ac:dyDescent="0.15">
      <c r="A21" s="206"/>
      <c r="B21" s="206"/>
      <c r="C21" s="206"/>
      <c r="D21" s="206"/>
      <c r="E21" s="206"/>
      <c r="F21" s="206"/>
      <c r="G21" s="206"/>
      <c r="H21" s="206"/>
      <c r="I21" s="206"/>
      <c r="J21" s="206"/>
      <c r="K21" s="206"/>
    </row>
    <row r="22" spans="1:11" x14ac:dyDescent="0.15">
      <c r="A22" s="206"/>
      <c r="B22" s="206"/>
      <c r="C22" s="206"/>
      <c r="D22" s="206"/>
      <c r="E22" s="206"/>
      <c r="F22" s="206"/>
      <c r="G22" s="206"/>
      <c r="H22" s="206"/>
      <c r="I22" s="206"/>
      <c r="J22" s="206"/>
      <c r="K22" s="206"/>
    </row>
    <row r="23" spans="1:11" x14ac:dyDescent="0.15">
      <c r="A23" s="206"/>
      <c r="B23" s="206"/>
      <c r="C23" s="206"/>
      <c r="D23" s="206"/>
      <c r="E23" s="206"/>
      <c r="F23" s="206"/>
      <c r="G23" s="206"/>
      <c r="H23" s="206"/>
      <c r="I23" s="206"/>
      <c r="J23" s="206"/>
      <c r="K23" s="206"/>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764B5-ADE1-4790-BAEE-E6BD5CCB90B5}">
  <sheetPr>
    <pageSetUpPr fitToPage="1"/>
  </sheetPr>
  <dimension ref="A1:M19"/>
  <sheetViews>
    <sheetView view="pageBreakPreview" zoomScale="90" zoomScaleNormal="100" zoomScaleSheetLayoutView="90" workbookViewId="0">
      <selection activeCell="I1" sqref="I1"/>
    </sheetView>
  </sheetViews>
  <sheetFormatPr defaultColWidth="9" defaultRowHeight="13.5" x14ac:dyDescent="0.15"/>
  <cols>
    <col min="1" max="1" width="30.625" style="1" customWidth="1"/>
    <col min="2" max="2" width="15.875" style="1" customWidth="1"/>
    <col min="3" max="3" width="5.5" style="137" bestFit="1" customWidth="1"/>
    <col min="4" max="5" width="13.875" style="1" bestFit="1" customWidth="1"/>
    <col min="6" max="6" width="12" style="137" customWidth="1"/>
    <col min="7" max="7" width="27.25" style="1" bestFit="1" customWidth="1"/>
    <col min="8" max="8" width="5.875" style="1" customWidth="1"/>
    <col min="9" max="9" width="36.5" style="1" customWidth="1"/>
    <col min="10" max="16384" width="9" style="1"/>
  </cols>
  <sheetData>
    <row r="1" spans="1:13" x14ac:dyDescent="0.15">
      <c r="C1" s="1"/>
      <c r="F1" s="1"/>
      <c r="I1" s="7" t="s">
        <v>399</v>
      </c>
    </row>
    <row r="2" spans="1:13" x14ac:dyDescent="0.15">
      <c r="A2" s="6" t="s">
        <v>12</v>
      </c>
      <c r="B2" s="2"/>
      <c r="C2" s="2"/>
      <c r="D2" s="2"/>
      <c r="E2" s="2"/>
      <c r="F2" s="2"/>
      <c r="G2" s="2"/>
      <c r="H2" s="2"/>
      <c r="I2" s="2"/>
    </row>
    <row r="4" spans="1:13" x14ac:dyDescent="0.15">
      <c r="A4" s="5" t="s">
        <v>13</v>
      </c>
    </row>
    <row r="5" spans="1:13" x14ac:dyDescent="0.15">
      <c r="A5" s="214" t="s">
        <v>311</v>
      </c>
      <c r="B5" s="214"/>
      <c r="C5" s="214"/>
      <c r="D5" s="214"/>
      <c r="E5" s="214"/>
      <c r="F5" s="214"/>
      <c r="G5" s="214"/>
      <c r="H5" s="214"/>
      <c r="I5" s="214"/>
    </row>
    <row r="7" spans="1:13" x14ac:dyDescent="0.15">
      <c r="A7" s="5" t="s">
        <v>11</v>
      </c>
    </row>
    <row r="8" spans="1:13" x14ac:dyDescent="0.15">
      <c r="A8" s="1" t="s">
        <v>398</v>
      </c>
      <c r="C8" s="1"/>
      <c r="F8" s="1"/>
    </row>
    <row r="10" spans="1:13" ht="27" x14ac:dyDescent="0.15">
      <c r="A10" s="145" t="s">
        <v>5</v>
      </c>
      <c r="B10" s="145" t="s">
        <v>1</v>
      </c>
      <c r="C10" s="145" t="s">
        <v>6</v>
      </c>
      <c r="D10" s="145" t="s">
        <v>7</v>
      </c>
      <c r="E10" s="145" t="s">
        <v>8</v>
      </c>
      <c r="F10" s="145" t="s">
        <v>9</v>
      </c>
      <c r="G10" s="145" t="s">
        <v>10</v>
      </c>
      <c r="H10" s="146" t="s">
        <v>0</v>
      </c>
      <c r="I10" s="145" t="s">
        <v>17</v>
      </c>
    </row>
    <row r="11" spans="1:13" ht="99" customHeight="1" x14ac:dyDescent="0.15">
      <c r="A11" s="140" t="s">
        <v>312</v>
      </c>
      <c r="B11" s="140" t="s">
        <v>313</v>
      </c>
      <c r="C11" s="141" t="s">
        <v>255</v>
      </c>
      <c r="D11" s="142">
        <v>2386262</v>
      </c>
      <c r="E11" s="142">
        <v>2386262</v>
      </c>
      <c r="F11" s="143" t="s">
        <v>314</v>
      </c>
      <c r="G11" s="140" t="s">
        <v>315</v>
      </c>
      <c r="H11" s="144" t="s">
        <v>76</v>
      </c>
      <c r="I11" s="138" t="s">
        <v>316</v>
      </c>
      <c r="M11" s="139"/>
    </row>
    <row r="13" spans="1:13" x14ac:dyDescent="0.15">
      <c r="A13" s="1" t="s">
        <v>2</v>
      </c>
    </row>
    <row r="14" spans="1:13" x14ac:dyDescent="0.15">
      <c r="A14" s="1" t="s">
        <v>3</v>
      </c>
    </row>
    <row r="15" spans="1:13" x14ac:dyDescent="0.15">
      <c r="A15" s="1" t="s">
        <v>4</v>
      </c>
    </row>
    <row r="16" spans="1:13"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orientation="landscape" r:id="rId1"/>
  <colBreaks count="1" manualBreakCount="1">
    <brk id="1" max="18"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1E5D8-A0DF-425B-A338-FB1D9F67C3B4}">
  <dimension ref="A1:L24"/>
  <sheetViews>
    <sheetView view="pageBreakPreview" zoomScale="60" zoomScaleNormal="100" workbookViewId="0">
      <selection activeCell="M27" sqref="M27"/>
    </sheetView>
  </sheetViews>
  <sheetFormatPr defaultRowHeight="13.5" x14ac:dyDescent="0.15"/>
  <sheetData>
    <row r="1" spans="1:12" x14ac:dyDescent="0.15">
      <c r="A1" s="196"/>
      <c r="B1" s="196"/>
      <c r="C1" s="196"/>
      <c r="D1" s="196"/>
      <c r="E1" s="196"/>
      <c r="F1" s="196"/>
      <c r="G1" s="196"/>
      <c r="H1" s="196"/>
      <c r="I1" s="196"/>
      <c r="J1" s="196"/>
      <c r="K1" s="196"/>
      <c r="L1" s="196"/>
    </row>
    <row r="2" spans="1:12" x14ac:dyDescent="0.15">
      <c r="A2" s="198"/>
      <c r="B2" s="196"/>
      <c r="C2" s="196"/>
      <c r="D2" s="196"/>
      <c r="E2" s="196"/>
      <c r="F2" s="196"/>
      <c r="G2" s="196"/>
      <c r="H2" s="196"/>
      <c r="I2" s="196"/>
      <c r="J2" s="229"/>
      <c r="K2" s="229"/>
      <c r="L2" s="196"/>
    </row>
    <row r="3" spans="1:12" ht="14.25" x14ac:dyDescent="0.15">
      <c r="A3" s="199"/>
      <c r="B3" s="196"/>
      <c r="C3" s="196"/>
      <c r="D3" s="196"/>
      <c r="E3" s="196"/>
      <c r="F3" s="196"/>
      <c r="G3" s="196"/>
      <c r="H3" s="196"/>
      <c r="I3" s="196"/>
      <c r="J3" s="196"/>
      <c r="K3" s="196"/>
      <c r="L3" s="196"/>
    </row>
    <row r="4" spans="1:12" ht="14.25" x14ac:dyDescent="0.15">
      <c r="A4" s="200"/>
      <c r="B4" s="196"/>
      <c r="C4" s="196"/>
      <c r="D4" s="196"/>
      <c r="E4" s="196"/>
      <c r="F4" s="196"/>
      <c r="G4" s="216">
        <v>44951</v>
      </c>
      <c r="H4" s="216"/>
      <c r="I4" s="216"/>
      <c r="J4" s="202"/>
      <c r="K4" s="202"/>
      <c r="L4" s="196"/>
    </row>
    <row r="5" spans="1:12" ht="14.25" x14ac:dyDescent="0.15">
      <c r="A5" s="200"/>
      <c r="B5" s="196"/>
      <c r="C5" s="196"/>
      <c r="D5" s="196"/>
      <c r="E5" s="196"/>
      <c r="F5" s="196"/>
      <c r="G5" s="230" t="s">
        <v>402</v>
      </c>
      <c r="H5" s="230"/>
      <c r="I5" s="230"/>
      <c r="J5" s="202"/>
      <c r="K5" s="203"/>
      <c r="L5" s="196"/>
    </row>
    <row r="6" spans="1:12" ht="14.25" x14ac:dyDescent="0.15">
      <c r="A6" s="199"/>
      <c r="B6" s="196"/>
      <c r="C6" s="196"/>
      <c r="D6" s="196"/>
      <c r="E6" s="196"/>
      <c r="F6" s="196"/>
      <c r="G6" s="196"/>
      <c r="H6" s="196"/>
      <c r="I6" s="196"/>
      <c r="J6" s="196"/>
      <c r="K6" s="196"/>
      <c r="L6" s="196"/>
    </row>
    <row r="7" spans="1:12" ht="14.25" x14ac:dyDescent="0.15">
      <c r="A7" s="199"/>
      <c r="B7" s="196"/>
      <c r="C7" s="215" t="s">
        <v>471</v>
      </c>
      <c r="D7" s="215"/>
      <c r="E7" s="215"/>
      <c r="F7" s="215"/>
      <c r="G7" s="215"/>
      <c r="H7" s="215"/>
      <c r="I7" s="215"/>
      <c r="J7" s="196"/>
      <c r="K7" s="196"/>
      <c r="L7" s="196"/>
    </row>
    <row r="8" spans="1:12" ht="14.25" x14ac:dyDescent="0.15">
      <c r="A8" s="199"/>
      <c r="B8" s="196"/>
      <c r="C8" s="215"/>
      <c r="D8" s="215"/>
      <c r="E8" s="215"/>
      <c r="F8" s="215"/>
      <c r="G8" s="215"/>
      <c r="H8" s="215"/>
      <c r="I8" s="215"/>
      <c r="J8" s="196"/>
      <c r="K8" s="196"/>
      <c r="L8" s="196"/>
    </row>
    <row r="9" spans="1:12" ht="14.25" x14ac:dyDescent="0.15">
      <c r="A9" s="199"/>
      <c r="B9" s="196"/>
      <c r="C9" s="215"/>
      <c r="D9" s="215"/>
      <c r="E9" s="215"/>
      <c r="F9" s="215"/>
      <c r="G9" s="215"/>
      <c r="H9" s="215"/>
      <c r="I9" s="215"/>
      <c r="J9" s="196"/>
      <c r="K9" s="196"/>
      <c r="L9" s="196"/>
    </row>
    <row r="10" spans="1:12" ht="14.25" x14ac:dyDescent="0.15">
      <c r="A10" s="199"/>
      <c r="B10" s="196"/>
      <c r="C10" s="196"/>
      <c r="D10" s="196"/>
      <c r="E10" s="196"/>
      <c r="F10" s="196"/>
      <c r="G10" s="196"/>
      <c r="H10" s="196"/>
      <c r="I10" s="196"/>
      <c r="J10" s="196"/>
      <c r="K10" s="196"/>
      <c r="L10" s="196"/>
    </row>
    <row r="11" spans="1:12" ht="14.25" x14ac:dyDescent="0.15">
      <c r="A11" s="199"/>
      <c r="B11" s="196" t="s">
        <v>404</v>
      </c>
      <c r="C11" s="196"/>
      <c r="D11" s="196"/>
      <c r="E11" s="196"/>
      <c r="F11" s="196"/>
      <c r="G11" s="196"/>
      <c r="H11" s="196"/>
      <c r="I11" s="196"/>
      <c r="J11" s="196"/>
      <c r="K11" s="196"/>
      <c r="L11" s="196"/>
    </row>
    <row r="12" spans="1:12" ht="14.25" x14ac:dyDescent="0.15">
      <c r="A12" s="199"/>
      <c r="B12" s="196"/>
      <c r="C12" s="196"/>
      <c r="D12" s="196"/>
      <c r="E12" s="196"/>
      <c r="F12" s="196"/>
      <c r="G12" s="196"/>
      <c r="H12" s="196"/>
      <c r="I12" s="196"/>
      <c r="J12" s="196"/>
      <c r="K12" s="196"/>
      <c r="L12" s="196"/>
    </row>
    <row r="13" spans="1:12" ht="26.45" customHeight="1" x14ac:dyDescent="0.15">
      <c r="A13" s="226"/>
      <c r="B13" s="215" t="s">
        <v>472</v>
      </c>
      <c r="C13" s="215"/>
      <c r="D13" s="215"/>
      <c r="E13" s="215"/>
      <c r="F13" s="215"/>
      <c r="G13" s="215"/>
      <c r="H13" s="215"/>
      <c r="I13" s="215"/>
      <c r="J13" s="227"/>
      <c r="K13" s="228"/>
      <c r="L13" s="228"/>
    </row>
    <row r="14" spans="1:12" ht="13.15" customHeight="1" x14ac:dyDescent="0.15">
      <c r="A14" s="226"/>
      <c r="B14" s="215" t="s">
        <v>406</v>
      </c>
      <c r="C14" s="215"/>
      <c r="D14" s="215"/>
      <c r="E14" s="215"/>
      <c r="F14" s="215"/>
      <c r="G14" s="215"/>
      <c r="H14" s="215"/>
      <c r="I14" s="215"/>
      <c r="J14" s="227"/>
      <c r="K14" s="228"/>
      <c r="L14" s="228"/>
    </row>
    <row r="15" spans="1:12" ht="13.15" customHeight="1" x14ac:dyDescent="0.15">
      <c r="A15" s="226"/>
      <c r="B15" s="215" t="s">
        <v>407</v>
      </c>
      <c r="C15" s="215"/>
      <c r="D15" s="215"/>
      <c r="E15" s="215"/>
      <c r="F15" s="215"/>
      <c r="G15" s="215"/>
      <c r="H15" s="215"/>
      <c r="I15" s="215"/>
      <c r="J15" s="227"/>
      <c r="K15" s="228"/>
      <c r="L15" s="228"/>
    </row>
    <row r="16" spans="1:12" ht="14.25" x14ac:dyDescent="0.15">
      <c r="A16" s="199"/>
      <c r="B16" s="196"/>
      <c r="C16" s="196"/>
      <c r="D16" s="196"/>
      <c r="E16" s="196"/>
      <c r="F16" s="196"/>
      <c r="G16" s="196"/>
      <c r="H16" s="196"/>
      <c r="I16" s="196"/>
      <c r="J16" s="196"/>
      <c r="K16" s="196"/>
      <c r="L16" s="196"/>
    </row>
    <row r="17" spans="1:12" ht="14.25" x14ac:dyDescent="0.15">
      <c r="A17" s="199"/>
      <c r="B17" s="196"/>
      <c r="C17" s="196"/>
      <c r="D17" s="196"/>
      <c r="E17" s="196"/>
      <c r="F17" s="196"/>
      <c r="G17" s="196"/>
      <c r="H17" s="196"/>
      <c r="I17" s="196"/>
      <c r="J17" s="196"/>
      <c r="K17" s="196"/>
      <c r="L17" s="196"/>
    </row>
    <row r="18" spans="1:12" ht="14.25" x14ac:dyDescent="0.15">
      <c r="A18" s="199"/>
      <c r="B18" s="196" t="s">
        <v>408</v>
      </c>
      <c r="C18" s="196"/>
      <c r="D18" s="196"/>
      <c r="E18" s="196"/>
      <c r="F18" s="196"/>
      <c r="G18" s="196"/>
      <c r="H18" s="196"/>
      <c r="I18" s="196"/>
      <c r="J18" s="196"/>
      <c r="K18" s="196"/>
      <c r="L18" s="196"/>
    </row>
    <row r="19" spans="1:12" ht="14.25" x14ac:dyDescent="0.15">
      <c r="A19" s="199"/>
      <c r="B19" s="196" t="s">
        <v>409</v>
      </c>
      <c r="C19" s="196"/>
      <c r="D19" s="196"/>
      <c r="E19" s="196"/>
      <c r="F19" s="196"/>
      <c r="G19" s="196"/>
      <c r="H19" s="196"/>
      <c r="I19" s="196"/>
      <c r="J19" s="196"/>
      <c r="K19" s="196"/>
      <c r="L19" s="196"/>
    </row>
    <row r="20" spans="1:12" ht="14.25" x14ac:dyDescent="0.15">
      <c r="A20" s="199"/>
      <c r="B20" s="196" t="s">
        <v>410</v>
      </c>
      <c r="C20" s="196"/>
      <c r="D20" s="196"/>
      <c r="E20" s="196"/>
      <c r="F20" s="196"/>
      <c r="G20" s="196"/>
      <c r="H20" s="196"/>
      <c r="I20" s="196"/>
      <c r="J20" s="196"/>
      <c r="K20" s="196"/>
      <c r="L20" s="196"/>
    </row>
    <row r="21" spans="1:12" ht="14.25" x14ac:dyDescent="0.15">
      <c r="A21" s="199"/>
      <c r="B21" s="196"/>
      <c r="C21" s="196"/>
      <c r="D21" s="196"/>
      <c r="E21" s="196"/>
      <c r="F21" s="196"/>
      <c r="G21" s="196"/>
      <c r="H21" s="196"/>
      <c r="I21" s="196"/>
      <c r="J21" s="196"/>
      <c r="K21" s="196"/>
      <c r="L21" s="196"/>
    </row>
    <row r="22" spans="1:12" ht="14.25" x14ac:dyDescent="0.15">
      <c r="A22" s="199"/>
      <c r="B22" s="196"/>
      <c r="C22" s="196"/>
      <c r="D22" s="196"/>
      <c r="E22" s="196"/>
      <c r="F22" s="196"/>
      <c r="G22" s="196"/>
      <c r="H22" s="196"/>
      <c r="I22" s="196"/>
      <c r="J22" s="196"/>
      <c r="K22" s="196"/>
      <c r="L22" s="196"/>
    </row>
    <row r="23" spans="1:12" ht="14.25" x14ac:dyDescent="0.15">
      <c r="A23" s="204"/>
      <c r="B23" s="196"/>
      <c r="C23" s="196"/>
      <c r="D23" s="196"/>
      <c r="E23" s="196"/>
      <c r="F23" s="196"/>
      <c r="G23" s="196"/>
      <c r="H23" s="196"/>
      <c r="I23" s="196"/>
      <c r="J23" s="196"/>
      <c r="K23" s="196"/>
      <c r="L23" s="196"/>
    </row>
    <row r="24" spans="1:12" x14ac:dyDescent="0.15">
      <c r="A24" s="196"/>
      <c r="B24" s="196"/>
      <c r="C24" s="196"/>
      <c r="D24" s="196"/>
      <c r="E24" s="196"/>
      <c r="F24" s="196"/>
      <c r="G24" s="196"/>
      <c r="H24" s="196"/>
      <c r="I24" s="196"/>
      <c r="J24" s="196"/>
      <c r="K24" s="196"/>
      <c r="L24" s="196"/>
    </row>
  </sheetData>
  <mergeCells count="11">
    <mergeCell ref="L13:L15"/>
    <mergeCell ref="J2:K2"/>
    <mergeCell ref="G4:I4"/>
    <mergeCell ref="G5:I5"/>
    <mergeCell ref="C7:I9"/>
    <mergeCell ref="K13:K15"/>
    <mergeCell ref="A13:A15"/>
    <mergeCell ref="B13:I13"/>
    <mergeCell ref="B14:I14"/>
    <mergeCell ref="B15:I15"/>
    <mergeCell ref="J13:J15"/>
  </mergeCells>
  <phoneticPr fontId="1"/>
  <pageMargins left="0.7" right="0.7" top="0.75" bottom="0.75" header="0.3" footer="0.3"/>
  <pageSetup paperSize="9" orientation="portrait" r:id="rId1"/>
  <headerFooter>
    <oddHeader>&amp;L【機密性○（取扱制限）】</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107B2-8DDC-4A96-9B1B-79637D1991C7}">
  <sheetPr>
    <pageSetUpPr fitToPage="1"/>
  </sheetPr>
  <dimension ref="A1:M20"/>
  <sheetViews>
    <sheetView view="pageBreakPreview" zoomScale="90" zoomScaleNormal="100" zoomScaleSheetLayoutView="90" workbookViewId="0">
      <selection activeCell="I1" sqref="I1"/>
    </sheetView>
  </sheetViews>
  <sheetFormatPr defaultColWidth="9" defaultRowHeight="13.5" x14ac:dyDescent="0.15"/>
  <cols>
    <col min="1" max="1" width="25.625" style="1" customWidth="1"/>
    <col min="2" max="2" width="28.125" style="1" customWidth="1"/>
    <col min="3" max="3" width="5.5" style="137" bestFit="1" customWidth="1"/>
    <col min="4" max="5" width="13.875" style="1" bestFit="1" customWidth="1"/>
    <col min="6" max="6" width="12" style="137" customWidth="1"/>
    <col min="7" max="7" width="27.25" style="1" bestFit="1" customWidth="1"/>
    <col min="8" max="8" width="5.875" style="1" customWidth="1"/>
    <col min="9" max="9" width="36.5" style="1" customWidth="1"/>
    <col min="10" max="16384" width="9" style="1"/>
  </cols>
  <sheetData>
    <row r="1" spans="1:13" x14ac:dyDescent="0.15">
      <c r="C1" s="1"/>
      <c r="F1" s="1"/>
      <c r="I1" s="7" t="s">
        <v>399</v>
      </c>
    </row>
    <row r="2" spans="1:13" x14ac:dyDescent="0.15">
      <c r="A2" s="6" t="s">
        <v>12</v>
      </c>
      <c r="B2" s="2"/>
      <c r="C2" s="2"/>
      <c r="D2" s="2"/>
      <c r="E2" s="2"/>
      <c r="F2" s="2"/>
      <c r="G2" s="2"/>
      <c r="H2" s="2"/>
      <c r="I2" s="2"/>
    </row>
    <row r="4" spans="1:13" x14ac:dyDescent="0.15">
      <c r="A4" s="5" t="s">
        <v>13</v>
      </c>
    </row>
    <row r="5" spans="1:13" x14ac:dyDescent="0.15">
      <c r="A5" s="214" t="s">
        <v>317</v>
      </c>
      <c r="B5" s="214"/>
      <c r="C5" s="214"/>
      <c r="D5" s="214"/>
      <c r="E5" s="214"/>
      <c r="F5" s="214"/>
      <c r="G5" s="214"/>
      <c r="H5" s="214"/>
      <c r="I5" s="214"/>
    </row>
    <row r="7" spans="1:13" x14ac:dyDescent="0.15">
      <c r="A7" s="5" t="s">
        <v>11</v>
      </c>
    </row>
    <row r="8" spans="1:13" x14ac:dyDescent="0.15">
      <c r="A8" s="1" t="s">
        <v>398</v>
      </c>
      <c r="C8" s="1"/>
      <c r="F8" s="1"/>
    </row>
    <row r="10" spans="1:13" ht="27" x14ac:dyDescent="0.15">
      <c r="A10" s="145" t="s">
        <v>5</v>
      </c>
      <c r="B10" s="145" t="s">
        <v>1</v>
      </c>
      <c r="C10" s="145" t="s">
        <v>6</v>
      </c>
      <c r="D10" s="145" t="s">
        <v>7</v>
      </c>
      <c r="E10" s="145" t="s">
        <v>8</v>
      </c>
      <c r="F10" s="145" t="s">
        <v>9</v>
      </c>
      <c r="G10" s="145" t="s">
        <v>10</v>
      </c>
      <c r="H10" s="146" t="s">
        <v>0</v>
      </c>
      <c r="I10" s="145" t="s">
        <v>17</v>
      </c>
    </row>
    <row r="11" spans="1:13" ht="99" customHeight="1" x14ac:dyDescent="0.15">
      <c r="A11" s="140" t="s">
        <v>318</v>
      </c>
      <c r="B11" s="140" t="s">
        <v>319</v>
      </c>
      <c r="C11" s="141" t="s">
        <v>255</v>
      </c>
      <c r="D11" s="142">
        <v>131145</v>
      </c>
      <c r="E11" s="142">
        <v>131145</v>
      </c>
      <c r="F11" s="143" t="s">
        <v>320</v>
      </c>
      <c r="G11" s="140" t="s">
        <v>321</v>
      </c>
      <c r="H11" s="144" t="s">
        <v>76</v>
      </c>
      <c r="I11" s="147" t="s">
        <v>322</v>
      </c>
      <c r="M11" s="139"/>
    </row>
    <row r="12" spans="1:13" ht="99" customHeight="1" x14ac:dyDescent="0.15">
      <c r="A12" s="140" t="s">
        <v>318</v>
      </c>
      <c r="B12" s="140" t="s">
        <v>319</v>
      </c>
      <c r="C12" s="141" t="s">
        <v>255</v>
      </c>
      <c r="D12" s="142">
        <v>131145</v>
      </c>
      <c r="E12" s="142">
        <v>131145</v>
      </c>
      <c r="F12" s="143" t="s">
        <v>323</v>
      </c>
      <c r="G12" s="140" t="s">
        <v>321</v>
      </c>
      <c r="H12" s="144" t="s">
        <v>76</v>
      </c>
      <c r="I12" s="147" t="s">
        <v>322</v>
      </c>
      <c r="K12" s="148"/>
    </row>
    <row r="14" spans="1:13" x14ac:dyDescent="0.15">
      <c r="A14" s="1" t="s">
        <v>2</v>
      </c>
    </row>
    <row r="15" spans="1:13" x14ac:dyDescent="0.15">
      <c r="A15" s="1" t="s">
        <v>3</v>
      </c>
    </row>
    <row r="16" spans="1:13"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ADF82-4FA0-446F-948B-C590D5227A33}">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44943</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473</v>
      </c>
      <c r="D7" s="215"/>
      <c r="E7" s="215"/>
      <c r="F7" s="215"/>
      <c r="G7" s="215"/>
      <c r="H7" s="215"/>
      <c r="I7" s="215"/>
      <c r="J7" s="197"/>
    </row>
    <row r="8" spans="1:10" ht="14.25" x14ac:dyDescent="0.15">
      <c r="A8" s="199"/>
      <c r="B8" s="196"/>
      <c r="C8" s="215" t="s">
        <v>431</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474</v>
      </c>
      <c r="C13" s="215"/>
      <c r="D13" s="215"/>
      <c r="E13" s="215"/>
      <c r="F13" s="215"/>
      <c r="G13" s="215"/>
      <c r="H13" s="215"/>
      <c r="I13" s="215"/>
      <c r="J13" s="197"/>
    </row>
    <row r="14" spans="1:10" ht="14.25" x14ac:dyDescent="0.15">
      <c r="A14" s="199"/>
      <c r="B14" s="215" t="s">
        <v>439</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981D4-AFEF-4BFD-95DC-B8DD07DBC06D}">
  <sheetPr>
    <pageSetUpPr fitToPage="1"/>
  </sheetPr>
  <dimension ref="A1:M19"/>
  <sheetViews>
    <sheetView view="pageBreakPreview" zoomScale="90" zoomScaleNormal="100" zoomScaleSheetLayoutView="90" workbookViewId="0">
      <selection activeCell="I1" sqref="I1"/>
    </sheetView>
  </sheetViews>
  <sheetFormatPr defaultColWidth="9" defaultRowHeight="13.5" x14ac:dyDescent="0.15"/>
  <cols>
    <col min="1" max="1" width="35.875" style="1" customWidth="1"/>
    <col min="2" max="2" width="15.875" style="1" customWidth="1"/>
    <col min="3" max="3" width="5.5" style="137" bestFit="1" customWidth="1"/>
    <col min="4" max="5" width="13.875" style="1" bestFit="1" customWidth="1"/>
    <col min="6" max="6" width="12" style="137" customWidth="1"/>
    <col min="7" max="7" width="27.25" style="1" bestFit="1" customWidth="1"/>
    <col min="8" max="8" width="5.875" style="1" customWidth="1"/>
    <col min="9" max="9" width="36.5" style="1" customWidth="1"/>
    <col min="10" max="16384" width="9" style="1"/>
  </cols>
  <sheetData>
    <row r="1" spans="1:13" x14ac:dyDescent="0.15">
      <c r="C1" s="1"/>
      <c r="F1" s="1"/>
      <c r="I1" s="7" t="s">
        <v>399</v>
      </c>
    </row>
    <row r="2" spans="1:13" x14ac:dyDescent="0.15">
      <c r="A2" s="6" t="s">
        <v>12</v>
      </c>
      <c r="B2" s="2"/>
      <c r="C2" s="2"/>
      <c r="D2" s="2"/>
      <c r="E2" s="2"/>
      <c r="F2" s="2"/>
      <c r="G2" s="2"/>
      <c r="H2" s="2"/>
      <c r="I2" s="2"/>
    </row>
    <row r="4" spans="1:13" x14ac:dyDescent="0.15">
      <c r="A4" s="5" t="s">
        <v>13</v>
      </c>
    </row>
    <row r="5" spans="1:13" x14ac:dyDescent="0.15">
      <c r="A5" s="214" t="s">
        <v>324</v>
      </c>
      <c r="B5" s="214"/>
      <c r="C5" s="214"/>
      <c r="D5" s="214"/>
      <c r="E5" s="214"/>
      <c r="F5" s="214"/>
      <c r="G5" s="214"/>
      <c r="H5" s="214"/>
      <c r="I5" s="214"/>
    </row>
    <row r="7" spans="1:13" x14ac:dyDescent="0.15">
      <c r="A7" s="5" t="s">
        <v>11</v>
      </c>
    </row>
    <row r="8" spans="1:13" x14ac:dyDescent="0.15">
      <c r="A8" s="1" t="s">
        <v>398</v>
      </c>
      <c r="C8" s="1"/>
      <c r="F8" s="1"/>
    </row>
    <row r="10" spans="1:13" ht="27" x14ac:dyDescent="0.15">
      <c r="A10" s="145" t="s">
        <v>5</v>
      </c>
      <c r="B10" s="145" t="s">
        <v>1</v>
      </c>
      <c r="C10" s="145" t="s">
        <v>6</v>
      </c>
      <c r="D10" s="145" t="s">
        <v>7</v>
      </c>
      <c r="E10" s="145" t="s">
        <v>8</v>
      </c>
      <c r="F10" s="145" t="s">
        <v>9</v>
      </c>
      <c r="G10" s="145" t="s">
        <v>10</v>
      </c>
      <c r="H10" s="146" t="s">
        <v>0</v>
      </c>
      <c r="I10" s="145" t="s">
        <v>17</v>
      </c>
    </row>
    <row r="11" spans="1:13" ht="99" customHeight="1" x14ac:dyDescent="0.15">
      <c r="A11" s="140" t="s">
        <v>325</v>
      </c>
      <c r="B11" s="140"/>
      <c r="C11" s="141" t="s">
        <v>261</v>
      </c>
      <c r="D11" s="142">
        <v>1795500</v>
      </c>
      <c r="E11" s="142">
        <v>1795500</v>
      </c>
      <c r="F11" s="143" t="s">
        <v>326</v>
      </c>
      <c r="G11" s="140" t="s">
        <v>327</v>
      </c>
      <c r="H11" s="144" t="s">
        <v>28</v>
      </c>
      <c r="I11" s="138" t="s">
        <v>328</v>
      </c>
      <c r="M11" s="139"/>
    </row>
    <row r="13" spans="1:13" x14ac:dyDescent="0.15">
      <c r="A13" s="1" t="s">
        <v>2</v>
      </c>
    </row>
    <row r="14" spans="1:13" x14ac:dyDescent="0.15">
      <c r="A14" s="1" t="s">
        <v>3</v>
      </c>
    </row>
    <row r="15" spans="1:13" x14ac:dyDescent="0.15">
      <c r="A15" s="1" t="s">
        <v>4</v>
      </c>
    </row>
    <row r="16" spans="1:13"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orientation="landscape" r:id="rId1"/>
  <colBreaks count="1" manualBreakCount="1">
    <brk id="1" max="1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E7EC0-A5FF-42B3-9BE6-9BCC70D7582B}">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44943</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475</v>
      </c>
      <c r="D7" s="215"/>
      <c r="E7" s="215"/>
      <c r="F7" s="215"/>
      <c r="G7" s="215"/>
      <c r="H7" s="215"/>
      <c r="I7" s="215"/>
      <c r="J7" s="197"/>
    </row>
    <row r="8" spans="1:10" ht="14.25" x14ac:dyDescent="0.15">
      <c r="A8" s="199"/>
      <c r="B8" s="196"/>
      <c r="C8" s="215" t="s">
        <v>412</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476</v>
      </c>
      <c r="C13" s="215"/>
      <c r="D13" s="215"/>
      <c r="E13" s="215"/>
      <c r="F13" s="215"/>
      <c r="G13" s="215"/>
      <c r="H13" s="215"/>
      <c r="I13" s="215"/>
      <c r="J13" s="197"/>
    </row>
    <row r="14" spans="1:10" ht="14.25" x14ac:dyDescent="0.15">
      <c r="A14" s="199"/>
      <c r="B14" s="215" t="s">
        <v>414</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98E54-DD7B-4D52-8538-5A93470A0197}">
  <sheetPr>
    <pageSetUpPr fitToPage="1"/>
  </sheetPr>
  <dimension ref="A1:M19"/>
  <sheetViews>
    <sheetView view="pageBreakPreview" topLeftCell="B1" zoomScaleNormal="100" zoomScaleSheetLayoutView="100" workbookViewId="0">
      <selection activeCell="I1" sqref="I1"/>
    </sheetView>
  </sheetViews>
  <sheetFormatPr defaultColWidth="9" defaultRowHeight="13.5" x14ac:dyDescent="0.15"/>
  <cols>
    <col min="1" max="1" width="35.875" style="1" customWidth="1"/>
    <col min="2" max="2" width="15.875" style="1" customWidth="1"/>
    <col min="3" max="3" width="5.5" style="137" bestFit="1" customWidth="1"/>
    <col min="4" max="5" width="13.875" style="1" bestFit="1" customWidth="1"/>
    <col min="6" max="6" width="12" style="137" customWidth="1"/>
    <col min="7" max="7" width="33.5" style="1" customWidth="1"/>
    <col min="8" max="8" width="5.875" style="1" customWidth="1"/>
    <col min="9" max="9" width="36.5" style="1" customWidth="1"/>
    <col min="10" max="16384" width="9" style="1"/>
  </cols>
  <sheetData>
    <row r="1" spans="1:13" x14ac:dyDescent="0.15">
      <c r="C1" s="1"/>
      <c r="F1" s="1"/>
      <c r="I1" s="7" t="s">
        <v>399</v>
      </c>
    </row>
    <row r="2" spans="1:13" x14ac:dyDescent="0.15">
      <c r="A2" s="6" t="s">
        <v>12</v>
      </c>
      <c r="B2" s="2"/>
      <c r="C2" s="2"/>
      <c r="D2" s="2"/>
      <c r="E2" s="2"/>
      <c r="F2" s="2"/>
      <c r="G2" s="2"/>
      <c r="H2" s="2"/>
      <c r="I2" s="2"/>
    </row>
    <row r="4" spans="1:13" x14ac:dyDescent="0.15">
      <c r="A4" s="5" t="s">
        <v>13</v>
      </c>
    </row>
    <row r="5" spans="1:13" x14ac:dyDescent="0.15">
      <c r="A5" s="214" t="s">
        <v>329</v>
      </c>
      <c r="B5" s="214"/>
      <c r="C5" s="214"/>
      <c r="D5" s="214"/>
      <c r="E5" s="214"/>
      <c r="F5" s="214"/>
      <c r="G5" s="214"/>
      <c r="H5" s="214"/>
      <c r="I5" s="214"/>
    </row>
    <row r="7" spans="1:13" x14ac:dyDescent="0.15">
      <c r="A7" s="5" t="s">
        <v>11</v>
      </c>
    </row>
    <row r="8" spans="1:13" x14ac:dyDescent="0.15">
      <c r="A8" s="1" t="s">
        <v>398</v>
      </c>
      <c r="C8" s="1"/>
      <c r="F8" s="1"/>
    </row>
    <row r="10" spans="1:13" ht="27" x14ac:dyDescent="0.15">
      <c r="A10" s="145" t="s">
        <v>5</v>
      </c>
      <c r="B10" s="145" t="s">
        <v>1</v>
      </c>
      <c r="C10" s="145" t="s">
        <v>6</v>
      </c>
      <c r="D10" s="145" t="s">
        <v>7</v>
      </c>
      <c r="E10" s="145" t="s">
        <v>8</v>
      </c>
      <c r="F10" s="145" t="s">
        <v>9</v>
      </c>
      <c r="G10" s="145" t="s">
        <v>10</v>
      </c>
      <c r="H10" s="146" t="s">
        <v>0</v>
      </c>
      <c r="I10" s="145" t="s">
        <v>17</v>
      </c>
    </row>
    <row r="11" spans="1:13" ht="99" customHeight="1" x14ac:dyDescent="0.15">
      <c r="A11" s="140" t="s">
        <v>330</v>
      </c>
      <c r="B11" s="140"/>
      <c r="C11" s="141" t="s">
        <v>255</v>
      </c>
      <c r="D11" s="142">
        <v>3591000</v>
      </c>
      <c r="E11" s="142">
        <v>3591000</v>
      </c>
      <c r="F11" s="143" t="s">
        <v>331</v>
      </c>
      <c r="G11" s="140" t="s">
        <v>332</v>
      </c>
      <c r="H11" s="144" t="s">
        <v>28</v>
      </c>
      <c r="I11" s="138" t="s">
        <v>333</v>
      </c>
      <c r="M11" s="139"/>
    </row>
    <row r="13" spans="1:13" x14ac:dyDescent="0.15">
      <c r="A13" s="1" t="s">
        <v>2</v>
      </c>
    </row>
    <row r="14" spans="1:13" x14ac:dyDescent="0.15">
      <c r="A14" s="1" t="s">
        <v>3</v>
      </c>
    </row>
    <row r="15" spans="1:13" x14ac:dyDescent="0.15">
      <c r="A15" s="1" t="s">
        <v>4</v>
      </c>
    </row>
    <row r="16" spans="1:13"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5392-4235-4F0E-AC66-1E3A8CDF0B40}">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44951</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477</v>
      </c>
      <c r="D7" s="215"/>
      <c r="E7" s="215"/>
      <c r="F7" s="215"/>
      <c r="G7" s="215"/>
      <c r="H7" s="215"/>
      <c r="I7" s="215"/>
      <c r="J7" s="197"/>
    </row>
    <row r="8" spans="1:10" ht="14.25" x14ac:dyDescent="0.15">
      <c r="A8" s="199"/>
      <c r="B8" s="196"/>
      <c r="C8" s="215" t="s">
        <v>431</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478</v>
      </c>
      <c r="C13" s="215"/>
      <c r="D13" s="215"/>
      <c r="E13" s="215"/>
      <c r="F13" s="215"/>
      <c r="G13" s="215"/>
      <c r="H13" s="215"/>
      <c r="I13" s="215"/>
      <c r="J13" s="197"/>
    </row>
    <row r="14" spans="1:10" ht="14.25" x14ac:dyDescent="0.15">
      <c r="A14" s="199"/>
      <c r="B14" s="215" t="s">
        <v>417</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69CC9-9E03-4906-945B-636DC19D0E8E}">
  <sheetPr>
    <pageSetUpPr fitToPage="1"/>
  </sheetPr>
  <dimension ref="A1:I19"/>
  <sheetViews>
    <sheetView view="pageBreakPreview" zoomScaleNormal="100" zoomScaleSheetLayoutView="100" workbookViewId="0">
      <selection activeCell="I1" sqref="I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334</v>
      </c>
      <c r="B5" s="214"/>
      <c r="C5" s="214"/>
      <c r="D5" s="214"/>
      <c r="E5" s="214"/>
      <c r="F5" s="214"/>
      <c r="G5" s="214"/>
      <c r="H5" s="214"/>
      <c r="I5" s="214"/>
    </row>
    <row r="7" spans="1:9" x14ac:dyDescent="0.15">
      <c r="A7" s="5" t="s">
        <v>11</v>
      </c>
    </row>
    <row r="8" spans="1:9" x14ac:dyDescent="0.15">
      <c r="A8" s="1" t="s">
        <v>398</v>
      </c>
    </row>
    <row r="10" spans="1:9" ht="27" x14ac:dyDescent="0.15">
      <c r="A10" s="145" t="s">
        <v>5</v>
      </c>
      <c r="B10" s="145" t="s">
        <v>1</v>
      </c>
      <c r="C10" s="145" t="s">
        <v>6</v>
      </c>
      <c r="D10" s="145" t="s">
        <v>7</v>
      </c>
      <c r="E10" s="145" t="s">
        <v>8</v>
      </c>
      <c r="F10" s="145" t="s">
        <v>9</v>
      </c>
      <c r="G10" s="145" t="s">
        <v>10</v>
      </c>
      <c r="H10" s="146" t="s">
        <v>0</v>
      </c>
      <c r="I10" s="145" t="s">
        <v>17</v>
      </c>
    </row>
    <row r="11" spans="1:9" ht="99.6" customHeight="1" x14ac:dyDescent="0.15">
      <c r="A11" s="149" t="s">
        <v>335</v>
      </c>
      <c r="B11" s="149" t="s">
        <v>336</v>
      </c>
      <c r="C11" s="141">
        <v>7</v>
      </c>
      <c r="D11" s="150">
        <v>206640</v>
      </c>
      <c r="E11" s="150">
        <v>1446480</v>
      </c>
      <c r="F11" s="151">
        <v>39297</v>
      </c>
      <c r="G11" s="149" t="s">
        <v>337</v>
      </c>
      <c r="H11" s="144" t="s">
        <v>338</v>
      </c>
      <c r="I11" s="152"/>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CF7E4-B9BE-48A1-8E76-963D6C6BBAAC}">
  <sheetPr>
    <pageSetUpPr fitToPage="1"/>
  </sheetPr>
  <dimension ref="A1:I19"/>
  <sheetViews>
    <sheetView view="pageBreakPreview" zoomScaleNormal="100" zoomScaleSheetLayoutView="100" workbookViewId="0">
      <selection activeCell="I1" sqref="I1"/>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72</v>
      </c>
      <c r="B5" s="214"/>
      <c r="C5" s="214"/>
      <c r="D5" s="214"/>
      <c r="E5" s="214"/>
      <c r="F5" s="214"/>
      <c r="G5" s="214"/>
      <c r="H5" s="214"/>
      <c r="I5" s="214"/>
    </row>
    <row r="7" spans="1:9" x14ac:dyDescent="0.15">
      <c r="A7" s="5" t="s">
        <v>11</v>
      </c>
    </row>
    <row r="8" spans="1:9" x14ac:dyDescent="0.15">
      <c r="A8" s="1" t="s">
        <v>398</v>
      </c>
    </row>
    <row r="10" spans="1:9" ht="27" x14ac:dyDescent="0.15">
      <c r="A10" s="3" t="s">
        <v>5</v>
      </c>
      <c r="B10" s="3" t="s">
        <v>1</v>
      </c>
      <c r="C10" s="3" t="s">
        <v>6</v>
      </c>
      <c r="D10" s="3" t="s">
        <v>7</v>
      </c>
      <c r="E10" s="3" t="s">
        <v>8</v>
      </c>
      <c r="F10" s="3" t="s">
        <v>9</v>
      </c>
      <c r="G10" s="3" t="s">
        <v>10</v>
      </c>
      <c r="H10" s="4" t="s">
        <v>0</v>
      </c>
      <c r="I10" s="3" t="s">
        <v>17</v>
      </c>
    </row>
    <row r="11" spans="1:9" ht="111.75" customHeight="1" x14ac:dyDescent="0.15">
      <c r="A11" s="18" t="s">
        <v>73</v>
      </c>
      <c r="B11" s="18" t="s">
        <v>74</v>
      </c>
      <c r="C11" s="19">
        <v>1</v>
      </c>
      <c r="D11" s="19">
        <v>1228500</v>
      </c>
      <c r="E11" s="19">
        <v>1228500</v>
      </c>
      <c r="F11" s="33">
        <v>40962</v>
      </c>
      <c r="G11" s="34" t="s">
        <v>75</v>
      </c>
      <c r="H11" s="21" t="s">
        <v>76</v>
      </c>
      <c r="I11" s="22"/>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10CC-65A7-4300-A368-BC7956FB05AC}">
  <dimension ref="A1:J23"/>
  <sheetViews>
    <sheetView view="pageBreakPreview" zoomScale="60" zoomScaleNormal="100" workbookViewId="0">
      <selection sqref="A1:J2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44945</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479</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480</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11C24-8FAF-47A9-896A-7C9360BF829F}">
  <sheetPr>
    <pageSetUpPr fitToPage="1"/>
  </sheetPr>
  <dimension ref="A1:I20"/>
  <sheetViews>
    <sheetView view="pageBreakPreview" zoomScaleNormal="100" zoomScaleSheetLayoutView="100" workbookViewId="0">
      <selection activeCell="I1" sqref="I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339</v>
      </c>
      <c r="B5" s="214"/>
      <c r="C5" s="214"/>
      <c r="D5" s="214"/>
      <c r="E5" s="214"/>
      <c r="F5" s="214"/>
      <c r="G5" s="214"/>
      <c r="H5" s="214"/>
      <c r="I5" s="214"/>
    </row>
    <row r="7" spans="1:9" x14ac:dyDescent="0.15">
      <c r="A7" s="5" t="s">
        <v>11</v>
      </c>
    </row>
    <row r="8" spans="1:9" x14ac:dyDescent="0.15">
      <c r="A8" s="1" t="s">
        <v>398</v>
      </c>
    </row>
    <row r="10" spans="1:9" ht="27" x14ac:dyDescent="0.15">
      <c r="A10" s="145" t="s">
        <v>5</v>
      </c>
      <c r="B10" s="145" t="s">
        <v>1</v>
      </c>
      <c r="C10" s="145" t="s">
        <v>6</v>
      </c>
      <c r="D10" s="145" t="s">
        <v>7</v>
      </c>
      <c r="E10" s="145" t="s">
        <v>8</v>
      </c>
      <c r="F10" s="145" t="s">
        <v>9</v>
      </c>
      <c r="G10" s="145" t="s">
        <v>10</v>
      </c>
      <c r="H10" s="146" t="s">
        <v>0</v>
      </c>
      <c r="I10" s="145" t="s">
        <v>17</v>
      </c>
    </row>
    <row r="11" spans="1:9" ht="103.5" customHeight="1" x14ac:dyDescent="0.15">
      <c r="A11" s="149" t="s">
        <v>340</v>
      </c>
      <c r="B11" s="149" t="s">
        <v>341</v>
      </c>
      <c r="C11" s="141">
        <v>1</v>
      </c>
      <c r="D11" s="150">
        <v>12747000</v>
      </c>
      <c r="E11" s="150">
        <v>12747000</v>
      </c>
      <c r="F11" s="151">
        <v>37680</v>
      </c>
      <c r="G11" s="149" t="s">
        <v>342</v>
      </c>
      <c r="H11" s="144" t="s">
        <v>76</v>
      </c>
      <c r="I11" s="152"/>
    </row>
    <row r="12" spans="1:9" ht="103.5" customHeight="1" x14ac:dyDescent="0.15">
      <c r="A12" s="149" t="s">
        <v>343</v>
      </c>
      <c r="B12" s="149" t="s">
        <v>344</v>
      </c>
      <c r="C12" s="141">
        <v>1</v>
      </c>
      <c r="D12" s="150">
        <v>1181250</v>
      </c>
      <c r="E12" s="150">
        <v>1181250</v>
      </c>
      <c r="F12" s="151">
        <v>37973</v>
      </c>
      <c r="G12" s="149" t="s">
        <v>342</v>
      </c>
      <c r="H12" s="144" t="s">
        <v>76</v>
      </c>
      <c r="I12" s="152"/>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3F9C0-3400-4ACA-B194-91F535867B03}">
  <dimension ref="A1:J23"/>
  <sheetViews>
    <sheetView view="pageBreakPreview" zoomScale="60" zoomScaleNormal="100" workbookViewId="0">
      <selection activeCell="O27" sqref="O27"/>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44958</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26.45" customHeight="1" x14ac:dyDescent="0.15">
      <c r="A7" s="199"/>
      <c r="B7" s="196"/>
      <c r="C7" s="215" t="s">
        <v>481</v>
      </c>
      <c r="D7" s="215"/>
      <c r="E7" s="215"/>
      <c r="F7" s="215"/>
      <c r="G7" s="215"/>
      <c r="H7" s="215"/>
      <c r="I7" s="215"/>
      <c r="J7" s="197"/>
    </row>
    <row r="8" spans="1:10" ht="14.25" x14ac:dyDescent="0.15">
      <c r="A8" s="199"/>
      <c r="B8" s="196"/>
      <c r="C8" s="215" t="s">
        <v>412</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482</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6320B-5964-4DFA-982A-AB86932FCE24}">
  <sheetPr>
    <pageSetUpPr fitToPage="1"/>
  </sheetPr>
  <dimension ref="A1:I26"/>
  <sheetViews>
    <sheetView view="pageBreakPreview" zoomScaleNormal="100" zoomScaleSheetLayoutView="100" workbookViewId="0">
      <selection activeCell="I1" sqref="I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7.7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345</v>
      </c>
      <c r="B5" s="214"/>
      <c r="C5" s="214"/>
      <c r="D5" s="214"/>
      <c r="E5" s="214"/>
      <c r="F5" s="214"/>
      <c r="G5" s="214"/>
      <c r="H5" s="214"/>
      <c r="I5" s="214"/>
    </row>
    <row r="7" spans="1:9" x14ac:dyDescent="0.15">
      <c r="A7" s="5" t="s">
        <v>11</v>
      </c>
    </row>
    <row r="8" spans="1:9" x14ac:dyDescent="0.15">
      <c r="A8" s="1" t="s">
        <v>398</v>
      </c>
    </row>
    <row r="10" spans="1:9" ht="27" x14ac:dyDescent="0.15">
      <c r="A10" s="145" t="s">
        <v>5</v>
      </c>
      <c r="B10" s="145" t="s">
        <v>1</v>
      </c>
      <c r="C10" s="145" t="s">
        <v>6</v>
      </c>
      <c r="D10" s="145" t="s">
        <v>7</v>
      </c>
      <c r="E10" s="145" t="s">
        <v>8</v>
      </c>
      <c r="F10" s="145" t="s">
        <v>9</v>
      </c>
      <c r="G10" s="145" t="s">
        <v>10</v>
      </c>
      <c r="H10" s="146" t="s">
        <v>0</v>
      </c>
      <c r="I10" s="145" t="s">
        <v>17</v>
      </c>
    </row>
    <row r="11" spans="1:9" ht="80.25" customHeight="1" x14ac:dyDescent="0.15">
      <c r="A11" s="149" t="s">
        <v>346</v>
      </c>
      <c r="B11" s="149" t="s">
        <v>347</v>
      </c>
      <c r="C11" s="141">
        <v>1</v>
      </c>
      <c r="D11" s="150">
        <v>171360</v>
      </c>
      <c r="E11" s="150">
        <v>171360</v>
      </c>
      <c r="F11" s="151">
        <v>39685</v>
      </c>
      <c r="G11" s="149" t="s">
        <v>348</v>
      </c>
      <c r="H11" s="144" t="s">
        <v>76</v>
      </c>
      <c r="I11" s="152"/>
    </row>
    <row r="12" spans="1:9" ht="80.25" customHeight="1" x14ac:dyDescent="0.15">
      <c r="A12" s="149" t="s">
        <v>349</v>
      </c>
      <c r="B12" s="149" t="s">
        <v>350</v>
      </c>
      <c r="C12" s="141">
        <v>1</v>
      </c>
      <c r="D12" s="150">
        <v>226800</v>
      </c>
      <c r="E12" s="150">
        <v>226800</v>
      </c>
      <c r="F12" s="151">
        <v>39699</v>
      </c>
      <c r="G12" s="149" t="s">
        <v>348</v>
      </c>
      <c r="H12" s="144" t="s">
        <v>76</v>
      </c>
      <c r="I12" s="152"/>
    </row>
    <row r="13" spans="1:9" ht="80.25" customHeight="1" x14ac:dyDescent="0.15">
      <c r="A13" s="149" t="s">
        <v>351</v>
      </c>
      <c r="B13" s="149" t="s">
        <v>352</v>
      </c>
      <c r="C13" s="141">
        <v>1</v>
      </c>
      <c r="D13" s="150">
        <v>1212750</v>
      </c>
      <c r="E13" s="150">
        <v>1212750</v>
      </c>
      <c r="F13" s="151">
        <v>39708</v>
      </c>
      <c r="G13" s="149" t="s">
        <v>348</v>
      </c>
      <c r="H13" s="144" t="s">
        <v>76</v>
      </c>
      <c r="I13" s="152"/>
    </row>
    <row r="14" spans="1:9" ht="80.25" customHeight="1" x14ac:dyDescent="0.15">
      <c r="A14" s="149" t="s">
        <v>353</v>
      </c>
      <c r="B14" s="149" t="s">
        <v>354</v>
      </c>
      <c r="C14" s="141">
        <v>1</v>
      </c>
      <c r="D14" s="150">
        <v>378000</v>
      </c>
      <c r="E14" s="150">
        <v>378000</v>
      </c>
      <c r="F14" s="151">
        <v>39752</v>
      </c>
      <c r="G14" s="149" t="s">
        <v>348</v>
      </c>
      <c r="H14" s="144" t="s">
        <v>76</v>
      </c>
      <c r="I14" s="152"/>
    </row>
    <row r="15" spans="1:9" ht="80.25" customHeight="1" x14ac:dyDescent="0.15">
      <c r="A15" s="149" t="s">
        <v>355</v>
      </c>
      <c r="B15" s="149" t="s">
        <v>356</v>
      </c>
      <c r="C15" s="141">
        <v>1</v>
      </c>
      <c r="D15" s="150">
        <v>229950</v>
      </c>
      <c r="E15" s="150">
        <v>229950</v>
      </c>
      <c r="F15" s="151">
        <v>39752</v>
      </c>
      <c r="G15" s="149" t="s">
        <v>348</v>
      </c>
      <c r="H15" s="144" t="s">
        <v>76</v>
      </c>
      <c r="I15" s="152"/>
    </row>
    <row r="16" spans="1:9" ht="80.25" customHeight="1" x14ac:dyDescent="0.15">
      <c r="A16" s="149" t="s">
        <v>357</v>
      </c>
      <c r="B16" s="149" t="s">
        <v>358</v>
      </c>
      <c r="C16" s="141">
        <v>1</v>
      </c>
      <c r="D16" s="150">
        <v>132300</v>
      </c>
      <c r="E16" s="150">
        <v>132300</v>
      </c>
      <c r="F16" s="151">
        <v>39765</v>
      </c>
      <c r="G16" s="149" t="s">
        <v>348</v>
      </c>
      <c r="H16" s="144" t="s">
        <v>76</v>
      </c>
      <c r="I16" s="152"/>
    </row>
    <row r="17" spans="1:9" ht="80.25" customHeight="1" x14ac:dyDescent="0.15">
      <c r="A17" s="149" t="s">
        <v>359</v>
      </c>
      <c r="B17" s="149" t="s">
        <v>360</v>
      </c>
      <c r="C17" s="141">
        <v>1</v>
      </c>
      <c r="D17" s="150">
        <v>3261300</v>
      </c>
      <c r="E17" s="150">
        <v>3261300</v>
      </c>
      <c r="F17" s="151">
        <v>39769</v>
      </c>
      <c r="G17" s="149" t="s">
        <v>348</v>
      </c>
      <c r="H17" s="144" t="s">
        <v>76</v>
      </c>
      <c r="I17" s="152"/>
    </row>
    <row r="18" spans="1:9" ht="80.25" customHeight="1" x14ac:dyDescent="0.15">
      <c r="A18" s="149" t="s">
        <v>361</v>
      </c>
      <c r="B18" s="149" t="s">
        <v>362</v>
      </c>
      <c r="C18" s="141">
        <v>1</v>
      </c>
      <c r="D18" s="150">
        <v>142800</v>
      </c>
      <c r="E18" s="150">
        <v>142800</v>
      </c>
      <c r="F18" s="151">
        <v>39785</v>
      </c>
      <c r="G18" s="149" t="s">
        <v>348</v>
      </c>
      <c r="H18" s="144" t="s">
        <v>76</v>
      </c>
      <c r="I18" s="152"/>
    </row>
    <row r="20" spans="1:9" x14ac:dyDescent="0.15">
      <c r="A20" s="1" t="s">
        <v>2</v>
      </c>
    </row>
    <row r="21" spans="1:9" x14ac:dyDescent="0.15">
      <c r="A21" s="1" t="s">
        <v>3</v>
      </c>
    </row>
    <row r="22" spans="1:9" x14ac:dyDescent="0.15">
      <c r="A22" s="1" t="s">
        <v>4</v>
      </c>
    </row>
    <row r="23" spans="1:9" x14ac:dyDescent="0.15">
      <c r="A23" s="1" t="s">
        <v>14</v>
      </c>
    </row>
    <row r="24" spans="1:9" x14ac:dyDescent="0.15">
      <c r="A24" s="1" t="s">
        <v>15</v>
      </c>
    </row>
    <row r="25" spans="1:9" x14ac:dyDescent="0.15">
      <c r="A25" s="1" t="s">
        <v>16</v>
      </c>
    </row>
    <row r="26" spans="1:9" x14ac:dyDescent="0.15">
      <c r="A26"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280A6-33A9-4A45-9129-C5DAA54B8365}">
  <dimension ref="A1:J23"/>
  <sheetViews>
    <sheetView view="pageBreakPreview" zoomScale="60" zoomScaleNormal="100" workbookViewId="0">
      <selection activeCell="M29" sqref="M29"/>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44937</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446</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447</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4DC4A-2B42-4BF3-B22A-A48A3FB54267}">
  <sheetPr>
    <pageSetUpPr fitToPage="1"/>
  </sheetPr>
  <dimension ref="A1:I20"/>
  <sheetViews>
    <sheetView view="pageBreakPreview" zoomScaleNormal="100" zoomScaleSheetLayoutView="100" workbookViewId="0">
      <selection activeCell="B15" sqref="B15"/>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502</v>
      </c>
      <c r="B5" s="214"/>
      <c r="C5" s="214"/>
      <c r="D5" s="214"/>
      <c r="E5" s="214"/>
      <c r="F5" s="214"/>
      <c r="G5" s="214"/>
      <c r="H5" s="214"/>
      <c r="I5" s="214"/>
    </row>
    <row r="7" spans="1:9" x14ac:dyDescent="0.15">
      <c r="A7" s="5" t="s">
        <v>11</v>
      </c>
    </row>
    <row r="8" spans="1:9" x14ac:dyDescent="0.15">
      <c r="A8" s="1" t="s">
        <v>398</v>
      </c>
    </row>
    <row r="10" spans="1:9" ht="27" x14ac:dyDescent="0.15">
      <c r="A10" s="145" t="s">
        <v>5</v>
      </c>
      <c r="B10" s="145" t="s">
        <v>1</v>
      </c>
      <c r="C10" s="145" t="s">
        <v>6</v>
      </c>
      <c r="D10" s="145" t="s">
        <v>7</v>
      </c>
      <c r="E10" s="145" t="s">
        <v>8</v>
      </c>
      <c r="F10" s="145" t="s">
        <v>9</v>
      </c>
      <c r="G10" s="145" t="s">
        <v>10</v>
      </c>
      <c r="H10" s="146" t="s">
        <v>0</v>
      </c>
      <c r="I10" s="145" t="s">
        <v>17</v>
      </c>
    </row>
    <row r="11" spans="1:9" ht="81" customHeight="1" x14ac:dyDescent="0.15">
      <c r="A11" s="140" t="s">
        <v>363</v>
      </c>
      <c r="B11" s="140" t="s">
        <v>364</v>
      </c>
      <c r="C11" s="142" t="s">
        <v>152</v>
      </c>
      <c r="D11" s="142">
        <v>2535498</v>
      </c>
      <c r="E11" s="142">
        <v>2535498</v>
      </c>
      <c r="F11" s="153">
        <v>37315</v>
      </c>
      <c r="G11" s="140" t="s">
        <v>365</v>
      </c>
      <c r="H11" s="144" t="s">
        <v>76</v>
      </c>
      <c r="I11" s="152"/>
    </row>
    <row r="12" spans="1:9" ht="81" customHeight="1" x14ac:dyDescent="0.15">
      <c r="A12" s="140" t="s">
        <v>216</v>
      </c>
      <c r="B12" s="140" t="s">
        <v>366</v>
      </c>
      <c r="C12" s="142" t="s">
        <v>152</v>
      </c>
      <c r="D12" s="142">
        <v>337050</v>
      </c>
      <c r="E12" s="142">
        <v>337050</v>
      </c>
      <c r="F12" s="153">
        <v>37554</v>
      </c>
      <c r="G12" s="140" t="s">
        <v>365</v>
      </c>
      <c r="H12" s="144" t="s">
        <v>76</v>
      </c>
      <c r="I12" s="152" t="s">
        <v>367</v>
      </c>
    </row>
    <row r="14" spans="1:9" x14ac:dyDescent="0.15">
      <c r="A14" s="1" t="s">
        <v>2</v>
      </c>
    </row>
    <row r="15" spans="1:9" x14ac:dyDescent="0.15">
      <c r="A15" s="1" t="s">
        <v>3</v>
      </c>
    </row>
    <row r="16" spans="1:9" x14ac:dyDescent="0.15">
      <c r="A16" s="1" t="s">
        <v>4</v>
      </c>
    </row>
    <row r="17" spans="1:1" x14ac:dyDescent="0.15">
      <c r="A17" s="1" t="s">
        <v>14</v>
      </c>
    </row>
    <row r="18" spans="1:1" x14ac:dyDescent="0.15">
      <c r="A18" s="1" t="s">
        <v>15</v>
      </c>
    </row>
    <row r="19" spans="1:1" x14ac:dyDescent="0.15">
      <c r="A19" s="1" t="s">
        <v>16</v>
      </c>
    </row>
    <row r="20" spans="1:1" x14ac:dyDescent="0.15">
      <c r="A20"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CA257-CD71-4923-BC1B-7CDC7A63FDFA}">
  <dimension ref="A1:J23"/>
  <sheetViews>
    <sheetView view="pageBreakPreview" zoomScale="96" zoomScaleNormal="100" zoomScaleSheetLayoutView="96" workbookViewId="0">
      <selection activeCell="B13" sqref="B13:I13"/>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44937</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503</v>
      </c>
      <c r="D7" s="215"/>
      <c r="E7" s="215"/>
      <c r="F7" s="215"/>
      <c r="G7" s="215"/>
      <c r="H7" s="215"/>
      <c r="I7" s="215"/>
      <c r="J7" s="197"/>
    </row>
    <row r="8" spans="1:10" ht="14.25" x14ac:dyDescent="0.15">
      <c r="A8" s="199"/>
      <c r="B8" s="196"/>
      <c r="C8" s="215"/>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504</v>
      </c>
      <c r="C13" s="215"/>
      <c r="D13" s="215"/>
      <c r="E13" s="215"/>
      <c r="F13" s="215"/>
      <c r="G13" s="215"/>
      <c r="H13" s="215"/>
      <c r="I13" s="215"/>
      <c r="J13" s="197"/>
    </row>
    <row r="14" spans="1:10" ht="14.25" x14ac:dyDescent="0.15">
      <c r="A14" s="199"/>
      <c r="B14" s="215" t="s">
        <v>417</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E4907-DD63-4433-9C74-94150BF490C6}">
  <sheetPr>
    <pageSetUpPr fitToPage="1"/>
  </sheetPr>
  <dimension ref="A1:I19"/>
  <sheetViews>
    <sheetView view="pageBreakPreview" topLeftCell="A10" zoomScaleNormal="100" zoomScaleSheetLayoutView="100" workbookViewId="0">
      <selection activeCell="B24" sqref="B24"/>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40" t="s">
        <v>401</v>
      </c>
      <c r="B5" s="241"/>
      <c r="C5" s="241"/>
      <c r="D5" s="241"/>
      <c r="E5" s="241"/>
      <c r="F5" s="241"/>
      <c r="G5" s="241"/>
      <c r="H5" s="241"/>
      <c r="I5" s="241"/>
    </row>
    <row r="7" spans="1:9" x14ac:dyDescent="0.15">
      <c r="A7" s="5" t="s">
        <v>11</v>
      </c>
    </row>
    <row r="8" spans="1:9" x14ac:dyDescent="0.15">
      <c r="A8" s="1" t="s">
        <v>398</v>
      </c>
    </row>
    <row r="10" spans="1:9" ht="27" x14ac:dyDescent="0.15">
      <c r="A10" s="145" t="s">
        <v>5</v>
      </c>
      <c r="B10" s="145" t="s">
        <v>1</v>
      </c>
      <c r="C10" s="145" t="s">
        <v>6</v>
      </c>
      <c r="D10" s="145" t="s">
        <v>7</v>
      </c>
      <c r="E10" s="145" t="s">
        <v>8</v>
      </c>
      <c r="F10" s="145" t="s">
        <v>9</v>
      </c>
      <c r="G10" s="145" t="s">
        <v>10</v>
      </c>
      <c r="H10" s="146" t="s">
        <v>0</v>
      </c>
      <c r="I10" s="145" t="s">
        <v>17</v>
      </c>
    </row>
    <row r="11" spans="1:9" ht="111.75" customHeight="1" x14ac:dyDescent="0.15">
      <c r="A11" s="154" t="s">
        <v>368</v>
      </c>
      <c r="B11" s="155" t="s">
        <v>369</v>
      </c>
      <c r="C11" s="156" t="s">
        <v>99</v>
      </c>
      <c r="D11" s="157">
        <v>4588500</v>
      </c>
      <c r="E11" s="157">
        <v>4588500</v>
      </c>
      <c r="F11" s="158">
        <v>38748</v>
      </c>
      <c r="G11" s="159" t="s">
        <v>370</v>
      </c>
      <c r="H11" s="160" t="s">
        <v>76</v>
      </c>
      <c r="I11" s="152"/>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9A246-C075-4AD3-8CDF-20873FCE7F51}">
  <dimension ref="A1:J23"/>
  <sheetViews>
    <sheetView view="pageBreakPreview" zoomScale="60" zoomScaleNormal="100" workbookViewId="0">
      <selection activeCell="O28" sqref="O28"/>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44951</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442</v>
      </c>
      <c r="D7" s="215"/>
      <c r="E7" s="215"/>
      <c r="F7" s="215"/>
      <c r="G7" s="215"/>
      <c r="H7" s="215"/>
      <c r="I7" s="215"/>
      <c r="J7" s="197"/>
    </row>
    <row r="8" spans="1:10" ht="14.25" x14ac:dyDescent="0.15">
      <c r="A8" s="199"/>
      <c r="B8" s="196"/>
      <c r="C8" s="215" t="s">
        <v>443</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444</v>
      </c>
      <c r="C13" s="215"/>
      <c r="D13" s="215"/>
      <c r="E13" s="215"/>
      <c r="F13" s="215"/>
      <c r="G13" s="215"/>
      <c r="H13" s="215"/>
      <c r="I13" s="215"/>
      <c r="J13" s="197"/>
    </row>
    <row r="14" spans="1:10" ht="14.25" x14ac:dyDescent="0.15">
      <c r="A14" s="199"/>
      <c r="B14" s="215" t="s">
        <v>445</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F02A-9577-40B2-9444-C525044FA209}">
  <dimension ref="A1:I23"/>
  <sheetViews>
    <sheetView view="pageBreakPreview" zoomScaleNormal="100" zoomScaleSheetLayoutView="100" workbookViewId="0">
      <selection activeCell="A5" sqref="A5:I5"/>
    </sheetView>
  </sheetViews>
  <sheetFormatPr defaultColWidth="9" defaultRowHeight="13.5" x14ac:dyDescent="0.15"/>
  <cols>
    <col min="1" max="1" width="18" style="23" customWidth="1"/>
    <col min="2" max="2" width="54.75" style="23" customWidth="1"/>
    <col min="3" max="3" width="5.5" style="23" bestFit="1" customWidth="1"/>
    <col min="4" max="5" width="13.875" style="23" bestFit="1" customWidth="1"/>
    <col min="6" max="6" width="11.625" style="23" bestFit="1" customWidth="1"/>
    <col min="7" max="7" width="25.12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5" t="s">
        <v>400</v>
      </c>
      <c r="B5" s="225"/>
      <c r="C5" s="225"/>
      <c r="D5" s="225"/>
      <c r="E5" s="225"/>
      <c r="F5" s="225"/>
      <c r="G5" s="225"/>
      <c r="H5" s="225"/>
      <c r="I5" s="225"/>
    </row>
    <row r="8" spans="1:9" x14ac:dyDescent="0.15">
      <c r="A8" s="24" t="s">
        <v>39</v>
      </c>
    </row>
    <row r="9" spans="1:9" s="1" customFormat="1" x14ac:dyDescent="0.15">
      <c r="A9" s="1" t="s">
        <v>398</v>
      </c>
    </row>
    <row r="11" spans="1:9" ht="27" x14ac:dyDescent="0.15">
      <c r="A11" s="161" t="s">
        <v>40</v>
      </c>
      <c r="B11" s="161" t="s">
        <v>41</v>
      </c>
      <c r="C11" s="161" t="s">
        <v>42</v>
      </c>
      <c r="D11" s="161" t="s">
        <v>43</v>
      </c>
      <c r="E11" s="161" t="s">
        <v>44</v>
      </c>
      <c r="F11" s="161" t="s">
        <v>45</v>
      </c>
      <c r="G11" s="161" t="s">
        <v>46</v>
      </c>
      <c r="H11" s="162" t="s">
        <v>47</v>
      </c>
      <c r="I11" s="161" t="s">
        <v>48</v>
      </c>
    </row>
    <row r="12" spans="1:9" ht="93" customHeight="1" x14ac:dyDescent="0.15">
      <c r="A12" s="163" t="s">
        <v>371</v>
      </c>
      <c r="B12" s="164" t="s">
        <v>372</v>
      </c>
      <c r="C12" s="165" t="s">
        <v>373</v>
      </c>
      <c r="D12" s="166">
        <v>3360000</v>
      </c>
      <c r="E12" s="166">
        <v>3360000</v>
      </c>
      <c r="F12" s="167">
        <v>36571</v>
      </c>
      <c r="G12" s="168" t="s">
        <v>374</v>
      </c>
      <c r="H12" s="165" t="s">
        <v>82</v>
      </c>
      <c r="I12" s="168" t="s">
        <v>375</v>
      </c>
    </row>
    <row r="13" spans="1:9" ht="93" customHeight="1" x14ac:dyDescent="0.15">
      <c r="A13" s="163" t="s">
        <v>376</v>
      </c>
      <c r="B13" s="164" t="s">
        <v>377</v>
      </c>
      <c r="C13" s="165" t="s">
        <v>373</v>
      </c>
      <c r="D13" s="166">
        <v>271950</v>
      </c>
      <c r="E13" s="166">
        <v>271950</v>
      </c>
      <c r="F13" s="167">
        <v>37223</v>
      </c>
      <c r="G13" s="168" t="s">
        <v>378</v>
      </c>
      <c r="H13" s="165" t="s">
        <v>21</v>
      </c>
      <c r="I13" s="168" t="s">
        <v>379</v>
      </c>
    </row>
    <row r="14" spans="1:9" ht="93" customHeight="1" x14ac:dyDescent="0.15">
      <c r="A14" s="163" t="s">
        <v>380</v>
      </c>
      <c r="B14" s="164" t="s">
        <v>381</v>
      </c>
      <c r="C14" s="165" t="s">
        <v>382</v>
      </c>
      <c r="D14" s="166">
        <v>546000</v>
      </c>
      <c r="E14" s="166">
        <v>546000</v>
      </c>
      <c r="F14" s="167">
        <v>37272</v>
      </c>
      <c r="G14" s="168" t="s">
        <v>383</v>
      </c>
      <c r="H14" s="165" t="s">
        <v>21</v>
      </c>
      <c r="I14" s="168" t="s">
        <v>384</v>
      </c>
    </row>
    <row r="15" spans="1:9" ht="93" customHeight="1" x14ac:dyDescent="0.15">
      <c r="A15" s="163" t="s">
        <v>385</v>
      </c>
      <c r="B15" s="164" t="s">
        <v>386</v>
      </c>
      <c r="C15" s="165" t="s">
        <v>373</v>
      </c>
      <c r="D15" s="166">
        <v>758940</v>
      </c>
      <c r="E15" s="166">
        <v>758940</v>
      </c>
      <c r="F15" s="167">
        <v>37305</v>
      </c>
      <c r="G15" s="168" t="s">
        <v>387</v>
      </c>
      <c r="H15" s="165" t="s">
        <v>21</v>
      </c>
      <c r="I15" s="168" t="s">
        <v>388</v>
      </c>
    </row>
    <row r="17" spans="1:1" x14ac:dyDescent="0.15">
      <c r="A17" s="23" t="s">
        <v>65</v>
      </c>
    </row>
    <row r="18" spans="1:1" x14ac:dyDescent="0.15">
      <c r="A18" s="23" t="s">
        <v>66</v>
      </c>
    </row>
    <row r="19" spans="1:1" x14ac:dyDescent="0.15">
      <c r="A19" s="23" t="s">
        <v>67</v>
      </c>
    </row>
    <row r="20" spans="1:1" x14ac:dyDescent="0.15">
      <c r="A20" s="23" t="s">
        <v>68</v>
      </c>
    </row>
    <row r="21" spans="1:1" x14ac:dyDescent="0.15">
      <c r="A21" s="23" t="s">
        <v>69</v>
      </c>
    </row>
    <row r="22" spans="1:1" x14ac:dyDescent="0.15">
      <c r="A22" s="23" t="s">
        <v>70</v>
      </c>
    </row>
    <row r="23" spans="1:1" x14ac:dyDescent="0.15">
      <c r="A23" s="23" t="s">
        <v>71</v>
      </c>
    </row>
  </sheetData>
  <mergeCells count="1">
    <mergeCell ref="A5:I5"/>
  </mergeCells>
  <phoneticPr fontId="1"/>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33FC8-44AE-4BFE-972C-9DB0755385A0}">
  <dimension ref="A1:J23"/>
  <sheetViews>
    <sheetView view="pageBreakPreview" zoomScale="60" zoomScaleNormal="100" workbookViewId="0">
      <selection activeCell="Q28" sqref="Q28"/>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44950</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411</v>
      </c>
      <c r="D7" s="215"/>
      <c r="E7" s="215"/>
      <c r="F7" s="215"/>
      <c r="G7" s="215"/>
      <c r="H7" s="215"/>
      <c r="I7" s="215"/>
      <c r="J7" s="197"/>
    </row>
    <row r="8" spans="1:10" ht="14.25" x14ac:dyDescent="0.15">
      <c r="A8" s="199"/>
      <c r="B8" s="196"/>
      <c r="C8" s="215" t="s">
        <v>412</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413</v>
      </c>
      <c r="C13" s="215"/>
      <c r="D13" s="215"/>
      <c r="E13" s="215"/>
      <c r="F13" s="215"/>
      <c r="G13" s="215"/>
      <c r="H13" s="215"/>
      <c r="I13" s="215"/>
      <c r="J13" s="197"/>
    </row>
    <row r="14" spans="1:10" ht="14.25" x14ac:dyDescent="0.15">
      <c r="A14" s="199"/>
      <c r="B14" s="215" t="s">
        <v>414</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145FC-B3A4-483F-9EC5-9651592E2D04}">
  <dimension ref="A1:J23"/>
  <sheetViews>
    <sheetView view="pageBreakPreview" zoomScale="96" zoomScaleNormal="100" zoomScaleSheetLayoutView="96" workbookViewId="0">
      <selection activeCell="P30" sqref="P30"/>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44958</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440</v>
      </c>
      <c r="D7" s="215"/>
      <c r="E7" s="215"/>
      <c r="F7" s="215"/>
      <c r="G7" s="215"/>
      <c r="H7" s="215"/>
      <c r="I7" s="215"/>
      <c r="J7" s="197"/>
    </row>
    <row r="8" spans="1:10" ht="14.25" x14ac:dyDescent="0.15">
      <c r="A8" s="199"/>
      <c r="B8" s="196"/>
      <c r="C8" s="215" t="s">
        <v>412</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26.45" customHeight="1" x14ac:dyDescent="0.15">
      <c r="A13" s="199"/>
      <c r="B13" s="215" t="s">
        <v>441</v>
      </c>
      <c r="C13" s="215"/>
      <c r="D13" s="215"/>
      <c r="E13" s="215"/>
      <c r="F13" s="215"/>
      <c r="G13" s="215"/>
      <c r="H13" s="215"/>
      <c r="I13" s="215"/>
      <c r="J13" s="197"/>
    </row>
    <row r="14" spans="1:10" ht="14.25" x14ac:dyDescent="0.15">
      <c r="A14" s="199"/>
      <c r="B14" s="215" t="s">
        <v>406</v>
      </c>
      <c r="C14" s="215"/>
      <c r="D14" s="215"/>
      <c r="E14" s="215"/>
      <c r="F14" s="215"/>
      <c r="G14" s="215"/>
      <c r="H14" s="215"/>
      <c r="I14" s="215"/>
      <c r="J14" s="197"/>
    </row>
    <row r="15" spans="1:10" ht="14.25" x14ac:dyDescent="0.15">
      <c r="A15" s="199"/>
      <c r="B15" s="215" t="s">
        <v>407</v>
      </c>
      <c r="C15" s="215"/>
      <c r="D15" s="215"/>
      <c r="E15" s="215"/>
      <c r="F15" s="215"/>
      <c r="G15" s="215"/>
      <c r="H15" s="215"/>
      <c r="I15" s="215"/>
      <c r="J15" s="197"/>
    </row>
    <row r="16" spans="1:10" ht="14.25" x14ac:dyDescent="0.15">
      <c r="A16" s="199"/>
      <c r="B16" s="215"/>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F3CCF-CE60-4861-9CD9-DB135AD2B9E4}">
  <dimension ref="A1:I19"/>
  <sheetViews>
    <sheetView view="pageBreakPreview" topLeftCell="A4" zoomScaleNormal="100" zoomScaleSheetLayoutView="100" workbookViewId="0">
      <selection activeCell="G16" sqref="G16"/>
    </sheetView>
  </sheetViews>
  <sheetFormatPr defaultColWidth="9" defaultRowHeight="13.5" x14ac:dyDescent="0.15"/>
  <cols>
    <col min="1" max="1" width="20.5" style="23" customWidth="1"/>
    <col min="2" max="2" width="54.62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ht="34.5" customHeight="1" x14ac:dyDescent="0.15">
      <c r="A5" s="242" t="s">
        <v>389</v>
      </c>
      <c r="B5" s="220"/>
      <c r="C5" s="220"/>
      <c r="D5" s="220"/>
      <c r="E5" s="220"/>
      <c r="F5" s="220"/>
      <c r="G5" s="220"/>
      <c r="H5" s="220"/>
      <c r="I5" s="220"/>
    </row>
    <row r="7" spans="1:9" x14ac:dyDescent="0.15">
      <c r="A7" s="24" t="s">
        <v>39</v>
      </c>
    </row>
    <row r="8" spans="1:9" s="1" customFormat="1" x14ac:dyDescent="0.15">
      <c r="A8" s="1" t="s">
        <v>398</v>
      </c>
    </row>
    <row r="10" spans="1:9" ht="27" x14ac:dyDescent="0.15">
      <c r="A10" s="161" t="s">
        <v>40</v>
      </c>
      <c r="B10" s="161" t="s">
        <v>41</v>
      </c>
      <c r="C10" s="161" t="s">
        <v>42</v>
      </c>
      <c r="D10" s="161" t="s">
        <v>43</v>
      </c>
      <c r="E10" s="161" t="s">
        <v>44</v>
      </c>
      <c r="F10" s="161" t="s">
        <v>45</v>
      </c>
      <c r="G10" s="161" t="s">
        <v>46</v>
      </c>
      <c r="H10" s="162" t="s">
        <v>47</v>
      </c>
      <c r="I10" s="161" t="s">
        <v>48</v>
      </c>
    </row>
    <row r="11" spans="1:9" ht="48" x14ac:dyDescent="0.15">
      <c r="A11" s="244" t="s">
        <v>390</v>
      </c>
      <c r="B11" s="244" t="s">
        <v>391</v>
      </c>
      <c r="C11" s="245">
        <v>1</v>
      </c>
      <c r="D11" s="246">
        <v>125980</v>
      </c>
      <c r="E11" s="246">
        <v>125980</v>
      </c>
      <c r="F11" s="247">
        <v>41435</v>
      </c>
      <c r="G11" s="248" t="s">
        <v>392</v>
      </c>
      <c r="H11" s="169" t="s">
        <v>393</v>
      </c>
      <c r="I11" s="170"/>
    </row>
    <row r="13" spans="1:9" x14ac:dyDescent="0.15">
      <c r="A13" s="23" t="s">
        <v>65</v>
      </c>
    </row>
    <row r="14" spans="1:9" x14ac:dyDescent="0.15">
      <c r="A14" s="23" t="s">
        <v>66</v>
      </c>
    </row>
    <row r="15" spans="1:9" x14ac:dyDescent="0.15">
      <c r="A15" s="23" t="s">
        <v>67</v>
      </c>
    </row>
    <row r="16" spans="1:9" x14ac:dyDescent="0.15">
      <c r="A16" s="23" t="s">
        <v>68</v>
      </c>
    </row>
    <row r="17" spans="1:1" x14ac:dyDescent="0.15">
      <c r="A17" s="23" t="s">
        <v>69</v>
      </c>
    </row>
    <row r="18" spans="1:1" x14ac:dyDescent="0.15">
      <c r="A18" s="23" t="s">
        <v>70</v>
      </c>
    </row>
    <row r="19" spans="1:1" x14ac:dyDescent="0.15">
      <c r="A19" s="23" t="s">
        <v>71</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60C9D-FF68-4F77-BCE3-165B2DDDEC7C}">
  <dimension ref="A1:K23"/>
  <sheetViews>
    <sheetView view="pageBreakPreview" zoomScale="60" zoomScaleNormal="100" workbookViewId="0">
      <selection activeCell="J21" sqref="J21"/>
    </sheetView>
  </sheetViews>
  <sheetFormatPr defaultColWidth="8.875" defaultRowHeight="13.5" x14ac:dyDescent="0.15"/>
  <cols>
    <col min="1" max="8" width="8.875" style="211"/>
    <col min="9" max="9" width="15.875" style="211" customWidth="1"/>
    <col min="10" max="16384" width="8.875" style="211"/>
  </cols>
  <sheetData>
    <row r="1" spans="1:11" x14ac:dyDescent="0.15">
      <c r="A1" s="212"/>
      <c r="B1" s="212"/>
      <c r="C1" s="212"/>
      <c r="D1" s="212"/>
      <c r="E1" s="212"/>
      <c r="F1" s="212"/>
      <c r="G1" s="212"/>
      <c r="H1" s="212"/>
      <c r="I1" s="212"/>
      <c r="J1" s="212"/>
      <c r="K1" s="213"/>
    </row>
    <row r="2" spans="1:11" x14ac:dyDescent="0.15">
      <c r="A2" s="212"/>
      <c r="B2" s="212"/>
      <c r="C2" s="212"/>
      <c r="D2" s="212"/>
      <c r="E2" s="212"/>
      <c r="F2" s="212"/>
      <c r="G2" s="212"/>
      <c r="H2" s="212"/>
      <c r="I2" s="212"/>
      <c r="J2" s="212"/>
      <c r="K2" s="213"/>
    </row>
    <row r="3" spans="1:11" ht="13.15" customHeight="1" x14ac:dyDescent="0.15">
      <c r="A3" s="212"/>
      <c r="B3" s="212"/>
      <c r="C3" s="212"/>
      <c r="D3" s="212"/>
      <c r="E3" s="212"/>
      <c r="F3" s="212"/>
      <c r="G3" s="236" t="s">
        <v>495</v>
      </c>
      <c r="H3" s="236"/>
      <c r="I3" s="236"/>
      <c r="K3" s="213"/>
    </row>
    <row r="4" spans="1:11" ht="13.15" customHeight="1" x14ac:dyDescent="0.15">
      <c r="A4" s="212"/>
      <c r="B4" s="212"/>
      <c r="C4" s="212"/>
      <c r="D4" s="212"/>
      <c r="E4" s="212"/>
      <c r="F4" s="212"/>
      <c r="G4" s="236" t="s">
        <v>402</v>
      </c>
      <c r="H4" s="236"/>
      <c r="I4" s="236"/>
      <c r="K4" s="213"/>
    </row>
    <row r="5" spans="1:11" x14ac:dyDescent="0.15">
      <c r="A5" s="212"/>
      <c r="B5" s="212"/>
      <c r="C5" s="212"/>
      <c r="D5" s="212"/>
      <c r="E5" s="212"/>
      <c r="F5" s="212"/>
      <c r="G5" s="212"/>
      <c r="H5" s="212"/>
      <c r="I5" s="212"/>
      <c r="J5" s="212"/>
      <c r="K5" s="213"/>
    </row>
    <row r="6" spans="1:11" x14ac:dyDescent="0.15">
      <c r="A6" s="212"/>
      <c r="B6" s="212"/>
      <c r="C6" s="212"/>
      <c r="D6" s="212"/>
      <c r="E6" s="212"/>
      <c r="F6" s="212"/>
      <c r="G6" s="212"/>
      <c r="H6" s="212"/>
      <c r="I6" s="212"/>
      <c r="J6" s="212"/>
      <c r="K6" s="213"/>
    </row>
    <row r="7" spans="1:11" ht="29.45" customHeight="1" x14ac:dyDescent="0.15">
      <c r="A7" s="212"/>
      <c r="B7" s="237" t="s">
        <v>500</v>
      </c>
      <c r="C7" s="237"/>
      <c r="D7" s="237"/>
      <c r="E7" s="237"/>
      <c r="F7" s="237"/>
      <c r="G7" s="237"/>
      <c r="H7" s="237"/>
      <c r="I7" s="237"/>
      <c r="J7" s="212"/>
      <c r="K7" s="213"/>
    </row>
    <row r="8" spans="1:11" ht="29.45" customHeight="1" x14ac:dyDescent="0.15">
      <c r="A8" s="212"/>
      <c r="B8" s="237"/>
      <c r="C8" s="237"/>
      <c r="D8" s="237"/>
      <c r="E8" s="237"/>
      <c r="F8" s="237"/>
      <c r="G8" s="237"/>
      <c r="H8" s="237"/>
      <c r="I8" s="237"/>
      <c r="J8" s="212"/>
      <c r="K8" s="213"/>
    </row>
    <row r="9" spans="1:11" x14ac:dyDescent="0.15">
      <c r="A9" s="212"/>
      <c r="B9" s="212"/>
      <c r="C9" s="212"/>
      <c r="D9" s="212"/>
      <c r="E9" s="212"/>
      <c r="F9" s="212"/>
      <c r="G9" s="212"/>
      <c r="H9" s="212"/>
      <c r="I9" s="212"/>
      <c r="J9" s="212"/>
      <c r="K9" s="213"/>
    </row>
    <row r="10" spans="1:11" x14ac:dyDescent="0.15">
      <c r="A10" s="212" t="s">
        <v>404</v>
      </c>
      <c r="B10" s="212"/>
      <c r="C10" s="212"/>
      <c r="D10" s="212"/>
      <c r="E10" s="212"/>
      <c r="F10" s="212"/>
      <c r="G10" s="212"/>
      <c r="H10" s="212"/>
      <c r="I10" s="212"/>
      <c r="J10" s="212"/>
      <c r="K10" s="213"/>
    </row>
    <row r="11" spans="1:11" x14ac:dyDescent="0.15">
      <c r="A11" s="212"/>
      <c r="B11" s="212"/>
      <c r="C11" s="212"/>
      <c r="D11" s="212"/>
      <c r="E11" s="212"/>
      <c r="F11" s="212"/>
      <c r="G11" s="212"/>
      <c r="H11" s="212"/>
      <c r="I11" s="212"/>
      <c r="J11" s="212"/>
      <c r="K11" s="213"/>
    </row>
    <row r="12" spans="1:11" ht="60.6" customHeight="1" x14ac:dyDescent="0.15">
      <c r="A12" s="237" t="s">
        <v>501</v>
      </c>
      <c r="B12" s="237"/>
      <c r="C12" s="237"/>
      <c r="D12" s="237"/>
      <c r="E12" s="237"/>
      <c r="F12" s="237"/>
      <c r="G12" s="237"/>
      <c r="H12" s="237"/>
      <c r="I12" s="237"/>
      <c r="J12" s="238"/>
      <c r="K12" s="213"/>
    </row>
    <row r="13" spans="1:11" x14ac:dyDescent="0.15">
      <c r="A13" s="237" t="s">
        <v>487</v>
      </c>
      <c r="B13" s="237"/>
      <c r="C13" s="237"/>
      <c r="D13" s="237"/>
      <c r="E13" s="237"/>
      <c r="F13" s="237"/>
      <c r="G13" s="237"/>
      <c r="H13" s="237"/>
      <c r="I13" s="237"/>
      <c r="J13" s="238"/>
      <c r="K13" s="213"/>
    </row>
    <row r="14" spans="1:11" x14ac:dyDescent="0.15">
      <c r="A14" s="212" t="s">
        <v>409</v>
      </c>
      <c r="B14" s="212"/>
      <c r="C14" s="212"/>
      <c r="D14" s="212"/>
      <c r="E14" s="212"/>
      <c r="F14" s="212"/>
      <c r="G14" s="212"/>
      <c r="H14" s="212"/>
      <c r="I14" s="212"/>
      <c r="J14" s="212"/>
      <c r="K14" s="213"/>
    </row>
    <row r="15" spans="1:11" x14ac:dyDescent="0.15">
      <c r="A15" s="212"/>
      <c r="B15" s="212"/>
      <c r="C15" s="212"/>
      <c r="D15" s="212"/>
      <c r="E15" s="212"/>
      <c r="F15" s="212"/>
      <c r="G15" s="212"/>
      <c r="H15" s="212"/>
      <c r="I15" s="212"/>
      <c r="J15" s="212"/>
      <c r="K15" s="213"/>
    </row>
    <row r="16" spans="1:11" x14ac:dyDescent="0.15">
      <c r="A16" s="212" t="s">
        <v>408</v>
      </c>
      <c r="B16" s="212"/>
      <c r="C16" s="212"/>
      <c r="D16" s="212"/>
      <c r="E16" s="212"/>
      <c r="F16" s="212"/>
      <c r="G16" s="212"/>
      <c r="H16" s="212"/>
      <c r="I16" s="212"/>
      <c r="J16" s="212"/>
      <c r="K16" s="213"/>
    </row>
    <row r="17" spans="1:11" x14ac:dyDescent="0.15">
      <c r="A17" s="212" t="s">
        <v>409</v>
      </c>
      <c r="B17" s="212"/>
      <c r="C17" s="212"/>
      <c r="D17" s="212"/>
      <c r="E17" s="212"/>
      <c r="F17" s="212"/>
      <c r="G17" s="212"/>
      <c r="H17" s="212"/>
      <c r="I17" s="212"/>
      <c r="J17" s="212"/>
      <c r="K17" s="213"/>
    </row>
    <row r="18" spans="1:11" x14ac:dyDescent="0.15">
      <c r="A18" s="212" t="s">
        <v>488</v>
      </c>
      <c r="B18" s="212"/>
      <c r="C18" s="212"/>
      <c r="D18" s="212"/>
      <c r="E18" s="212"/>
      <c r="F18" s="212"/>
      <c r="G18" s="212"/>
      <c r="H18" s="212"/>
      <c r="I18" s="212"/>
      <c r="J18" s="212"/>
      <c r="K18" s="213"/>
    </row>
    <row r="19" spans="1:11" x14ac:dyDescent="0.15">
      <c r="A19" s="213"/>
      <c r="B19" s="213"/>
      <c r="C19" s="213"/>
      <c r="D19" s="213"/>
      <c r="E19" s="213"/>
      <c r="F19" s="213"/>
      <c r="G19" s="213"/>
      <c r="H19" s="213"/>
      <c r="I19" s="213"/>
      <c r="J19" s="213"/>
      <c r="K19" s="213"/>
    </row>
    <row r="20" spans="1:11" x14ac:dyDescent="0.15">
      <c r="A20" s="213"/>
      <c r="B20" s="213"/>
      <c r="C20" s="213"/>
      <c r="D20" s="213"/>
      <c r="E20" s="213"/>
      <c r="F20" s="213"/>
      <c r="G20" s="213"/>
      <c r="H20" s="213"/>
      <c r="I20" s="213"/>
      <c r="J20" s="213"/>
      <c r="K20" s="213"/>
    </row>
    <row r="21" spans="1:11" x14ac:dyDescent="0.15">
      <c r="A21" s="213"/>
      <c r="B21" s="213"/>
      <c r="C21" s="213"/>
      <c r="D21" s="213"/>
      <c r="E21" s="213"/>
      <c r="F21" s="213"/>
      <c r="G21" s="213"/>
      <c r="H21" s="213"/>
      <c r="I21" s="213"/>
      <c r="J21" s="213"/>
      <c r="K21" s="213"/>
    </row>
    <row r="22" spans="1:11" x14ac:dyDescent="0.15">
      <c r="A22" s="213"/>
      <c r="B22" s="213"/>
      <c r="C22" s="213"/>
      <c r="D22" s="213"/>
      <c r="E22" s="213"/>
      <c r="F22" s="213"/>
      <c r="G22" s="213"/>
      <c r="H22" s="213"/>
      <c r="I22" s="213"/>
      <c r="J22" s="213"/>
      <c r="K22" s="213"/>
    </row>
    <row r="23" spans="1:11" x14ac:dyDescent="0.15">
      <c r="A23" s="213"/>
      <c r="B23" s="213"/>
      <c r="C23" s="213"/>
      <c r="D23" s="213"/>
      <c r="E23" s="213"/>
      <c r="F23" s="213"/>
      <c r="G23" s="213"/>
      <c r="H23" s="213"/>
      <c r="I23" s="213"/>
      <c r="J23" s="213"/>
      <c r="K23" s="213"/>
    </row>
  </sheetData>
  <mergeCells count="6">
    <mergeCell ref="G3:I3"/>
    <mergeCell ref="G4:I4"/>
    <mergeCell ref="B7:I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4A63D-3766-468F-BF29-2E9DD8F871DD}">
  <sheetPr>
    <pageSetUpPr fitToPage="1"/>
  </sheetPr>
  <dimension ref="A1:I19"/>
  <sheetViews>
    <sheetView view="pageBreakPreview" zoomScaleNormal="100" zoomScaleSheetLayoutView="100" workbookViewId="0">
      <selection activeCell="B12" sqref="B12"/>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7" t="s">
        <v>399</v>
      </c>
    </row>
    <row r="2" spans="1:9" x14ac:dyDescent="0.15">
      <c r="A2" s="6" t="s">
        <v>12</v>
      </c>
      <c r="B2" s="2"/>
      <c r="C2" s="2"/>
      <c r="D2" s="2"/>
      <c r="E2" s="2"/>
      <c r="F2" s="2"/>
      <c r="G2" s="2"/>
      <c r="H2" s="2"/>
      <c r="I2" s="2"/>
    </row>
    <row r="4" spans="1:9" x14ac:dyDescent="0.15">
      <c r="A4" s="5" t="s">
        <v>13</v>
      </c>
    </row>
    <row r="5" spans="1:9" x14ac:dyDescent="0.15">
      <c r="A5" s="214" t="s">
        <v>394</v>
      </c>
      <c r="B5" s="214"/>
      <c r="C5" s="214"/>
      <c r="D5" s="214"/>
      <c r="E5" s="214"/>
      <c r="F5" s="214"/>
      <c r="G5" s="214"/>
      <c r="H5" s="214"/>
      <c r="I5" s="214"/>
    </row>
    <row r="7" spans="1:9" x14ac:dyDescent="0.15">
      <c r="A7" s="5" t="s">
        <v>11</v>
      </c>
    </row>
    <row r="8" spans="1:9" x14ac:dyDescent="0.15">
      <c r="A8" s="1" t="s">
        <v>398</v>
      </c>
    </row>
    <row r="10" spans="1:9" ht="27" x14ac:dyDescent="0.15">
      <c r="A10" s="145" t="s">
        <v>5</v>
      </c>
      <c r="B10" s="145" t="s">
        <v>1</v>
      </c>
      <c r="C10" s="145" t="s">
        <v>6</v>
      </c>
      <c r="D10" s="145" t="s">
        <v>7</v>
      </c>
      <c r="E10" s="145" t="s">
        <v>8</v>
      </c>
      <c r="F10" s="145" t="s">
        <v>9</v>
      </c>
      <c r="G10" s="145" t="s">
        <v>10</v>
      </c>
      <c r="H10" s="146" t="s">
        <v>0</v>
      </c>
      <c r="I10" s="145" t="s">
        <v>17</v>
      </c>
    </row>
    <row r="11" spans="1:9" ht="81" customHeight="1" x14ac:dyDescent="0.15">
      <c r="A11" s="140" t="s">
        <v>395</v>
      </c>
      <c r="B11" s="140" t="s">
        <v>396</v>
      </c>
      <c r="C11" s="142">
        <v>1</v>
      </c>
      <c r="D11" s="142">
        <v>346500</v>
      </c>
      <c r="E11" s="142">
        <v>346500</v>
      </c>
      <c r="F11" s="153">
        <v>38590</v>
      </c>
      <c r="G11" s="140" t="s">
        <v>397</v>
      </c>
      <c r="H11" s="144" t="s">
        <v>76</v>
      </c>
      <c r="I11" s="152"/>
    </row>
    <row r="13" spans="1:9" x14ac:dyDescent="0.15">
      <c r="A13" s="1" t="s">
        <v>2</v>
      </c>
    </row>
    <row r="14" spans="1:9" x14ac:dyDescent="0.15">
      <c r="A14" s="1" t="s">
        <v>3</v>
      </c>
    </row>
    <row r="15" spans="1:9" x14ac:dyDescent="0.15">
      <c r="A15" s="1" t="s">
        <v>4</v>
      </c>
    </row>
    <row r="16" spans="1:9" x14ac:dyDescent="0.15">
      <c r="A16" s="1" t="s">
        <v>14</v>
      </c>
    </row>
    <row r="17" spans="1:1" x14ac:dyDescent="0.15">
      <c r="A17" s="1" t="s">
        <v>15</v>
      </c>
    </row>
    <row r="18" spans="1:1" x14ac:dyDescent="0.15">
      <c r="A18" s="1" t="s">
        <v>16</v>
      </c>
    </row>
    <row r="19" spans="1:1" x14ac:dyDescent="0.15">
      <c r="A19" s="1" t="s">
        <v>18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725C6-404A-4D3F-857A-3191D4B1E342}">
  <dimension ref="A1:J23"/>
  <sheetViews>
    <sheetView tabSelected="1" view="pageBreakPreview" zoomScale="60" zoomScaleNormal="100" workbookViewId="0">
      <selection activeCell="H25" sqref="H25"/>
    </sheetView>
  </sheetViews>
  <sheetFormatPr defaultRowHeight="13.5" x14ac:dyDescent="0.15"/>
  <sheetData>
    <row r="1" spans="1:10" x14ac:dyDescent="0.15">
      <c r="A1" s="196"/>
      <c r="B1" s="196"/>
      <c r="C1" s="196"/>
      <c r="D1" s="196"/>
      <c r="E1" s="196"/>
      <c r="F1" s="196"/>
      <c r="G1" s="196"/>
      <c r="H1" s="196"/>
      <c r="I1" s="196"/>
      <c r="J1" s="197"/>
    </row>
    <row r="2" spans="1:10" x14ac:dyDescent="0.15">
      <c r="A2" s="198"/>
      <c r="B2" s="196"/>
      <c r="C2" s="196"/>
      <c r="D2" s="196"/>
      <c r="E2" s="196"/>
      <c r="F2" s="196"/>
      <c r="G2" s="196"/>
      <c r="H2" s="196"/>
      <c r="I2" s="196"/>
      <c r="J2" s="197"/>
    </row>
    <row r="3" spans="1:10" ht="14.25" x14ac:dyDescent="0.15">
      <c r="A3" s="199"/>
      <c r="B3" s="196"/>
      <c r="C3" s="196"/>
      <c r="D3" s="196"/>
      <c r="E3" s="196"/>
      <c r="F3" s="196"/>
      <c r="G3" s="196"/>
      <c r="H3" s="196"/>
      <c r="I3" s="196"/>
      <c r="J3" s="197"/>
    </row>
    <row r="4" spans="1:10" ht="14.25" x14ac:dyDescent="0.15">
      <c r="A4" s="200"/>
      <c r="B4" s="196"/>
      <c r="C4" s="196"/>
      <c r="D4" s="196"/>
      <c r="E4" s="196"/>
      <c r="F4" s="196"/>
      <c r="G4" s="216">
        <v>44943</v>
      </c>
      <c r="H4" s="216"/>
      <c r="I4" s="216"/>
      <c r="J4" s="197"/>
    </row>
    <row r="5" spans="1:10" ht="14.25" x14ac:dyDescent="0.15">
      <c r="A5" s="200"/>
      <c r="B5" s="196"/>
      <c r="C5" s="196"/>
      <c r="D5" s="196"/>
      <c r="E5" s="196"/>
      <c r="F5" s="196"/>
      <c r="G5" s="201"/>
      <c r="H5" s="201" t="s">
        <v>402</v>
      </c>
      <c r="I5" s="201"/>
      <c r="J5" s="197"/>
    </row>
    <row r="6" spans="1:10" ht="14.25" x14ac:dyDescent="0.15">
      <c r="A6" s="199"/>
      <c r="B6" s="196"/>
      <c r="C6" s="196"/>
      <c r="D6" s="196"/>
      <c r="E6" s="196"/>
      <c r="F6" s="196"/>
      <c r="G6" s="196"/>
      <c r="H6" s="196"/>
      <c r="I6" s="196"/>
      <c r="J6" s="197"/>
    </row>
    <row r="7" spans="1:10" ht="14.25" x14ac:dyDescent="0.15">
      <c r="A7" s="199"/>
      <c r="B7" s="196"/>
      <c r="C7" s="215" t="s">
        <v>437</v>
      </c>
      <c r="D7" s="215"/>
      <c r="E7" s="215"/>
      <c r="F7" s="215"/>
      <c r="G7" s="215"/>
      <c r="H7" s="215"/>
      <c r="I7" s="215"/>
      <c r="J7" s="197"/>
    </row>
    <row r="8" spans="1:10" ht="14.25" x14ac:dyDescent="0.15">
      <c r="A8" s="199"/>
      <c r="B8" s="196"/>
      <c r="C8" s="215" t="s">
        <v>423</v>
      </c>
      <c r="D8" s="215"/>
      <c r="E8" s="215"/>
      <c r="F8" s="215"/>
      <c r="G8" s="215"/>
      <c r="H8" s="215"/>
      <c r="I8" s="215"/>
      <c r="J8" s="197"/>
    </row>
    <row r="9" spans="1:10" ht="14.25" x14ac:dyDescent="0.15">
      <c r="A9" s="199"/>
      <c r="B9" s="196"/>
      <c r="C9" s="215"/>
      <c r="D9" s="215"/>
      <c r="E9" s="215"/>
      <c r="F9" s="215"/>
      <c r="G9" s="215"/>
      <c r="H9" s="215"/>
      <c r="I9" s="215"/>
      <c r="J9" s="197"/>
    </row>
    <row r="10" spans="1:10" ht="14.25" x14ac:dyDescent="0.15">
      <c r="A10" s="199"/>
      <c r="B10" s="196"/>
      <c r="C10" s="196"/>
      <c r="D10" s="196"/>
      <c r="E10" s="196"/>
      <c r="F10" s="196"/>
      <c r="G10" s="196"/>
      <c r="H10" s="196"/>
      <c r="I10" s="196"/>
      <c r="J10" s="197"/>
    </row>
    <row r="11" spans="1:10" ht="14.25" x14ac:dyDescent="0.15">
      <c r="A11" s="199"/>
      <c r="B11" s="196" t="s">
        <v>404</v>
      </c>
      <c r="C11" s="196"/>
      <c r="D11" s="196"/>
      <c r="E11" s="196"/>
      <c r="F11" s="196"/>
      <c r="G11" s="196"/>
      <c r="H11" s="196"/>
      <c r="I11" s="196"/>
      <c r="J11" s="197"/>
    </row>
    <row r="12" spans="1:10" ht="14.25" x14ac:dyDescent="0.15">
      <c r="A12" s="199"/>
      <c r="B12" s="196"/>
      <c r="C12" s="196"/>
      <c r="D12" s="196"/>
      <c r="E12" s="196"/>
      <c r="F12" s="196"/>
      <c r="G12" s="196"/>
      <c r="H12" s="196"/>
      <c r="I12" s="196"/>
      <c r="J12" s="197"/>
    </row>
    <row r="13" spans="1:10" ht="14.25" x14ac:dyDescent="0.15">
      <c r="A13" s="199"/>
      <c r="B13" s="215" t="s">
        <v>438</v>
      </c>
      <c r="C13" s="215"/>
      <c r="D13" s="215"/>
      <c r="E13" s="215"/>
      <c r="F13" s="215"/>
      <c r="G13" s="215"/>
      <c r="H13" s="215"/>
      <c r="I13" s="215"/>
      <c r="J13" s="197"/>
    </row>
    <row r="14" spans="1:10" ht="14.25" x14ac:dyDescent="0.15">
      <c r="A14" s="199"/>
      <c r="B14" s="215" t="s">
        <v>439</v>
      </c>
      <c r="C14" s="215"/>
      <c r="D14" s="215"/>
      <c r="E14" s="215"/>
      <c r="F14" s="215"/>
      <c r="G14" s="215"/>
      <c r="H14" s="215"/>
      <c r="I14" s="215"/>
      <c r="J14" s="197"/>
    </row>
    <row r="15" spans="1:10" ht="14.25" x14ac:dyDescent="0.15">
      <c r="A15" s="199"/>
      <c r="B15" s="215" t="s">
        <v>406</v>
      </c>
      <c r="C15" s="215"/>
      <c r="D15" s="215"/>
      <c r="E15" s="215"/>
      <c r="F15" s="215"/>
      <c r="G15" s="215"/>
      <c r="H15" s="215"/>
      <c r="I15" s="215"/>
      <c r="J15" s="197"/>
    </row>
    <row r="16" spans="1:10" ht="14.25" x14ac:dyDescent="0.15">
      <c r="A16" s="199"/>
      <c r="B16" s="215" t="s">
        <v>407</v>
      </c>
      <c r="C16" s="215"/>
      <c r="D16" s="215"/>
      <c r="E16" s="215"/>
      <c r="F16" s="215"/>
      <c r="G16" s="215"/>
      <c r="H16" s="215"/>
      <c r="I16" s="215"/>
      <c r="J16" s="197"/>
    </row>
    <row r="17" spans="1:10" ht="14.25" x14ac:dyDescent="0.15">
      <c r="A17" s="199"/>
      <c r="B17" s="196"/>
      <c r="C17" s="196"/>
      <c r="D17" s="196"/>
      <c r="E17" s="196"/>
      <c r="F17" s="196"/>
      <c r="G17" s="196"/>
      <c r="H17" s="196"/>
      <c r="I17" s="196"/>
      <c r="J17" s="197"/>
    </row>
    <row r="18" spans="1:10" ht="14.25" x14ac:dyDescent="0.15">
      <c r="A18" s="199"/>
      <c r="B18" s="196" t="s">
        <v>408</v>
      </c>
      <c r="C18" s="196"/>
      <c r="D18" s="196"/>
      <c r="E18" s="196"/>
      <c r="F18" s="196"/>
      <c r="G18" s="196"/>
      <c r="H18" s="196"/>
      <c r="I18" s="196"/>
      <c r="J18" s="197"/>
    </row>
    <row r="19" spans="1:10" ht="14.25" x14ac:dyDescent="0.15">
      <c r="A19" s="199"/>
      <c r="B19" s="196" t="s">
        <v>409</v>
      </c>
      <c r="C19" s="196"/>
      <c r="D19" s="196"/>
      <c r="E19" s="196"/>
      <c r="F19" s="196"/>
      <c r="G19" s="196"/>
      <c r="H19" s="196"/>
      <c r="I19" s="196"/>
      <c r="J19" s="197"/>
    </row>
    <row r="20" spans="1:10" ht="14.25" x14ac:dyDescent="0.15">
      <c r="A20" s="199"/>
      <c r="B20" s="196" t="s">
        <v>410</v>
      </c>
      <c r="C20" s="196"/>
      <c r="D20" s="196"/>
      <c r="E20" s="196"/>
      <c r="F20" s="196"/>
      <c r="G20" s="196"/>
      <c r="H20" s="196"/>
      <c r="I20" s="196"/>
      <c r="J20" s="197"/>
    </row>
    <row r="21" spans="1:10" ht="14.25" x14ac:dyDescent="0.15">
      <c r="A21" s="199"/>
      <c r="B21" s="196"/>
      <c r="C21" s="196"/>
      <c r="D21" s="196"/>
      <c r="E21" s="196"/>
      <c r="F21" s="196"/>
      <c r="G21" s="196"/>
      <c r="H21" s="196"/>
      <c r="I21" s="196"/>
      <c r="J21" s="197"/>
    </row>
    <row r="22" spans="1:10" ht="14.25" x14ac:dyDescent="0.15">
      <c r="A22" s="199"/>
      <c r="B22" s="196"/>
      <c r="C22" s="196"/>
      <c r="D22" s="196"/>
      <c r="E22" s="196"/>
      <c r="F22" s="196"/>
      <c r="G22" s="196"/>
      <c r="H22" s="196"/>
      <c r="I22" s="196"/>
      <c r="J22" s="197"/>
    </row>
    <row r="23" spans="1:10" x14ac:dyDescent="0.15">
      <c r="A23" s="197"/>
      <c r="B23" s="197"/>
      <c r="C23" s="197"/>
      <c r="D23" s="197"/>
      <c r="E23" s="197"/>
      <c r="F23" s="197"/>
      <c r="G23" s="197"/>
      <c r="H23" s="197"/>
      <c r="I23" s="197"/>
      <c r="J23" s="197"/>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4BF8-1AFF-401F-B078-75392174B4AC}">
  <dimension ref="A1:I20"/>
  <sheetViews>
    <sheetView view="pageBreakPreview" zoomScaleNormal="100" zoomScaleSheetLayoutView="100" workbookViewId="0">
      <selection activeCell="B22" sqref="B22"/>
    </sheetView>
  </sheetViews>
  <sheetFormatPr defaultColWidth="9" defaultRowHeight="13.5" x14ac:dyDescent="0.15"/>
  <cols>
    <col min="1" max="1" width="18" style="23" customWidth="1"/>
    <col min="2" max="2" width="54.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16384" width="9" style="23"/>
  </cols>
  <sheetData>
    <row r="1" spans="1:9" s="1" customFormat="1" x14ac:dyDescent="0.15">
      <c r="I1" s="7" t="s">
        <v>399</v>
      </c>
    </row>
    <row r="2" spans="1:9" s="1" customFormat="1" x14ac:dyDescent="0.15">
      <c r="A2" s="6" t="s">
        <v>12</v>
      </c>
      <c r="B2" s="2"/>
      <c r="C2" s="2"/>
      <c r="D2" s="2"/>
      <c r="E2" s="2"/>
      <c r="F2" s="2"/>
      <c r="G2" s="2"/>
      <c r="H2" s="2"/>
      <c r="I2" s="2"/>
    </row>
    <row r="4" spans="1:9" x14ac:dyDescent="0.15">
      <c r="A4" s="24" t="s">
        <v>37</v>
      </c>
    </row>
    <row r="5" spans="1:9" x14ac:dyDescent="0.15">
      <c r="A5" s="220" t="s">
        <v>77</v>
      </c>
      <c r="B5" s="220"/>
      <c r="C5" s="220"/>
      <c r="D5" s="220"/>
      <c r="E5" s="220"/>
      <c r="F5" s="220"/>
      <c r="G5" s="220"/>
      <c r="H5" s="220"/>
      <c r="I5" s="220"/>
    </row>
    <row r="7" spans="1:9" x14ac:dyDescent="0.15">
      <c r="A7" s="24" t="s">
        <v>39</v>
      </c>
    </row>
    <row r="8" spans="1:9" s="1" customFormat="1" x14ac:dyDescent="0.15">
      <c r="A8" s="1" t="s">
        <v>398</v>
      </c>
    </row>
    <row r="10" spans="1:9" ht="27" x14ac:dyDescent="0.15">
      <c r="A10" s="25" t="s">
        <v>40</v>
      </c>
      <c r="B10" s="25" t="s">
        <v>41</v>
      </c>
      <c r="C10" s="25" t="s">
        <v>42</v>
      </c>
      <c r="D10" s="25" t="s">
        <v>43</v>
      </c>
      <c r="E10" s="25" t="s">
        <v>44</v>
      </c>
      <c r="F10" s="25" t="s">
        <v>45</v>
      </c>
      <c r="G10" s="25" t="s">
        <v>46</v>
      </c>
      <c r="H10" s="26" t="s">
        <v>47</v>
      </c>
      <c r="I10" s="25" t="s">
        <v>48</v>
      </c>
    </row>
    <row r="11" spans="1:9" s="42" customFormat="1" ht="75" customHeight="1" x14ac:dyDescent="0.15">
      <c r="A11" s="35" t="s">
        <v>78</v>
      </c>
      <c r="B11" s="35" t="s">
        <v>79</v>
      </c>
      <c r="C11" s="36" t="s">
        <v>80</v>
      </c>
      <c r="D11" s="37">
        <v>372750</v>
      </c>
      <c r="E11" s="37">
        <v>372750</v>
      </c>
      <c r="F11" s="38">
        <v>37680</v>
      </c>
      <c r="G11" s="39" t="s">
        <v>81</v>
      </c>
      <c r="H11" s="40" t="s">
        <v>82</v>
      </c>
      <c r="I11" s="41"/>
    </row>
    <row r="12" spans="1:9" s="42" customFormat="1" ht="75" customHeight="1" x14ac:dyDescent="0.15">
      <c r="A12" s="43" t="s">
        <v>83</v>
      </c>
      <c r="B12" s="43" t="s">
        <v>84</v>
      </c>
      <c r="C12" s="44" t="s">
        <v>86</v>
      </c>
      <c r="D12" s="45">
        <v>945000</v>
      </c>
      <c r="E12" s="45">
        <v>945000</v>
      </c>
      <c r="F12" s="38">
        <v>38047</v>
      </c>
      <c r="G12" s="39" t="s">
        <v>81</v>
      </c>
      <c r="H12" s="46" t="s">
        <v>82</v>
      </c>
      <c r="I12" s="41"/>
    </row>
    <row r="14" spans="1:9" x14ac:dyDescent="0.15">
      <c r="A14" s="23" t="s">
        <v>65</v>
      </c>
    </row>
    <row r="15" spans="1:9" x14ac:dyDescent="0.15">
      <c r="A15" s="23" t="s">
        <v>66</v>
      </c>
    </row>
    <row r="16" spans="1:9" x14ac:dyDescent="0.15">
      <c r="A16" s="23" t="s">
        <v>67</v>
      </c>
    </row>
    <row r="17" spans="1:1" x14ac:dyDescent="0.15">
      <c r="A17" s="23" t="s">
        <v>68</v>
      </c>
    </row>
    <row r="18" spans="1:1" x14ac:dyDescent="0.15">
      <c r="A18" s="23" t="s">
        <v>69</v>
      </c>
    </row>
    <row r="19" spans="1:1" x14ac:dyDescent="0.15">
      <c r="A19" s="23" t="s">
        <v>70</v>
      </c>
    </row>
    <row r="20" spans="1:1" x14ac:dyDescent="0.15">
      <c r="A20" s="23" t="s">
        <v>71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84</vt:i4>
      </vt:variant>
      <vt:variant>
        <vt:lpstr>名前付き一覧</vt:lpstr>
      </vt:variant>
      <vt:variant>
        <vt:i4>35</vt:i4>
      </vt:variant>
    </vt:vector>
  </HeadingPairs>
  <TitlesOfParts>
    <vt:vector size="119" baseType="lpstr">
      <vt:lpstr>処分予定一覧表 01　京都大学</vt:lpstr>
      <vt:lpstr>需要調査結果01</vt:lpstr>
      <vt:lpstr>処分予定一覧表02　京都大学</vt:lpstr>
      <vt:lpstr>需要調査結果２</vt:lpstr>
      <vt:lpstr>処分予定物品一覧表03　京都大学</vt:lpstr>
      <vt:lpstr>需要調査結果03</vt:lpstr>
      <vt:lpstr>処分予定一覧表04　京都大学</vt:lpstr>
      <vt:lpstr>需要調査結果04</vt:lpstr>
      <vt:lpstr>処分予定一覧表05　京都大学</vt:lpstr>
      <vt:lpstr>需要調査結果05</vt:lpstr>
      <vt:lpstr>処分予定一覧表06　北海道大学</vt:lpstr>
      <vt:lpstr>需要調査結果06</vt:lpstr>
      <vt:lpstr>処分予定一覧表07　北海道大学</vt:lpstr>
      <vt:lpstr>需要調査結果07</vt:lpstr>
      <vt:lpstr>処分予定一覧表08　大阪大学</vt:lpstr>
      <vt:lpstr>需要調査結果08</vt:lpstr>
      <vt:lpstr>処分予定一覧表09　川崎医科大学</vt:lpstr>
      <vt:lpstr>需要調査結果09</vt:lpstr>
      <vt:lpstr>処分予定一覧表 10　慶應義塾</vt:lpstr>
      <vt:lpstr>需要調査結果10</vt:lpstr>
      <vt:lpstr>処分予定一覧表11　慶應義塾</vt:lpstr>
      <vt:lpstr>需要調査結果11</vt:lpstr>
      <vt:lpstr>処分予定一覧表 12　慶應義塾</vt:lpstr>
      <vt:lpstr>需要調査結果12</vt:lpstr>
      <vt:lpstr>処分予定物品一覧表13　東京大学</vt:lpstr>
      <vt:lpstr>需要調査結果13</vt:lpstr>
      <vt:lpstr>処分予定一覧表14　東京大学</vt:lpstr>
      <vt:lpstr>需要調査結果14</vt:lpstr>
      <vt:lpstr>処分予定一覧表15　東京大学</vt:lpstr>
      <vt:lpstr>需要調査結果15</vt:lpstr>
      <vt:lpstr>処分予定一覧表16 東京大学</vt:lpstr>
      <vt:lpstr>需要調査結果16</vt:lpstr>
      <vt:lpstr>処分予定一覧表17　東京大学</vt:lpstr>
      <vt:lpstr>需要調査結果1７</vt:lpstr>
      <vt:lpstr>処分予定一覧表18　東京大学</vt:lpstr>
      <vt:lpstr>需要調査結果18</vt:lpstr>
      <vt:lpstr>処分予定一覧表19　東京大学</vt:lpstr>
      <vt:lpstr>需要調査結果19</vt:lpstr>
      <vt:lpstr>処分予定一覧表20　東京大学</vt:lpstr>
      <vt:lpstr>需要調査結果20</vt:lpstr>
      <vt:lpstr>処分予定一覧表21　東京大学</vt:lpstr>
      <vt:lpstr>需要調査結果21</vt:lpstr>
      <vt:lpstr>処分予定一覧表22　東京大学</vt:lpstr>
      <vt:lpstr>需要調査結果22</vt:lpstr>
      <vt:lpstr>処分予定一覧表23　東京大学</vt:lpstr>
      <vt:lpstr>需要調査結果23</vt:lpstr>
      <vt:lpstr>処分予定一覧表24　東京農工大学</vt:lpstr>
      <vt:lpstr>需要調査結果24</vt:lpstr>
      <vt:lpstr>処分予定一覧表25　東北大学</vt:lpstr>
      <vt:lpstr>需要調査結果25</vt:lpstr>
      <vt:lpstr>処分予定一覧表26　東北大学</vt:lpstr>
      <vt:lpstr>需要調査結果26</vt:lpstr>
      <vt:lpstr>処分予定一覧表27　東北大学</vt:lpstr>
      <vt:lpstr>需要調査結果27</vt:lpstr>
      <vt:lpstr>処分予定一覧表28　東北大学</vt:lpstr>
      <vt:lpstr>需要調査結果28</vt:lpstr>
      <vt:lpstr>処分予定一覧表29　海洋研究開発機構</vt:lpstr>
      <vt:lpstr>需要調査結果29</vt:lpstr>
      <vt:lpstr>処分予定一覧表30　理化学研究所</vt:lpstr>
      <vt:lpstr>需要調査結果30</vt:lpstr>
      <vt:lpstr>処分予定一覧表　31　理化学研究所</vt:lpstr>
      <vt:lpstr>需要調査結果31</vt:lpstr>
      <vt:lpstr>処分予定一覧表32　理化学研究所</vt:lpstr>
      <vt:lpstr>需要調査結果32</vt:lpstr>
      <vt:lpstr>処分予定一覧表33　理化学研究所</vt:lpstr>
      <vt:lpstr>需要調査結果33</vt:lpstr>
      <vt:lpstr>処分予定一覧表　34　理化学研究所</vt:lpstr>
      <vt:lpstr>需要調査結果34</vt:lpstr>
      <vt:lpstr>処分予定一覧表35　産業技術総合研究所</vt:lpstr>
      <vt:lpstr>需要調査結果35</vt:lpstr>
      <vt:lpstr>処分予定一覧表36　産業技術総合研究所　</vt:lpstr>
      <vt:lpstr>需要調査結果36</vt:lpstr>
      <vt:lpstr>処分予定一覧表37　神戸医療産業都市推進機構</vt:lpstr>
      <vt:lpstr>需要調査結果３７</vt:lpstr>
      <vt:lpstr>処分予定一覧表38　量子科学技術研究開発機構</vt:lpstr>
      <vt:lpstr>需要調査結果38</vt:lpstr>
      <vt:lpstr>処分予定一覧表39　量子科学技術研究開発機構</vt:lpstr>
      <vt:lpstr>需要調査結果39</vt:lpstr>
      <vt:lpstr>処分予定一覧表40　量子科学技術研究開発機構</vt:lpstr>
      <vt:lpstr>需要調査結果40</vt:lpstr>
      <vt:lpstr>処分予定一覧表41　高知工科大学</vt:lpstr>
      <vt:lpstr>需要調査結果41</vt:lpstr>
      <vt:lpstr>処分予定一覧表42　鹿児島大学</vt:lpstr>
      <vt:lpstr>需要調査結果42</vt:lpstr>
      <vt:lpstr>'処分予定一覧表 01　京都大学'!Print_Area</vt:lpstr>
      <vt:lpstr>'処分予定一覧表　31　理化学研究所'!Print_Area</vt:lpstr>
      <vt:lpstr>'処分予定一覧表　34　理化学研究所'!Print_Area</vt:lpstr>
      <vt:lpstr>'処分予定一覧表02　京都大学'!Print_Area</vt:lpstr>
      <vt:lpstr>'処分予定一覧表04　京都大学'!Print_Area</vt:lpstr>
      <vt:lpstr>'処分予定一覧表07　北海道大学'!Print_Area</vt:lpstr>
      <vt:lpstr>'処分予定一覧表09　川崎医科大学'!Print_Area</vt:lpstr>
      <vt:lpstr>'処分予定一覧表14　東京大学'!Print_Area</vt:lpstr>
      <vt:lpstr>'処分予定一覧表15　東京大学'!Print_Area</vt:lpstr>
      <vt:lpstr>'処分予定一覧表16 東京大学'!Print_Area</vt:lpstr>
      <vt:lpstr>'処分予定一覧表17　東京大学'!Print_Area</vt:lpstr>
      <vt:lpstr>'処分予定一覧表20　東京大学'!Print_Area</vt:lpstr>
      <vt:lpstr>'処分予定一覧表21　東京大学'!Print_Area</vt:lpstr>
      <vt:lpstr>'処分予定一覧表23　東京大学'!Print_Area</vt:lpstr>
      <vt:lpstr>'処分予定一覧表25　東北大学'!Print_Area</vt:lpstr>
      <vt:lpstr>'処分予定一覧表26　東北大学'!Print_Area</vt:lpstr>
      <vt:lpstr>'処分予定一覧表27　東北大学'!Print_Area</vt:lpstr>
      <vt:lpstr>'処分予定一覧表28　東北大学'!Print_Area</vt:lpstr>
      <vt:lpstr>'処分予定一覧表29　海洋研究開発機構'!Print_Area</vt:lpstr>
      <vt:lpstr>'処分予定一覧表30　理化学研究所'!Print_Area</vt:lpstr>
      <vt:lpstr>'処分予定一覧表32　理化学研究所'!Print_Area</vt:lpstr>
      <vt:lpstr>'処分予定一覧表33　理化学研究所'!Print_Area</vt:lpstr>
      <vt:lpstr>'処分予定一覧表35　産業技術総合研究所'!Print_Area</vt:lpstr>
      <vt:lpstr>'処分予定一覧表36　産業技術総合研究所　'!Print_Area</vt:lpstr>
      <vt:lpstr>'処分予定一覧表37　神戸医療産業都市推進機構'!Print_Area</vt:lpstr>
      <vt:lpstr>'処分予定一覧表38　量子科学技術研究開発機構'!Print_Area</vt:lpstr>
      <vt:lpstr>'処分予定一覧表40　量子科学技術研究開発機構'!Print_Area</vt:lpstr>
      <vt:lpstr>'処分予定一覧表42　鹿児島大学'!Print_Area</vt:lpstr>
      <vt:lpstr>'処分予定物品一覧表13　東京大学'!Print_Area</vt:lpstr>
      <vt:lpstr>'処分予定一覧表 01　京都大学'!Print_Titles</vt:lpstr>
      <vt:lpstr>'処分予定一覧表25　東北大学'!Print_Titles</vt:lpstr>
      <vt:lpstr>'処分予定一覧表26　東北大学'!Print_Titles</vt:lpstr>
      <vt:lpstr>'処分予定一覧表27　東北大学'!Print_Titles</vt:lpstr>
      <vt:lpstr>'処分予定一覧表28　東北大学'!Print_Titles</vt:lpstr>
      <vt:lpstr>'処分予定一覧表30　理化学研究所'!Print_Titles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2022-11-29T10:23:36Z</cp:lastPrinted>
  <dcterms:created xsi:type="dcterms:W3CDTF">2011-06-14T05:32:50Z</dcterms:created>
  <dcterms:modified xsi:type="dcterms:W3CDTF">2023-03-09T07:44:43Z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2022-11-30T08:06:02Z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ed5735b0-0083-4056-9a6b-db04473b53c2</vt:lpwstr>
  </property>
  <property fmtid="{D5CDD505-2E9C-101B-9397-08002B2CF9AE}" pid="8" name="MSIP_Label_d899a617-f30e-4fb8-b81c-fb6d0b94ac5b_ContentBits">
    <vt:lpwstr>0</vt:lpwstr>
  </property>
</Properties>
</file>