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C:\Users\c-honma\Desktop\需要調査結果3回分\"/>
    </mc:Choice>
  </mc:AlternateContent>
  <xr:revisionPtr revIDLastSave="0" documentId="13_ncr:1_{50B35957-EA5A-4DFF-A517-58DEBE2DDC82}" xr6:coauthVersionLast="47" xr6:coauthVersionMax="47" xr10:uidLastSave="{00000000-0000-0000-0000-000000000000}"/>
  <bookViews>
    <workbookView xWindow="-120" yWindow="-120" windowWidth="29040" windowHeight="15840" tabRatio="822" firstSheet="79" activeTab="85" xr2:uid="{00000000-000D-0000-FFFF-FFFF00000000}"/>
  </bookViews>
  <sheets>
    <sheet name="01　京都大学 処分予定一覧表" sheetId="1" r:id="rId1"/>
    <sheet name="需要調査結果01" sheetId="93" r:id="rId2"/>
    <sheet name="02　京都大学 処分予定一覧表" sheetId="2" r:id="rId3"/>
    <sheet name="需要調査結果02" sheetId="99" r:id="rId4"/>
    <sheet name="03　京都大学 処分予定一覧表" sheetId="3" r:id="rId5"/>
    <sheet name="需要調査結果03" sheetId="100" r:id="rId6"/>
    <sheet name="04　京都大学 処分予定一覧表" sheetId="4" r:id="rId7"/>
    <sheet name="需要調査結果04" sheetId="101" r:id="rId8"/>
    <sheet name="05　京都大学 処分予定一覧表" sheetId="5" r:id="rId9"/>
    <sheet name="需要調査結果05" sheetId="94" r:id="rId10"/>
    <sheet name="06　京都大学 処分予定一覧表" sheetId="6" r:id="rId11"/>
    <sheet name="需要調査結果06" sheetId="95" r:id="rId12"/>
    <sheet name="07　京都大学 処分予定一覧表" sheetId="7" r:id="rId13"/>
    <sheet name="07需要調査結果" sheetId="112" r:id="rId14"/>
    <sheet name="08　京都大学 処分予定一覧表" sheetId="8" r:id="rId15"/>
    <sheet name="需要調査結果08" sheetId="113" r:id="rId16"/>
    <sheet name="09　京都市 処分予定一覧表" sheetId="9" r:id="rId17"/>
    <sheet name="需要調査結果09" sheetId="96" r:id="rId18"/>
    <sheet name="10　信州大学 処分予定一覧表" sheetId="10" r:id="rId19"/>
    <sheet name="需要調査結果10" sheetId="102" r:id="rId20"/>
    <sheet name="11　大阪大学 処分予定一覧表" sheetId="11" r:id="rId21"/>
    <sheet name="需要調査結果11" sheetId="66" r:id="rId22"/>
    <sheet name="12　大阪大学　処分予定一覧表" sheetId="12" r:id="rId23"/>
    <sheet name="需要調査結果12" sheetId="67" r:id="rId24"/>
    <sheet name="13　情報・システム研究機構　処分予定一覧表" sheetId="13" r:id="rId25"/>
    <sheet name="需要調査結果13" sheetId="68" r:id="rId26"/>
    <sheet name="14　情報通信研究機構　処分予定一覧表" sheetId="14" r:id="rId27"/>
    <sheet name="需要調査結果14" sheetId="69" r:id="rId28"/>
    <sheet name="15　日本スポーツ振興センター　処分予定一覧表" sheetId="15" r:id="rId29"/>
    <sheet name="需要調査結果15" sheetId="114" r:id="rId30"/>
    <sheet name="16　東京大学　処分予定一覧表" sheetId="16" r:id="rId31"/>
    <sheet name="需要調査結果16" sheetId="98" r:id="rId32"/>
    <sheet name="17　東京大学　処分予定一覧表" sheetId="17" r:id="rId33"/>
    <sheet name="需要調査結果17" sheetId="115" r:id="rId34"/>
    <sheet name="18　東京大学　処分予定一覧表" sheetId="18" r:id="rId35"/>
    <sheet name="需要調査結果１８" sheetId="116" r:id="rId36"/>
    <sheet name="19　東京大学　処分予定物品一覧表" sheetId="19" r:id="rId37"/>
    <sheet name="需要調査結果" sheetId="117" r:id="rId38"/>
    <sheet name="20　東京大学　処分予定物品一覧表" sheetId="20" r:id="rId39"/>
    <sheet name="需要調査結果２０" sheetId="108" r:id="rId40"/>
    <sheet name="21　東京女子医科大学　処分予定一覧表" sheetId="21" r:id="rId41"/>
    <sheet name="需要調査結果21" sheetId="70" r:id="rId42"/>
    <sheet name="22　東京女子医科大学　処分予定一覧表" sheetId="22" r:id="rId43"/>
    <sheet name="需要調査結果22" sheetId="71" r:id="rId44"/>
    <sheet name="23　東京工業大学　処分予定一覧表" sheetId="23" r:id="rId45"/>
    <sheet name="需要調査結果23" sheetId="72" r:id="rId46"/>
    <sheet name="24　東北大学　処分予定一覧表" sheetId="24" r:id="rId47"/>
    <sheet name="需要調査結果24" sheetId="118" r:id="rId48"/>
    <sheet name="25　東北大学　処分予定一覧表" sheetId="25" r:id="rId49"/>
    <sheet name="需要調査結果25" sheetId="119" r:id="rId50"/>
    <sheet name="26　東北大学　処分予定一覧表" sheetId="26" r:id="rId51"/>
    <sheet name="需要調査結果26" sheetId="120" r:id="rId52"/>
    <sheet name="27　東北大学　処分予定一覧表" sheetId="27" r:id="rId53"/>
    <sheet name="需要調査結果27" sheetId="109" r:id="rId54"/>
    <sheet name="28　東北大学　処分予定一覧表" sheetId="28" r:id="rId55"/>
    <sheet name="需要調査結果28" sheetId="121" r:id="rId56"/>
    <sheet name="29　東北大学　処分予定一覧表" sheetId="29" r:id="rId57"/>
    <sheet name="需要調査結果２９" sheetId="110" r:id="rId58"/>
    <sheet name="30　海洋研究開発機構　処分予定一覧表" sheetId="30" r:id="rId59"/>
    <sheet name="需要調査結果３０" sheetId="122" r:id="rId60"/>
    <sheet name="31　滋賀医科大学　処分予定一覧表" sheetId="31" r:id="rId61"/>
    <sheet name="需要調査結果31" sheetId="73" r:id="rId62"/>
    <sheet name="32　理化学研究所　処分予定一覧表" sheetId="32" r:id="rId63"/>
    <sheet name="需要調査結果32" sheetId="111" r:id="rId64"/>
    <sheet name="33　理化学研究所　処分予定一覧表" sheetId="33" r:id="rId65"/>
    <sheet name="需要調査結果33" sheetId="123" r:id="rId66"/>
    <sheet name="34　理化学研究所　処分予定一覧表" sheetId="34" r:id="rId67"/>
    <sheet name="需要調査結果34" sheetId="74" r:id="rId68"/>
    <sheet name="35　理化学研究所　処分予定一覧表" sheetId="35" r:id="rId69"/>
    <sheet name="需要調査結果35" sheetId="75" r:id="rId70"/>
    <sheet name="36　理化学研究所　処分予定一覧表" sheetId="36" r:id="rId71"/>
    <sheet name="需要調査結果36" sheetId="76" r:id="rId72"/>
    <sheet name="37　理化学研究所　処分予定一覧表" sheetId="37" r:id="rId73"/>
    <sheet name="需要調査結果３７" sheetId="77" r:id="rId74"/>
    <sheet name="38　理化学研究所　処分予定一覧表" sheetId="38" r:id="rId75"/>
    <sheet name="需要調査結果38" sheetId="78" r:id="rId76"/>
    <sheet name="39　理化学研究所　処分予定一覧表" sheetId="39" r:id="rId77"/>
    <sheet name="需要調査結果39" sheetId="107" r:id="rId78"/>
    <sheet name="40　理化学研究所　処分予定一覧表" sheetId="40" r:id="rId79"/>
    <sheet name="需要調査結果40" sheetId="79" r:id="rId80"/>
    <sheet name="41　理科学研究所　処分予定一覧表" sheetId="41" r:id="rId81"/>
    <sheet name="需要調査結果41" sheetId="80" r:id="rId82"/>
    <sheet name="42　産業技術総合研究所　処分予定一覧表" sheetId="42" r:id="rId83"/>
    <sheet name="需要調査結果42" sheetId="106" r:id="rId84"/>
    <sheet name="43　産業技術総合研究所　処分予定一覧表" sheetId="43" r:id="rId85"/>
    <sheet name="需要調査結果43" sheetId="81" r:id="rId86"/>
    <sheet name="44　産業技術総合研究所　処分予定一覧表" sheetId="44" r:id="rId87"/>
    <sheet name="需要調査結果44" sheetId="82" r:id="rId88"/>
    <sheet name="45　産業技術総合研究所　処分予定一覧表" sheetId="45" r:id="rId89"/>
    <sheet name="需要調査結果45" sheetId="83" r:id="rId90"/>
    <sheet name="46　産業技術総合研究所　処分予定一覧表" sheetId="46" r:id="rId91"/>
    <sheet name="需要調査結果46" sheetId="84" r:id="rId92"/>
    <sheet name="47　石川高専　処分予定一覧表" sheetId="47" r:id="rId93"/>
    <sheet name="需要調査結果47" sheetId="85" r:id="rId94"/>
    <sheet name="48　石巻市　処分予定一覧表" sheetId="48" r:id="rId95"/>
    <sheet name="49　神戸医療産業都市推進機構　処分予定一覧表" sheetId="49" r:id="rId96"/>
    <sheet name="需要調査結果49" sheetId="124" r:id="rId97"/>
    <sheet name="50　神戸大学　処分予定一覧表" sheetId="50" r:id="rId98"/>
    <sheet name="需要調査結果50" sheetId="104" r:id="rId99"/>
    <sheet name="51　筑波大学　処分予定一覧表" sheetId="51" r:id="rId100"/>
    <sheet name="需要調査結果51" sheetId="125" r:id="rId101"/>
    <sheet name="52　筑波大学　処分予定一覧表" sheetId="52" r:id="rId102"/>
    <sheet name="需要調査結果52" sheetId="86" r:id="rId103"/>
    <sheet name="53　羽島市　処分予定一覧表" sheetId="53" r:id="rId104"/>
    <sheet name="需要調査結果53" sheetId="103" r:id="rId105"/>
    <sheet name="54　谷岡学園大阪商業大学　処分予定一覧表" sheetId="54" r:id="rId106"/>
    <sheet name="需要調査結果54" sheetId="126" r:id="rId107"/>
    <sheet name="55　量子科学技術研究開発機構　処分予定一覧表" sheetId="55" r:id="rId108"/>
    <sheet name="需要調査結果55" sheetId="92" r:id="rId109"/>
    <sheet name="56　量子科学技術研究開発機構　処分予定一覧表" sheetId="56" r:id="rId110"/>
    <sheet name="需要調査結果５６" sheetId="127" r:id="rId111"/>
    <sheet name="57　量子科学技術研究開発機構　処分予定一覧表" sheetId="57" r:id="rId112"/>
    <sheet name="需要調査結果57" sheetId="87" r:id="rId113"/>
    <sheet name="58　長崎大学　処分予定一覧表" sheetId="58" r:id="rId114"/>
    <sheet name="需要調査結果58" sheetId="64" r:id="rId115"/>
    <sheet name="59　防災科学技術研究所　処分予定一覧表" sheetId="59" r:id="rId116"/>
    <sheet name="需要調査結果59" sheetId="91" r:id="rId117"/>
    <sheet name="60　静岡県　処分予定一覧表" sheetId="60" r:id="rId118"/>
    <sheet name="需要調査結果60" sheetId="90" r:id="rId119"/>
    <sheet name="61　高エネルギー加速器研究機構　処分予定一覧表" sheetId="61" r:id="rId120"/>
    <sheet name="需要調査結果61" sheetId="89" r:id="rId121"/>
    <sheet name="62　高度情報科学技術研究機構　処分予定一覧表" sheetId="62" r:id="rId122"/>
    <sheet name="需要調査結果62" sheetId="128" r:id="rId123"/>
    <sheet name="63　高知工科大学　処分予定物品需要調査一覧表" sheetId="63" r:id="rId124"/>
    <sheet name="需要調査結果63" sheetId="88" r:id="rId125"/>
  </sheets>
  <definedNames>
    <definedName name="_xlnm.Print_Area" localSheetId="0">'01　京都大学 処分予定一覧表'!$A$1:$I$20</definedName>
    <definedName name="_xlnm.Print_Area" localSheetId="2">'02　京都大学 処分予定一覧表'!$A$1:$I$20</definedName>
    <definedName name="_xlnm.Print_Area" localSheetId="4">'03　京都大学 処分予定一覧表'!$A$1:$I$18</definedName>
    <definedName name="_xlnm.Print_Area" localSheetId="8">'05　京都大学 処分予定一覧表'!$A$1:$I$20</definedName>
    <definedName name="_xlnm.Print_Area" localSheetId="10">'06　京都大学 処分予定一覧表'!$A$1:$I$19</definedName>
    <definedName name="_xlnm.Print_Area" localSheetId="12">'07　京都大学 処分予定一覧表'!$A$1:$I$20</definedName>
    <definedName name="_xlnm.Print_Area" localSheetId="14">'08　京都大学 処分予定一覧表'!$A$1:$I$19</definedName>
    <definedName name="_xlnm.Print_Area" localSheetId="16">'09　京都市 処分予定一覧表'!$A$1:$I$22</definedName>
    <definedName name="_xlnm.Print_Area" localSheetId="18">'10　信州大学 処分予定一覧表'!$A$1:$I$21</definedName>
    <definedName name="_xlnm.Print_Area" localSheetId="20">'11　大阪大学 処分予定一覧表'!$A$1:$I$19</definedName>
    <definedName name="_xlnm.Print_Area" localSheetId="22">'12　大阪大学　処分予定一覧表'!$A$1:$I$19</definedName>
    <definedName name="_xlnm.Print_Area" localSheetId="24">'13　情報・システム研究機構　処分予定一覧表'!$A$1:$I$21</definedName>
    <definedName name="_xlnm.Print_Area" localSheetId="26">'14　情報通信研究機構　処分予定一覧表'!$A$1:$I$19</definedName>
    <definedName name="_xlnm.Print_Area" localSheetId="28">'15　日本スポーツ振興センター　処分予定一覧表'!$A$1:$I$21</definedName>
    <definedName name="_xlnm.Print_Area" localSheetId="32">'17　東京大学　処分予定一覧表'!$A$1:$I$19</definedName>
    <definedName name="_xlnm.Print_Area" localSheetId="34">'18　東京大学　処分予定一覧表'!$A$1:$I$19</definedName>
    <definedName name="_xlnm.Print_Area" localSheetId="36">'19　東京大学　処分予定物品一覧表'!$A$1:$I$25</definedName>
    <definedName name="_xlnm.Print_Area" localSheetId="38">'20　東京大学　処分予定物品一覧表'!$A$1:$I$20</definedName>
    <definedName name="_xlnm.Print_Area" localSheetId="44">'23　東京工業大学　処分予定一覧表'!$A$1:$I$20</definedName>
    <definedName name="_xlnm.Print_Area" localSheetId="46">'24　東北大学　処分予定一覧表'!$A$1:$I$22</definedName>
    <definedName name="_xlnm.Print_Area" localSheetId="48">'25　東北大学　処分予定一覧表'!$A$1:$I$19</definedName>
    <definedName name="_xlnm.Print_Area" localSheetId="50">'26　東北大学　処分予定一覧表'!$A$1:$I$19</definedName>
    <definedName name="_xlnm.Print_Area" localSheetId="52">'27　東北大学　処分予定一覧表'!$A$1:$I$19</definedName>
    <definedName name="_xlnm.Print_Area" localSheetId="54">'28　東北大学　処分予定一覧表'!$A$1:$I$21</definedName>
    <definedName name="_xlnm.Print_Area" localSheetId="56">'29　東北大学　処分予定一覧表'!$A$1:$I$23</definedName>
    <definedName name="_xlnm.Print_Area" localSheetId="58">'30　海洋研究開発機構　処分予定一覧表'!$A$1:$I$22</definedName>
    <definedName name="_xlnm.Print_Area" localSheetId="60">'31　滋賀医科大学　処分予定一覧表'!$A$1:$I$19</definedName>
    <definedName name="_xlnm.Print_Area" localSheetId="62">'32　理化学研究所　処分予定一覧表'!$A$1:$I$21</definedName>
    <definedName name="_xlnm.Print_Area" localSheetId="64">'33　理化学研究所　処分予定一覧表'!$A$1:$I$19</definedName>
    <definedName name="_xlnm.Print_Area" localSheetId="66">'34　理化学研究所　処分予定一覧表'!$A$1:$I$19</definedName>
    <definedName name="_xlnm.Print_Area" localSheetId="68">'35　理化学研究所　処分予定一覧表'!$A$1:$I$19</definedName>
    <definedName name="_xlnm.Print_Area" localSheetId="70">'36　理化学研究所　処分予定一覧表'!$A$1:$I$19</definedName>
    <definedName name="_xlnm.Print_Area" localSheetId="72">'37　理化学研究所　処分予定一覧表'!$A$1:$I$20</definedName>
    <definedName name="_xlnm.Print_Area" localSheetId="74">'38　理化学研究所　処分予定一覧表'!$A$1:$I$19</definedName>
    <definedName name="_xlnm.Print_Area" localSheetId="76">'39　理化学研究所　処分予定一覧表'!$A$1:$I$22</definedName>
    <definedName name="_xlnm.Print_Area" localSheetId="78">'40　理化学研究所　処分予定一覧表'!$A$1:$I$23</definedName>
    <definedName name="_xlnm.Print_Area" localSheetId="80">'41　理科学研究所　処分予定一覧表'!$A$1:$I$20</definedName>
    <definedName name="_xlnm.Print_Area" localSheetId="82">'42　産業技術総合研究所　処分予定一覧表'!$A$1:$I$25</definedName>
    <definedName name="_xlnm.Print_Area" localSheetId="84">'43　産業技術総合研究所　処分予定一覧表'!$A$1:$I$19</definedName>
    <definedName name="_xlnm.Print_Area" localSheetId="86">'44　産業技術総合研究所　処分予定一覧表'!$A$1:$I$20</definedName>
    <definedName name="_xlnm.Print_Area" localSheetId="88">'45　産業技術総合研究所　処分予定一覧表'!$A$1:$I$19</definedName>
    <definedName name="_xlnm.Print_Area" localSheetId="90">'46　産業技術総合研究所　処分予定一覧表'!$A$1:$I$19</definedName>
    <definedName name="_xlnm.Print_Area" localSheetId="92">'47　石川高専　処分予定一覧表'!$A$1:$I$20</definedName>
    <definedName name="_xlnm.Print_Area" localSheetId="97">'50　神戸大学　処分予定一覧表'!$A$1:$I$19</definedName>
    <definedName name="_xlnm.Print_Area" localSheetId="99">'51　筑波大学　処分予定一覧表'!$A$1:$I$20</definedName>
    <definedName name="_xlnm.Print_Area" localSheetId="101">'52　筑波大学　処分予定一覧表'!$A$1:$I$19</definedName>
    <definedName name="_xlnm.Print_Area" localSheetId="103">'53　羽島市　処分予定一覧表'!$A$1:$I$35</definedName>
    <definedName name="_xlnm.Print_Area" localSheetId="107">'55　量子科学技術研究開発機構　処分予定一覧表'!$A$1:$I$19</definedName>
    <definedName name="_xlnm.Print_Area" localSheetId="113">'58　長崎大学　処分予定一覧表'!$A$1:$I$19</definedName>
    <definedName name="_xlnm.Print_Area" localSheetId="115">'59　防災科学技術研究所　処分予定一覧表'!$A$1:$I$19</definedName>
    <definedName name="_xlnm.Print_Area" localSheetId="117">'60　静岡県　処分予定一覧表'!$A$1:$I$19</definedName>
    <definedName name="_xlnm.Print_Titles" localSheetId="46">'24　東北大学　処分予定一覧表'!$10:$10</definedName>
    <definedName name="_xlnm.Print_Titles" localSheetId="48">'25　東北大学　処分予定一覧表'!$10:$10</definedName>
    <definedName name="_xlnm.Print_Titles" localSheetId="50">'26　東北大学　処分予定一覧表'!$10:$10</definedName>
    <definedName name="_xlnm.Print_Titles" localSheetId="52">'27　東北大学　処分予定一覧表'!$10:$10</definedName>
    <definedName name="_xlnm.Print_Titles" localSheetId="54">'28　東北大学　処分予定一覧表'!$10:$10</definedName>
    <definedName name="_xlnm.Print_Titles" localSheetId="56">'29　東北大学　処分予定一覧表'!$10:$10</definedName>
    <definedName name="_xlnm.Print_Titles" localSheetId="88">'45　産業技術総合研究所　処分予定一覧表'!$1:$10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42" l="1"/>
  <c r="E11" i="20"/>
  <c r="E11" i="18"/>
  <c r="E11" i="17"/>
</calcChain>
</file>

<file path=xl/sharedStrings.xml><?xml version="1.0" encoding="utf-8"?>
<sst xmlns="http://schemas.openxmlformats.org/spreadsheetml/2006/main" count="2800" uniqueCount="760">
  <si>
    <t>【事業名】</t>
    <rPh sb="1" eb="3">
      <t>ジギョウ</t>
    </rPh>
    <rPh sb="3" eb="4">
      <t>メイ</t>
    </rPh>
    <phoneticPr fontId="2"/>
  </si>
  <si>
    <t>国立大学法人化以前の事業</t>
  </si>
  <si>
    <t>【購入等希望登録書提出期限】</t>
    <rPh sb="1" eb="3">
      <t>コウニュウ</t>
    </rPh>
    <rPh sb="3" eb="4">
      <t>トウ</t>
    </rPh>
    <rPh sb="4" eb="6">
      <t>キボウ</t>
    </rPh>
    <rPh sb="6" eb="8">
      <t>トウロク</t>
    </rPh>
    <rPh sb="8" eb="9">
      <t>ショ</t>
    </rPh>
    <rPh sb="9" eb="11">
      <t>テイシュツ</t>
    </rPh>
    <rPh sb="11" eb="13">
      <t>キゲン</t>
    </rPh>
    <phoneticPr fontId="2"/>
  </si>
  <si>
    <t>品名</t>
    <rPh sb="0" eb="2">
      <t>ヒンメイ</t>
    </rPh>
    <phoneticPr fontId="2"/>
  </si>
  <si>
    <t>規格</t>
    <rPh sb="0" eb="2">
      <t>キカク</t>
    </rPh>
    <phoneticPr fontId="2"/>
  </si>
  <si>
    <t>数量</t>
    <rPh sb="0" eb="2">
      <t>スウリョウ</t>
    </rPh>
    <phoneticPr fontId="2"/>
  </si>
  <si>
    <t>単価（税込）</t>
    <rPh sb="0" eb="2">
      <t>タンカ</t>
    </rPh>
    <rPh sb="3" eb="5">
      <t>ゼイコ</t>
    </rPh>
    <phoneticPr fontId="2"/>
  </si>
  <si>
    <t>金額（税込）</t>
    <rPh sb="0" eb="2">
      <t>キンガク</t>
    </rPh>
    <rPh sb="3" eb="5">
      <t>ゼイコ</t>
    </rPh>
    <phoneticPr fontId="2"/>
  </si>
  <si>
    <t>取得日</t>
    <rPh sb="0" eb="3">
      <t>シュトクビ</t>
    </rPh>
    <phoneticPr fontId="2"/>
  </si>
  <si>
    <t>保管又は設置場所</t>
    <rPh sb="0" eb="2">
      <t>ホカン</t>
    </rPh>
    <rPh sb="2" eb="3">
      <t>マタ</t>
    </rPh>
    <rPh sb="4" eb="6">
      <t>セッチ</t>
    </rPh>
    <rPh sb="6" eb="8">
      <t>バショ</t>
    </rPh>
    <phoneticPr fontId="2"/>
  </si>
  <si>
    <t>損耗程度</t>
    <rPh sb="0" eb="2">
      <t>ソンモウ</t>
    </rPh>
    <rPh sb="2" eb="4">
      <t>テイド</t>
    </rPh>
    <phoneticPr fontId="2"/>
  </si>
  <si>
    <t>備考</t>
    <rPh sb="0" eb="2">
      <t>ビコウ</t>
    </rPh>
    <phoneticPr fontId="2"/>
  </si>
  <si>
    <t>日立ダブルビーム分光光度計ｕ－２００１Ｂ</t>
    <phoneticPr fontId="2"/>
  </si>
  <si>
    <t>ｕ－２００１Ｂ</t>
    <phoneticPr fontId="2"/>
  </si>
  <si>
    <t>国立大学法人京都大学理学部
（京都市左京区北白川追分町）</t>
  </si>
  <si>
    <t>C</t>
    <phoneticPr fontId="2"/>
  </si>
  <si>
    <t>多年の使用により性能劣化、摩耗激しい。装置内のフィルターの劣化及び装置のモニターが付かない状態。メーカーの修理部品保有期限超過で修理不可能。</t>
    <phoneticPr fontId="2"/>
  </si>
  <si>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2"/>
  </si>
  <si>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2"/>
  </si>
  <si>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2"/>
  </si>
  <si>
    <t>4.損耗程度とは、A　現時点で修理費が取得価格の20％未満と推定されるもの。</t>
    <rPh sb="2" eb="4">
      <t>ソンモウ</t>
    </rPh>
    <rPh sb="4" eb="6">
      <t>テイド</t>
    </rPh>
    <phoneticPr fontId="2"/>
  </si>
  <si>
    <t>　　　　　　　　B　　　　　　　〃　　　　　　20％以上50％未満と推定されるもの。</t>
    <rPh sb="26" eb="28">
      <t>イジョウ</t>
    </rPh>
    <rPh sb="31" eb="33">
      <t>ミマン</t>
    </rPh>
    <rPh sb="34" eb="36">
      <t>スイテイ</t>
    </rPh>
    <phoneticPr fontId="2"/>
  </si>
  <si>
    <t>　　　　　　　　C　　　　　　　〃　　　　　　50％以上と推定されるもの。</t>
    <rPh sb="26" eb="28">
      <t>イジョウ</t>
    </rPh>
    <rPh sb="29" eb="31">
      <t>スイテイ</t>
    </rPh>
    <phoneticPr fontId="2"/>
  </si>
  <si>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2"/>
  </si>
  <si>
    <t>国立大学法人化以前の事業</t>
    <rPh sb="0" eb="2">
      <t>コクリツ</t>
    </rPh>
    <rPh sb="2" eb="4">
      <t>ダイガク</t>
    </rPh>
    <rPh sb="4" eb="6">
      <t>ホウジン</t>
    </rPh>
    <rPh sb="6" eb="7">
      <t>カ</t>
    </rPh>
    <rPh sb="7" eb="9">
      <t>イゼン</t>
    </rPh>
    <rPh sb="10" eb="12">
      <t>ジギョウ</t>
    </rPh>
    <phoneticPr fontId="2"/>
  </si>
  <si>
    <t>アップル　パソコン　ＰｏｗｅｒＭａｃ　Ｇ４　Ｍ８７０５ｊ／Ａ</t>
    <phoneticPr fontId="7"/>
  </si>
  <si>
    <t>　</t>
  </si>
  <si>
    <t>国立大学法人京都大学医生物学研究所（京都市左京区聖護院川原町５３）</t>
    <rPh sb="0" eb="2">
      <t>コクリツ</t>
    </rPh>
    <rPh sb="2" eb="6">
      <t>ダイガクホウジン</t>
    </rPh>
    <rPh sb="6" eb="10">
      <t>キョウトダイガク</t>
    </rPh>
    <rPh sb="10" eb="14">
      <t>イセイブツガク</t>
    </rPh>
    <rPh sb="14" eb="17">
      <t>ケンキュウショ</t>
    </rPh>
    <rPh sb="18" eb="21">
      <t>キョウトシ</t>
    </rPh>
    <rPh sb="21" eb="24">
      <t>サキョウク</t>
    </rPh>
    <rPh sb="24" eb="27">
      <t>ショウゴイン</t>
    </rPh>
    <rPh sb="27" eb="29">
      <t>カワハラ</t>
    </rPh>
    <rPh sb="29" eb="30">
      <t>チョウ</t>
    </rPh>
    <phoneticPr fontId="2"/>
  </si>
  <si>
    <t>ヤマト　器具乾燥機　ＤＧ８２型</t>
    <rPh sb="4" eb="6">
      <t>キグ</t>
    </rPh>
    <rPh sb="6" eb="9">
      <t>カンソウキ</t>
    </rPh>
    <rPh sb="14" eb="15">
      <t>カタ</t>
    </rPh>
    <phoneticPr fontId="7"/>
  </si>
  <si>
    <t>東洋紡社製　ＵＶサンプル撮影装置</t>
    <rPh sb="0" eb="3">
      <t>トウヨウボウ</t>
    </rPh>
    <rPh sb="3" eb="4">
      <t>シャ</t>
    </rPh>
    <rPh sb="4" eb="5">
      <t>セイ</t>
    </rPh>
    <rPh sb="12" eb="14">
      <t>サツエイ</t>
    </rPh>
    <rPh sb="14" eb="16">
      <t>ソウチ</t>
    </rPh>
    <phoneticPr fontId="7"/>
  </si>
  <si>
    <t>ステリサイクルインキュベータ用特注架台</t>
    <rPh sb="14" eb="15">
      <t>ヨウ</t>
    </rPh>
    <rPh sb="15" eb="17">
      <t>トクチュウ</t>
    </rPh>
    <rPh sb="17" eb="19">
      <t>カダイ</t>
    </rPh>
    <phoneticPr fontId="1"/>
  </si>
  <si>
    <t>経年劣化により使用不可能なため</t>
    <phoneticPr fontId="10"/>
  </si>
  <si>
    <t>処分予定物品一覧表</t>
    <rPh sb="0" eb="2">
      <t>ショブン</t>
    </rPh>
    <rPh sb="2" eb="4">
      <t>ヨテイ</t>
    </rPh>
    <rPh sb="4" eb="6">
      <t>ブッピン</t>
    </rPh>
    <rPh sb="6" eb="8">
      <t>イチラン</t>
    </rPh>
    <rPh sb="8" eb="9">
      <t>ヒョウ</t>
    </rPh>
    <phoneticPr fontId="10"/>
  </si>
  <si>
    <t>【事業名】</t>
    <rPh sb="1" eb="3">
      <t>ジギョウ</t>
    </rPh>
    <rPh sb="3" eb="4">
      <t>メイ</t>
    </rPh>
    <phoneticPr fontId="10"/>
  </si>
  <si>
    <t xml:space="preserve"> 走査型マルチプローブ統合制御装置の開発（マルチプローブAFM制御装置の開発）</t>
    <phoneticPr fontId="10"/>
  </si>
  <si>
    <t>【購入等希望登録書提出期限】</t>
    <rPh sb="1" eb="3">
      <t>コウニュウ</t>
    </rPh>
    <rPh sb="3" eb="4">
      <t>トウ</t>
    </rPh>
    <rPh sb="4" eb="6">
      <t>キボウ</t>
    </rPh>
    <rPh sb="6" eb="8">
      <t>トウロク</t>
    </rPh>
    <rPh sb="8" eb="9">
      <t>ショ</t>
    </rPh>
    <rPh sb="9" eb="11">
      <t>テイシュツ</t>
    </rPh>
    <rPh sb="11" eb="13">
      <t>キゲン</t>
    </rPh>
    <phoneticPr fontId="10"/>
  </si>
  <si>
    <t>品名</t>
    <rPh sb="0" eb="2">
      <t>ヒンメイ</t>
    </rPh>
    <phoneticPr fontId="10"/>
  </si>
  <si>
    <t>規格</t>
    <rPh sb="0" eb="2">
      <t>キカク</t>
    </rPh>
    <phoneticPr fontId="10"/>
  </si>
  <si>
    <t>数量</t>
    <rPh sb="0" eb="2">
      <t>スウリョウ</t>
    </rPh>
    <phoneticPr fontId="10"/>
  </si>
  <si>
    <t>単価（税込）</t>
    <rPh sb="0" eb="2">
      <t>タンカ</t>
    </rPh>
    <rPh sb="3" eb="5">
      <t>ゼイコ</t>
    </rPh>
    <phoneticPr fontId="10"/>
  </si>
  <si>
    <t>金額（税込）</t>
    <rPh sb="0" eb="2">
      <t>キンガク</t>
    </rPh>
    <rPh sb="3" eb="5">
      <t>ゼイコ</t>
    </rPh>
    <phoneticPr fontId="10"/>
  </si>
  <si>
    <t>取得日</t>
    <rPh sb="0" eb="3">
      <t>シュトクビ</t>
    </rPh>
    <phoneticPr fontId="10"/>
  </si>
  <si>
    <t>保管又は設置場所</t>
    <rPh sb="0" eb="2">
      <t>ホカン</t>
    </rPh>
    <rPh sb="2" eb="3">
      <t>マタ</t>
    </rPh>
    <rPh sb="4" eb="6">
      <t>セッチ</t>
    </rPh>
    <rPh sb="6" eb="8">
      <t>バショ</t>
    </rPh>
    <phoneticPr fontId="10"/>
  </si>
  <si>
    <t>損耗程度</t>
    <rPh sb="0" eb="2">
      <t>ソンモウ</t>
    </rPh>
    <rPh sb="2" eb="4">
      <t>テイド</t>
    </rPh>
    <phoneticPr fontId="10"/>
  </si>
  <si>
    <t>備考</t>
    <rPh sb="0" eb="2">
      <t>ビコウ</t>
    </rPh>
    <phoneticPr fontId="10"/>
  </si>
  <si>
    <t xml:space="preserve">デジタルオシロスコープ </t>
    <rPh sb="7" eb="10">
      <t>ゾウフクキ</t>
    </rPh>
    <phoneticPr fontId="10"/>
  </si>
  <si>
    <t>TDS2024型</t>
  </si>
  <si>
    <t>京都大学大学院工学研究科（京都市西京区京都大学桂）</t>
    <rPh sb="0" eb="4">
      <t>キョウトダイガク</t>
    </rPh>
    <rPh sb="4" eb="7">
      <t>ダイガクイン</t>
    </rPh>
    <rPh sb="7" eb="12">
      <t>コウガクケンキュウカ</t>
    </rPh>
    <rPh sb="13" eb="16">
      <t>キョウトシ</t>
    </rPh>
    <rPh sb="16" eb="19">
      <t>ニシキョウク</t>
    </rPh>
    <rPh sb="19" eb="21">
      <t>キョウト</t>
    </rPh>
    <rPh sb="21" eb="23">
      <t>ダイガク</t>
    </rPh>
    <rPh sb="23" eb="24">
      <t>カツラ</t>
    </rPh>
    <phoneticPr fontId="10"/>
  </si>
  <si>
    <t>C</t>
  </si>
  <si>
    <t>多年の使用により性能が劣化し使用に耐えない。修理に必要な部品調達ができないため修理不能。</t>
    <phoneticPr fontId="10"/>
  </si>
  <si>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0"/>
  </si>
  <si>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0"/>
  </si>
  <si>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0"/>
  </si>
  <si>
    <t>4.損耗程度とは、A　現時点で修理費が取得価格の20％未満と推定されるもの。</t>
    <rPh sb="2" eb="4">
      <t>ソンモウ</t>
    </rPh>
    <rPh sb="4" eb="6">
      <t>テイド</t>
    </rPh>
    <phoneticPr fontId="10"/>
  </si>
  <si>
    <t>　　　　　　　　B　　　　　　　〃　　　　　　20％以上50％未満と推定されるもの。</t>
    <rPh sb="26" eb="28">
      <t>イジョウ</t>
    </rPh>
    <rPh sb="31" eb="33">
      <t>ミマン</t>
    </rPh>
    <rPh sb="34" eb="36">
      <t>スイテイ</t>
    </rPh>
    <phoneticPr fontId="10"/>
  </si>
  <si>
    <t>　　　　　　　　C　　　　　　　〃　　　　　　50％以上と推定されるもの。</t>
    <rPh sb="26" eb="28">
      <t>イジョウ</t>
    </rPh>
    <rPh sb="29" eb="31">
      <t>スイテイ</t>
    </rPh>
    <phoneticPr fontId="10"/>
  </si>
  <si>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0"/>
  </si>
  <si>
    <t>平成２２年度科学技術試験研究委託事業「XFEL光と先端レーザー光による原子・分子・クラスターのポンプ・プローブ計測」</t>
    <phoneticPr fontId="2"/>
  </si>
  <si>
    <t>XFEL実験用汎用多元分光装置</t>
    <phoneticPr fontId="10"/>
  </si>
  <si>
    <t>ﾍﾘｺﾌﾚｸｽｼｰﾙ 5ﾊﾟｯｸ(Garlock France製)</t>
    <phoneticPr fontId="10"/>
  </si>
  <si>
    <t>1式</t>
    <rPh sb="1" eb="2">
      <t>シキ</t>
    </rPh>
    <phoneticPr fontId="2"/>
  </si>
  <si>
    <t>1式</t>
    <rPh sb="1" eb="2">
      <t>シキ</t>
    </rPh>
    <phoneticPr fontId="1"/>
  </si>
  <si>
    <t>SPring-8
（兵庫県佐用郡佐用町光都1丁目1番1号）</t>
    <rPh sb="10" eb="13">
      <t>ヒョウゴケン</t>
    </rPh>
    <rPh sb="13" eb="16">
      <t>サヨウグン</t>
    </rPh>
    <rPh sb="16" eb="19">
      <t>サヨウチョウ</t>
    </rPh>
    <rPh sb="19" eb="21">
      <t>コウト</t>
    </rPh>
    <rPh sb="22" eb="24">
      <t>チョウメ</t>
    </rPh>
    <rPh sb="25" eb="26">
      <t>バン</t>
    </rPh>
    <rPh sb="27" eb="28">
      <t>ゴウ</t>
    </rPh>
    <phoneticPr fontId="1"/>
  </si>
  <si>
    <t>Ｃ</t>
    <phoneticPr fontId="2"/>
  </si>
  <si>
    <t>経年劣化に伴い生じた破損により起動できない状態となった。</t>
  </si>
  <si>
    <t>ｴﾝｺｰﾀﾞ TONICﾘｰﾄﾞﾍｯﾄﾞ 5個 外7点</t>
    <phoneticPr fontId="10"/>
  </si>
  <si>
    <t>SPring-8
（兵庫県佐用郡佐用町光都1丁目1番1号）</t>
  </si>
  <si>
    <t>経年劣化に伴い生じた故障により起動できない状態となった。</t>
  </si>
  <si>
    <t>国立大学法人京都大学の行う試験研究等</t>
    <rPh sb="0" eb="2">
      <t>コクリツ</t>
    </rPh>
    <rPh sb="2" eb="4">
      <t>ダイガク</t>
    </rPh>
    <rPh sb="4" eb="6">
      <t>ホウジン</t>
    </rPh>
    <rPh sb="6" eb="10">
      <t>キョウトダイガク</t>
    </rPh>
    <rPh sb="11" eb="12">
      <t>オコナ</t>
    </rPh>
    <rPh sb="13" eb="15">
      <t>シケン</t>
    </rPh>
    <rPh sb="15" eb="17">
      <t>ケンキュウ</t>
    </rPh>
    <rPh sb="17" eb="18">
      <t>トウ</t>
    </rPh>
    <phoneticPr fontId="2"/>
  </si>
  <si>
    <t>恒温振とう培養機</t>
    <rPh sb="7" eb="8">
      <t>キ</t>
    </rPh>
    <phoneticPr fontId="10"/>
  </si>
  <si>
    <t>ＢＲ－２３ＦＰ・ＭＲ</t>
    <phoneticPr fontId="10"/>
  </si>
  <si>
    <t>1台</t>
    <rPh sb="1" eb="2">
      <t>ダイ</t>
    </rPh>
    <phoneticPr fontId="10"/>
  </si>
  <si>
    <t>神戸ﾊﾞｲｵﾃｸﾉﾛｼﾞｰ研究･人材育成ｾﾝﾀｰ
岩田研究ｸﾞﾙｰﾌﾟ研究室
(神戸市中央区港島南町1-5-6)</t>
    <rPh sb="0" eb="2">
      <t>コウベ</t>
    </rPh>
    <rPh sb="13" eb="14">
      <t>・</t>
    </rPh>
    <rPh sb="14" eb="16">
      <t>ジンザイ</t>
    </rPh>
    <rPh sb="16" eb="18">
      <t>イクセイ</t>
    </rPh>
    <rPh sb="18" eb="22">
      <t>センター</t>
    </rPh>
    <rPh sb="25" eb="27">
      <t>ケンキュウ</t>
    </rPh>
    <rPh sb="27" eb="31">
      <t>グループ</t>
    </rPh>
    <rPh sb="35" eb="36">
      <t>（</t>
    </rPh>
    <rPh sb="36" eb="38">
      <t>コウベ</t>
    </rPh>
    <rPh sb="39" eb="41">
      <t>チュウオウ</t>
    </rPh>
    <rPh sb="41" eb="42">
      <t>ク</t>
    </rPh>
    <rPh sb="42" eb="45">
      <t>ミナトジマミナミ</t>
    </rPh>
    <rPh sb="45" eb="46">
      <t>チョウ</t>
    </rPh>
    <rPh sb="46" eb="47">
      <t>１</t>
    </rPh>
    <rPh sb="47" eb="48">
      <t>－</t>
    </rPh>
    <rPh sb="48" eb="49">
      <t>５</t>
    </rPh>
    <rPh sb="49" eb="50">
      <t>－</t>
    </rPh>
    <phoneticPr fontId="10"/>
  </si>
  <si>
    <t>C</t>
    <phoneticPr fontId="10"/>
  </si>
  <si>
    <t>経年劣化より使用不可能なため</t>
    <rPh sb="0" eb="4">
      <t>ケイネンレッカ</t>
    </rPh>
    <rPh sb="6" eb="11">
      <t>シヨウフカノウ</t>
    </rPh>
    <phoneticPr fontId="10"/>
  </si>
  <si>
    <t>　新興分野人材養成ナノメディシン融合教育ユニット</t>
    <phoneticPr fontId="10"/>
  </si>
  <si>
    <t>倒立蛍光顕微鏡</t>
    <phoneticPr fontId="10"/>
  </si>
  <si>
    <t>㈱ニコン製倒立顕微鏡 TE-2000-U</t>
    <rPh sb="4" eb="5">
      <t>セイ</t>
    </rPh>
    <phoneticPr fontId="10"/>
  </si>
  <si>
    <t>京都大学大学院工学研究科
高分子化学専攻
桂キャンパスA3棟2階
（京都市西京区京都大学桂）</t>
    <rPh sb="0" eb="2">
      <t>キョウト</t>
    </rPh>
    <rPh sb="2" eb="4">
      <t>ダイガク</t>
    </rPh>
    <rPh sb="4" eb="7">
      <t>ダイガクイン</t>
    </rPh>
    <rPh sb="7" eb="12">
      <t>コウガクケンキュウカ</t>
    </rPh>
    <rPh sb="13" eb="20">
      <t>コウブンシカガクセンコウ</t>
    </rPh>
    <rPh sb="21" eb="22">
      <t>カツラ</t>
    </rPh>
    <rPh sb="29" eb="30">
      <t>トウ</t>
    </rPh>
    <rPh sb="31" eb="32">
      <t>カイ</t>
    </rPh>
    <rPh sb="34" eb="37">
      <t>キョウトシ</t>
    </rPh>
    <rPh sb="37" eb="40">
      <t>ニシキョウク</t>
    </rPh>
    <rPh sb="40" eb="44">
      <t>キョウトダイガク</t>
    </rPh>
    <rPh sb="44" eb="45">
      <t>カツラ</t>
    </rPh>
    <phoneticPr fontId="10"/>
  </si>
  <si>
    <t>デジタルCCDカメラ</t>
    <phoneticPr fontId="10"/>
  </si>
  <si>
    <t>米国ローバーサイエンティフィック社製電子冷却型背面照射EMCCDカメラCascade II:512</t>
    <rPh sb="0" eb="2">
      <t>ベイコク</t>
    </rPh>
    <rPh sb="16" eb="18">
      <t>シャセイ</t>
    </rPh>
    <rPh sb="18" eb="23">
      <t>デンシレイキャクガタ</t>
    </rPh>
    <rPh sb="23" eb="25">
      <t>ハイメン</t>
    </rPh>
    <rPh sb="25" eb="27">
      <t>ショウシャ</t>
    </rPh>
    <phoneticPr fontId="10"/>
  </si>
  <si>
    <t>　平成31年度科学技術試験研究委託事業「宇宙の基本法則と進化の解明」</t>
    <phoneticPr fontId="2"/>
  </si>
  <si>
    <t xml:space="preserve">ＭａｃＢｏｏｋＰｒｏシルバー </t>
    <phoneticPr fontId="2"/>
  </si>
  <si>
    <t xml:space="preserve"> １３．３／２．３／２５６Ｇ </t>
  </si>
  <si>
    <t>1台</t>
    <rPh sb="1" eb="2">
      <t>ダイ</t>
    </rPh>
    <phoneticPr fontId="2"/>
  </si>
  <si>
    <t>1台</t>
    <rPh sb="1" eb="2">
      <t>ダイ</t>
    </rPh>
    <phoneticPr fontId="1"/>
  </si>
  <si>
    <t>学校法人早稲田大学　
西早稲田キャンパス
55号館N棟４階07室
（東京都新宿区大久保3-4-1）</t>
    <rPh sb="0" eb="2">
      <t>ガッコウ</t>
    </rPh>
    <rPh sb="2" eb="4">
      <t>ホウジン</t>
    </rPh>
    <rPh sb="4" eb="7">
      <t>ワセダ</t>
    </rPh>
    <rPh sb="7" eb="9">
      <t>ダイガク</t>
    </rPh>
    <rPh sb="11" eb="15">
      <t>ニシワセダ</t>
    </rPh>
    <rPh sb="23" eb="25">
      <t>ゴウカン</t>
    </rPh>
    <rPh sb="26" eb="27">
      <t>トウ</t>
    </rPh>
    <rPh sb="28" eb="29">
      <t>カイ</t>
    </rPh>
    <rPh sb="31" eb="32">
      <t>シツ</t>
    </rPh>
    <rPh sb="34" eb="37">
      <t>トウキョウト</t>
    </rPh>
    <rPh sb="37" eb="40">
      <t>シンジュクク</t>
    </rPh>
    <rPh sb="40" eb="43">
      <t>オオクボ</t>
    </rPh>
    <phoneticPr fontId="1"/>
  </si>
  <si>
    <t>電源系統の調子が悪く、起動できないことが何度もある。時間の経過と共にその頻度が増えているため使用に耐えない。</t>
    <rPh sb="20" eb="22">
      <t xml:space="preserve">ナンドモ </t>
    </rPh>
    <rPh sb="26" eb="28">
      <t xml:space="preserve">ジカン </t>
    </rPh>
    <rPh sb="29" eb="31">
      <t xml:space="preserve">ケイカ </t>
    </rPh>
    <rPh sb="32" eb="33">
      <t xml:space="preserve">トモニ </t>
    </rPh>
    <rPh sb="36" eb="38">
      <t xml:space="preserve">ヒンド </t>
    </rPh>
    <rPh sb="39" eb="40">
      <t>フ</t>
    </rPh>
    <rPh sb="46" eb="48">
      <t>シヨウ</t>
    </rPh>
    <rPh sb="49" eb="50">
      <t>タ</t>
    </rPh>
    <phoneticPr fontId="7"/>
  </si>
  <si>
    <t>平成２９年度「防災教育を中心とした実践的安全教育総合支援事業」</t>
    <rPh sb="0" eb="2">
      <t>ヘイセイ</t>
    </rPh>
    <phoneticPr fontId="2"/>
  </si>
  <si>
    <t>緊急地震速報装置</t>
    <rPh sb="0" eb="2">
      <t>キンキュウ</t>
    </rPh>
    <rPh sb="2" eb="4">
      <t>ジシン</t>
    </rPh>
    <rPh sb="4" eb="6">
      <t>ソクホウ</t>
    </rPh>
    <rPh sb="6" eb="8">
      <t>ソウチ</t>
    </rPh>
    <phoneticPr fontId="10"/>
  </si>
  <si>
    <t>株式会社センチュリー製
地震の見張り番　Touch
JMB-TP/AC</t>
    <rPh sb="0" eb="4">
      <t>カブシキガイシャ</t>
    </rPh>
    <rPh sb="10" eb="11">
      <t>セイ</t>
    </rPh>
    <rPh sb="12" eb="14">
      <t>ジシン</t>
    </rPh>
    <rPh sb="15" eb="17">
      <t>ミハ</t>
    </rPh>
    <rPh sb="18" eb="19">
      <t>バン</t>
    </rPh>
    <phoneticPr fontId="10"/>
  </si>
  <si>
    <t>・待鳳小学校：京都市北区紫竹西北町1-3
・仁和小学校：京都市上京区御前通一条下る姥ケ寺之前町919-3
・梅津北小学校：京都市右京区梅津開キ町16
・樫原小学校：京都市西京区樫原三宅町24
・西陵中学校：京都市西京区大枝南福西町一町目3</t>
    <rPh sb="1" eb="6">
      <t>タイホウショウガッコウ</t>
    </rPh>
    <rPh sb="7" eb="10">
      <t>キョウトシ</t>
    </rPh>
    <rPh sb="10" eb="12">
      <t>キタク</t>
    </rPh>
    <rPh sb="12" eb="14">
      <t>シチク</t>
    </rPh>
    <rPh sb="14" eb="16">
      <t>ニシキタ</t>
    </rPh>
    <rPh sb="16" eb="17">
      <t>チョウ</t>
    </rPh>
    <rPh sb="54" eb="58">
      <t>ウメヅキタショウ</t>
    </rPh>
    <rPh sb="58" eb="60">
      <t>ガッコウ</t>
    </rPh>
    <rPh sb="61" eb="64">
      <t>キョウトシ</t>
    </rPh>
    <rPh sb="64" eb="67">
      <t>ウキョウク</t>
    </rPh>
    <rPh sb="67" eb="69">
      <t>ウメヅ</t>
    </rPh>
    <rPh sb="69" eb="70">
      <t>ヒラキ</t>
    </rPh>
    <rPh sb="71" eb="72">
      <t>チョウ</t>
    </rPh>
    <rPh sb="76" eb="81">
      <t>カタギハラショウガッコウ</t>
    </rPh>
    <rPh sb="82" eb="85">
      <t>キョウトシ</t>
    </rPh>
    <rPh sb="85" eb="88">
      <t>ニシキョウク</t>
    </rPh>
    <rPh sb="88" eb="90">
      <t>カタギハラ</t>
    </rPh>
    <rPh sb="90" eb="93">
      <t>ミヤケチョウ</t>
    </rPh>
    <rPh sb="97" eb="100">
      <t>セイリョウチュウ</t>
    </rPh>
    <rPh sb="100" eb="102">
      <t>ガッコウ</t>
    </rPh>
    <rPh sb="103" eb="106">
      <t>キョウトシ</t>
    </rPh>
    <rPh sb="106" eb="109">
      <t>ニシキョウク</t>
    </rPh>
    <rPh sb="109" eb="115">
      <t>オオエミナミフクニシチョウ</t>
    </rPh>
    <rPh sb="115" eb="117">
      <t>イッチョウ</t>
    </rPh>
    <rPh sb="117" eb="118">
      <t>メ</t>
    </rPh>
    <phoneticPr fontId="10"/>
  </si>
  <si>
    <t>Ａ</t>
    <phoneticPr fontId="10"/>
  </si>
  <si>
    <t>放送設備、インターネット回線に接続させる必要があるため、設置や撤去の際には工事が必要。</t>
    <phoneticPr fontId="2"/>
  </si>
  <si>
    <t>・九条弘道小学校：京都市南区西九条春日町13</t>
    <rPh sb="1" eb="8">
      <t>クジョウコウドウショウガッコウ</t>
    </rPh>
    <rPh sb="9" eb="12">
      <t>キョウトシ</t>
    </rPh>
    <rPh sb="12" eb="14">
      <t>ミナミク</t>
    </rPh>
    <rPh sb="14" eb="17">
      <t>ニシクジョウ</t>
    </rPh>
    <rPh sb="17" eb="20">
      <t>カスガチョウ</t>
    </rPh>
    <phoneticPr fontId="10"/>
  </si>
  <si>
    <t>・醍醐小学校：京都市伏見区醍醐東大路町31-1
・山科中学校：京都市山科区東野八反畑長50-1</t>
    <rPh sb="1" eb="6">
      <t>ダイゴショウガッコウ</t>
    </rPh>
    <rPh sb="7" eb="10">
      <t>キョウトシ</t>
    </rPh>
    <rPh sb="10" eb="13">
      <t>フシミク</t>
    </rPh>
    <rPh sb="13" eb="19">
      <t>ダイゴヒガシオオジチョウ</t>
    </rPh>
    <rPh sb="25" eb="28">
      <t>ヤマシナチュウ</t>
    </rPh>
    <rPh sb="28" eb="30">
      <t>ガッコウ</t>
    </rPh>
    <rPh sb="31" eb="34">
      <t>キョウトシ</t>
    </rPh>
    <rPh sb="34" eb="36">
      <t>ヤマシナ</t>
    </rPh>
    <rPh sb="36" eb="37">
      <t>ク</t>
    </rPh>
    <rPh sb="37" eb="39">
      <t>ヒガシノ</t>
    </rPh>
    <rPh sb="39" eb="40">
      <t>ハチ</t>
    </rPh>
    <rPh sb="40" eb="41">
      <t>ハン</t>
    </rPh>
    <rPh sb="41" eb="42">
      <t>ハタケ</t>
    </rPh>
    <rPh sb="42" eb="43">
      <t>チョウ</t>
    </rPh>
    <phoneticPr fontId="2"/>
  </si>
  <si>
    <t>・御所南小学校：京都市中京区柳馬場通夷川上る五丁目242
・京都堀川音楽高等学校：京都市中京区油小路通御池押油小路町238-1</t>
    <rPh sb="1" eb="7">
      <t>ゴショミナミショウガッコウ</t>
    </rPh>
    <rPh sb="8" eb="11">
      <t>キョウトシ</t>
    </rPh>
    <rPh sb="11" eb="14">
      <t>ナカギョウク</t>
    </rPh>
    <rPh sb="14" eb="18">
      <t>ヤナギノバンバドオリ</t>
    </rPh>
    <rPh sb="18" eb="20">
      <t>エビスガワ</t>
    </rPh>
    <rPh sb="20" eb="21">
      <t>アガ</t>
    </rPh>
    <rPh sb="22" eb="25">
      <t>ゴチョウメ</t>
    </rPh>
    <rPh sb="30" eb="40">
      <t>キョウトホリカワオンガクコウトウガッコウ</t>
    </rPh>
    <rPh sb="41" eb="44">
      <t>キョウトシ</t>
    </rPh>
    <rPh sb="44" eb="47">
      <t>ナカギョウク</t>
    </rPh>
    <rPh sb="47" eb="50">
      <t>アブラノコウジ</t>
    </rPh>
    <rPh sb="50" eb="51">
      <t>ドオリ</t>
    </rPh>
    <rPh sb="51" eb="53">
      <t>オイケ</t>
    </rPh>
    <rPh sb="53" eb="54">
      <t>オシ</t>
    </rPh>
    <rPh sb="54" eb="57">
      <t>アブラノコウジ</t>
    </rPh>
    <rPh sb="57" eb="58">
      <t>チョウ</t>
    </rPh>
    <phoneticPr fontId="10"/>
  </si>
  <si>
    <t>ナノテクノロジー・材料によるスマートデバイスの創成</t>
    <rPh sb="9" eb="11">
      <t>ザイリョウ</t>
    </rPh>
    <rPh sb="23" eb="25">
      <t>ソウセイ</t>
    </rPh>
    <phoneticPr fontId="10"/>
  </si>
  <si>
    <t>若手研究者の自立的研究環境整備促進　ファイバーナノテク国際若手研究者育成拠点</t>
    <rPh sb="0" eb="5">
      <t>ワカテケンキュウシャ</t>
    </rPh>
    <rPh sb="6" eb="9">
      <t>ジリツテキ</t>
    </rPh>
    <rPh sb="9" eb="11">
      <t>ケンキュウ</t>
    </rPh>
    <rPh sb="11" eb="13">
      <t>カンキョウ</t>
    </rPh>
    <rPh sb="13" eb="15">
      <t>セイビ</t>
    </rPh>
    <rPh sb="15" eb="17">
      <t>ソクシン</t>
    </rPh>
    <rPh sb="27" eb="29">
      <t>コクサイ</t>
    </rPh>
    <rPh sb="29" eb="31">
      <t>ワカテ</t>
    </rPh>
    <rPh sb="31" eb="34">
      <t>ケンキュウシャ</t>
    </rPh>
    <rPh sb="34" eb="36">
      <t>イクセイ</t>
    </rPh>
    <rPh sb="36" eb="38">
      <t>キョテン</t>
    </rPh>
    <phoneticPr fontId="10"/>
  </si>
  <si>
    <t>先端融合領域イノベーション創出拠点の形成　ナノテク高機能ﾌｧｲﾊﾞｰ連携・融合拠点</t>
    <rPh sb="0" eb="2">
      <t>センタン</t>
    </rPh>
    <rPh sb="2" eb="4">
      <t>ユウゴウ</t>
    </rPh>
    <rPh sb="4" eb="6">
      <t>リョウイキ</t>
    </rPh>
    <rPh sb="13" eb="15">
      <t>ソウシュツ</t>
    </rPh>
    <rPh sb="15" eb="17">
      <t>キョテン</t>
    </rPh>
    <rPh sb="18" eb="20">
      <t>ケイセイ</t>
    </rPh>
    <rPh sb="25" eb="28">
      <t>コウキノウ</t>
    </rPh>
    <rPh sb="34" eb="36">
      <t>レンケイ</t>
    </rPh>
    <rPh sb="37" eb="39">
      <t>ユウゴウ</t>
    </rPh>
    <rPh sb="39" eb="41">
      <t>キョテン</t>
    </rPh>
    <phoneticPr fontId="10"/>
  </si>
  <si>
    <t>食堂用家具</t>
    <phoneticPr fontId="10"/>
  </si>
  <si>
    <t xml:space="preserve"> ＣＮＳ－１５</t>
  </si>
  <si>
    <t>国立大学法人信州大学教育学部
（長野市妻科 265－2）</t>
    <rPh sb="0" eb="2">
      <t>コクリツ</t>
    </rPh>
    <rPh sb="2" eb="4">
      <t>ダイガク</t>
    </rPh>
    <rPh sb="4" eb="6">
      <t>ホウジン</t>
    </rPh>
    <rPh sb="6" eb="8">
      <t>シンシュウ</t>
    </rPh>
    <rPh sb="8" eb="10">
      <t>ダイガク</t>
    </rPh>
    <rPh sb="10" eb="12">
      <t>キョウイク</t>
    </rPh>
    <rPh sb="12" eb="14">
      <t>ガクブ</t>
    </rPh>
    <rPh sb="16" eb="19">
      <t>ナガノシ</t>
    </rPh>
    <rPh sb="19" eb="20">
      <t>ツマ</t>
    </rPh>
    <rPh sb="20" eb="21">
      <t>シナ</t>
    </rPh>
    <phoneticPr fontId="10"/>
  </si>
  <si>
    <t>機器の老朽化により庫内の温度を設定どおり保てず不安定になっているため。高温になってしまうこともあり、使用を継続することは危険である。部品の生産が終了しており、修理することが不可能である。</t>
    <rPh sb="0" eb="2">
      <t>キキ</t>
    </rPh>
    <rPh sb="3" eb="6">
      <t>ロウキュウカ</t>
    </rPh>
    <rPh sb="9" eb="10">
      <t>コ</t>
    </rPh>
    <rPh sb="10" eb="11">
      <t>ナイ</t>
    </rPh>
    <rPh sb="12" eb="14">
      <t>オンド</t>
    </rPh>
    <rPh sb="15" eb="17">
      <t>セッテイ</t>
    </rPh>
    <rPh sb="20" eb="21">
      <t>タモ</t>
    </rPh>
    <rPh sb="23" eb="26">
      <t>フアンテイ</t>
    </rPh>
    <rPh sb="35" eb="37">
      <t>コウオン</t>
    </rPh>
    <rPh sb="50" eb="52">
      <t>シヨウ</t>
    </rPh>
    <rPh sb="53" eb="55">
      <t>ケイゾク</t>
    </rPh>
    <rPh sb="60" eb="62">
      <t>キケン</t>
    </rPh>
    <rPh sb="66" eb="68">
      <t>ブヒン</t>
    </rPh>
    <rPh sb="69" eb="71">
      <t>セイサン</t>
    </rPh>
    <rPh sb="72" eb="74">
      <t>シュウリョウ</t>
    </rPh>
    <rPh sb="79" eb="81">
      <t>シュウリ</t>
    </rPh>
    <rPh sb="86" eb="89">
      <t>フカノウ</t>
    </rPh>
    <phoneticPr fontId="10"/>
  </si>
  <si>
    <t>国立大学法人大阪大学の行う試験研究等の事業</t>
    <phoneticPr fontId="2"/>
  </si>
  <si>
    <t>励起レーザ一体型フェムト秒Ti:Saレーザーヘッド</t>
    <phoneticPr fontId="2"/>
  </si>
  <si>
    <t>米国コヒレント社  Chameleon-KLS</t>
    <phoneticPr fontId="2"/>
  </si>
  <si>
    <t>国立大学法人大阪大学工学部(吹田市山田丘2-1)</t>
  </si>
  <si>
    <t>経年劣化による故障。年式が古く修理ができない状況。</t>
    <rPh sb="0" eb="2">
      <t>ケイネン</t>
    </rPh>
    <rPh sb="2" eb="4">
      <t>レッカ</t>
    </rPh>
    <rPh sb="7" eb="9">
      <t>コショウ</t>
    </rPh>
    <rPh sb="10" eb="12">
      <t>ネンシキ</t>
    </rPh>
    <rPh sb="13" eb="14">
      <t>フル</t>
    </rPh>
    <rPh sb="15" eb="17">
      <t>シュウリ</t>
    </rPh>
    <rPh sb="22" eb="24">
      <t>ジョウキョウ</t>
    </rPh>
    <phoneticPr fontId="2"/>
  </si>
  <si>
    <t>　戦略的研究拠点育成フロンティア研究拠点構想（大阪大学大学院工学科）</t>
    <phoneticPr fontId="2"/>
  </si>
  <si>
    <t>PHメータ</t>
    <phoneticPr fontId="7"/>
  </si>
  <si>
    <t>BECKMAN.COURTE社製</t>
    <phoneticPr fontId="7"/>
  </si>
  <si>
    <t>大阪大学産連本部A棟207 ｲﾝｷｭﾍﾞ-ｼｮﾝ室(吹田市山田丘2-1)</t>
    <phoneticPr fontId="2"/>
  </si>
  <si>
    <t>部品の製造中止により、修理不能。</t>
    <rPh sb="0" eb="2">
      <t>ブヒン</t>
    </rPh>
    <rPh sb="3" eb="5">
      <t>セイゾウ</t>
    </rPh>
    <rPh sb="5" eb="7">
      <t>チュウシ</t>
    </rPh>
    <rPh sb="11" eb="13">
      <t>シュウリ</t>
    </rPh>
    <rPh sb="13" eb="15">
      <t>フノウ</t>
    </rPh>
    <phoneticPr fontId="2"/>
  </si>
  <si>
    <t>平成23～25年度　地球観測技術等調査研究委託事業「地球環境情報統融合プログラム」</t>
    <rPh sb="0" eb="2">
      <t>ヘイセイ</t>
    </rPh>
    <rPh sb="7" eb="8">
      <t>ネン</t>
    </rPh>
    <rPh sb="8" eb="9">
      <t>ド</t>
    </rPh>
    <phoneticPr fontId="2"/>
  </si>
  <si>
    <t>地球環境ﾃﾞｰﾀﾍﾞｰｽ用蓄積用ｻｰﾊﾞ</t>
    <rPh sb="0" eb="2">
      <t>チキュウ</t>
    </rPh>
    <rPh sb="2" eb="4">
      <t>カンキョウ</t>
    </rPh>
    <rPh sb="12" eb="13">
      <t>ヨウ</t>
    </rPh>
    <rPh sb="13" eb="16">
      <t>チクセキヨウ</t>
    </rPh>
    <phoneticPr fontId="2"/>
  </si>
  <si>
    <t>HPC-ProFS DPeR515
/4184D32GLR4-Ce5 他</t>
    <rPh sb="35" eb="36">
      <t>ホカ</t>
    </rPh>
    <phoneticPr fontId="2"/>
  </si>
  <si>
    <t>大学共同利用機関法人情報・システム研究機構　国立情報学研究所（東京都千代田区一ツ橋2-1-2）</t>
    <phoneticPr fontId="2"/>
  </si>
  <si>
    <t>WebAPｻｰﾊﾞ(ﾃﾞｰﾀ処理計算機1)</t>
  </si>
  <si>
    <t>HPC:ProServer DPeR420</t>
  </si>
  <si>
    <t>解析結果ﾃﾞｰﾀ蓄積ｼｽﾃﾑ</t>
    <rPh sb="0" eb="2">
      <t>カイセキ</t>
    </rPh>
    <rPh sb="2" eb="4">
      <t>ケッカ</t>
    </rPh>
    <rPh sb="8" eb="10">
      <t>チクセキ</t>
    </rPh>
    <phoneticPr fontId="2"/>
  </si>
  <si>
    <t>HPC-ProFS DPvMD1200
SAS 4TB 7,200rpm×12,
SASｹｰﾌﾞﾙ冗長化電源</t>
    <rPh sb="49" eb="52">
      <t>ジョウチョウカ</t>
    </rPh>
    <rPh sb="52" eb="54">
      <t>デンゲン</t>
    </rPh>
    <phoneticPr fontId="2"/>
  </si>
  <si>
    <t>国立研究開発法人情報通信研究機構の行う試験研究等の事業</t>
    <rPh sb="0" eb="2">
      <t>コクリツ</t>
    </rPh>
    <rPh sb="2" eb="4">
      <t>ケンキュウ</t>
    </rPh>
    <rPh sb="4" eb="6">
      <t>カイハツ</t>
    </rPh>
    <phoneticPr fontId="2"/>
  </si>
  <si>
    <t>データサーバ</t>
    <phoneticPr fontId="1"/>
  </si>
  <si>
    <t>POWER MASTER Server S8640</t>
    <phoneticPr fontId="1"/>
  </si>
  <si>
    <t>情報通信研究機構本部
6号館206号室
（東京都小金井市貫井北町4丁目2番1号）</t>
    <phoneticPr fontId="2"/>
  </si>
  <si>
    <t>故障により使用不能</t>
    <rPh sb="7" eb="9">
      <t>フノウ</t>
    </rPh>
    <phoneticPr fontId="2"/>
  </si>
  <si>
    <t xml:space="preserve"> 平成25～27年度女性アスリートの育成・支援プロジェクト「女性アスリートの戦略的強化に向けた調査研究」</t>
    <rPh sb="1" eb="3">
      <t>ヘイセイ</t>
    </rPh>
    <phoneticPr fontId="2"/>
  </si>
  <si>
    <t>研究用ノート型情報端末　</t>
    <rPh sb="0" eb="3">
      <t>ケンキュウヨウ</t>
    </rPh>
    <rPh sb="6" eb="7">
      <t>ガタ</t>
    </rPh>
    <rPh sb="7" eb="11">
      <t>ジョウホウタンマツ</t>
    </rPh>
    <phoneticPr fontId="1"/>
  </si>
  <si>
    <t xml:space="preserve">仕様：Let'snoteCF-MX3TEABR
カラー シルバー
搭載OS  Windows 8.1 Pro 64ビット (Windows 7ダウングレード権含む）
CPU "インテル® Core™ i7-4500U プロセッサー
（動作周波数 1.80GHz、ターボ・ブースト2.0利用時は最大3.00GHz）"
メモリー 8GB
SSD 256GB
質量 約1.2kｇ
駆動時間 約14.5時間
液晶サイズ 12.5型フルHD（1920×1080ドット）
Microsoft office "Microsoft® Office Home
and Business 2013"
</t>
    <rPh sb="0" eb="2">
      <t>シヨウ</t>
    </rPh>
    <phoneticPr fontId="2"/>
  </si>
  <si>
    <t>国立スポーツ科学センター(東京都北区西が丘3-15-1)</t>
  </si>
  <si>
    <t xml:space="preserve">仕様：Let'snoteCF-SX3CF-SX3J31CS
例示品名  Let'snote CF-SX3
製作会社  パナソニック株式会社
数量  1式
OS  Windows 7 Professional 32ビット
CPU  インテル Core i5-4300UvPro（1.90GHz）（ターボ・ブースト利用時は最大2.90GHz）以上
メモリ  4GB以上
ハードディスクドライブ  HDD320GB以上
駆動時間  約26時間(付属のバッテリーパック（L）装着時)　以上
ディスプレイ  12.1型（1600×900ドット）
グラフィック  インテルHDグラフィックス4400
ドライブ  DVDスーパーマルチドライブ（バッファーアンダーエラー防止機能搭載）
無線LAN  IEEE802.11a(W52/W53/W56)/b/g/ｎ準拠（WPA2-AES/TKIP対応、Wi-Fi準拠）
Wi-Fi  搭載
Bluetooth  Bluetooth 4.0準拠
カードスロット  "SDメモリーカードスロット×1
（SDHCメモリーカード/SDXCメモリーカード対応/著作権保護技術対応/UHS-I高速転送対応）"
インターフェース  HDMI × 1
  アナログ外部ディスプレイ出力　×　1
  USB2.0ポート×1、USB3.0ポート×2　以上
  LAN(1000BASE-T /100BASE-TX / 10BASE-T)×1
キーボード  OADG準拠キーボード（86キー）
マウス  ワイヤレスレーザーマウス（ELECOM M-TG02DLBK 同等品）
バッテリー  内蔵用バッテリー＋バッテリーパック（L）(消費電力:最大約65W)
ソフトウェア  "Microsoft Office Home &amp; Business 2013
ESET パーソナル セキュリティ 2014 3年版"
保守  オンサイト保守　4年間
</t>
    <rPh sb="0" eb="2">
      <t>シヨウ</t>
    </rPh>
    <phoneticPr fontId="2"/>
  </si>
  <si>
    <t xml:space="preserve">仕様：Let'snoteCF-SX3CF-SX3J31CS
例示品名  Let'snote CF-SX3
製作会社  パナソニック株式会社
数量  1式
OS  Windows 7 Professional 32ビット
CPU  インテル Core i5-4300UvPro（1.90GHz）（ターボ・ブースト利用時は最大2.90GHz）以上
メモリ  4GB以上
ハードディスクドライブ  HDD320GB以上
駆動時間  約26時間(付属のバッテリーパック（L）装着時)　以上
ディスプレイ  12.1型（1600×900ドット）
グラフィック  インテルHDグラフィックス4400
ドライブ  DVDスーパーマルチドライブ（バッファーアンダーエラー防止機能搭載）
無線LAN  IEEE802.11a(W52/W53/W56)/b/g/ｎ準拠（WPA2-AES/TKIP対応、Wi-Fi準拠）
Wi-Fi  搭載
Bluetooth  Bluetooth 4.0準拠
カードスロット  "SDメモリーカードスロット×1
（SDHCメモリーカード/SDXCメモリーカード対応/著作権保護技術対応/UHS-I高速転送対応）"
インターフェース  HDMI × 1
  アナログ外部ディスプレイ出力　×　1
  USB2.0ポート×1、USB3.0ポート×2　以上
  LAN(1000BASE-T /100BASE-TX / 10BASE-T)×1
キーボード  OADG準拠キーボード（86キー）
マウス  ワイヤレスレーザーマウス（ELECOM M-TG02DLBK 同等品）
バッテリー  内蔵用バッテリー＋バッテリーパック（L）(消費電力:最大約65W)
ソフトウェア  "Microsoft Office Home &amp; Business 2013
ESET パーソナル セキュリティ 2014 3年版"
保守  オンサイト保守　4年間
 </t>
    <rPh sb="0" eb="2">
      <t>シヨウ</t>
    </rPh>
    <phoneticPr fontId="2"/>
  </si>
  <si>
    <t>　国立大学法人化以前の事業</t>
    <rPh sb="1" eb="8">
      <t>コクリツダイガクホウジンカ</t>
    </rPh>
    <rPh sb="8" eb="10">
      <t>イゼン</t>
    </rPh>
    <rPh sb="11" eb="13">
      <t>ジギョウ</t>
    </rPh>
    <phoneticPr fontId="10"/>
  </si>
  <si>
    <t>映写機ＰＬＵＳ</t>
    <phoneticPr fontId="10"/>
  </si>
  <si>
    <t>U2-1200</t>
  </si>
  <si>
    <t>国立大学法人東京大学
文京区弥生２－１１－１６</t>
    <rPh sb="0" eb="10">
      <t>コクリツダイガクホウジントウキョウダイガク</t>
    </rPh>
    <rPh sb="11" eb="14">
      <t>ブンキョウク</t>
    </rPh>
    <rPh sb="14" eb="16">
      <t>ヤヨイ</t>
    </rPh>
    <phoneticPr fontId="10"/>
  </si>
  <si>
    <t>中国との連携を基軸とした新興・再興感染症の研究</t>
    <phoneticPr fontId="2"/>
  </si>
  <si>
    <t>ディスプレイ</t>
    <phoneticPr fontId="2"/>
  </si>
  <si>
    <t>Apple M9178J/A</t>
    <phoneticPr fontId="2"/>
  </si>
  <si>
    <t>１台</t>
    <rPh sb="1" eb="2">
      <t>ダイ</t>
    </rPh>
    <phoneticPr fontId="2"/>
  </si>
  <si>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5"/>
  </si>
  <si>
    <t>老朽化により使用に耐えないため</t>
    <rPh sb="0" eb="3">
      <t>ロウキュウカ</t>
    </rPh>
    <rPh sb="6" eb="8">
      <t>シヨウ</t>
    </rPh>
    <rPh sb="9" eb="10">
      <t>タ</t>
    </rPh>
    <phoneticPr fontId="1"/>
  </si>
  <si>
    <t>5.備考は物品の状態を簡潔に記載したものであり、状態の全てを記載したものではないことに留意すること。</t>
    <phoneticPr fontId="2"/>
  </si>
  <si>
    <t>オリエンタル技研　
インキュベ－タ－シェイカ－　ダブルユニット型　冷却ユニット1台</t>
    <rPh sb="6" eb="8">
      <t>ギケン</t>
    </rPh>
    <rPh sb="40" eb="41">
      <t>ダイ</t>
    </rPh>
    <phoneticPr fontId="2"/>
  </si>
  <si>
    <t>W800xD670x1580
165kg INI-ⅡNC</t>
    <phoneticPr fontId="2"/>
  </si>
  <si>
    <t>１式</t>
    <rPh sb="1" eb="2">
      <t>シキ</t>
    </rPh>
    <phoneticPr fontId="2"/>
  </si>
  <si>
    <t>　国立大学法人東京大学の行う試験研究等</t>
    <rPh sb="1" eb="7">
      <t>コクリツダイガクホウジン</t>
    </rPh>
    <rPh sb="7" eb="11">
      <t>トウキョウダイガク</t>
    </rPh>
    <rPh sb="12" eb="13">
      <t>オコナ</t>
    </rPh>
    <rPh sb="14" eb="16">
      <t>シケン</t>
    </rPh>
    <rPh sb="16" eb="18">
      <t>ケンキュウ</t>
    </rPh>
    <rPh sb="18" eb="19">
      <t>トウ</t>
    </rPh>
    <phoneticPr fontId="10"/>
  </si>
  <si>
    <t>気候変動適応推進プログラムサーバーシステム</t>
    <rPh sb="0" eb="2">
      <t>キコウ</t>
    </rPh>
    <rPh sb="2" eb="4">
      <t>ヘンドウ</t>
    </rPh>
    <rPh sb="4" eb="6">
      <t>テキオウ</t>
    </rPh>
    <rPh sb="6" eb="8">
      <t>スイシン</t>
    </rPh>
    <phoneticPr fontId="10"/>
  </si>
  <si>
    <t>大型計算機サーバーシステム</t>
  </si>
  <si>
    <t>東京大学生産技術研究所
〒153-8505 東京都目黒区駒場4-6-1</t>
    <rPh sb="4" eb="6">
      <t>セイサン</t>
    </rPh>
    <rPh sb="6" eb="8">
      <t>ギジュツ</t>
    </rPh>
    <rPh sb="8" eb="11">
      <t>ケンキュウジョ</t>
    </rPh>
    <phoneticPr fontId="10"/>
  </si>
  <si>
    <t>Ｓｕｐｒｅｍａｃｙ　ＮＡＳ／ＳＲＶ　２ＴＢ×１６　３Ｕ　ＪＢＯＤ　</t>
  </si>
  <si>
    <t>東京大学大学院工学系研究科 １号館地下サーバー室
〒113-8656東京都文京区本郷7-3-1</t>
    <rPh sb="15" eb="17">
      <t>ゴウカン</t>
    </rPh>
    <rPh sb="17" eb="19">
      <t>チカ</t>
    </rPh>
    <rPh sb="23" eb="24">
      <t>シツ</t>
    </rPh>
    <phoneticPr fontId="10"/>
  </si>
  <si>
    <t>Dell Power Edge R610</t>
  </si>
  <si>
    <t>東京大学大学院工学系研究科
〒113-8656東京都文京区本郷7-3-1</t>
  </si>
  <si>
    <t>ノートＰＣ　</t>
  </si>
  <si>
    <t>パナソニック　ＣＦ－３１ＡＴＡＡＫＤＪ</t>
  </si>
  <si>
    <t>テレビ会議システム</t>
    <rPh sb="3" eb="5">
      <t>カイギ</t>
    </rPh>
    <phoneticPr fontId="10"/>
  </si>
  <si>
    <t>Polycom RealPresenceGroup700-720 型番PPRPG-700HDE4T
（内臓　Polycom Groupシリーズ用MCUソフトウエア）
Polycom RealPresence Room マイク
カメラスタンド　型番PHP-8102</t>
    <rPh sb="33" eb="35">
      <t>カタバン</t>
    </rPh>
    <rPh sb="51" eb="53">
      <t>ナイゾウ</t>
    </rPh>
    <rPh sb="121" eb="123">
      <t>カタバン</t>
    </rPh>
    <phoneticPr fontId="10"/>
  </si>
  <si>
    <t>国立大学法人東京大学工学部（文京区本郷7-3-1）</t>
    <rPh sb="0" eb="2">
      <t>コクリツ</t>
    </rPh>
    <rPh sb="2" eb="4">
      <t>ダイガク</t>
    </rPh>
    <rPh sb="4" eb="6">
      <t>ホウジン</t>
    </rPh>
    <rPh sb="6" eb="8">
      <t>トウキョウ</t>
    </rPh>
    <rPh sb="8" eb="10">
      <t>ダイガク</t>
    </rPh>
    <rPh sb="10" eb="13">
      <t>コウガクブ</t>
    </rPh>
    <rPh sb="14" eb="17">
      <t>ブンキョウク</t>
    </rPh>
    <rPh sb="17" eb="19">
      <t>ホンゴウ</t>
    </rPh>
    <phoneticPr fontId="10"/>
  </si>
  <si>
    <t>リンク省電力機能搭載サーバおよび10Gスイッチ</t>
  </si>
  <si>
    <t>Dell社製 PowerEdge R620 (1U, Intel Xeon E5-2630L x1, 32GB DDR3 DRAM) x16台
Dell社製 PowerConnect 8132 (1U, 10GBASE-T, 24ポート) x3台
エレコムCAT7対応ランケーブル　0.5メートルLD-TWS/BM05　x16ケ
エレコムCAT7対応ランケーブル　3メートルLD-TWS/BM3　x16ケ</t>
    <rPh sb="132" eb="134">
      <t>タイオウ</t>
    </rPh>
    <phoneticPr fontId="10"/>
  </si>
  <si>
    <t>1式</t>
    <rPh sb="1" eb="2">
      <t>シキ</t>
    </rPh>
    <phoneticPr fontId="10"/>
  </si>
  <si>
    <t>国立大学法人東京大学工学部
（東京都文京区本郷7-3-1）</t>
  </si>
  <si>
    <t>１０Ｇスイッチ</t>
  </si>
  <si>
    <t>ＮＥＴＧＥＡＲ社製　ＸＳＭ７２２４－１００ＡＪＳ (1U, 10GBASE-T, 24ポート)</t>
  </si>
  <si>
    <t>　委託研究「先端光量子科学アライアンス」</t>
    <rPh sb="1" eb="5">
      <t>イタクケンキュウ</t>
    </rPh>
    <rPh sb="6" eb="8">
      <t>センタン</t>
    </rPh>
    <rPh sb="8" eb="11">
      <t>ヒカリリョウシ</t>
    </rPh>
    <rPh sb="11" eb="13">
      <t>カガク</t>
    </rPh>
    <phoneticPr fontId="10"/>
  </si>
  <si>
    <t>クラスタシステム増設（ＶＴ６４　Ｓｅｒｖｅｒ　９５００　Ｘ－２Ｔ）　一式</t>
    <phoneticPr fontId="10"/>
  </si>
  <si>
    <t>ビジュアルテクノロジー㈱製 VT64Server 9500 X-2T 本体2台、ネットワーク機器</t>
    <rPh sb="35" eb="37">
      <t>ホンタイ</t>
    </rPh>
    <rPh sb="38" eb="39">
      <t>ダイ</t>
    </rPh>
    <rPh sb="46" eb="48">
      <t>キキ</t>
    </rPh>
    <phoneticPr fontId="10"/>
  </si>
  <si>
    <t>東京大学工学部9号館031号室（東京都文京区弥生2-11-16）</t>
    <rPh sb="0" eb="2">
      <t>トウキョウ</t>
    </rPh>
    <rPh sb="2" eb="4">
      <t>ダイガク</t>
    </rPh>
    <rPh sb="4" eb="7">
      <t>コウガクブ</t>
    </rPh>
    <rPh sb="8" eb="10">
      <t>ゴウカン</t>
    </rPh>
    <rPh sb="13" eb="15">
      <t>ゴウシツ</t>
    </rPh>
    <rPh sb="16" eb="19">
      <t>トウキョウト</t>
    </rPh>
    <rPh sb="19" eb="22">
      <t>ブンキョウク</t>
    </rPh>
    <rPh sb="22" eb="24">
      <t>ヤヨイ</t>
    </rPh>
    <phoneticPr fontId="10"/>
  </si>
  <si>
    <t>ＦＰＧＡシステム</t>
  </si>
  <si>
    <t>米国ナショナルインスツルメンツ社製</t>
  </si>
  <si>
    <t>工学部６号館１２３号室　（東京都文京区本郷7-3-1）</t>
    <rPh sb="0" eb="3">
      <t>コウガクブ</t>
    </rPh>
    <rPh sb="4" eb="6">
      <t>ゴウカン</t>
    </rPh>
    <rPh sb="9" eb="11">
      <t>ゴウシツ</t>
    </rPh>
    <phoneticPr fontId="10"/>
  </si>
  <si>
    <t>平成19年度　科学技術試験研究委託事業「線虫欠失変異体の収集・保存・提供」</t>
    <rPh sb="0" eb="2">
      <t>ヘイセイ</t>
    </rPh>
    <rPh sb="4" eb="6">
      <t>ネンド</t>
    </rPh>
    <phoneticPr fontId="10"/>
  </si>
  <si>
    <t>サーマルサイクラー</t>
  </si>
  <si>
    <t>ABI 2720　HM100770</t>
    <phoneticPr fontId="10"/>
  </si>
  <si>
    <t>1台</t>
    <phoneticPr fontId="2"/>
  </si>
  <si>
    <t>1台</t>
    <phoneticPr fontId="10"/>
  </si>
  <si>
    <t>東京女子医科大学
分子細胞生理学
（東京都新宿区河田町８番１号）</t>
    <rPh sb="0" eb="2">
      <t>トウキョウ</t>
    </rPh>
    <rPh sb="2" eb="4">
      <t>ジョシ</t>
    </rPh>
    <rPh sb="4" eb="6">
      <t>イカ</t>
    </rPh>
    <rPh sb="6" eb="8">
      <t>ダイガク</t>
    </rPh>
    <rPh sb="9" eb="16">
      <t>ブンシサイボウセイリガクブンヤ</t>
    </rPh>
    <rPh sb="18" eb="20">
      <t>トウキョウ</t>
    </rPh>
    <rPh sb="20" eb="21">
      <t>ト</t>
    </rPh>
    <rPh sb="21" eb="24">
      <t>シンジュクク</t>
    </rPh>
    <rPh sb="24" eb="26">
      <t>カワダ</t>
    </rPh>
    <rPh sb="26" eb="27">
      <t>チョウ</t>
    </rPh>
    <rPh sb="28" eb="29">
      <t>バン</t>
    </rPh>
    <rPh sb="30" eb="31">
      <t>ゴウ</t>
    </rPh>
    <phoneticPr fontId="10"/>
  </si>
  <si>
    <t>経年劣化により故障が絶えないため。</t>
    <rPh sb="0" eb="3">
      <t>ケイネンレ</t>
    </rPh>
    <rPh sb="7" eb="9">
      <t>コショウ</t>
    </rPh>
    <rPh sb="10" eb="11">
      <t>タ</t>
    </rPh>
    <phoneticPr fontId="10"/>
  </si>
  <si>
    <t>平成14年度～平成18年度　科学技術試験研究委託事業「線虫系統的ノックアウト変異体およびプロモータの収集・保存・提供」</t>
    <rPh sb="0" eb="2">
      <t>ヘイセイ</t>
    </rPh>
    <rPh sb="4" eb="6">
      <t>ネンド</t>
    </rPh>
    <rPh sb="7" eb="9">
      <t>ヘイセイ</t>
    </rPh>
    <rPh sb="11" eb="13">
      <t>ネンド</t>
    </rPh>
    <rPh sb="20" eb="22">
      <t>ケンキュウ</t>
    </rPh>
    <rPh sb="24" eb="26">
      <t>ジギョウ</t>
    </rPh>
    <phoneticPr fontId="10"/>
  </si>
  <si>
    <t>ABI GeneAmp　PCRシステム</t>
    <phoneticPr fontId="10"/>
  </si>
  <si>
    <t>3台</t>
    <phoneticPr fontId="10"/>
  </si>
  <si>
    <t>ｱﾌﾟﾗｲﾄﾞﾊﾞｲｵｼｽﾃﾑｽﾞ社製</t>
    <phoneticPr fontId="10"/>
  </si>
  <si>
    <t>4台</t>
    <phoneticPr fontId="10"/>
  </si>
  <si>
    <t>「先導的研究等の推進　ＮａｎｏーＣＭＯＳ超低消費電力デバイス技術」</t>
    <rPh sb="1" eb="3">
      <t>センドウ</t>
    </rPh>
    <rPh sb="3" eb="4">
      <t>テキ</t>
    </rPh>
    <rPh sb="4" eb="6">
      <t>ケンキュウ</t>
    </rPh>
    <rPh sb="6" eb="7">
      <t>トウ</t>
    </rPh>
    <rPh sb="8" eb="10">
      <t>スイシン</t>
    </rPh>
    <rPh sb="20" eb="21">
      <t>チョウ</t>
    </rPh>
    <rPh sb="21" eb="22">
      <t>テイ</t>
    </rPh>
    <rPh sb="22" eb="24">
      <t>ショウヒ</t>
    </rPh>
    <rPh sb="24" eb="26">
      <t>デンリョク</t>
    </rPh>
    <rPh sb="30" eb="32">
      <t>ギジュツ</t>
    </rPh>
    <phoneticPr fontId="2"/>
  </si>
  <si>
    <t>デスクトップパーソナルコンピューター</t>
    <phoneticPr fontId="2"/>
  </si>
  <si>
    <t>日本HP
XW6200/CT　Workst L</t>
    <rPh sb="0" eb="2">
      <t>ニホン</t>
    </rPh>
    <phoneticPr fontId="20"/>
  </si>
  <si>
    <t>東京工業大学　ﾌﾛﾝﾃｨｱ棟(S2)7階703号室（横浜市緑区長津田町4259）</t>
    <rPh sb="0" eb="2">
      <t>トウキョウ</t>
    </rPh>
    <rPh sb="2" eb="4">
      <t>コウギョウ</t>
    </rPh>
    <rPh sb="4" eb="6">
      <t>ダイガク</t>
    </rPh>
    <rPh sb="13" eb="14">
      <t>トウ</t>
    </rPh>
    <rPh sb="19" eb="20">
      <t>カイ</t>
    </rPh>
    <rPh sb="23" eb="25">
      <t>ゴウシツ</t>
    </rPh>
    <phoneticPr fontId="20"/>
  </si>
  <si>
    <t>ノートブックパーソナルコンピューター</t>
    <phoneticPr fontId="2"/>
  </si>
  <si>
    <t>ソニー
VGN-TX50B</t>
  </si>
  <si>
    <t>東京工業大学　ﾌﾛﾝﾃｨｱ棟(S2)7階703号室（横浜市緑区長津田町4259）</t>
    <rPh sb="0" eb="2">
      <t>トウキョウ</t>
    </rPh>
    <rPh sb="2" eb="4">
      <t>コウギョウ</t>
    </rPh>
    <rPh sb="4" eb="6">
      <t>ダイガク</t>
    </rPh>
    <rPh sb="26" eb="29">
      <t>ヨコハマシ</t>
    </rPh>
    <rPh sb="29" eb="31">
      <t>ミドリク</t>
    </rPh>
    <rPh sb="31" eb="34">
      <t>ナガツタ</t>
    </rPh>
    <rPh sb="34" eb="35">
      <t>チョウ</t>
    </rPh>
    <phoneticPr fontId="20"/>
  </si>
  <si>
    <t xml:space="preserve">  国立大学法人東北大学の行う試験研究等の事業</t>
    <phoneticPr fontId="2"/>
  </si>
  <si>
    <t xml:space="preserve">OTB PC </t>
    <phoneticPr fontId="2"/>
  </si>
  <si>
    <t>MidTowerXeon</t>
  </si>
  <si>
    <t>1式</t>
  </si>
  <si>
    <t>東北大学電気通信研究所
(仙台市青葉区片平2-1-1)</t>
    <phoneticPr fontId="2"/>
  </si>
  <si>
    <t>Ｃ</t>
  </si>
  <si>
    <t>経年劣化により使用が難しいため（修理不可）。</t>
  </si>
  <si>
    <t>パソコン</t>
  </si>
  <si>
    <t>㈱OTB製　OTB-Corei7-QDX79</t>
  </si>
  <si>
    <t>1台</t>
  </si>
  <si>
    <t>国立大学法人東北大学電気通信研究所ブレインウェア実験施設　羽生研究室（宮城県仙台市青葉区片平二丁目1番1号）</t>
  </si>
  <si>
    <t>OTB製パソコン</t>
  </si>
  <si>
    <t>Core-i7-X79</t>
  </si>
  <si>
    <t>3台</t>
  </si>
  <si>
    <t>国立大学法人東北大学電気通信研究所ブレインウェア実験施設　羽生研究室（宮城県仙台市青葉区片平2-1-1）</t>
  </si>
  <si>
    <t>経年劣化により使用が難しいため（修理不可）。</t>
    <phoneticPr fontId="2"/>
  </si>
  <si>
    <t>バッファロー製　
テラステーション</t>
  </si>
  <si>
    <t>WSH5610DN12S2</t>
  </si>
  <si>
    <t>国立大学法人東北大学電気通信研究所ブレインウェア研究開発施設　羽生研究室（仙台市青葉区片平2-1-1）</t>
  </si>
  <si>
    <t>ノートパソコン</t>
    <phoneticPr fontId="2"/>
  </si>
  <si>
    <t>Apple 13インチMacBookPro</t>
    <phoneticPr fontId="2"/>
  </si>
  <si>
    <t>国立大学法人東北大学（宮城県仙台市青葉区荒巻字青葉6番3号）</t>
    <phoneticPr fontId="2"/>
  </si>
  <si>
    <t>B</t>
  </si>
  <si>
    <t>液晶の故障及び最新版に比べてのスペック低下により、修理よりも廃棄処分が適当であると思われるため。</t>
    <phoneticPr fontId="2"/>
  </si>
  <si>
    <t xml:space="preserve">  国立大学法人化以前の事業</t>
    <rPh sb="8" eb="9">
      <t>カ</t>
    </rPh>
    <rPh sb="9" eb="11">
      <t>イゼン</t>
    </rPh>
    <rPh sb="12" eb="14">
      <t>ジギョウ</t>
    </rPh>
    <phoneticPr fontId="2"/>
  </si>
  <si>
    <t>恒温振とう培養機</t>
    <phoneticPr fontId="2"/>
  </si>
  <si>
    <t>タイテック
BR-110M MR</t>
    <phoneticPr fontId="2"/>
  </si>
  <si>
    <t>国立大学法人東北大学
大学院生命科学研究科
(宮城県仙台市青葉区片平２丁目１－１)</t>
    <phoneticPr fontId="2"/>
  </si>
  <si>
    <t>微生物の培養に適した温度の維持ができない（温度が次第に上がってしまう）不具合が生じた。また、メーカーによる修理サービスは終了している。</t>
    <phoneticPr fontId="2"/>
  </si>
  <si>
    <t>水流動試験装置</t>
    <phoneticPr fontId="2"/>
  </si>
  <si>
    <t>株式会社熱帯園
整流ﾀﾝｸ
500X500X700H
粒子濾過槽
1000X500X700H
粒子供給部　50A
ｱｸﾘﾙ配管　50A
塩ﾋﾞ配管ﾊﾞﾙﾌﾟ等</t>
  </si>
  <si>
    <t>東北大学大学院工学研究科量子エネルギー工学専攻本館123号室（宮城県仙台市青葉区荒巻字青葉6-6）</t>
  </si>
  <si>
    <t>共焦点レーザー走査蛍光顕微鏡装置</t>
    <phoneticPr fontId="2"/>
  </si>
  <si>
    <t>日本バイオ・ラッドラボラトリース</t>
  </si>
  <si>
    <t>一式</t>
  </si>
  <si>
    <t>国立大学法人東北大学
生命科学研究科
（仙台市青葉区片平２－１－１）</t>
  </si>
  <si>
    <t>旧機種につき、修理サービスが終了し、修理不能。内部消耗品も入手不能。</t>
  </si>
  <si>
    <t>ケモルミネッセンスイメージャー</t>
  </si>
  <si>
    <t>ChemiDoc XRS</t>
  </si>
  <si>
    <t>国立大学法人東北大学大学院生命科学研究科
新プロジェクト棟脳機能解析実験室
（宮城県仙台市青葉区片平２丁目１番１号）</t>
  </si>
  <si>
    <t>今後使用予定はないため。現在、生産は終了しており、修理の必要が生じても部品の供給がない。</t>
    <phoneticPr fontId="2"/>
  </si>
  <si>
    <t>ネジレン</t>
  </si>
  <si>
    <t>RC-1000</t>
  </si>
  <si>
    <t>東北大学大学院生命科学研究科
（仙台市青葉区片平２－１－１）</t>
  </si>
  <si>
    <t>紫外可視分光光度計</t>
    <phoneticPr fontId="2"/>
  </si>
  <si>
    <t>東北大学加齢医学研究所　老年医学分野・工藤研究室（宮城県仙台市青葉区星陵町4-1）</t>
  </si>
  <si>
    <t>経年劣化が著しく使用が難しいため（修理不可）。</t>
    <rPh sb="5" eb="6">
      <t>イチジル</t>
    </rPh>
    <phoneticPr fontId="2"/>
  </si>
  <si>
    <t>蛍光マイクロプレートリーダー</t>
  </si>
  <si>
    <t>高性能マイクロプレート分光光度計</t>
  </si>
  <si>
    <t>顕微鏡デジタルカメラシステム</t>
  </si>
  <si>
    <t>紫外可視分光光度計</t>
  </si>
  <si>
    <t>　平成25年度　科学技術試験研究委託事業「安定化目標値設定に資する気候変動予測及び気候変動研究の推進・連携体制の構築」</t>
    <rPh sb="1" eb="3">
      <t>ヘイセイ</t>
    </rPh>
    <rPh sb="5" eb="7">
      <t>ネンド</t>
    </rPh>
    <rPh sb="8" eb="10">
      <t>カガク</t>
    </rPh>
    <rPh sb="10" eb="12">
      <t>ギジュツ</t>
    </rPh>
    <rPh sb="12" eb="14">
      <t>シケン</t>
    </rPh>
    <rPh sb="14" eb="16">
      <t>ケンキュウ</t>
    </rPh>
    <rPh sb="16" eb="18">
      <t>イタク</t>
    </rPh>
    <rPh sb="18" eb="20">
      <t>ジギョウ</t>
    </rPh>
    <rPh sb="21" eb="23">
      <t>アンテイ</t>
    </rPh>
    <rPh sb="23" eb="24">
      <t>カ</t>
    </rPh>
    <rPh sb="24" eb="27">
      <t>モクヒョウチ</t>
    </rPh>
    <rPh sb="27" eb="29">
      <t>セッテイ</t>
    </rPh>
    <rPh sb="30" eb="31">
      <t>シ</t>
    </rPh>
    <rPh sb="33" eb="35">
      <t>キコウ</t>
    </rPh>
    <rPh sb="35" eb="37">
      <t>ヘンドウ</t>
    </rPh>
    <rPh sb="37" eb="39">
      <t>ヨソク</t>
    </rPh>
    <rPh sb="39" eb="40">
      <t>オヨ</t>
    </rPh>
    <rPh sb="41" eb="43">
      <t>キコウ</t>
    </rPh>
    <rPh sb="43" eb="45">
      <t>ヘンドウ</t>
    </rPh>
    <rPh sb="45" eb="47">
      <t>ケンキュウ</t>
    </rPh>
    <rPh sb="48" eb="50">
      <t>スイシン</t>
    </rPh>
    <rPh sb="51" eb="53">
      <t>レンケイ</t>
    </rPh>
    <rPh sb="53" eb="55">
      <t>タイセイ</t>
    </rPh>
    <rPh sb="56" eb="58">
      <t>コウチク</t>
    </rPh>
    <phoneticPr fontId="10"/>
  </si>
  <si>
    <t>ノートパソコン</t>
    <phoneticPr fontId="10"/>
  </si>
  <si>
    <t>マウスコンピュータ
MB-G1000X-SH</t>
    <phoneticPr fontId="10"/>
  </si>
  <si>
    <t>国立研究開発法人海洋研究開発機構
（神奈川県横浜市金沢区昭和町3173-25）</t>
    <rPh sb="18" eb="22">
      <t>カナガワケン</t>
    </rPh>
    <rPh sb="22" eb="25">
      <t>ヨコハマシ</t>
    </rPh>
    <rPh sb="25" eb="28">
      <t>カナザワク</t>
    </rPh>
    <rPh sb="28" eb="31">
      <t>ショウワチョウ</t>
    </rPh>
    <phoneticPr fontId="10"/>
  </si>
  <si>
    <t>経年劣化により業務の遂行に支障がある</t>
    <rPh sb="0" eb="2">
      <t>ケイネン</t>
    </rPh>
    <rPh sb="2" eb="4">
      <t>レッカ</t>
    </rPh>
    <rPh sb="7" eb="9">
      <t>ギョウム</t>
    </rPh>
    <rPh sb="10" eb="12">
      <t>スイコウ</t>
    </rPh>
    <rPh sb="13" eb="15">
      <t>シショウ</t>
    </rPh>
    <phoneticPr fontId="10"/>
  </si>
  <si>
    <t>MacBook Air 11インチ
Z0NY</t>
    <phoneticPr fontId="10"/>
  </si>
  <si>
    <t>パナソニック
Let's note CF-NX3EMHTS</t>
    <phoneticPr fontId="10"/>
  </si>
  <si>
    <t>MacBook Air11インチ
Z0NY</t>
    <phoneticPr fontId="10"/>
  </si>
  <si>
    <t>産学官共同研究の効果的な推進MR画像対応手術支援マイクロ波機器の開発</t>
    <rPh sb="0" eb="3">
      <t>サンガクカン</t>
    </rPh>
    <rPh sb="3" eb="7">
      <t>キョウドウケンキュウ</t>
    </rPh>
    <rPh sb="8" eb="11">
      <t>コウカテキ</t>
    </rPh>
    <rPh sb="12" eb="14">
      <t>スイシン</t>
    </rPh>
    <rPh sb="16" eb="18">
      <t>ガゾウ</t>
    </rPh>
    <rPh sb="18" eb="20">
      <t>タイオウ</t>
    </rPh>
    <rPh sb="20" eb="22">
      <t>シュジュツ</t>
    </rPh>
    <rPh sb="22" eb="24">
      <t>シエン</t>
    </rPh>
    <rPh sb="28" eb="29">
      <t>ハ</t>
    </rPh>
    <rPh sb="29" eb="31">
      <t>キキ</t>
    </rPh>
    <rPh sb="32" eb="34">
      <t>カイハツ</t>
    </rPh>
    <phoneticPr fontId="2"/>
  </si>
  <si>
    <t>ﾏｲｸﾛﾀｰｾﾞ</t>
    <phoneticPr fontId="2"/>
  </si>
  <si>
    <t>(株)ｱｽﾞｳｪﾙ製　MODEL-OT-110M</t>
    <rPh sb="0" eb="3">
      <t>カブシキガイシャ</t>
    </rPh>
    <rPh sb="9" eb="10">
      <t>セイ</t>
    </rPh>
    <phoneticPr fontId="2"/>
  </si>
  <si>
    <t>国立大学法人滋賀医科大学附属病院3階手術室
（滋賀県大津市瀬田月輪町）</t>
    <rPh sb="0" eb="2">
      <t>コクリツ</t>
    </rPh>
    <rPh sb="2" eb="4">
      <t>ダイガク</t>
    </rPh>
    <rPh sb="4" eb="6">
      <t>ホウジン</t>
    </rPh>
    <rPh sb="6" eb="8">
      <t>シガ</t>
    </rPh>
    <rPh sb="8" eb="10">
      <t>イカ</t>
    </rPh>
    <rPh sb="10" eb="12">
      <t>ダイガク</t>
    </rPh>
    <rPh sb="12" eb="16">
      <t>フゾクビョウイン</t>
    </rPh>
    <rPh sb="17" eb="18">
      <t>カイ</t>
    </rPh>
    <rPh sb="18" eb="21">
      <t>シュジュツシツ</t>
    </rPh>
    <rPh sb="23" eb="26">
      <t>シガケン</t>
    </rPh>
    <rPh sb="26" eb="29">
      <t>オオツシ</t>
    </rPh>
    <rPh sb="29" eb="31">
      <t>セタ</t>
    </rPh>
    <rPh sb="31" eb="32">
      <t>ツキ</t>
    </rPh>
    <rPh sb="32" eb="34">
      <t>ワチョウ</t>
    </rPh>
    <phoneticPr fontId="2"/>
  </si>
  <si>
    <t>がん薬物療法の個別適正化プログラム</t>
    <phoneticPr fontId="2"/>
  </si>
  <si>
    <t>卓上遠心ｴﾊﾞﾎﾟﾚｰﾀｰ　卓上遠心ｴﾊﾞﾎﾟﾚｰﾀｰ（本体）</t>
    <phoneticPr fontId="2"/>
  </si>
  <si>
    <t>Genevac社製 miVac Quattro LV</t>
  </si>
  <si>
    <t>1台</t>
    <rPh sb="1" eb="2">
      <t>ダイ</t>
    </rPh>
    <phoneticPr fontId="3"/>
  </si>
  <si>
    <t>H24.2.24</t>
  </si>
  <si>
    <t>理化学研究所横浜研究所（神奈川県横浜市鶴見区末広町1-7-22）設置場所：東研究棟E417</t>
    <rPh sb="0" eb="6">
      <t>リカガクケンキュウショ</t>
    </rPh>
    <rPh sb="6" eb="8">
      <t>ヨコハマ</t>
    </rPh>
    <rPh sb="8" eb="11">
      <t>ケンキュウショ</t>
    </rPh>
    <rPh sb="12" eb="16">
      <t>カナガワケン</t>
    </rPh>
    <rPh sb="16" eb="19">
      <t>ヨコハマシ</t>
    </rPh>
    <rPh sb="19" eb="22">
      <t>ツルミク</t>
    </rPh>
    <rPh sb="22" eb="25">
      <t>スエヒロマチ</t>
    </rPh>
    <rPh sb="32" eb="34">
      <t>セッチ</t>
    </rPh>
    <rPh sb="34" eb="36">
      <t>バショ</t>
    </rPh>
    <rPh sb="37" eb="38">
      <t>ヒガシ</t>
    </rPh>
    <rPh sb="38" eb="40">
      <t>ケンキュウ</t>
    </rPh>
    <rPh sb="40" eb="41">
      <t>トウ</t>
    </rPh>
    <phoneticPr fontId="3"/>
  </si>
  <si>
    <t>当該機器は、以下の 「ローター」とセットで使用され、多検体の液体サンプルを同時に濃縮・乾固するためのサンプル濃縮装置である。「ローター」 部分の不調により、使用できない。</t>
    <rPh sb="0" eb="2">
      <t>トウガイ</t>
    </rPh>
    <rPh sb="2" eb="4">
      <t>キキ</t>
    </rPh>
    <rPh sb="6" eb="8">
      <t>イカ</t>
    </rPh>
    <rPh sb="21" eb="23">
      <t>シヨウ</t>
    </rPh>
    <rPh sb="26" eb="27">
      <t>タ</t>
    </rPh>
    <rPh sb="27" eb="29">
      <t>ケンタイ</t>
    </rPh>
    <rPh sb="30" eb="32">
      <t>エキタイ</t>
    </rPh>
    <rPh sb="37" eb="39">
      <t>ドウジ</t>
    </rPh>
    <rPh sb="40" eb="42">
      <t>ノウシュク</t>
    </rPh>
    <rPh sb="43" eb="45">
      <t>カンコ</t>
    </rPh>
    <rPh sb="54" eb="56">
      <t>ノウシュク</t>
    </rPh>
    <rPh sb="56" eb="58">
      <t>ソウチ</t>
    </rPh>
    <rPh sb="69" eb="71">
      <t>ブブン</t>
    </rPh>
    <rPh sb="72" eb="74">
      <t>フチョウ</t>
    </rPh>
    <rPh sb="78" eb="80">
      <t>シヨウ</t>
    </rPh>
    <phoneticPr fontId="1"/>
  </si>
  <si>
    <t>卓上遠心ｴﾊﾞﾎﾟﾚｰﾀｰ　ローター</t>
    <phoneticPr fontId="2"/>
  </si>
  <si>
    <t>当該機器は、上記の 「卓上遠心エバポレーター」 で蒸発した溶媒を冷却トラップする溶媒回収用ユニットである。冷却機能が不調となり、また、修理が不可能である。</t>
    <rPh sb="6" eb="8">
      <t>ジョウキ</t>
    </rPh>
    <rPh sb="11" eb="13">
      <t>タクジョウ</t>
    </rPh>
    <rPh sb="13" eb="15">
      <t>エンシン</t>
    </rPh>
    <rPh sb="25" eb="27">
      <t>ジョウハツ</t>
    </rPh>
    <rPh sb="29" eb="31">
      <t>ヨウバイ</t>
    </rPh>
    <rPh sb="32" eb="34">
      <t>レイキャク</t>
    </rPh>
    <rPh sb="40" eb="42">
      <t>ヨウバイ</t>
    </rPh>
    <rPh sb="42" eb="45">
      <t>カイシュウヨウ</t>
    </rPh>
    <rPh sb="53" eb="57">
      <t>レイキャクキノウ</t>
    </rPh>
    <rPh sb="58" eb="60">
      <t>フチョウ</t>
    </rPh>
    <rPh sb="67" eb="69">
      <t>シュウリ</t>
    </rPh>
    <rPh sb="70" eb="73">
      <t>フカノウ</t>
    </rPh>
    <phoneticPr fontId="1"/>
  </si>
  <si>
    <t>ﾊﾟｰｿﾅﾙ次世代ｹﾞﾉﾑｼｰｸｴﾝｻｰｼｽﾃﾑ</t>
    <phoneticPr fontId="2"/>
  </si>
  <si>
    <t>5922160 TL-ERC　
GS　Junior</t>
  </si>
  <si>
    <t>1式</t>
    <rPh sb="1" eb="2">
      <t>シキ</t>
    </rPh>
    <phoneticPr fontId="3"/>
  </si>
  <si>
    <t>H25.9.3</t>
  </si>
  <si>
    <t>理化学研究所東研究棟　E419 横浜市鶴見区末広町1-7-22</t>
    <rPh sb="0" eb="3">
      <t>リカガク</t>
    </rPh>
    <rPh sb="3" eb="6">
      <t>ケンキュウショ</t>
    </rPh>
    <rPh sb="6" eb="7">
      <t>ヒガシ</t>
    </rPh>
    <rPh sb="7" eb="9">
      <t>ケンキュウ</t>
    </rPh>
    <rPh sb="9" eb="10">
      <t>トウ</t>
    </rPh>
    <rPh sb="16" eb="19">
      <t>ヨコハマシ</t>
    </rPh>
    <rPh sb="19" eb="22">
      <t>ツルミク</t>
    </rPh>
    <rPh sb="22" eb="25">
      <t>スエヒロマチ</t>
    </rPh>
    <phoneticPr fontId="3"/>
  </si>
  <si>
    <t>Roche 454 GS Jrシーケンサーはすでに製造中止となっており、2017年をもってRoche社による当該機器に対するサポートは終了し、また、試薬供給も停止されており、使用できない。付属PCはHDDを取り外している。</t>
    <rPh sb="25" eb="29">
      <t>セイゾウチュウシ</t>
    </rPh>
    <rPh sb="40" eb="41">
      <t>ネン</t>
    </rPh>
    <rPh sb="50" eb="51">
      <t>シャ</t>
    </rPh>
    <rPh sb="59" eb="60">
      <t>タイ</t>
    </rPh>
    <rPh sb="87" eb="89">
      <t>シヨウ</t>
    </rPh>
    <rPh sb="94" eb="96">
      <t>フゾク</t>
    </rPh>
    <rPh sb="103" eb="104">
      <t>ト</t>
    </rPh>
    <rPh sb="105" eb="106">
      <t>ハズ</t>
    </rPh>
    <phoneticPr fontId="1"/>
  </si>
  <si>
    <t>革新的技術による脳機能ネットワークの全容解明(中核拠点における研究体制構築のための環境整備)</t>
    <phoneticPr fontId="2"/>
  </si>
  <si>
    <t>PCR装置</t>
    <phoneticPr fontId="2"/>
  </si>
  <si>
    <t>バイオラッド
186-1096J2</t>
    <phoneticPr fontId="2"/>
  </si>
  <si>
    <t>H27.1.9</t>
  </si>
  <si>
    <t>理化学研究所
脳科学総合研究センター
中央研究棟　S301/S302号室
（埼玉県和光市広沢2-1）</t>
    <rPh sb="0" eb="3">
      <t>リカガク</t>
    </rPh>
    <rPh sb="3" eb="6">
      <t>ケンキュウショ</t>
    </rPh>
    <rPh sb="7" eb="10">
      <t>ノウカガク</t>
    </rPh>
    <rPh sb="10" eb="12">
      <t>ソウゴウ</t>
    </rPh>
    <rPh sb="12" eb="14">
      <t>ケンキュウ</t>
    </rPh>
    <rPh sb="19" eb="21">
      <t>チュウオウ</t>
    </rPh>
    <rPh sb="21" eb="23">
      <t>ケンキュウ</t>
    </rPh>
    <rPh sb="23" eb="24">
      <t>トウ</t>
    </rPh>
    <rPh sb="34" eb="35">
      <t>ゴウ</t>
    </rPh>
    <rPh sb="35" eb="36">
      <t>シツ</t>
    </rPh>
    <rPh sb="38" eb="46">
      <t>サイタマケンワコウシヒロサワ</t>
    </rPh>
    <phoneticPr fontId="3"/>
  </si>
  <si>
    <t>エラー頻出のため使用できず、修理には取得金額の50％以上かかる。</t>
    <phoneticPr fontId="2"/>
  </si>
  <si>
    <t>ナショナルバイオリソースプロジェクト・中核的拠点整備プログラム・バイオリソースの収集・保存及び提供体制の整備</t>
    <phoneticPr fontId="2"/>
  </si>
  <si>
    <t>東海ヒット製サーモプレート MATS-505SF</t>
    <rPh sb="0" eb="2">
      <t>トウカイ</t>
    </rPh>
    <rPh sb="5" eb="6">
      <t>セイ</t>
    </rPh>
    <phoneticPr fontId="3"/>
  </si>
  <si>
    <t>4式</t>
    <rPh sb="1" eb="2">
      <t>シキ</t>
    </rPh>
    <phoneticPr fontId="2"/>
  </si>
  <si>
    <t>H14.12.4</t>
  </si>
  <si>
    <t>理化学研究所　筑波研究所
茨城県つくば市高野台3-1-1</t>
    <rPh sb="0" eb="6">
      <t>リカガクケンキュウショ</t>
    </rPh>
    <rPh sb="7" eb="9">
      <t>ツクバ</t>
    </rPh>
    <rPh sb="9" eb="12">
      <t>ケンキュウショ</t>
    </rPh>
    <rPh sb="13" eb="16">
      <t>イバラキケン</t>
    </rPh>
    <rPh sb="19" eb="20">
      <t>シ</t>
    </rPh>
    <rPh sb="20" eb="23">
      <t>タカノダイ</t>
    </rPh>
    <phoneticPr fontId="3"/>
  </si>
  <si>
    <t>5Errが表示されスイッチが接触不良で電源が入りっぱなしで切ることが出来ず、継続した使用が困難。修理依頼したが製造中止、部品も在庫がなく修理不能。</t>
  </si>
  <si>
    <t>化合物ﾗｲﾌﾞﾗﾘｰの基盤構築とﾀﾝﾊﾟｸ質制御技術の開発</t>
    <phoneticPr fontId="2"/>
  </si>
  <si>
    <t>ハイブリダイゼーションオーブン</t>
    <phoneticPr fontId="2"/>
  </si>
  <si>
    <t>ｱｼﾞﾚﾝﾄﾃｸﾉﾛｼﾞｰ製ﾊｲﾌﾞﾘﾀﾞｲｾﾞｰｼｮﾝｵｰﾌﾞﾝ  ﾊｲﾌﾞﾘﾀﾞｲｾﾞｰｼｮﾝｵｰﾌﾞ</t>
  </si>
  <si>
    <t>埼玉県和光市広沢2-1</t>
    <rPh sb="0" eb="8">
      <t>サイタマケンワコウシヒロサワ</t>
    </rPh>
    <phoneticPr fontId="3"/>
  </si>
  <si>
    <t>経年劣化により電源部分の故障および温度制御の不良により使用できない。修理費用は取得価格の50％以上になる。</t>
    <phoneticPr fontId="1"/>
  </si>
  <si>
    <t>放射性物質の分布状況等に関する調査研究</t>
    <phoneticPr fontId="2"/>
  </si>
  <si>
    <t>パソコン</t>
    <phoneticPr fontId="2"/>
  </si>
  <si>
    <t>Endeavor MR6900</t>
    <phoneticPr fontId="2"/>
  </si>
  <si>
    <t>H23.7.20</t>
  </si>
  <si>
    <t>理化学研究所（埼玉県和光市広沢2番1号）</t>
    <rPh sb="0" eb="3">
      <t>リカガク</t>
    </rPh>
    <rPh sb="3" eb="6">
      <t>ケンキュウショ</t>
    </rPh>
    <rPh sb="7" eb="10">
      <t>サイタマケン</t>
    </rPh>
    <rPh sb="10" eb="13">
      <t>ワコウシ</t>
    </rPh>
    <rPh sb="13" eb="15">
      <t>ヒロサワ</t>
    </rPh>
    <rPh sb="16" eb="17">
      <t>バン</t>
    </rPh>
    <rPh sb="18" eb="19">
      <t>ゴウ</t>
    </rPh>
    <phoneticPr fontId="3"/>
  </si>
  <si>
    <t>故障により、OS（Windows 7)が起動しない。物品の保守サポートも2020年1月14日に終了しており修理不能。本品は機微データを含むため、HDDを抜いた状態でお渡しすることになります。</t>
    <rPh sb="0" eb="2">
      <t>コショウ</t>
    </rPh>
    <rPh sb="20" eb="22">
      <t>キドウ</t>
    </rPh>
    <rPh sb="26" eb="28">
      <t>ブッピン</t>
    </rPh>
    <rPh sb="29" eb="31">
      <t>ホシュ</t>
    </rPh>
    <rPh sb="40" eb="41">
      <t>ネン</t>
    </rPh>
    <rPh sb="42" eb="43">
      <t>ガツ</t>
    </rPh>
    <rPh sb="45" eb="46">
      <t>ヒ</t>
    </rPh>
    <rPh sb="47" eb="49">
      <t>シュウリョウ</t>
    </rPh>
    <rPh sb="53" eb="55">
      <t>シュウリ</t>
    </rPh>
    <rPh sb="55" eb="57">
      <t>フノウ</t>
    </rPh>
    <phoneticPr fontId="1"/>
  </si>
  <si>
    <t>核酸とタンパク質を用いたバイオテクノロジー</t>
    <phoneticPr fontId="2"/>
  </si>
  <si>
    <t>研究用ノートパソコン</t>
    <phoneticPr fontId="2"/>
  </si>
  <si>
    <t>SONY VGN-SZ48GN/C</t>
  </si>
  <si>
    <t>H19.3.23</t>
  </si>
  <si>
    <t>理化学研究所/和光
(埼玉県和光市広沢2-1)</t>
    <rPh sb="0" eb="6">
      <t>リカガクケンキュウショ</t>
    </rPh>
    <rPh sb="7" eb="9">
      <t>ワコウ</t>
    </rPh>
    <rPh sb="11" eb="14">
      <t>サイタマケン</t>
    </rPh>
    <rPh sb="14" eb="19">
      <t>ワコウシヒロサワ</t>
    </rPh>
    <phoneticPr fontId="3"/>
  </si>
  <si>
    <t>モニターおよびUSB接続部の故障により使用できないため。物品の保守サポートも終了しており修理不能。また、OS ごと除去（データを完全消去）したため、PC を起動しても OS はなく、PC そのものを作動させることもできません。</t>
    <phoneticPr fontId="2"/>
  </si>
  <si>
    <t>ポテンショ/ガルバノスタット</t>
    <phoneticPr fontId="2"/>
  </si>
  <si>
    <t>北斗電工製　HABF-5001</t>
  </si>
  <si>
    <t>H19.3.20</t>
  </si>
  <si>
    <t>本機消耗（経年劣化）により電源部分が故障し，修理することができず使用できないため。物品の保守サポートも終了しており修理不能。</t>
    <rPh sb="13" eb="15">
      <t xml:space="preserve">デンゲン </t>
    </rPh>
    <rPh sb="15" eb="17">
      <t xml:space="preserve">ブブン </t>
    </rPh>
    <phoneticPr fontId="1"/>
  </si>
  <si>
    <t>疾患関連遺伝子等の探索を効率化するための遺伝子多型情報の高度化（体制整備と解析の加速化）</t>
    <phoneticPr fontId="2"/>
  </si>
  <si>
    <t>1U 15FP ﾌﾗｯﾄﾊﾟﾈﾙﾓﾆﾀ　ﾃﾞﾙﾗｯｸ用　ﾗﾋﾟｯﾄﾞﾚｰﾙ付</t>
    <phoneticPr fontId="2"/>
  </si>
  <si>
    <t>DELL社製
液晶ﾌﾗｯﾄﾊﾟﾈﾙﾓﾆﾀ
ｻｰﾊﾞｰﾗｯｸ搭載用ﾗﾋﾟｯﾄﾞﾚｰﾙ付</t>
    <rPh sb="5" eb="6">
      <t>セイ</t>
    </rPh>
    <rPh sb="7" eb="9">
      <t>エキショウ</t>
    </rPh>
    <rPh sb="29" eb="31">
      <t>トウサイ</t>
    </rPh>
    <phoneticPr fontId="2"/>
  </si>
  <si>
    <r>
      <t xml:space="preserve">理化学研究所/東大医科研
遺伝子多型（医科研）
</t>
    </r>
    <r>
      <rPr>
        <sz val="11"/>
        <color theme="1"/>
        <rFont val="游ゴシック Light"/>
        <family val="3"/>
        <charset val="128"/>
        <scheme val="major"/>
      </rPr>
      <t>東京都港区白金台 4-6-1</t>
    </r>
    <rPh sb="0" eb="3">
      <t>リカガク</t>
    </rPh>
    <rPh sb="3" eb="6">
      <t>ケンキュウショ</t>
    </rPh>
    <rPh sb="7" eb="9">
      <t>トウダイ</t>
    </rPh>
    <rPh sb="9" eb="12">
      <t>イカケン</t>
    </rPh>
    <rPh sb="13" eb="16">
      <t>イデンシ</t>
    </rPh>
    <rPh sb="16" eb="18">
      <t>タガタ</t>
    </rPh>
    <rPh sb="19" eb="22">
      <t>イカケン</t>
    </rPh>
    <rPh sb="24" eb="27">
      <t>トウキョウト</t>
    </rPh>
    <rPh sb="27" eb="29">
      <t>ミナトク</t>
    </rPh>
    <rPh sb="29" eb="32">
      <t>シロガネダイ</t>
    </rPh>
    <phoneticPr fontId="1"/>
  </si>
  <si>
    <t>電源装置の不具合等、機器の老朽化のため起動しない。メーカーサポート終了のため修理不能。</t>
    <rPh sb="0" eb="2">
      <t>デンゲン</t>
    </rPh>
    <rPh sb="2" eb="4">
      <t>ソウチ</t>
    </rPh>
    <rPh sb="5" eb="8">
      <t>フグアイ</t>
    </rPh>
    <rPh sb="8" eb="9">
      <t>トウ</t>
    </rPh>
    <rPh sb="10" eb="12">
      <t>キキ</t>
    </rPh>
    <rPh sb="13" eb="16">
      <t>ロウキュウカ</t>
    </rPh>
    <rPh sb="19" eb="21">
      <t>キドウ</t>
    </rPh>
    <rPh sb="33" eb="35">
      <t>シュウリョウ</t>
    </rPh>
    <rPh sb="40" eb="42">
      <t>フノウ</t>
    </rPh>
    <phoneticPr fontId="1"/>
  </si>
  <si>
    <t>超低温フリーザ</t>
    <phoneticPr fontId="2"/>
  </si>
  <si>
    <t>H14.12.27</t>
  </si>
  <si>
    <t>理化学研究所　筑波研究所
茨城県つくば市高野台3-1-1</t>
    <rPh sb="0" eb="3">
      <t>リカガク</t>
    </rPh>
    <rPh sb="3" eb="6">
      <t>ケンキュウショ</t>
    </rPh>
    <rPh sb="7" eb="9">
      <t>ツクバ</t>
    </rPh>
    <rPh sb="9" eb="12">
      <t>ケンキュウショ</t>
    </rPh>
    <rPh sb="13" eb="16">
      <t>イバラキケン</t>
    </rPh>
    <rPh sb="19" eb="20">
      <t>シ</t>
    </rPh>
    <rPh sb="20" eb="23">
      <t>タカノダイ</t>
    </rPh>
    <phoneticPr fontId="3"/>
  </si>
  <si>
    <t>B</t>
    <phoneticPr fontId="2"/>
  </si>
  <si>
    <t>2002年度購入のもので現在の製品と比較して性能が著しく劣る</t>
    <phoneticPr fontId="2"/>
  </si>
  <si>
    <t>薬用冷蔵ショーケース</t>
    <phoneticPr fontId="2"/>
  </si>
  <si>
    <t>2式</t>
    <rPh sb="1" eb="2">
      <t>シキ</t>
    </rPh>
    <phoneticPr fontId="2"/>
  </si>
  <si>
    <t>冷凍冷蔵庫</t>
    <phoneticPr fontId="2"/>
  </si>
  <si>
    <t>バイオメディカルフリーザ　MDF-U537D/三洋電機ﾊﾞｲｵﾒﾃﾞｨｶ社製</t>
    <phoneticPr fontId="2"/>
  </si>
  <si>
    <t>H16.3.1</t>
  </si>
  <si>
    <t>理化学研究所/筑波
細胞遺伝子保存施設
茨城県つくば市高野台3-1-1</t>
    <rPh sb="0" eb="3">
      <t>リカガク</t>
    </rPh>
    <rPh sb="3" eb="6">
      <t>ケンキュウショ</t>
    </rPh>
    <rPh sb="7" eb="9">
      <t>ツクバ</t>
    </rPh>
    <rPh sb="10" eb="12">
      <t>サイボウ</t>
    </rPh>
    <rPh sb="12" eb="15">
      <t>イデンシ</t>
    </rPh>
    <rPh sb="15" eb="17">
      <t>ホゾン</t>
    </rPh>
    <rPh sb="17" eb="19">
      <t>シセツ</t>
    </rPh>
    <rPh sb="20" eb="23">
      <t>イバラキケン</t>
    </rPh>
    <rPh sb="26" eb="27">
      <t>シ</t>
    </rPh>
    <rPh sb="27" eb="30">
      <t>タカノダイ</t>
    </rPh>
    <phoneticPr fontId="3"/>
  </si>
  <si>
    <t>2004年度購入のもので現在の製品と比較して性能が著しく劣る</t>
    <phoneticPr fontId="2"/>
  </si>
  <si>
    <t>カルパスチタン遺伝子改変動物の作成によるカルパイン依存的神経細胞死機構の解明</t>
    <phoneticPr fontId="2"/>
  </si>
  <si>
    <t>神経細胞画像解析ｼｽﾃﾑ</t>
    <phoneticPr fontId="2"/>
  </si>
  <si>
    <t>浜松ﾎﾄﾆｸｽ㈱ CCDｶﾒﾗ部門
・CCD ｶﾒﾗ ORCA ER 　
・ｲﾝﾀｰﾌｪｰｽ M7791　</t>
    <phoneticPr fontId="2"/>
  </si>
  <si>
    <t>理化学研究所
（埼玉県和光市広沢2-1）</t>
    <rPh sb="0" eb="3">
      <t>リカガク</t>
    </rPh>
    <rPh sb="3" eb="6">
      <t>ケンキュウショ</t>
    </rPh>
    <rPh sb="8" eb="11">
      <t>サイタマケン</t>
    </rPh>
    <rPh sb="11" eb="14">
      <t>ワコウシ</t>
    </rPh>
    <rPh sb="14" eb="16">
      <t>ヒロサワ</t>
    </rPh>
    <phoneticPr fontId="3"/>
  </si>
  <si>
    <t>CCDカメラは経年劣化のため撮影部分が使用できない。2015年6月30日にサポートも終了しており修理不能。インターフェイスはWindows98上のみ作動、現行OSに対応していない。</t>
    <phoneticPr fontId="2"/>
  </si>
  <si>
    <t>神経細胞画像解析ｼｽﾃﾑ</t>
  </si>
  <si>
    <t>ｶｰﾙﾂｧｲｽ社 ﾌｨﾙﾀｰ部門
・ﾌｨﾙﾀｰNo.05　＋No.09　
・CZ用Cﾏｳﾝﾄｱﾀﾞﾌﾟﾀ1X　</t>
    <phoneticPr fontId="2"/>
  </si>
  <si>
    <t>長らく未使用のため光学的不具合を起こしており使用できない、2015年6月30日にサポートも終了しており修理不能。</t>
    <phoneticPr fontId="2"/>
  </si>
  <si>
    <t xml:space="preserve"> 浜松ﾎﾄﾆｸｽ㈱ ｿﾌﾄｳｪｱ部門　
・ORCA用解析装置　
・ｿﾌﾄｳｴｱｲﾒｰｼﾞﾌﾟﾛﾌﾟﾗｽ　
・制御ｿﾌﾄｳｴｱｽｺｰﾌﾟﾌﾟﾛ　
・ORCA-ERﾄﾞﾗｲﾊﾞ　</t>
    <phoneticPr fontId="2"/>
  </si>
  <si>
    <t>ORCA用解析装置はWindows98用、その他3点もWindows98上で作動するため、OSサポート外である。ソフトウェアはセットアップ時に業者によりインストールしておりDVD等メディアは現存しない。</t>
    <phoneticPr fontId="2"/>
  </si>
  <si>
    <t>外付A-DISH MO 640MB USB ｸﾘｽﾀﾙｸﾘｱ</t>
    <phoneticPr fontId="2"/>
  </si>
  <si>
    <t>Windows98及びMacOS10以前を使用している。現行のWindows及びMacOSに未対応かつ販売終了製品でサポート対象外である。</t>
    <phoneticPr fontId="2"/>
  </si>
  <si>
    <t>ﾏﾙﾁﾋﾟﾍﾟｯﾄplus　</t>
    <phoneticPr fontId="2"/>
  </si>
  <si>
    <t>基盤故障のため使用できない。</t>
    <phoneticPr fontId="2"/>
  </si>
  <si>
    <t>微量高速冷却遠心機</t>
    <phoneticPr fontId="2"/>
  </si>
  <si>
    <t>微量高速冷却遠心機　MX-300
ラックインロータ　TMA-300</t>
  </si>
  <si>
    <t>H14.4.11</t>
  </si>
  <si>
    <t>経年劣化により、蓋のダンパーが抜け、パッキンが劣化しているため安全に使用できない。冷却温度の制御も安定せず、遠心もかからない。修理不能である。</t>
    <rPh sb="34" eb="36">
      <t>シヨウ</t>
    </rPh>
    <rPh sb="54" eb="56">
      <t>エンシン</t>
    </rPh>
    <phoneticPr fontId="1"/>
  </si>
  <si>
    <t>2式</t>
    <rPh sb="1" eb="2">
      <t>シキ</t>
    </rPh>
    <phoneticPr fontId="3"/>
  </si>
  <si>
    <t>経年劣化により、蓋のダンパーが抜け、パッキンが劣化しているため安全に使用できない。冷却温度の制御も安定せず、修理不能である。</t>
    <rPh sb="34" eb="36">
      <t>シヨウ</t>
    </rPh>
    <phoneticPr fontId="1"/>
  </si>
  <si>
    <t>平成17年度科学技術総合研究委託　産学官共同研究の効果的な推進　環境ホルモン標準物質合成と国際標準化研究</t>
    <rPh sb="0" eb="2">
      <t>ヘイセイ</t>
    </rPh>
    <rPh sb="4" eb="6">
      <t>ネンド</t>
    </rPh>
    <rPh sb="17" eb="24">
      <t>サンガクカンキョウドウケンキュウ</t>
    </rPh>
    <rPh sb="25" eb="28">
      <t>コウカテキ</t>
    </rPh>
    <rPh sb="29" eb="31">
      <t>スイシン</t>
    </rPh>
    <rPh sb="32" eb="34">
      <t>カンキョウ</t>
    </rPh>
    <rPh sb="38" eb="42">
      <t>ヒョウジュンブッシツ</t>
    </rPh>
    <rPh sb="42" eb="44">
      <t>ゴウセイ</t>
    </rPh>
    <rPh sb="45" eb="50">
      <t>コクサイヒョウジュンカ</t>
    </rPh>
    <rPh sb="50" eb="52">
      <t>ケンキュウ</t>
    </rPh>
    <phoneticPr fontId="2"/>
  </si>
  <si>
    <t xml:space="preserve">平成20年度科学技術総合研究委託事業　重要課題解決型研究等の推進　生物化学テロにおける効果的な除染法の開発  </t>
    <phoneticPr fontId="2"/>
  </si>
  <si>
    <t>平成13年度　アジア太平洋地域の大気環境の改善のうちアジア太平洋地区大気環境改善のための国際会議の主催</t>
    <phoneticPr fontId="2"/>
  </si>
  <si>
    <t>ケミカルイオン源用検出器</t>
    <phoneticPr fontId="2"/>
  </si>
  <si>
    <t>Quattro micro GC-D</t>
  </si>
  <si>
    <t>産業技術総合研究所東京つくば本部 つくば西事業所02H 01103（茨城県つくば市小野川16-1）</t>
    <rPh sb="0" eb="9">
      <t>サンギョウギジュツソウゴウケンキュウジョ</t>
    </rPh>
    <rPh sb="9" eb="11">
      <t>トウキョウ</t>
    </rPh>
    <rPh sb="14" eb="16">
      <t>ホンブ</t>
    </rPh>
    <rPh sb="20" eb="21">
      <t>ニシ</t>
    </rPh>
    <rPh sb="21" eb="24">
      <t>ジギョウショ</t>
    </rPh>
    <rPh sb="34" eb="37">
      <t>イバラギケン</t>
    </rPh>
    <rPh sb="40" eb="41">
      <t>シ</t>
    </rPh>
    <rPh sb="41" eb="44">
      <t>オノガワ</t>
    </rPh>
    <phoneticPr fontId="10"/>
  </si>
  <si>
    <t>ＭＳ／ＭＳコリジョン</t>
  </si>
  <si>
    <t>Quattro micro GC-Cell</t>
  </si>
  <si>
    <t>ケミカルイオン源</t>
  </si>
  <si>
    <t>Waters社　Ｑｕａｔｔｒｏ　Ｍｉｃｒｏ　ＧＣ－Ｉｏｎ型</t>
  </si>
  <si>
    <t>除染装置試作</t>
    <phoneticPr fontId="2"/>
  </si>
  <si>
    <t>アルミリアクター、UPCバッテリ(BU100SW)バッテリーユニット(BUM100S) 他</t>
  </si>
  <si>
    <t>産業技術総合研究所東京つくば本部 つくば西事業所2D 011050（茨城県つくば市小野川16-1）</t>
    <rPh sb="0" eb="9">
      <t>サンギョウギジュツソウゴウケンキュウジョ</t>
    </rPh>
    <rPh sb="9" eb="11">
      <t>トウキョウ</t>
    </rPh>
    <rPh sb="14" eb="16">
      <t>ホンブ</t>
    </rPh>
    <rPh sb="20" eb="21">
      <t>ニシ</t>
    </rPh>
    <rPh sb="21" eb="24">
      <t>ジギョウショ</t>
    </rPh>
    <rPh sb="34" eb="37">
      <t>イバラギケン</t>
    </rPh>
    <rPh sb="40" eb="41">
      <t>シ</t>
    </rPh>
    <rPh sb="41" eb="44">
      <t>オノガワ</t>
    </rPh>
    <phoneticPr fontId="1"/>
  </si>
  <si>
    <t>液晶ディスプレイ</t>
  </si>
  <si>
    <t>I・Oデータ機器 LCD-AD17CES</t>
    <phoneticPr fontId="10"/>
  </si>
  <si>
    <t>つくば市小野川16-1</t>
    <rPh sb="3" eb="4">
      <t>シ</t>
    </rPh>
    <rPh sb="4" eb="7">
      <t>オノガワ</t>
    </rPh>
    <phoneticPr fontId="1"/>
  </si>
  <si>
    <t>平成29年度科学技術試験研究委託事業「高速パルス通電加熱による超高温核燃料物性測定技術の開発」</t>
    <rPh sb="0" eb="2">
      <t>ヘイセイ</t>
    </rPh>
    <rPh sb="4" eb="6">
      <t>ネンド</t>
    </rPh>
    <rPh sb="6" eb="10">
      <t>カガクギジュツ</t>
    </rPh>
    <rPh sb="10" eb="12">
      <t>シケン</t>
    </rPh>
    <rPh sb="12" eb="18">
      <t>ケンキュウイタクジギョウ</t>
    </rPh>
    <rPh sb="19" eb="21">
      <t>コウソク</t>
    </rPh>
    <rPh sb="24" eb="28">
      <t>ツウデンカネツ</t>
    </rPh>
    <rPh sb="31" eb="32">
      <t>チョウ</t>
    </rPh>
    <rPh sb="32" eb="34">
      <t>コウオン</t>
    </rPh>
    <rPh sb="34" eb="37">
      <t>カクネンリョウ</t>
    </rPh>
    <rPh sb="37" eb="39">
      <t>ブッセイ</t>
    </rPh>
    <rPh sb="39" eb="41">
      <t>ソクテイ</t>
    </rPh>
    <rPh sb="41" eb="43">
      <t>ギジュツ</t>
    </rPh>
    <rPh sb="44" eb="46">
      <t>カイハツ</t>
    </rPh>
    <phoneticPr fontId="2"/>
  </si>
  <si>
    <t>パーティクルジェネレータ</t>
    <phoneticPr fontId="2"/>
  </si>
  <si>
    <t>米国ソニア社（SONAER Inc.）製、型式：241PGT、S/N：2017075</t>
    <phoneticPr fontId="2"/>
  </si>
  <si>
    <t>産業技術総合研究所
計量標準総合センター
（茨城県つくば市梅園一丁目1番1号　中央第3）</t>
    <phoneticPr fontId="2"/>
  </si>
  <si>
    <t>特化則指定の有機溶剤が付着してるため、使用不可</t>
    <rPh sb="4" eb="8">
      <t>ユウキヨウザイ</t>
    </rPh>
    <rPh sb="9" eb="11">
      <t>フチャク</t>
    </rPh>
    <rPh sb="17" eb="21">
      <t>シヨウフカ</t>
    </rPh>
    <phoneticPr fontId="2"/>
  </si>
  <si>
    <t xml:space="preserve"> 国立研究開発法人産業技術総合研究所の行う試験研究等の事業</t>
    <rPh sb="1" eb="9">
      <t>コクリツケンキュウカイハツホウジン</t>
    </rPh>
    <rPh sb="9" eb="18">
      <t>サンギョウギジュツソウゴウケンキュウジョ</t>
    </rPh>
    <rPh sb="19" eb="20">
      <t>オコナ</t>
    </rPh>
    <rPh sb="21" eb="23">
      <t>シケン</t>
    </rPh>
    <rPh sb="23" eb="25">
      <t>ケンキュウ</t>
    </rPh>
    <rPh sb="25" eb="26">
      <t>トウ</t>
    </rPh>
    <rPh sb="27" eb="29">
      <t>ジギョウ</t>
    </rPh>
    <phoneticPr fontId="10"/>
  </si>
  <si>
    <t>マルチガスインキュベータ</t>
    <phoneticPr fontId="2"/>
  </si>
  <si>
    <t>三洋電機ﾊﾞｲｵﾒﾃﾞｨｶ製　MCO-18MS</t>
  </si>
  <si>
    <t>国立研究開発法人産業技術総合研究所関西センター（大阪府池田市緑丘1-8-31）</t>
  </si>
  <si>
    <t>経年劣化により動作不能</t>
    <rPh sb="0" eb="3">
      <t>ケイネンレッカ</t>
    </rPh>
    <rPh sb="6" eb="8">
      <t>ドウサ</t>
    </rPh>
    <rPh sb="8" eb="10">
      <t>フノウ</t>
    </rPh>
    <phoneticPr fontId="10"/>
  </si>
  <si>
    <t>マルチガスインキュベータ</t>
  </si>
  <si>
    <t>三洋電機ﾊﾞｲｵﾒﾃﾞｨｶ製　MCO-18MS、２段積み用架台MCO-18RB</t>
    <rPh sb="0" eb="2">
      <t>サンヨウ</t>
    </rPh>
    <rPh sb="2" eb="4">
      <t>デンキ</t>
    </rPh>
    <rPh sb="13" eb="16">
      <t>ＭＣＯ</t>
    </rPh>
    <rPh sb="24" eb="26">
      <t>ヅミ</t>
    </rPh>
    <rPh sb="26" eb="27">
      <t>ヨウ</t>
    </rPh>
    <rPh sb="27" eb="29">
      <t>カダイ</t>
    </rPh>
    <rPh sb="29" eb="32">
      <t>ＭＣＯ</t>
    </rPh>
    <phoneticPr fontId="10"/>
  </si>
  <si>
    <t>超臨界二酸化炭素の地下水・地下物質に対する動的溶解特性に着目したCO2地中隔離技術</t>
    <rPh sb="0" eb="1">
      <t>チョウ</t>
    </rPh>
    <rPh sb="1" eb="3">
      <t>リンカイ</t>
    </rPh>
    <rPh sb="3" eb="6">
      <t>ニサンカ</t>
    </rPh>
    <rPh sb="6" eb="8">
      <t>タンソ</t>
    </rPh>
    <rPh sb="9" eb="12">
      <t>チカスイ</t>
    </rPh>
    <rPh sb="13" eb="15">
      <t>チカ</t>
    </rPh>
    <rPh sb="15" eb="17">
      <t>ブッシツ</t>
    </rPh>
    <rPh sb="18" eb="19">
      <t>タイ</t>
    </rPh>
    <rPh sb="21" eb="23">
      <t>ドウテキ</t>
    </rPh>
    <rPh sb="23" eb="25">
      <t>ヨウカイ</t>
    </rPh>
    <rPh sb="25" eb="27">
      <t>トクセイ</t>
    </rPh>
    <rPh sb="28" eb="30">
      <t>チャクモク</t>
    </rPh>
    <rPh sb="35" eb="37">
      <t>チチュウ</t>
    </rPh>
    <rPh sb="37" eb="39">
      <t>カクリ</t>
    </rPh>
    <rPh sb="39" eb="41">
      <t>ギジュツ</t>
    </rPh>
    <phoneticPr fontId="10"/>
  </si>
  <si>
    <t>超臨界ＣＯ２作成装置（改造）・防爆用固定フランジ</t>
    <phoneticPr fontId="10"/>
  </si>
  <si>
    <t>防爆用外部固定フランジ　台座付　SUS316製</t>
    <phoneticPr fontId="10"/>
  </si>
  <si>
    <t>国立研究開発法人産業技術総合研究所つくば東事業所
（茨城県つくば市並木1-2-1　つくば東）</t>
    <rPh sb="21" eb="24">
      <t>ジギョウショ</t>
    </rPh>
    <rPh sb="44" eb="45">
      <t>ヒガシ</t>
    </rPh>
    <phoneticPr fontId="10"/>
  </si>
  <si>
    <t>ｃ</t>
    <phoneticPr fontId="10"/>
  </si>
  <si>
    <t>窒化物ハイブリッド成長期による低損失スイッチング素子</t>
  </si>
  <si>
    <t>カソードルミネセンス装置</t>
    <phoneticPr fontId="2"/>
  </si>
  <si>
    <t>着脱式集光系、小型分光器、フォトマルティプライア、CCDアレイカメラ、コントローラ/ソフトウエア</t>
  </si>
  <si>
    <t>東京つくば本部　つくば中央第二事業所130 02221（茨城県つくば市梅園1-1-1)</t>
  </si>
  <si>
    <t>制御PCが経年劣化により使用不能であり、装置を使用できない。</t>
  </si>
  <si>
    <t>平成19年度社会人の学び直しニーズ対応教育推進事業委託「環境に配慮したコンクリート構造物の品質評価と劣化診断教育プログラム」</t>
    <rPh sb="0" eb="2">
      <t>ヘイセイ</t>
    </rPh>
    <rPh sb="4" eb="6">
      <t>ネンド</t>
    </rPh>
    <rPh sb="6" eb="9">
      <t>シャカイジン</t>
    </rPh>
    <rPh sb="10" eb="11">
      <t>マナ</t>
    </rPh>
    <rPh sb="12" eb="13">
      <t>ナオ</t>
    </rPh>
    <rPh sb="17" eb="21">
      <t>タイオウキョウイク</t>
    </rPh>
    <rPh sb="21" eb="25">
      <t>スイシンジギョウ</t>
    </rPh>
    <rPh sb="25" eb="27">
      <t>イタク</t>
    </rPh>
    <rPh sb="28" eb="30">
      <t>カンキョウ</t>
    </rPh>
    <rPh sb="31" eb="33">
      <t>ハイリョ</t>
    </rPh>
    <rPh sb="41" eb="44">
      <t>コウゾウブツ</t>
    </rPh>
    <rPh sb="45" eb="49">
      <t>ヒンシツヒョウカ</t>
    </rPh>
    <rPh sb="50" eb="56">
      <t>レッカシンダンキョウイク</t>
    </rPh>
    <phoneticPr fontId="2"/>
  </si>
  <si>
    <t>切断機</t>
    <phoneticPr fontId="2"/>
  </si>
  <si>
    <t>コア―切断機
千代田製作所　CM90S</t>
    <rPh sb="3" eb="6">
      <t>セツダンキ</t>
    </rPh>
    <phoneticPr fontId="2"/>
  </si>
  <si>
    <t>石川工業高等専門学校（石川県河北郡津幡町北中条タ1）</t>
    <rPh sb="0" eb="10">
      <t>コセ</t>
    </rPh>
    <phoneticPr fontId="2"/>
  </si>
  <si>
    <t>溶融装置</t>
  </si>
  <si>
    <t>キャッピング溶融装置
千代田製作所　CM83-1S</t>
    <rPh sb="6" eb="10">
      <t>ヨウユウソウチ</t>
    </rPh>
    <phoneticPr fontId="2"/>
  </si>
  <si>
    <t xml:space="preserve"> 平成２９年度実践的安全教育総合支援事業</t>
    <phoneticPr fontId="10"/>
  </si>
  <si>
    <t>緊急地震速報受信機（センチュリー地震の見張り番Touch)</t>
    <rPh sb="0" eb="2">
      <t>キンキュウ</t>
    </rPh>
    <rPh sb="2" eb="4">
      <t>ジシン</t>
    </rPh>
    <rPh sb="4" eb="6">
      <t>ソクホウ</t>
    </rPh>
    <rPh sb="6" eb="9">
      <t>ジュシンキ</t>
    </rPh>
    <rPh sb="16" eb="18">
      <t>ジシン</t>
    </rPh>
    <rPh sb="19" eb="21">
      <t>ミハ</t>
    </rPh>
    <rPh sb="22" eb="23">
      <t>バン</t>
    </rPh>
    <phoneticPr fontId="10"/>
  </si>
  <si>
    <t xml:space="preserve">【視野角】　　　　　　　　80°/80°/80°/80°（上下左右）
【発色数】　　　　　　　　24bit 1670万色
【バックライト】　　　　　LED
【バックライト寿命】　　最低20,000時間　25℃にて　輝度半減を寿命とする
【映像出力端子】　　　HDMI（タイプA)１出力／HDMI－CEC ONE TOUCH Play
【タッチ方式】　          投影型静電容量方式
【タッチ耐久性】　　　　約3500万回
【パネルタイプ】　　　　10.1インチTFT液晶／グレア（光沢）
【解像度】　　 　　　　　1280×800
【アスペクト比】　　　　 16:10（固定）
【サイズ】　　　　　　　　幅252×高さ175×奥行33ｍｍ
【重量】　　　　　　　　　約880ｇ
【温度、湿度】　　　　　温度5度～35度　湿度20～80％　結露なきこと
【設置方法】　　　　　　壁掛け
</t>
    <rPh sb="1" eb="3">
      <t>シヤ</t>
    </rPh>
    <rPh sb="3" eb="4">
      <t>カク</t>
    </rPh>
    <rPh sb="29" eb="31">
      <t>ジョウゲ</t>
    </rPh>
    <rPh sb="31" eb="33">
      <t>サユウ</t>
    </rPh>
    <rPh sb="36" eb="38">
      <t>ハッショク</t>
    </rPh>
    <rPh sb="38" eb="39">
      <t>スウ</t>
    </rPh>
    <rPh sb="58" eb="59">
      <t>マン</t>
    </rPh>
    <rPh sb="59" eb="60">
      <t>ショク</t>
    </rPh>
    <rPh sb="85" eb="87">
      <t>ジュミョウ</t>
    </rPh>
    <rPh sb="90" eb="92">
      <t>サイテイ</t>
    </rPh>
    <rPh sb="98" eb="100">
      <t>ジカン</t>
    </rPh>
    <rPh sb="107" eb="108">
      <t>テル</t>
    </rPh>
    <rPh sb="108" eb="109">
      <t>ド</t>
    </rPh>
    <rPh sb="109" eb="111">
      <t>ハンゲン</t>
    </rPh>
    <rPh sb="112" eb="114">
      <t>ジュミョウ</t>
    </rPh>
    <rPh sb="119" eb="121">
      <t>エイゾウ</t>
    </rPh>
    <rPh sb="121" eb="123">
      <t>シュツリョク</t>
    </rPh>
    <rPh sb="123" eb="125">
      <t>タンシ</t>
    </rPh>
    <rPh sb="140" eb="142">
      <t>シュツリョク</t>
    </rPh>
    <rPh sb="171" eb="173">
      <t>ホウシキ</t>
    </rPh>
    <rPh sb="185" eb="188">
      <t>トウエイガタ</t>
    </rPh>
    <rPh sb="188" eb="190">
      <t>セイデン</t>
    </rPh>
    <rPh sb="190" eb="192">
      <t>ヨウリョウ</t>
    </rPh>
    <rPh sb="192" eb="194">
      <t>ホウシキ</t>
    </rPh>
    <rPh sb="237" eb="239">
      <t>エキショウ</t>
    </rPh>
    <rPh sb="244" eb="246">
      <t>コウタク</t>
    </rPh>
    <rPh sb="276" eb="277">
      <t>ヒ</t>
    </rPh>
    <rPh sb="289" eb="291">
      <t>コテイ</t>
    </rPh>
    <rPh sb="306" eb="307">
      <t>ハバ</t>
    </rPh>
    <rPh sb="311" eb="312">
      <t>タカ</t>
    </rPh>
    <rPh sb="317" eb="319">
      <t>オクユキ</t>
    </rPh>
    <rPh sb="325" eb="327">
      <t>ジュウリョウ</t>
    </rPh>
    <rPh sb="337" eb="338">
      <t>ヤク</t>
    </rPh>
    <rPh sb="344" eb="346">
      <t>オンド</t>
    </rPh>
    <rPh sb="347" eb="349">
      <t>シツド</t>
    </rPh>
    <rPh sb="355" eb="357">
      <t>オンド</t>
    </rPh>
    <rPh sb="358" eb="359">
      <t>ド</t>
    </rPh>
    <rPh sb="362" eb="363">
      <t>ド</t>
    </rPh>
    <rPh sb="364" eb="366">
      <t>シツド</t>
    </rPh>
    <rPh sb="373" eb="375">
      <t>ケツロ</t>
    </rPh>
    <rPh sb="381" eb="383">
      <t>セッチ</t>
    </rPh>
    <rPh sb="383" eb="385">
      <t>ホウホウ</t>
    </rPh>
    <rPh sb="392" eb="394">
      <t>カベカ</t>
    </rPh>
    <phoneticPr fontId="10"/>
  </si>
  <si>
    <t>雄勝小・中
石巻市雄勝町大浜字小滝浜２番地２</t>
    <rPh sb="0" eb="2">
      <t>オガツ</t>
    </rPh>
    <rPh sb="2" eb="3">
      <t>ショウ</t>
    </rPh>
    <rPh sb="4" eb="5">
      <t>チュウ</t>
    </rPh>
    <rPh sb="9" eb="12">
      <t>オガツチョウ</t>
    </rPh>
    <rPh sb="12" eb="14">
      <t>オオハマ</t>
    </rPh>
    <rPh sb="14" eb="15">
      <t>アザ</t>
    </rPh>
    <rPh sb="15" eb="17">
      <t>コタキ</t>
    </rPh>
    <rPh sb="17" eb="18">
      <t>ハマ</t>
    </rPh>
    <rPh sb="19" eb="21">
      <t>バンチ</t>
    </rPh>
    <phoneticPr fontId="10"/>
  </si>
  <si>
    <t>渡波中
石巻市さくら町四丁目１番地</t>
    <rPh sb="0" eb="2">
      <t>ワタノハ</t>
    </rPh>
    <rPh sb="2" eb="3">
      <t>チュウ</t>
    </rPh>
    <rPh sb="4" eb="7">
      <t>イシノマキシ</t>
    </rPh>
    <rPh sb="10" eb="11">
      <t>マチ</t>
    </rPh>
    <rPh sb="11" eb="12">
      <t>ヨン</t>
    </rPh>
    <rPh sb="12" eb="14">
      <t>チョウメ</t>
    </rPh>
    <rPh sb="15" eb="17">
      <t>バンチ</t>
    </rPh>
    <phoneticPr fontId="10"/>
  </si>
  <si>
    <t>c</t>
    <phoneticPr fontId="10"/>
  </si>
  <si>
    <t>平成15年度「再生医療の実現化プロジェクト（研究用幹細胞バンク及び公募に基づく臍帯血幹細胞受託実験等のための基盤整備）」</t>
    <rPh sb="0" eb="2">
      <t>ヘイセイ</t>
    </rPh>
    <rPh sb="4" eb="6">
      <t>ネンド</t>
    </rPh>
    <rPh sb="7" eb="11">
      <t>サイセイイリョウ</t>
    </rPh>
    <rPh sb="12" eb="15">
      <t>ジツゲンカ</t>
    </rPh>
    <rPh sb="22" eb="25">
      <t>ケンキュウヨウ</t>
    </rPh>
    <rPh sb="25" eb="28">
      <t>カンサイボウ</t>
    </rPh>
    <rPh sb="31" eb="32">
      <t>オヨ</t>
    </rPh>
    <rPh sb="33" eb="35">
      <t>コウボ</t>
    </rPh>
    <rPh sb="36" eb="37">
      <t>モト</t>
    </rPh>
    <rPh sb="39" eb="42">
      <t>サイタイケツ</t>
    </rPh>
    <rPh sb="42" eb="45">
      <t>カンサイボウ</t>
    </rPh>
    <rPh sb="45" eb="47">
      <t>ジュタク</t>
    </rPh>
    <rPh sb="47" eb="49">
      <t>ジッケン</t>
    </rPh>
    <rPh sb="49" eb="50">
      <t>トウ</t>
    </rPh>
    <rPh sb="54" eb="56">
      <t>キバン</t>
    </rPh>
    <rPh sb="56" eb="58">
      <t>セイビ</t>
    </rPh>
    <phoneticPr fontId="10"/>
  </si>
  <si>
    <t>幹細胞分離実験システム</t>
    <phoneticPr fontId="10"/>
  </si>
  <si>
    <t>ユニットルーム：日立空調
・実験室寸法：6,000(W)×6,200(W)×2,500(H)mm
　　［1,500(W)×1,500(D)×2,500(H)（前室）］
・型式：BHラボユニット BL-112P2S
＜仕様①＞空冷式クルーンルーム用パッケージエアコン
・型式：EPI-P71K1、RAS-P140H1
・本体寸法：1,750(W)×1,360(D)×525(H)mm（室内機）
　　　　　　850(W)×315(D)×1,240(H)mm（室外機）
・風量：23.5―20―17m3/分（切替式）
・冷房能力：7.1kw
・暖房能力：8.5kw
・消費電力：三相200V、5.83kw
＜仕様②＞HEPAフィルター
・本体寸法：1,220(W)×610(D)×150(H)mm
・集塵効率：0.3μmにて99.97%以上（購入当時）
（下に続く）</t>
    <rPh sb="14" eb="17">
      <t>ジッケンシツ</t>
    </rPh>
    <rPh sb="17" eb="19">
      <t>スンポウ</t>
    </rPh>
    <rPh sb="85" eb="87">
      <t>ケイシキ</t>
    </rPh>
    <rPh sb="109" eb="111">
      <t>シヨウ</t>
    </rPh>
    <rPh sb="113" eb="116">
      <t>クウレイシキ</t>
    </rPh>
    <rPh sb="123" eb="124">
      <t>ヨウ</t>
    </rPh>
    <rPh sb="135" eb="137">
      <t>カタシキ</t>
    </rPh>
    <rPh sb="160" eb="162">
      <t>ホンタイ</t>
    </rPh>
    <rPh sb="162" eb="164">
      <t>スンポウ</t>
    </rPh>
    <rPh sb="228" eb="231">
      <t>シツガイキ</t>
    </rPh>
    <rPh sb="234" eb="236">
      <t>フウリョウ</t>
    </rPh>
    <rPh sb="250" eb="251">
      <t>フン</t>
    </rPh>
    <rPh sb="252" eb="253">
      <t>キ</t>
    </rPh>
    <rPh sb="253" eb="254">
      <t>カ</t>
    </rPh>
    <rPh sb="254" eb="255">
      <t>シキ</t>
    </rPh>
    <rPh sb="258" eb="260">
      <t>レイボウ</t>
    </rPh>
    <rPh sb="260" eb="262">
      <t>ノウリョク</t>
    </rPh>
    <rPh sb="270" eb="272">
      <t>ダンボウ</t>
    </rPh>
    <rPh sb="272" eb="274">
      <t>ノウリョク</t>
    </rPh>
    <rPh sb="282" eb="284">
      <t>ショウヒ</t>
    </rPh>
    <rPh sb="284" eb="286">
      <t>デンリョク</t>
    </rPh>
    <rPh sb="287" eb="289">
      <t>サンソウ</t>
    </rPh>
    <rPh sb="378" eb="379">
      <t>シタ</t>
    </rPh>
    <rPh sb="380" eb="381">
      <t>ツヅ</t>
    </rPh>
    <phoneticPr fontId="10"/>
  </si>
  <si>
    <t>神戸医療産業都市推進機構（神戸市中央区港島南町1-5-4）</t>
  </si>
  <si>
    <t>ラボユニットは老朽化により使用予定がない。なお、設置場所からの搬出には分解を要する。また、使用する際には部品の交換が必要。安全キャビネットは経年劣化、老朽化のためメンテナンス・修繕が必要で今後の使用予定がない。</t>
    <rPh sb="7" eb="9">
      <t>ロウキュウカ</t>
    </rPh>
    <rPh sb="13" eb="15">
      <t>シヨウ</t>
    </rPh>
    <rPh sb="14" eb="16">
      <t>ヨテイ</t>
    </rPh>
    <rPh sb="24" eb="26">
      <t>セッチ</t>
    </rPh>
    <rPh sb="26" eb="28">
      <t>バショ</t>
    </rPh>
    <rPh sb="31" eb="33">
      <t>ハンシュツ</t>
    </rPh>
    <rPh sb="35" eb="37">
      <t>ブンカイ</t>
    </rPh>
    <rPh sb="38" eb="39">
      <t>ヨウ</t>
    </rPh>
    <rPh sb="67" eb="71">
      <t>ケイネンレッカ</t>
    </rPh>
    <rPh sb="72" eb="75">
      <t>ロウキュウカ</t>
    </rPh>
    <rPh sb="88" eb="90">
      <t>シュウゼン</t>
    </rPh>
    <rPh sb="91" eb="93">
      <t>ヒツヨウ</t>
    </rPh>
    <rPh sb="94" eb="96">
      <t>コンゴ</t>
    </rPh>
    <phoneticPr fontId="10"/>
  </si>
  <si>
    <t>＜仕様③＞プレハブパネル
・材質：42mm厚断熱不燃パネル（芯材：ヌレート）
・表面材：内外面 カラー鋼板
・エアタイト片開き扉 900(W)×2,100(H)mm（窓付）
・搬入用取外パネル：1,800(W)×2,200(H)mm
＜仕様④＞
・床：ロンリューム貼（コーナーR仕上げ）
安全キャビネット2台：日立製作所
・型式：SCV-1305ECⅡAB　
・本体寸法：1,500(W)×780(D)×2,040(H) mm
・重量：260kg
・集じん効率：0.3μm粒子にて99.99％以上
・風速：平均0.3～0.4m/s
・本体気密度：本体内部を500Paに加圧したときの、30分後の圧力低下が10％以下</t>
    <rPh sb="60" eb="62">
      <t>カタビラ</t>
    </rPh>
    <rPh sb="63" eb="64">
      <t>トビラ</t>
    </rPh>
    <rPh sb="83" eb="85">
      <t>マドツ</t>
    </rPh>
    <rPh sb="88" eb="91">
      <t>ハンニュウヨウ</t>
    </rPh>
    <rPh sb="91" eb="93">
      <t>トリハズ</t>
    </rPh>
    <rPh sb="119" eb="121">
      <t>シヨウ</t>
    </rPh>
    <rPh sb="125" eb="126">
      <t>ユカ</t>
    </rPh>
    <rPh sb="133" eb="134">
      <t>ハリ</t>
    </rPh>
    <rPh sb="140" eb="142">
      <t>シア</t>
    </rPh>
    <phoneticPr fontId="10"/>
  </si>
  <si>
    <t>マイクロプレートリーダー</t>
    <phoneticPr fontId="10"/>
  </si>
  <si>
    <t>日本バイオ・ラッド　ラボラトリーズ株式会社
・型式：BIO-RADモデル680
・本体寸法：340(W) x 330(D) x 152(H) mm
・本体重量：5.5kg
・電源：単相AC100V 50/60Hz
・使用可能プレート：96穴ポリスチレンプレート
・波長レンジ：400～750nm
・フィルター容量：8フィルター
・標準フィルター：450, 415, 490, 655nm
・指示レンジ：0.000 to 3.5 OD</t>
    <rPh sb="0" eb="2">
      <t>ニホン</t>
    </rPh>
    <rPh sb="17" eb="21">
      <t>カブシキガイシャ</t>
    </rPh>
    <rPh sb="23" eb="25">
      <t>カタシキ</t>
    </rPh>
    <rPh sb="108" eb="112">
      <t>シヨウカノウ</t>
    </rPh>
    <rPh sb="119" eb="120">
      <t>アナ</t>
    </rPh>
    <rPh sb="132" eb="134">
      <t>ハチョウ</t>
    </rPh>
    <rPh sb="154" eb="156">
      <t>ヨウリョウ</t>
    </rPh>
    <rPh sb="165" eb="167">
      <t>ヒョウジュン</t>
    </rPh>
    <rPh sb="195" eb="197">
      <t>シジ</t>
    </rPh>
    <phoneticPr fontId="10"/>
  </si>
  <si>
    <t>老朽化、陳腐化により今後の使用予定がなくなった。メーカーによる機器修理サポートが終了しており、点検・修理ができない。</t>
    <rPh sb="0" eb="3">
      <t>ロウキュウカ</t>
    </rPh>
    <rPh sb="47" eb="49">
      <t>テンケン</t>
    </rPh>
    <rPh sb="50" eb="52">
      <t>シュウリ</t>
    </rPh>
    <phoneticPr fontId="10"/>
  </si>
  <si>
    <t>UVサンプル撮影装置</t>
  </si>
  <si>
    <t>東洋紡績株式会社（日本ジェネティクス）
・型式：FAS-Ⅲフルシステム+DS30
・本体寸法：780(W) x 480(D) x 600(H) mm
・重量：35kg
・電源：単相AC100V 50/60Hz
・その他仕様
　- 好感度CCDカメラ
　- 6倍ズームレンズ
　- クローズアップレンズ
　- シャッタースピードコントロール装置</t>
    <rPh sb="2" eb="4">
      <t>ボウセキ</t>
    </rPh>
    <rPh sb="4" eb="8">
      <t>カブシキガイシャ</t>
    </rPh>
    <rPh sb="9" eb="11">
      <t>ニホン</t>
    </rPh>
    <rPh sb="36" eb="38">
      <t>ケイシキ</t>
    </rPh>
    <rPh sb="76" eb="78">
      <t>ジュウリョウ</t>
    </rPh>
    <rPh sb="108" eb="109">
      <t>タ</t>
    </rPh>
    <rPh sb="109" eb="111">
      <t>シヨウ</t>
    </rPh>
    <rPh sb="115" eb="118">
      <t>コウカンド</t>
    </rPh>
    <rPh sb="129" eb="130">
      <t>バイ</t>
    </rPh>
    <rPh sb="169" eb="171">
      <t>ソウチ</t>
    </rPh>
    <phoneticPr fontId="10"/>
  </si>
  <si>
    <t>微量高速冷却遠心機</t>
  </si>
  <si>
    <t>株式会社トミー精工
・型式：MX-300
・本体寸法：345(W) x 465(D) x 780(H) mm
・重量：59kg
・電源：単相AC100V 50/60Hz
・回転数：300～16,000rpm
・付加機能：フラッシュ遠心、前回条件記憶
・安全装置：ドアインタロック、ドア開閉検出、等
・使用環境：周囲温度10～40℃、周囲湿度30～85%</t>
    <rPh sb="0" eb="4">
      <t>カブシキガイシャ</t>
    </rPh>
    <rPh sb="11" eb="13">
      <t>ケイシキ</t>
    </rPh>
    <rPh sb="105" eb="109">
      <t>フカキノウ</t>
    </rPh>
    <rPh sb="115" eb="117">
      <t>エンシン</t>
    </rPh>
    <rPh sb="118" eb="120">
      <t>ゼンカイ</t>
    </rPh>
    <rPh sb="120" eb="122">
      <t>ジョウケン</t>
    </rPh>
    <rPh sb="122" eb="124">
      <t>キオク</t>
    </rPh>
    <rPh sb="126" eb="128">
      <t>アンゼン</t>
    </rPh>
    <rPh sb="128" eb="130">
      <t>ソウチ</t>
    </rPh>
    <rPh sb="142" eb="144">
      <t>カイヘイ</t>
    </rPh>
    <rPh sb="144" eb="146">
      <t>ケンシュツ</t>
    </rPh>
    <rPh sb="147" eb="148">
      <t>トウ</t>
    </rPh>
    <rPh sb="150" eb="154">
      <t>シヨウカンキョウ</t>
    </rPh>
    <rPh sb="155" eb="157">
      <t>シュウイ</t>
    </rPh>
    <rPh sb="157" eb="159">
      <t>オンド</t>
    </rPh>
    <rPh sb="166" eb="168">
      <t>シュウイ</t>
    </rPh>
    <rPh sb="168" eb="170">
      <t>シツド</t>
    </rPh>
    <phoneticPr fontId="10"/>
  </si>
  <si>
    <t>老朽化および、メーカーの修理および精密保守点検の取り扱い終了のため、今後の使用がない。</t>
    <rPh sb="0" eb="2">
      <t>ロウキュウカ</t>
    </rPh>
    <rPh sb="27" eb="29">
      <t>シュウリョウ</t>
    </rPh>
    <rPh sb="33" eb="35">
      <t>コンゴ</t>
    </rPh>
    <rPh sb="36" eb="38">
      <t>シヨウ</t>
    </rPh>
    <phoneticPr fontId="10"/>
  </si>
  <si>
    <t>PCR</t>
  </si>
  <si>
    <t>アプライドバイオシステムズ
・型式：9700
・本体寸法：290(W)×410(D)×410(H) mm
・重量11.9kg
・ウェル数：96
・サンプル反応容量 ：5～50μL
・温度設定範囲：4.0℃～99.9℃
・サンプル加熱冷却速度：加熱1℃/sec、冷却1.5℃/sec
・温度精度 ：±0.25℃</t>
    <rPh sb="15" eb="17">
      <t>ケイシキ</t>
    </rPh>
    <rPh sb="24" eb="26">
      <t>ホンタイ</t>
    </rPh>
    <rPh sb="26" eb="28">
      <t>スンポウ</t>
    </rPh>
    <rPh sb="67" eb="68">
      <t>カズ</t>
    </rPh>
    <phoneticPr fontId="10"/>
  </si>
  <si>
    <t>老朽化により今後の使用予定がなくなったため。</t>
    <rPh sb="0" eb="2">
      <t>ロウキュウ</t>
    </rPh>
    <rPh sb="2" eb="3">
      <t>カ</t>
    </rPh>
    <rPh sb="6" eb="8">
      <t>コンゴ</t>
    </rPh>
    <rPh sb="9" eb="11">
      <t>シヨウ</t>
    </rPh>
    <rPh sb="11" eb="13">
      <t>ヨテイ</t>
    </rPh>
    <phoneticPr fontId="10"/>
  </si>
  <si>
    <t>電子天秤</t>
  </si>
  <si>
    <t>メトラートレド株式会社
・型式：AG204
・本体寸法：205(W)×330(D)×310(H) mm
・重量：4.9kg
・秤量：210g
・最小表示：0.1mg
・計量皿寸法：φ85mm
・風防有効高：240mm</t>
    <rPh sb="7" eb="11">
      <t>カブシキガイシャ</t>
    </rPh>
    <rPh sb="13" eb="15">
      <t>ケイシキ</t>
    </rPh>
    <rPh sb="23" eb="25">
      <t>ホンタイ</t>
    </rPh>
    <rPh sb="25" eb="27">
      <t>スンポウ</t>
    </rPh>
    <rPh sb="53" eb="55">
      <t>ジュウリョウ</t>
    </rPh>
    <phoneticPr fontId="10"/>
  </si>
  <si>
    <t>老朽化により今後の使用予定がなくなった。製造販売終了品。</t>
    <rPh sb="0" eb="3">
      <t>ロウキュウカ</t>
    </rPh>
    <rPh sb="20" eb="24">
      <t>セイゾウハンバイ</t>
    </rPh>
    <rPh sb="24" eb="27">
      <t>シュウリョウヒン</t>
    </rPh>
    <phoneticPr fontId="10"/>
  </si>
  <si>
    <t>アルミブロック恒温槽</t>
  </si>
  <si>
    <t>旭テクノグラス株式会社
・型式：ALB-121
・本体寸法：	190(W)×280(D)×160(H) mm
・重量：6.7kg(アルミブロック除く)
・電源：単相100V 50/60Hz 2.1A
・温度範囲：(室温＋5)～200℃
・温度精度：±0.1～±0.4℃
・温度調節：PID制御デジタル表示(2点補正機能付き)</t>
    <rPh sb="13" eb="15">
      <t>ケイシキ</t>
    </rPh>
    <rPh sb="25" eb="27">
      <t>ホンタイ</t>
    </rPh>
    <rPh sb="27" eb="29">
      <t>スンポウ</t>
    </rPh>
    <rPh sb="56" eb="58">
      <t>ジュウリョウ</t>
    </rPh>
    <rPh sb="72" eb="73">
      <t>ノゾ</t>
    </rPh>
    <rPh sb="77" eb="79">
      <t>デンゲン</t>
    </rPh>
    <rPh sb="80" eb="82">
      <t>タンソウ</t>
    </rPh>
    <phoneticPr fontId="10"/>
  </si>
  <si>
    <t>老朽化により今後の使用予定がなくなったため。製造販売終了品のため、修理の可否・費用が不明。</t>
    <rPh sb="0" eb="3">
      <t>ロウキュウカ</t>
    </rPh>
    <rPh sb="22" eb="26">
      <t>セイゾウハンバイ</t>
    </rPh>
    <rPh sb="26" eb="29">
      <t>シュウリョウヒン</t>
    </rPh>
    <rPh sb="33" eb="35">
      <t>シュウリ</t>
    </rPh>
    <rPh sb="36" eb="38">
      <t>カヒ</t>
    </rPh>
    <rPh sb="39" eb="41">
      <t>ヒヨウ</t>
    </rPh>
    <rPh sb="42" eb="44">
      <t>フメイ</t>
    </rPh>
    <phoneticPr fontId="10"/>
  </si>
  <si>
    <t>メトラートレド株式会社
・型式：PG2002-S
・本体寸法：270(W)ｘ360(D)ｘ100(H) mm
・重量：7.0kg
・秤量：210g
・最小表示：0.1mg</t>
    <rPh sb="26" eb="28">
      <t>ホンタイ</t>
    </rPh>
    <rPh sb="28" eb="30">
      <t>スンポウ</t>
    </rPh>
    <rPh sb="56" eb="58">
      <t>ジュウリョウ</t>
    </rPh>
    <phoneticPr fontId="10"/>
  </si>
  <si>
    <t>PHメーター</t>
  </si>
  <si>
    <t>堀場製作所
・型式：F-52T
・本体寸法：179(W)×230(D)×79(H) mm
・重量：1.1kg(本体のみ)
・アーム寸法：339mm(垂直時高さ)
・pH測定方式：ガラス電極法
・pH表示範囲：pH−2.000〜16.000
・pH測定範囲：pH0.000〜14.000 　</t>
    <rPh sb="0" eb="5">
      <t>ホリバセイサクショ</t>
    </rPh>
    <rPh sb="7" eb="9">
      <t>カタシキ</t>
    </rPh>
    <rPh sb="46" eb="48">
      <t>ジュウリョウ</t>
    </rPh>
    <phoneticPr fontId="10"/>
  </si>
  <si>
    <t>CO2インキュベーター(2段積金具架台含む)</t>
    <phoneticPr fontId="10"/>
  </si>
  <si>
    <t>三洋電機株式会社
・型式：MCO18-AIC
・本体寸法：620(W)×710(D)×900(H) mm
・重量：92kg
・トレイ：3枚 450(W)×450(D)×12(H) mm 1枚7kgまで
・ヒーター：282W
・CO2圧：0.03MPaG (0.3kgf/cm2G, 4.3psiG)</t>
    <phoneticPr fontId="10"/>
  </si>
  <si>
    <t>老朽化により今後の使用予定がなくなったため。修理・修繕が必要だが、メーカーによる生産は終了しており修理不可。</t>
    <rPh sb="0" eb="2">
      <t>ロウキュウカ</t>
    </rPh>
    <rPh sb="6" eb="8">
      <t>コンゴ</t>
    </rPh>
    <rPh sb="9" eb="13">
      <t>シヨウヨテイ</t>
    </rPh>
    <rPh sb="22" eb="24">
      <t>シュウリ</t>
    </rPh>
    <rPh sb="25" eb="27">
      <t>シュウゼン</t>
    </rPh>
    <rPh sb="28" eb="30">
      <t>ヒツヨウ</t>
    </rPh>
    <rPh sb="40" eb="42">
      <t>セイサン</t>
    </rPh>
    <rPh sb="43" eb="45">
      <t>シュウリョウ</t>
    </rPh>
    <rPh sb="49" eb="51">
      <t>シュウリ</t>
    </rPh>
    <rPh sb="51" eb="53">
      <t>フカ</t>
    </rPh>
    <phoneticPr fontId="10"/>
  </si>
  <si>
    <t>分光光度計</t>
  </si>
  <si>
    <t>アマシャムバイオサイエンス
・型式：UltroSpec 3300 pro 80-2112-35
・本体寸法：500(W) x 360(D) x 190(H) mm
・重量：13kg
・電源：単相90-265V、50/60Hz、150VA
・波長レンジ：190～1100nm
・スキャン速度：最大6200nm/分</t>
    <rPh sb="15" eb="17">
      <t>ケイシキ</t>
    </rPh>
    <rPh sb="49" eb="53">
      <t>ホンタイスンポウ</t>
    </rPh>
    <rPh sb="83" eb="85">
      <t>ジュウリョウ</t>
    </rPh>
    <rPh sb="92" eb="94">
      <t>デンゲン</t>
    </rPh>
    <rPh sb="95" eb="97">
      <t>タンソウ</t>
    </rPh>
    <rPh sb="120" eb="122">
      <t>ハチョウ</t>
    </rPh>
    <rPh sb="142" eb="144">
      <t>ソクド</t>
    </rPh>
    <rPh sb="145" eb="147">
      <t>サイダイ</t>
    </rPh>
    <rPh sb="154" eb="155">
      <t>フン</t>
    </rPh>
    <phoneticPr fontId="10"/>
  </si>
  <si>
    <t>超純水製造装置</t>
  </si>
  <si>
    <t>ミリポア
・型式：EQS-5L
・寸法（ラック付き）：820(W)×560(D)×1,700(H)
・付属品：外形8mmチューブ、外形6mmチューブ、UFカートリッジ12mm洗浄用透明チューブ、ディスペンサー用アダプター継手、エルボー接手</t>
    <rPh sb="6" eb="8">
      <t>ケイシキ</t>
    </rPh>
    <rPh sb="17" eb="19">
      <t>スンポウ</t>
    </rPh>
    <rPh sb="23" eb="24">
      <t>ツ</t>
    </rPh>
    <rPh sb="51" eb="54">
      <t>フゾクヒン</t>
    </rPh>
    <rPh sb="55" eb="57">
      <t>ガイケイ</t>
    </rPh>
    <rPh sb="65" eb="67">
      <t>ガイケイ</t>
    </rPh>
    <rPh sb="87" eb="89">
      <t>センジョウ</t>
    </rPh>
    <rPh sb="89" eb="90">
      <t>ヨウ</t>
    </rPh>
    <rPh sb="90" eb="92">
      <t>トウメイ</t>
    </rPh>
    <rPh sb="104" eb="105">
      <t>ヨウ</t>
    </rPh>
    <rPh sb="110" eb="112">
      <t>ツギテ</t>
    </rPh>
    <rPh sb="117" eb="119">
      <t>ツギテ</t>
    </rPh>
    <phoneticPr fontId="10"/>
  </si>
  <si>
    <t>老朽化により今後の使用予定がなくなったため。修理・修繕が必要だが、修理パーツの販売は終了している。</t>
    <rPh sb="0" eb="2">
      <t>ロウキュウカ</t>
    </rPh>
    <rPh sb="6" eb="8">
      <t>コンゴ</t>
    </rPh>
    <rPh sb="9" eb="13">
      <t>シヨウヨテイ</t>
    </rPh>
    <rPh sb="22" eb="24">
      <t>シュウリ</t>
    </rPh>
    <rPh sb="25" eb="27">
      <t>シュウゼン</t>
    </rPh>
    <rPh sb="28" eb="30">
      <t>ヒツヨウ</t>
    </rPh>
    <rPh sb="33" eb="35">
      <t>シュウリ</t>
    </rPh>
    <rPh sb="39" eb="41">
      <t>ハンバイ</t>
    </rPh>
    <rPh sb="42" eb="44">
      <t>シュウリョウ</t>
    </rPh>
    <phoneticPr fontId="10"/>
  </si>
  <si>
    <t>蒸留水製造装置</t>
    <phoneticPr fontId="10"/>
  </si>
  <si>
    <t>アドバンテック東洋株式会社
・型式：RFD222CA(タンクユニット、架台付き)
・本体寸法：500(W) x 290(D) x 455(H) mm
・重量：17kg
・電源：三相200V、50/60Hz、150VA
・蒸留水精製量：約5L/h
・ボイラー：超硬質ガラス
・冷却器：超硬質ガラス
・ヒーター：セラミックヒーター
・原水圧力範囲：49～294kPa</t>
    <rPh sb="9" eb="13">
      <t>カブシキガイシャ</t>
    </rPh>
    <rPh sb="15" eb="17">
      <t>ケイシキ</t>
    </rPh>
    <rPh sb="37" eb="38">
      <t>ツ</t>
    </rPh>
    <rPh sb="88" eb="89">
      <t>サン</t>
    </rPh>
    <rPh sb="110" eb="113">
      <t>ジョウリュウスイ</t>
    </rPh>
    <rPh sb="113" eb="116">
      <t>セイセイリョウ</t>
    </rPh>
    <rPh sb="117" eb="118">
      <t>ヤク</t>
    </rPh>
    <rPh sb="129" eb="132">
      <t>チョウコウシツ</t>
    </rPh>
    <rPh sb="137" eb="140">
      <t>レイキャクキ</t>
    </rPh>
    <rPh sb="141" eb="144">
      <t>チョウコウシツ</t>
    </rPh>
    <rPh sb="165" eb="167">
      <t>ゲンスイ</t>
    </rPh>
    <rPh sb="167" eb="171">
      <t>アツリョクハンイ</t>
    </rPh>
    <phoneticPr fontId="10"/>
  </si>
  <si>
    <t>経年劣化、老朽化により今後の使用予定がなくなったため。修理・修繕が必要だが、販売・サポートが終了しているため、修理不可。</t>
    <rPh sb="0" eb="4">
      <t>ケイネンレッカ</t>
    </rPh>
    <rPh sb="5" eb="8">
      <t>ロウキュウカ</t>
    </rPh>
    <rPh sb="11" eb="13">
      <t>コンゴ</t>
    </rPh>
    <rPh sb="14" eb="18">
      <t>シヨウヨテイ</t>
    </rPh>
    <rPh sb="27" eb="29">
      <t>シュウリ</t>
    </rPh>
    <rPh sb="30" eb="32">
      <t>シュウゼン</t>
    </rPh>
    <rPh sb="33" eb="35">
      <t>ヒツヨウ</t>
    </rPh>
    <rPh sb="38" eb="40">
      <t>ハンバイ</t>
    </rPh>
    <rPh sb="46" eb="48">
      <t>シュウリョウ</t>
    </rPh>
    <rPh sb="55" eb="57">
      <t>シュウリ</t>
    </rPh>
    <rPh sb="57" eb="59">
      <t>フカ</t>
    </rPh>
    <phoneticPr fontId="10"/>
  </si>
  <si>
    <t>　我が国の国際的リーダーシップの確保スマトラ型巨大地震・津波被害の軽減策</t>
    <phoneticPr fontId="2"/>
  </si>
  <si>
    <t>パーソナルコンピューター　DELL</t>
    <phoneticPr fontId="10"/>
  </si>
  <si>
    <t>OptiPlex 745
2.4GHz</t>
    <phoneticPr fontId="10"/>
  </si>
  <si>
    <t>国立大学法人神戸大学工学研究科本館1W棟1階109
（兵庫県神戸市灘区六甲台町1-1）</t>
    <rPh sb="0" eb="4">
      <t>コクリツダイガク</t>
    </rPh>
    <rPh sb="4" eb="6">
      <t>ホウジン</t>
    </rPh>
    <rPh sb="6" eb="10">
      <t>コウベダイガク</t>
    </rPh>
    <rPh sb="10" eb="15">
      <t>コウガクケンキュウカ</t>
    </rPh>
    <rPh sb="15" eb="17">
      <t>ホンカン</t>
    </rPh>
    <rPh sb="19" eb="20">
      <t>トウ</t>
    </rPh>
    <rPh sb="21" eb="22">
      <t>カイ</t>
    </rPh>
    <phoneticPr fontId="10"/>
  </si>
  <si>
    <t>OSがWindows XPで大学内のネットワークに接続できず、更新もできないため返納</t>
    <rPh sb="14" eb="15">
      <t>ダイ</t>
    </rPh>
    <rPh sb="15" eb="17">
      <t>ガクナイ</t>
    </rPh>
    <rPh sb="25" eb="27">
      <t>セツゾク</t>
    </rPh>
    <rPh sb="31" eb="33">
      <t>コウシン</t>
    </rPh>
    <rPh sb="40" eb="42">
      <t>ヘンノウ</t>
    </rPh>
    <phoneticPr fontId="10"/>
  </si>
  <si>
    <t>平成22年度地球観測技術等調査研究委託事業「ﾌｨｰﾄﾞﾊﾞｯｸﾊﾟﾗﾒﾀﾘｾﾞｰｼｮﾝを用いた詳細なﾀﾞｳﾝｽｹｰﾙﾓﾃﾞﾙの開発と都市暑熱環境･集中豪雨適応策への応用」</t>
    <rPh sb="0" eb="2">
      <t>ヘイセイ</t>
    </rPh>
    <rPh sb="4" eb="5">
      <t>ネン</t>
    </rPh>
    <rPh sb="5" eb="6">
      <t>ド</t>
    </rPh>
    <rPh sb="6" eb="8">
      <t>チキュウ</t>
    </rPh>
    <rPh sb="8" eb="10">
      <t>カンソク</t>
    </rPh>
    <rPh sb="10" eb="12">
      <t>ギジュツ</t>
    </rPh>
    <rPh sb="12" eb="13">
      <t>トウ</t>
    </rPh>
    <rPh sb="13" eb="15">
      <t>チョウサ</t>
    </rPh>
    <rPh sb="15" eb="17">
      <t>ケンキュウ</t>
    </rPh>
    <rPh sb="17" eb="19">
      <t>イタク</t>
    </rPh>
    <rPh sb="19" eb="21">
      <t>ジギョウ</t>
    </rPh>
    <rPh sb="44" eb="45">
      <t>モチ</t>
    </rPh>
    <rPh sb="47" eb="49">
      <t>ショウサイ</t>
    </rPh>
    <rPh sb="63" eb="65">
      <t>カイハツ</t>
    </rPh>
    <rPh sb="66" eb="68">
      <t>トシ</t>
    </rPh>
    <rPh sb="68" eb="70">
      <t>ショネツ</t>
    </rPh>
    <rPh sb="70" eb="72">
      <t>カンキョウ</t>
    </rPh>
    <rPh sb="73" eb="75">
      <t>シュウチュウ</t>
    </rPh>
    <rPh sb="75" eb="77">
      <t>ゴウウ</t>
    </rPh>
    <rPh sb="77" eb="79">
      <t>テキオウ</t>
    </rPh>
    <rPh sb="79" eb="80">
      <t>サク</t>
    </rPh>
    <rPh sb="82" eb="84">
      <t>オウヨウ</t>
    </rPh>
    <phoneticPr fontId="10"/>
  </si>
  <si>
    <t>ノートPC</t>
    <phoneticPr fontId="2"/>
  </si>
  <si>
    <t>VAIO VPCZ13AFJ 　　　　　　　　　Sony製</t>
    <rPh sb="28" eb="29">
      <t>セイ</t>
    </rPh>
    <phoneticPr fontId="2"/>
  </si>
  <si>
    <t>平成23.1.31</t>
    <rPh sb="0" eb="2">
      <t>ヘイセイ</t>
    </rPh>
    <phoneticPr fontId="2"/>
  </si>
  <si>
    <t>国立大学法人筑波大学　計算科学研究センター　研究室301　　　　　　(茨城県つくば市天王台1-1-1)</t>
    <rPh sb="0" eb="10">
      <t>コクリツダイガクホウジンツクバダイガク</t>
    </rPh>
    <rPh sb="11" eb="17">
      <t>ケイサンカガクケンキュウ</t>
    </rPh>
    <rPh sb="22" eb="25">
      <t>ケンキュウシツ</t>
    </rPh>
    <rPh sb="35" eb="38">
      <t>イバラキケン</t>
    </rPh>
    <rPh sb="41" eb="42">
      <t>シ</t>
    </rPh>
    <rPh sb="42" eb="45">
      <t>テンノウダイ</t>
    </rPh>
    <phoneticPr fontId="2"/>
  </si>
  <si>
    <t>CTOパソコン(デスク)</t>
    <phoneticPr fontId="2"/>
  </si>
  <si>
    <t>CTO パソコンbiz-H　　　　　　 UNITCOM製</t>
    <rPh sb="27" eb="28">
      <t>セイ</t>
    </rPh>
    <phoneticPr fontId="2"/>
  </si>
  <si>
    <t>2台</t>
    <rPh sb="1" eb="2">
      <t>ダイ</t>
    </rPh>
    <phoneticPr fontId="2"/>
  </si>
  <si>
    <t>平成23.1.11</t>
    <rPh sb="0" eb="2">
      <t>ヘイセイ</t>
    </rPh>
    <phoneticPr fontId="2"/>
  </si>
  <si>
    <t>国立大学法人化以前の事業</t>
    <rPh sb="0" eb="2">
      <t>コクリツ</t>
    </rPh>
    <rPh sb="2" eb="4">
      <t>ダイガク</t>
    </rPh>
    <rPh sb="4" eb="7">
      <t>ホウジンカ</t>
    </rPh>
    <rPh sb="7" eb="9">
      <t>イゼン</t>
    </rPh>
    <rPh sb="10" eb="12">
      <t>ジギョウ</t>
    </rPh>
    <phoneticPr fontId="2"/>
  </si>
  <si>
    <t>ベンチトップUVトランスイルミネーター</t>
    <phoneticPr fontId="2"/>
  </si>
  <si>
    <t>M20E　UVP　302nm100V</t>
    <phoneticPr fontId="10"/>
  </si>
  <si>
    <t>国立大学法人筑波大学（茨城県つくば市天王台１丁目１－１）</t>
    <rPh sb="0" eb="6">
      <t>コクリツダイガクホウジン</t>
    </rPh>
    <rPh sb="6" eb="10">
      <t>ツクバダイガク</t>
    </rPh>
    <rPh sb="11" eb="14">
      <t>イバラキケン</t>
    </rPh>
    <rPh sb="17" eb="18">
      <t>シ</t>
    </rPh>
    <rPh sb="18" eb="21">
      <t>テンノウダイ</t>
    </rPh>
    <rPh sb="22" eb="24">
      <t>チョウメ</t>
    </rPh>
    <phoneticPr fontId="2"/>
  </si>
  <si>
    <t>ナショナルトレーニングセンター競技別強化拠点（テコンドー競技）</t>
    <rPh sb="15" eb="22">
      <t>キョウギベツキョウカキョテン</t>
    </rPh>
    <rPh sb="28" eb="30">
      <t>キョウギ</t>
    </rPh>
    <phoneticPr fontId="2"/>
  </si>
  <si>
    <t>リカバリーセット</t>
    <phoneticPr fontId="2"/>
  </si>
  <si>
    <t>製氷機（ホシザキ製CM-200K）(1台)</t>
  </si>
  <si>
    <t>令和元年6月7日</t>
  </si>
  <si>
    <t>羽島市防災ステーション（羽島市下中町石田701）</t>
  </si>
  <si>
    <t>A</t>
    <phoneticPr fontId="2"/>
  </si>
  <si>
    <t>アイシングタンク(121L）(3個)</t>
  </si>
  <si>
    <t>アイシングタンク(166L）(3個)</t>
  </si>
  <si>
    <t>ウエイトトレーニング器具一式</t>
  </si>
  <si>
    <t>バーベルステージNT3245C(1個)</t>
  </si>
  <si>
    <t>令和元年10月10日</t>
  </si>
  <si>
    <t>パワーラックT1011C(1個)</t>
  </si>
  <si>
    <t>ワイドプレスベンチNT1004B(1個)</t>
  </si>
  <si>
    <t>バー　ＳＤ５０２０（２０ｋｇ）(3本)</t>
  </si>
  <si>
    <t>ＨＧラバープレート５０（２０．０ｋｇ）(6枚)</t>
  </si>
  <si>
    <t>ＨＧラバープレート５０（１５．０ｋｇ）(6枚)</t>
  </si>
  <si>
    <t>ＳＤラバープレート５０（５．０ｋｇ）(6枚)</t>
  </si>
  <si>
    <t>セットダンベル（１５．０ｋｇ×２個）</t>
  </si>
  <si>
    <t>セットダンベル（２０．０ｋｇ×２個）</t>
  </si>
  <si>
    <t>セットダンベル（２５．０ｋｇ×２個）</t>
  </si>
  <si>
    <t>セットダンベル（３０．０ｋｇ×２個）</t>
  </si>
  <si>
    <t>カラー５０　プラスチック製(3枚)</t>
  </si>
  <si>
    <t>スクワットパッド（3本）</t>
  </si>
  <si>
    <t>スポーツマット　スタンダード（24枚）</t>
  </si>
  <si>
    <t>【事業名】</t>
    <rPh sb="1" eb="3">
      <t>ジギョウ</t>
    </rPh>
    <rPh sb="3" eb="4">
      <t>メイ</t>
    </rPh>
    <phoneticPr fontId="30"/>
  </si>
  <si>
    <t xml:space="preserve"> 人文学及び社会科学における共同研究拠点の整備の推進事業</t>
    <phoneticPr fontId="30"/>
  </si>
  <si>
    <t>【購入等希望登録書提出期限】</t>
    <rPh sb="1" eb="3">
      <t>コウニュウ</t>
    </rPh>
    <rPh sb="3" eb="4">
      <t>トウ</t>
    </rPh>
    <rPh sb="4" eb="6">
      <t>キボウ</t>
    </rPh>
    <rPh sb="6" eb="8">
      <t>トウロク</t>
    </rPh>
    <rPh sb="8" eb="9">
      <t>ショ</t>
    </rPh>
    <rPh sb="9" eb="11">
      <t>テイシュツ</t>
    </rPh>
    <rPh sb="11" eb="13">
      <t>キゲン</t>
    </rPh>
    <phoneticPr fontId="30"/>
  </si>
  <si>
    <t>品名</t>
    <rPh sb="0" eb="2">
      <t>ヒンメイ</t>
    </rPh>
    <phoneticPr fontId="30"/>
  </si>
  <si>
    <t>規格</t>
    <rPh sb="0" eb="2">
      <t>キカク</t>
    </rPh>
    <phoneticPr fontId="30"/>
  </si>
  <si>
    <t>数量</t>
    <rPh sb="0" eb="2">
      <t>スウリョウ</t>
    </rPh>
    <phoneticPr fontId="30"/>
  </si>
  <si>
    <t>単価（税込）</t>
    <rPh sb="0" eb="2">
      <t>タンカ</t>
    </rPh>
    <rPh sb="3" eb="5">
      <t>ゼイコ</t>
    </rPh>
    <phoneticPr fontId="30"/>
  </si>
  <si>
    <t>金額（税込）</t>
    <rPh sb="0" eb="2">
      <t>キンガク</t>
    </rPh>
    <rPh sb="3" eb="5">
      <t>ゼイコ</t>
    </rPh>
    <phoneticPr fontId="30"/>
  </si>
  <si>
    <t>取得日</t>
    <rPh sb="0" eb="3">
      <t>シュトクビ</t>
    </rPh>
    <phoneticPr fontId="30"/>
  </si>
  <si>
    <t>保管又は設置場所</t>
    <rPh sb="0" eb="2">
      <t>ホカン</t>
    </rPh>
    <rPh sb="2" eb="3">
      <t>マタ</t>
    </rPh>
    <rPh sb="4" eb="6">
      <t>セッチ</t>
    </rPh>
    <rPh sb="6" eb="8">
      <t>バショ</t>
    </rPh>
    <phoneticPr fontId="30"/>
  </si>
  <si>
    <t>損耗程度</t>
    <rPh sb="0" eb="2">
      <t>ソンモウ</t>
    </rPh>
    <rPh sb="2" eb="4">
      <t>テイド</t>
    </rPh>
    <phoneticPr fontId="30"/>
  </si>
  <si>
    <t>備考</t>
    <rPh sb="0" eb="2">
      <t>ビコウ</t>
    </rPh>
    <phoneticPr fontId="30"/>
  </si>
  <si>
    <t>事務用パソコン</t>
    <rPh sb="0" eb="3">
      <t>ジムヨウ</t>
    </rPh>
    <phoneticPr fontId="30"/>
  </si>
  <si>
    <t>Endeavor
AT970等</t>
    <rPh sb="14" eb="15">
      <t>ナド</t>
    </rPh>
    <phoneticPr fontId="30"/>
  </si>
  <si>
    <t>大阪商業大学JGSS研究センター(大阪府東大阪市御厨栄町4丁目1番10号)</t>
  </si>
  <si>
    <t>C</t>
    <phoneticPr fontId="30"/>
  </si>
  <si>
    <t>研究用パソコン
（日本語）</t>
    <rPh sb="0" eb="3">
      <t>ケンキュウヨウ</t>
    </rPh>
    <rPh sb="9" eb="12">
      <t>ニホンゴ</t>
    </rPh>
    <phoneticPr fontId="30"/>
  </si>
  <si>
    <t>研究用パソコン
（英語）</t>
    <rPh sb="0" eb="3">
      <t>ケンキュウヨウ</t>
    </rPh>
    <rPh sb="9" eb="11">
      <t>エイゴ</t>
    </rPh>
    <phoneticPr fontId="30"/>
  </si>
  <si>
    <t>hp　dc7800 SF/CT等</t>
    <rPh sb="15" eb="16">
      <t>ナド</t>
    </rPh>
    <phoneticPr fontId="30"/>
  </si>
  <si>
    <t>研究用ノート
パソコン</t>
    <rPh sb="0" eb="3">
      <t>ケンキュウヨウ</t>
    </rPh>
    <phoneticPr fontId="30"/>
  </si>
  <si>
    <t>dynabook SS
RX2 TG120E等</t>
    <rPh sb="22" eb="23">
      <t>ナド</t>
    </rPh>
    <phoneticPr fontId="30"/>
  </si>
  <si>
    <t>プロジェクター</t>
  </si>
  <si>
    <t>高輝度モバイルプロジェクタoffirio EMP-1810</t>
    <rPh sb="0" eb="1">
      <t>タカ</t>
    </rPh>
    <rPh sb="1" eb="2">
      <t>カガヤ</t>
    </rPh>
    <rPh sb="2" eb="3">
      <t>ド</t>
    </rPh>
    <phoneticPr fontId="30"/>
  </si>
  <si>
    <t>モノクロプリンタ</t>
  </si>
  <si>
    <t>Satera　LBP3930等</t>
    <rPh sb="14" eb="15">
      <t>ナド</t>
    </rPh>
    <phoneticPr fontId="30"/>
  </si>
  <si>
    <t>会議用モニター</t>
    <rPh sb="0" eb="3">
      <t>カイギヨウ</t>
    </rPh>
    <phoneticPr fontId="30"/>
  </si>
  <si>
    <t>RGB分配器等</t>
    <rPh sb="3" eb="6">
      <t>ブンパイキ</t>
    </rPh>
    <rPh sb="6" eb="7">
      <t>ナド</t>
    </rPh>
    <phoneticPr fontId="30"/>
  </si>
  <si>
    <t>レーザー
プリンター</t>
  </si>
  <si>
    <t>Canonレーザープリンター
Satera　LBP9600C</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</si>
  <si>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30"/>
  </si>
  <si>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30"/>
  </si>
  <si>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30"/>
  </si>
  <si>
    <t>4.損耗程度とは、A　現時点で修理費が取得価格の20％未満と推定されるもの。</t>
    <rPh sb="2" eb="4">
      <t>ソンモウ</t>
    </rPh>
    <rPh sb="4" eb="6">
      <t>テイド</t>
    </rPh>
    <phoneticPr fontId="30"/>
  </si>
  <si>
    <t>　　　　　　　　B　　　　　　　〃　　　　　　20％以上50％未満と推定されるもの。</t>
    <rPh sb="26" eb="28">
      <t>イジョウ</t>
    </rPh>
    <rPh sb="31" eb="33">
      <t>ミマン</t>
    </rPh>
    <rPh sb="34" eb="36">
      <t>スイテイ</t>
    </rPh>
    <phoneticPr fontId="30"/>
  </si>
  <si>
    <t>　　　　　　　　C　　　　　　　〃　　　　　　50％以上と推定されるもの。</t>
    <rPh sb="26" eb="28">
      <t>イジョウ</t>
    </rPh>
    <rPh sb="29" eb="31">
      <t>スイテイ</t>
    </rPh>
    <phoneticPr fontId="30"/>
  </si>
  <si>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30"/>
  </si>
  <si>
    <t>平成１４年度　主要５分野の研究開発委託事業RR2002　「脳イメージングのためのリガンド輸送ツール開発」</t>
    <rPh sb="0" eb="2">
      <t>ヘイセイ</t>
    </rPh>
    <rPh sb="4" eb="6">
      <t>ネンド</t>
    </rPh>
    <rPh sb="7" eb="9">
      <t>シュヨウ</t>
    </rPh>
    <rPh sb="10" eb="12">
      <t>ブンヤ</t>
    </rPh>
    <rPh sb="13" eb="17">
      <t>ケンキュウカイハツ</t>
    </rPh>
    <rPh sb="17" eb="19">
      <t>イタク</t>
    </rPh>
    <rPh sb="19" eb="21">
      <t>ジギョウ</t>
    </rPh>
    <rPh sb="29" eb="30">
      <t>ノウ</t>
    </rPh>
    <rPh sb="44" eb="46">
      <t>ユソウ</t>
    </rPh>
    <rPh sb="49" eb="51">
      <t>カイハツ</t>
    </rPh>
    <phoneticPr fontId="2"/>
  </si>
  <si>
    <t>BMS-500RF3</t>
    <phoneticPr fontId="2"/>
  </si>
  <si>
    <t>国立研究開発法人量子科学技術研究開発機構放射線医学総合研究所（千葉県千葉市稲毛区穴川四丁目９番１号）</t>
    <phoneticPr fontId="2"/>
  </si>
  <si>
    <t>平成19年度分子イメージング研究プログラム「PET疾患診断研究拠点」</t>
    <rPh sb="0" eb="2">
      <t>ヘイセイ</t>
    </rPh>
    <rPh sb="4" eb="6">
      <t>ネンド</t>
    </rPh>
    <rPh sb="6" eb="8">
      <t>ブンシ</t>
    </rPh>
    <rPh sb="14" eb="16">
      <t>ケンキュウ</t>
    </rPh>
    <rPh sb="25" eb="27">
      <t>シッカン</t>
    </rPh>
    <rPh sb="27" eb="29">
      <t>シンダン</t>
    </rPh>
    <rPh sb="29" eb="31">
      <t>ケンキュウ</t>
    </rPh>
    <rPh sb="31" eb="33">
      <t>キョテン</t>
    </rPh>
    <phoneticPr fontId="2"/>
  </si>
  <si>
    <t>小動物血中連続放射能濃度測定システム一式</t>
    <phoneticPr fontId="2"/>
  </si>
  <si>
    <t>GAMMA Medica-Idea社製μVolumetric Blood Counte　　　</t>
    <rPh sb="17" eb="18">
      <t>シャ</t>
    </rPh>
    <rPh sb="18" eb="19">
      <t>セイ</t>
    </rPh>
    <phoneticPr fontId="2"/>
  </si>
  <si>
    <t>「平成28年度分子イメージング研究プログラム（PET疾患診断研究拠点）」</t>
    <phoneticPr fontId="2"/>
  </si>
  <si>
    <t>パソコン</t>
    <phoneticPr fontId="10"/>
  </si>
  <si>
    <t>iMac 27インチ　Z0PG</t>
    <phoneticPr fontId="10"/>
  </si>
  <si>
    <t>国立研究開発法人量子科学技術研究開発機構放射線医学研究所（千葉県千葉市稲毛区穴川4丁目9番1号）</t>
    <rPh sb="20" eb="25">
      <t>ホウシャセンイガク</t>
    </rPh>
    <phoneticPr fontId="1"/>
  </si>
  <si>
    <t>若手研究者の自立的研究環境整備促進　地方総合大学における若手人材育成戦略</t>
    <rPh sb="0" eb="2">
      <t>ワカテ</t>
    </rPh>
    <rPh sb="2" eb="5">
      <t>ケンキュウシャ</t>
    </rPh>
    <rPh sb="6" eb="8">
      <t>ジリツ</t>
    </rPh>
    <rPh sb="8" eb="9">
      <t>テキ</t>
    </rPh>
    <rPh sb="9" eb="11">
      <t>ケンキュウ</t>
    </rPh>
    <rPh sb="11" eb="13">
      <t>カンキョウ</t>
    </rPh>
    <rPh sb="13" eb="15">
      <t>セイビ</t>
    </rPh>
    <rPh sb="15" eb="17">
      <t>ソクシン</t>
    </rPh>
    <rPh sb="18" eb="20">
      <t>チホウ</t>
    </rPh>
    <rPh sb="20" eb="22">
      <t>ソウゴウ</t>
    </rPh>
    <rPh sb="22" eb="24">
      <t>ダイガク</t>
    </rPh>
    <rPh sb="28" eb="30">
      <t>ワカテ</t>
    </rPh>
    <rPh sb="30" eb="32">
      <t>ジンザイ</t>
    </rPh>
    <rPh sb="32" eb="34">
      <t>イクセイ</t>
    </rPh>
    <rPh sb="34" eb="36">
      <t>センリャク</t>
    </rPh>
    <phoneticPr fontId="2"/>
  </si>
  <si>
    <t>紫外可視分光解析システム</t>
    <rPh sb="0" eb="2">
      <t>シガイ</t>
    </rPh>
    <rPh sb="2" eb="4">
      <t>カシ</t>
    </rPh>
    <rPh sb="4" eb="8">
      <t>ブンコウカイセキ</t>
    </rPh>
    <phoneticPr fontId="2"/>
  </si>
  <si>
    <t>ﾍﾞｯｸﾏﾝ･ｺｰﾙﾀｰ　DU730 本体＋nanoVette</t>
    <rPh sb="19" eb="21">
      <t>ホンタイ</t>
    </rPh>
    <phoneticPr fontId="2"/>
  </si>
  <si>
    <t>長崎大学薬学部本館4階分子薬理学ｹﾞﾉﾐｸｽ実験室</t>
    <rPh sb="0" eb="4">
      <t>ナガサキダイガク</t>
    </rPh>
    <rPh sb="4" eb="7">
      <t>ヤクガクブ</t>
    </rPh>
    <rPh sb="7" eb="9">
      <t>ホンカン</t>
    </rPh>
    <rPh sb="10" eb="11">
      <t>カイ</t>
    </rPh>
    <rPh sb="11" eb="13">
      <t>ブンシ</t>
    </rPh>
    <rPh sb="13" eb="16">
      <t>ヤクリガク</t>
    </rPh>
    <rPh sb="22" eb="25">
      <t>ジッケンシツ</t>
    </rPh>
    <phoneticPr fontId="2"/>
  </si>
  <si>
    <t>平成19年度科学技術試験研究委託事業「ひずみ集中帯の重点的調査観測・研究」</t>
    <rPh sb="0" eb="2">
      <t>ヘイセイ</t>
    </rPh>
    <rPh sb="4" eb="6">
      <t>ネンド</t>
    </rPh>
    <rPh sb="6" eb="8">
      <t>カガク</t>
    </rPh>
    <rPh sb="8" eb="10">
      <t>ギジュツ</t>
    </rPh>
    <rPh sb="10" eb="12">
      <t>シケン</t>
    </rPh>
    <rPh sb="12" eb="14">
      <t>ケンキュウ</t>
    </rPh>
    <rPh sb="14" eb="16">
      <t>イタク</t>
    </rPh>
    <rPh sb="16" eb="18">
      <t>ジギョウ</t>
    </rPh>
    <rPh sb="22" eb="24">
      <t>シュウチュウ</t>
    </rPh>
    <rPh sb="24" eb="25">
      <t>タイ</t>
    </rPh>
    <rPh sb="26" eb="29">
      <t>ジュウテンテキ</t>
    </rPh>
    <rPh sb="29" eb="31">
      <t>チョウサ</t>
    </rPh>
    <rPh sb="31" eb="33">
      <t>カンソク</t>
    </rPh>
    <rPh sb="34" eb="36">
      <t>ケンキュウ</t>
    </rPh>
    <phoneticPr fontId="2"/>
  </si>
  <si>
    <t>活断層集中域稠密地震観測装置</t>
    <phoneticPr fontId="10"/>
  </si>
  <si>
    <t>稠密観測用データロガー（EDR-X7000) 速度センサ（KVS-300）　　　　　　　データ処理装置（KEC-1000）</t>
    <phoneticPr fontId="10"/>
  </si>
  <si>
    <t>国立大学法人京都大学防災研究所　　　　　　(京都府宇治市五ケ庄)</t>
    <phoneticPr fontId="10"/>
  </si>
  <si>
    <t>【事業名】</t>
    <rPh sb="1" eb="3">
      <t>ジギョウ</t>
    </rPh>
    <rPh sb="3" eb="4">
      <t>メイ</t>
    </rPh>
    <phoneticPr fontId="34"/>
  </si>
  <si>
    <t>平成24年度「実践的防災教育総合支援事業」</t>
    <rPh sb="0" eb="2">
      <t>ヘイセイ</t>
    </rPh>
    <rPh sb="4" eb="6">
      <t>ネンド</t>
    </rPh>
    <rPh sb="7" eb="10">
      <t>ジッセンテキ</t>
    </rPh>
    <rPh sb="10" eb="12">
      <t>ボウサイ</t>
    </rPh>
    <rPh sb="12" eb="14">
      <t>キョウイク</t>
    </rPh>
    <rPh sb="14" eb="16">
      <t>ソウゴウ</t>
    </rPh>
    <rPh sb="16" eb="18">
      <t>シエン</t>
    </rPh>
    <rPh sb="18" eb="20">
      <t>ジギョウ</t>
    </rPh>
    <phoneticPr fontId="34"/>
  </si>
  <si>
    <t>【購入等希望登録書提出期限】</t>
    <rPh sb="1" eb="3">
      <t>コウニュウ</t>
    </rPh>
    <rPh sb="3" eb="4">
      <t>トウ</t>
    </rPh>
    <rPh sb="4" eb="6">
      <t>キボウ</t>
    </rPh>
    <rPh sb="6" eb="8">
      <t>トウロク</t>
    </rPh>
    <rPh sb="8" eb="9">
      <t>ショ</t>
    </rPh>
    <rPh sb="9" eb="11">
      <t>テイシュツ</t>
    </rPh>
    <rPh sb="11" eb="13">
      <t>キゲン</t>
    </rPh>
    <phoneticPr fontId="34"/>
  </si>
  <si>
    <t>品名</t>
    <rPh sb="0" eb="2">
      <t>ヒンメイ</t>
    </rPh>
    <phoneticPr fontId="34"/>
  </si>
  <si>
    <t>規格</t>
    <rPh sb="0" eb="2">
      <t>キカク</t>
    </rPh>
    <phoneticPr fontId="34"/>
  </si>
  <si>
    <t>数量</t>
    <rPh sb="0" eb="2">
      <t>スウリョウ</t>
    </rPh>
    <phoneticPr fontId="34"/>
  </si>
  <si>
    <t>単価（税込）</t>
    <rPh sb="0" eb="2">
      <t>タンカ</t>
    </rPh>
    <rPh sb="3" eb="5">
      <t>ゼイコ</t>
    </rPh>
    <phoneticPr fontId="34"/>
  </si>
  <si>
    <t>金額（税込）</t>
    <rPh sb="0" eb="2">
      <t>キンガク</t>
    </rPh>
    <rPh sb="3" eb="5">
      <t>ゼイコ</t>
    </rPh>
    <phoneticPr fontId="34"/>
  </si>
  <si>
    <t>取得日</t>
    <rPh sb="0" eb="3">
      <t>シュトクビ</t>
    </rPh>
    <phoneticPr fontId="34"/>
  </si>
  <si>
    <t>保管又は設置場所</t>
    <rPh sb="0" eb="2">
      <t>ホカン</t>
    </rPh>
    <rPh sb="2" eb="3">
      <t>マタ</t>
    </rPh>
    <rPh sb="4" eb="6">
      <t>セッチ</t>
    </rPh>
    <rPh sb="6" eb="8">
      <t>バショ</t>
    </rPh>
    <phoneticPr fontId="34"/>
  </si>
  <si>
    <t>損耗程度</t>
    <rPh sb="0" eb="2">
      <t>ソンモウ</t>
    </rPh>
    <rPh sb="2" eb="4">
      <t>テイド</t>
    </rPh>
    <phoneticPr fontId="34"/>
  </si>
  <si>
    <t>備考</t>
    <rPh sb="0" eb="2">
      <t>ビコウ</t>
    </rPh>
    <phoneticPr fontId="34"/>
  </si>
  <si>
    <t>緊急地震速報受信システム</t>
    <rPh sb="0" eb="2">
      <t>キンキュウ</t>
    </rPh>
    <rPh sb="2" eb="4">
      <t>ジシン</t>
    </rPh>
    <rPh sb="4" eb="6">
      <t>ソクホウ</t>
    </rPh>
    <rPh sb="6" eb="8">
      <t>ジュシン</t>
    </rPh>
    <phoneticPr fontId="34"/>
  </si>
  <si>
    <t>デジタルなまず
SH200-J</t>
  </si>
  <si>
    <t>平成24年11月27日</t>
    <rPh sb="0" eb="2">
      <t>ヘイセイ</t>
    </rPh>
    <rPh sb="4" eb="5">
      <t>トシ</t>
    </rPh>
    <rPh sb="7" eb="8">
      <t>ガツ</t>
    </rPh>
    <rPh sb="10" eb="11">
      <t>ニチ</t>
    </rPh>
    <phoneticPr fontId="34"/>
  </si>
  <si>
    <t>沼津西高等学校
沼津市本字千本1910-９</t>
    <rPh sb="0" eb="7">
      <t>ヌマヅニシコウトウガッコウ</t>
    </rPh>
    <rPh sb="8" eb="11">
      <t>ヌマヅシ</t>
    </rPh>
    <rPh sb="11" eb="12">
      <t>ホン</t>
    </rPh>
    <rPh sb="12" eb="13">
      <t>アザ</t>
    </rPh>
    <rPh sb="13" eb="14">
      <t>セン</t>
    </rPh>
    <rPh sb="14" eb="15">
      <t>ボン</t>
    </rPh>
    <phoneticPr fontId="34"/>
  </si>
  <si>
    <t>故障中、耐用年数超過。
頻繁に再起動し、正常に災害報知が行われない。</t>
    <rPh sb="0" eb="2">
      <t>コショウ</t>
    </rPh>
    <rPh sb="2" eb="3">
      <t>チュウ</t>
    </rPh>
    <rPh sb="4" eb="6">
      <t>タイヨウ</t>
    </rPh>
    <rPh sb="6" eb="8">
      <t>ネンスウ</t>
    </rPh>
    <rPh sb="8" eb="10">
      <t>チョウカ</t>
    </rPh>
    <rPh sb="12" eb="14">
      <t>ヒンパン</t>
    </rPh>
    <rPh sb="15" eb="18">
      <t>サイキドウ</t>
    </rPh>
    <phoneticPr fontId="34"/>
  </si>
  <si>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34"/>
  </si>
  <si>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34"/>
  </si>
  <si>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34"/>
  </si>
  <si>
    <t>4.損耗程度とは、A　現時点で修理費が取得価格の20％未満と推定されるもの。</t>
    <rPh sb="2" eb="4">
      <t>ソンモウ</t>
    </rPh>
    <rPh sb="4" eb="6">
      <t>テイド</t>
    </rPh>
    <phoneticPr fontId="34"/>
  </si>
  <si>
    <t>　　　　　　　　B　　　　　　　〃　　　　　　20％以上50％未満と推定されるもの。</t>
    <rPh sb="26" eb="28">
      <t>イジョウ</t>
    </rPh>
    <rPh sb="31" eb="33">
      <t>ミマン</t>
    </rPh>
    <rPh sb="34" eb="36">
      <t>スイテイ</t>
    </rPh>
    <phoneticPr fontId="34"/>
  </si>
  <si>
    <t>　　　　　　　　C　　　　　　　〃　　　　　　50％以上と推定されるもの。</t>
    <rPh sb="26" eb="28">
      <t>イジョウ</t>
    </rPh>
    <rPh sb="29" eb="31">
      <t>スイテイ</t>
    </rPh>
    <phoneticPr fontId="34"/>
  </si>
  <si>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34"/>
  </si>
  <si>
    <t>平成３０年度科学技術試験研究委託事業（東工大元素戦略拠点（TIES））</t>
    <rPh sb="0" eb="2">
      <t>ヘイセイ</t>
    </rPh>
    <rPh sb="4" eb="6">
      <t>ネンド</t>
    </rPh>
    <rPh sb="6" eb="8">
      <t>カガク</t>
    </rPh>
    <rPh sb="8" eb="10">
      <t>ギジュツ</t>
    </rPh>
    <rPh sb="10" eb="12">
      <t>シケン</t>
    </rPh>
    <rPh sb="12" eb="14">
      <t>ケンキュウ</t>
    </rPh>
    <rPh sb="14" eb="16">
      <t>イタク</t>
    </rPh>
    <rPh sb="16" eb="18">
      <t>ジギョウ</t>
    </rPh>
    <rPh sb="19" eb="22">
      <t>トウコウダイ</t>
    </rPh>
    <rPh sb="22" eb="24">
      <t>ゲンソ</t>
    </rPh>
    <rPh sb="24" eb="26">
      <t>センリャク</t>
    </rPh>
    <rPh sb="26" eb="28">
      <t>キョテン</t>
    </rPh>
    <phoneticPr fontId="10"/>
  </si>
  <si>
    <t>モニタ</t>
    <phoneticPr fontId="10"/>
  </si>
  <si>
    <t>LG UltraFine 5K Display HKN62J/A</t>
    <phoneticPr fontId="10"/>
  </si>
  <si>
    <t>大学共同利用機関法人高エネルギー加速器研究機構　４号館（茨城県つくば市大穂１－１)</t>
    <rPh sb="0" eb="2">
      <t>ダイガク</t>
    </rPh>
    <rPh sb="2" eb="4">
      <t>キョウドウ</t>
    </rPh>
    <rPh sb="4" eb="6">
      <t>リヨウ</t>
    </rPh>
    <rPh sb="6" eb="8">
      <t>キカン</t>
    </rPh>
    <rPh sb="8" eb="10">
      <t>ホウジン</t>
    </rPh>
    <rPh sb="10" eb="11">
      <t>コウ</t>
    </rPh>
    <rPh sb="16" eb="19">
      <t>カソクキ</t>
    </rPh>
    <rPh sb="19" eb="21">
      <t>ケンキュウ</t>
    </rPh>
    <rPh sb="21" eb="23">
      <t>キコウ</t>
    </rPh>
    <rPh sb="25" eb="27">
      <t>ゴウカン</t>
    </rPh>
    <rPh sb="28" eb="31">
      <t>イバラキケン</t>
    </rPh>
    <rPh sb="34" eb="35">
      <t>シ</t>
    </rPh>
    <rPh sb="35" eb="37">
      <t>オオホ</t>
    </rPh>
    <phoneticPr fontId="10"/>
  </si>
  <si>
    <t>故障により使用不可のため</t>
    <rPh sb="0" eb="1">
      <t>コショウ</t>
    </rPh>
    <rPh sb="4" eb="6">
      <t>シヨウ</t>
    </rPh>
    <rPh sb="6" eb="8">
      <t>フカ</t>
    </rPh>
    <phoneticPr fontId="10"/>
  </si>
  <si>
    <t>PowerVault NX400</t>
  </si>
  <si>
    <t>POWER MASTER S9644</t>
  </si>
  <si>
    <t>平成２３年度地球観測技術等調査研究委託事業
　　　　「気候変動下における四国の水資源政策決定支援システムの開発」</t>
    <phoneticPr fontId="10"/>
  </si>
  <si>
    <t>ｼﾐｭﾚｰｼｮﾝ用ｻｰﾊﾞｰ</t>
    <phoneticPr fontId="10"/>
  </si>
  <si>
    <t>HP Compaq　8200 Elite　MT/CT　XL508AV-ADDS HP</t>
  </si>
  <si>
    <t>高知県香美市土佐山田町宮ノ口185　香美連携棟101</t>
    <rPh sb="0" eb="2">
      <t>コウチ</t>
    </rPh>
    <rPh sb="2" eb="3">
      <t>ケン</t>
    </rPh>
    <rPh sb="3" eb="5">
      <t>カミ</t>
    </rPh>
    <rPh sb="5" eb="6">
      <t>シ</t>
    </rPh>
    <rPh sb="6" eb="10">
      <t>トサヤマダ</t>
    </rPh>
    <rPh sb="10" eb="11">
      <t>チョウ</t>
    </rPh>
    <rPh sb="11" eb="12">
      <t>ミヤ</t>
    </rPh>
    <rPh sb="13" eb="14">
      <t>クチ</t>
    </rPh>
    <rPh sb="18" eb="20">
      <t>コウミ</t>
    </rPh>
    <rPh sb="20" eb="22">
      <t>レンケイ</t>
    </rPh>
    <rPh sb="22" eb="23">
      <t>トウ</t>
    </rPh>
    <phoneticPr fontId="10"/>
  </si>
  <si>
    <t>A</t>
    <phoneticPr fontId="10"/>
  </si>
  <si>
    <t>HP Z800/CT
11DPL55259817 HP</t>
    <phoneticPr fontId="10"/>
  </si>
  <si>
    <t>HDDは物理破壊します</t>
  </si>
  <si>
    <t>堆積調査用分光反射計ﾃﾞｰﾀ校正用計測ﾊﾟﾈﾙ</t>
    <phoneticPr fontId="10"/>
  </si>
  <si>
    <t xml:space="preserve">Field Spec
SPECTRALON
12.7×12.7CM
</t>
  </si>
  <si>
    <t>堆積調査用ｸﾛﾛﾌｨﾙ計測器</t>
    <phoneticPr fontId="10"/>
  </si>
  <si>
    <t>CHL-5Z</t>
  </si>
  <si>
    <t>　令和４年12月15日（木）17時00分　必着</t>
    <rPh sb="1" eb="3">
      <t>レイワ</t>
    </rPh>
    <rPh sb="12" eb="13">
      <t>モク</t>
    </rPh>
    <rPh sb="19" eb="20">
      <t>フン</t>
    </rPh>
    <phoneticPr fontId="10"/>
  </si>
  <si>
    <t>処分予定物品一覧表</t>
  </si>
  <si>
    <t>【事業名】</t>
  </si>
  <si>
    <t>委託研究「HPCIの運営」</t>
  </si>
  <si>
    <t>【購入等希望登録書提出期限】</t>
  </si>
  <si>
    <t>品名</t>
  </si>
  <si>
    <t>規格</t>
  </si>
  <si>
    <t>数量</t>
  </si>
  <si>
    <t>単価（税込）</t>
  </si>
  <si>
    <t>金額（税込）</t>
  </si>
  <si>
    <t>取得日</t>
  </si>
  <si>
    <t>保管又は設置場所</t>
  </si>
  <si>
    <t>損耗程度</t>
  </si>
  <si>
    <t>備考</t>
  </si>
  <si>
    <t>東京AP用HPCI接続用端末</t>
  </si>
  <si>
    <t>iMac21.5インチ（Z0M5)</t>
  </si>
  <si>
    <t>一般財団法人高度情報科学技術研究機構　東京事務所</t>
  </si>
  <si>
    <t>（東京都港区浜松町1-18-16</t>
  </si>
  <si>
    <t>住友浜松町ビル7階）</t>
  </si>
  <si>
    <t>OS(Mac OS X　v10.7 Lion)のサポート終了により、セキュリティ管理上、業務に使用できない。</t>
  </si>
  <si>
    <t>東京AP用HPCI技術相談用端末</t>
  </si>
  <si>
    <t>ThinkPad X1(3443CTO)</t>
  </si>
  <si>
    <t>OS(windows7)のサポート終了により、セキュリティ管理上、業務に使用できない。</t>
  </si>
  <si>
    <t>アクセスポイント東京利用者端末管理サーバ</t>
  </si>
  <si>
    <t>PowerEdge R320</t>
  </si>
  <si>
    <t>OS(windows2000)のサポート終了により、セキュリティ管理上、業務に使用できない。</t>
  </si>
  <si>
    <t>HPCIアクセスポイント東京</t>
  </si>
  <si>
    <t>10Gbps対応</t>
  </si>
  <si>
    <t>ネットワークルータ</t>
  </si>
  <si>
    <t>Fortigate-800C</t>
  </si>
  <si>
    <t>メーカーによる保守とファームウェアの更新が終了し、セキュリティの維持が困難になった。</t>
  </si>
  <si>
    <t>ユーザ管理用</t>
  </si>
  <si>
    <t>バックアップサーバ</t>
  </si>
  <si>
    <t>HDDの故障のため使用できない。メーカー修理サービス終了により、修理不能となった。</t>
  </si>
  <si>
    <t>高速データ転送用</t>
  </si>
  <si>
    <t>ストレージサーバ</t>
  </si>
  <si>
    <t>RAIDシステムの故障のため使用できない。メーカ修理サービス終了により修理不能となった。</t>
  </si>
  <si>
    <t>1.規格は、メーカー、型式等の参考情報を記載している。</t>
  </si>
  <si>
    <t>2.単価及び金額は、取得時の価格（税込）を記載している。</t>
  </si>
  <si>
    <t>3.保管又は設置場所は、現在の物品の保管場所を記載している。</t>
  </si>
  <si>
    <t>4.損耗程度とは、A　現時点で修理費が取得価格の20％未満と推定されるもの。</t>
  </si>
  <si>
    <t>　　　　　　　　B　　　　　　　〃　　　　　　20％以上50％未満と推定されるもの。</t>
  </si>
  <si>
    <t>　　　　　　　　C　　　　　　　〃　　　　　　50％以上と推定されるもの。</t>
  </si>
  <si>
    <t>5.備考は物品の状態を簡潔に記載したものであり、状態の全てを記載したものではないことに留意すること。</t>
  </si>
  <si>
    <t>令和４年12月8日</t>
    <rPh sb="0" eb="1">
      <t>レイワ</t>
    </rPh>
    <phoneticPr fontId="10"/>
  </si>
  <si>
    <t>　令和４年12月17日（木）17時00分　必着</t>
    <rPh sb="1" eb="3">
      <t>レイワ</t>
    </rPh>
    <rPh sb="12" eb="13">
      <t>モク</t>
    </rPh>
    <rPh sb="19" eb="20">
      <t>フン</t>
    </rPh>
    <phoneticPr fontId="10"/>
  </si>
  <si>
    <t>大臣官房会計課管理班</t>
  </si>
  <si>
    <t>国立大学法人大阪大学の行う試験研究等の事業に係る</t>
  </si>
  <si>
    <t>取得物品の需要調査結果</t>
  </si>
  <si>
    <t>１．概要</t>
  </si>
  <si>
    <t>国立大学法人大阪大学の行う試験研究等の事業に係る取得資産の処分にあたって、公募による需要調査を実施した。</t>
  </si>
  <si>
    <t>（調査期間：令和4年12月8日～令和4年12月17日）</t>
  </si>
  <si>
    <t>上記の需要調査の結果、購入等希望者がなかったことを確認した。</t>
  </si>
  <si>
    <t>２．取得物品の処分について</t>
  </si>
  <si>
    <t>　　</t>
  </si>
  <si>
    <t>　需要調査の結果に基づき、廃棄手続きを行うこととする。</t>
  </si>
  <si>
    <t>「戦略的研究拠点育成フロンティア研究拠点構想（大阪大学大学院工学科）」に係る取得物品の需要調査結果</t>
  </si>
  <si>
    <t>「戦略的研究拠点育成フロンティア研究拠点構想（大阪大学大学院工学科）」</t>
  </si>
  <si>
    <t>に係る取得資産の処分にあたって、公募による需要調査を実施した。</t>
  </si>
  <si>
    <t>平成23～25年度　地球観測技術等調査研究委託事業「地球環境情報</t>
  </si>
  <si>
    <t>統融合プログラム」に係る取得物品の需要調査結果</t>
  </si>
  <si>
    <t>平成23～25年度　地球観測技術等調査研究委託事業「地球環境情報統融合</t>
  </si>
  <si>
    <t>プログラム」に係る取得資産の処分にあたって、公募による需要調査を実施した。</t>
  </si>
  <si>
    <t>国立研究開発法人情報通信研究機構の行う試験研究等の事業に係る</t>
  </si>
  <si>
    <t>取得資産の処分にあたって、公募による需要調査を実施した。</t>
  </si>
  <si>
    <t>平成19年度　科学技術試験研究委託事業「線虫欠失変異体の収集・保存・提供」に係る取得物品の需要調査結果</t>
  </si>
  <si>
    <t>平成19年度　科学技術試験研究委託事業「線虫欠失変異体の収集・保存・提供」に係る取得資産の処分にあたって、公募による需要調査を実施した。</t>
  </si>
  <si>
    <t>平成14年度～平成18年度　科学技術試験研究委託事業「線虫系統的ノックアウト変異体およびプロモータの収集・保存・提供」に係る取得物品の需要調査結果</t>
  </si>
  <si>
    <t>平成14年度～平成18年度　科学技術試験研究委託事業「線虫系統的ノックアウト変異体およびプロモータの収集・保存・提供」に係る取得資産の処分にあたって、公募による需要調査を実施した。</t>
  </si>
  <si>
    <t>「先導的研究等の推進　ＮａｎｏーＣＭＯＳ超低消費電力デバイス技術」の事業に係る取得物品の需要調査結果</t>
  </si>
  <si>
    <t>「先導的研究等の推進　ＮａｎｏーＣＭＯＳ超低消費電力デバイス技術」の事業に係る取得資産の処分にあたって、公募による需要調査を実施した。</t>
  </si>
  <si>
    <t>「産学官共同研究の効果的な推進MR画像対応手術支援マイクロ波機器の開発」の事業に係る取得物品の需要調査結果</t>
  </si>
  <si>
    <t>「産学官共同研究の効果的な推進MR画像対応手術支援マイクロ波機器の開発」の事業に係る取得資産の処分にあたって、公募による需要調査を実施した。</t>
  </si>
  <si>
    <t>「ナショナルバイオリソースプロジェクト・中核的拠点整備プログラム・</t>
  </si>
  <si>
    <t>バイオリソースの収集・保存及び提供体制の整備」に係る</t>
  </si>
  <si>
    <t>「ナショナルバイオリソースプロジェクト・中核的拠点整備プログラム・バイオ</t>
  </si>
  <si>
    <t>リソースの収集・保存及び提供体制の整備」に係る取得資産の処分にあたって、</t>
  </si>
  <si>
    <t>公募による需要調査を実施した。</t>
  </si>
  <si>
    <t>「化合物ﾗｲﾌﾞﾗﾘｰの基盤構築とﾀﾝﾊﾟｸ質制御技術の開発」に係る</t>
  </si>
  <si>
    <t>「化合物ﾗｲﾌﾞﾗﾘｰの基盤構築とﾀﾝﾊﾟｸ質制御技術の開発」に係る取得資産の</t>
  </si>
  <si>
    <t>処分にあたって、公募による需要調査を実施した。</t>
  </si>
  <si>
    <t>「放射性物質の分布状況等に関する調査研究」の事業に係る</t>
  </si>
  <si>
    <t>「放射性物質の分布状況等に関する調査研究」の事業に係る取得資産の処分にあたって、</t>
  </si>
  <si>
    <t>「核酸とタンパク質を用いたバイオテクノロジー」の事業に係る取得物品の需要調査結果</t>
  </si>
  <si>
    <t>「核酸とタンパク質を用いたバイオテクノロジー」の事業に係る取得資産の処分にあたって、公募による需要調査を実施した。</t>
  </si>
  <si>
    <t>「疾患関連遺伝子等の探索を効率化するための遺伝子多型情報の高度化“体制整備と解析の加速化”」の事業に係る</t>
  </si>
  <si>
    <t>「疾患関連遺伝子等の探索を効率化するための遺伝子多型情報の高度化“体制整備と解析の加速化”」の事業に係る取得資産の処分にあたって、</t>
  </si>
  <si>
    <t>「カルパスチタン遺伝子改変動物の作成によるカルパイン依存的神経</t>
  </si>
  <si>
    <t>細胞死機構の解明」</t>
  </si>
  <si>
    <t>に係る取得物品の需要調査結果</t>
  </si>
  <si>
    <t>「カルパスチタン遺伝子改変動物の作成によるカルパイン依存的神経細胞死</t>
  </si>
  <si>
    <t>機構の解明」に係る取得資産の処分にあたって、</t>
  </si>
  <si>
    <t>「ナショナルバイオリソースプロジェクト・中核的拠点整備プログラム・バイオリソースの収集・保存及び提供体制の整備」に係る</t>
  </si>
  <si>
    <t>平成29年度科学技術試験研究委託事業「高速パルス通電加熱による超高温核燃料物性測定技術の開発」に係る取得物品の需要調査結果</t>
  </si>
  <si>
    <t>平成29年度科学技術試験研究委託事業「高速パルス通電加熱による超高温核燃料物性測定技術の開発」に係る取得資産の処分にあたって、公募による需要調査を実施した。</t>
  </si>
  <si>
    <t>国立研究開発法人産業技術総合研究所の行う試験研究等の事業に係る取得物品の需要調査結果</t>
  </si>
  <si>
    <t>国立研究開発法人産業技術総合研究所の行う試験研究等の事業に係る取得資産の処分にあたって、公募による需要調査を実施した。</t>
  </si>
  <si>
    <t>「超臨界二酸化炭素の地下水・地下物質に対する動的溶解特性に着目したCO2地中隔離技術」の事業に係る</t>
  </si>
  <si>
    <t>「超臨界二酸化炭素の地下水・地下物質に対する動的溶解特性に着目したCO2地中隔離技術」の事業に係る取得資産の処分にあたって、</t>
  </si>
  <si>
    <t>「窒化物ハイブリッド成長期による低損失スイッチング素子」</t>
  </si>
  <si>
    <t>「窒化物ハイブリッド成長期による低損失スイッチング素子」に係る取得資産の</t>
  </si>
  <si>
    <t>平成19年度社会人の学び直しニーズ対応教育推進事業委託「環境に配慮したコンクリート構造物の品質評価と劣化診断教育プログラム」</t>
  </si>
  <si>
    <t>平成19年度社会人の学び直しニーズ対応教育推進事業委託「環境に配慮したコンクリート構造物の品質評価と劣化診断教育プログラム」に係る</t>
  </si>
  <si>
    <t>「国立大学法人化以前の事業」に係る</t>
  </si>
  <si>
    <t>「国立大学法人化以前の事業」に係る取得資産の処分にあたって、</t>
  </si>
  <si>
    <t>「平成28年度分子イメージング研究プログラム（PET疾患診断研究拠点）」に係る取得物品の需要調査結果</t>
  </si>
  <si>
    <t>「平成28年度分子イメージング研究プログラム（PET疾患診断研究拠点）」に係る</t>
  </si>
  <si>
    <t>平成２３年度地球観測技術等調査研究委託事業「気候変動下における四国の水資源政策決定支援システムの開発」に係る取得物品の需要調査結果</t>
  </si>
  <si>
    <t>平成２３年度地球観測技術等調査研究委託事業「気候変動下における四国の水資源政策決定支援システムの開発」に係る取得資産の処分にあたって、</t>
  </si>
  <si>
    <t>平成３０年度科学技術試験研究委託事業“東工大元素戦略拠点（TIES）”に係る</t>
  </si>
  <si>
    <t>平成３０年度科学技術試験研究委託事業“東工大元素戦略拠点（TIES）”に係る取得資産の処分にあたって、</t>
  </si>
  <si>
    <t>平成24年度「実践的防災教育総合支援事業」に係る</t>
  </si>
  <si>
    <t>平成24年度「実践的防災教育総合支援事業」に係る取得資産の処分にあたって、</t>
  </si>
  <si>
    <t>平成19年度科学技術試験研究委託事業「ひずみ集中帯の重点的調査観測・研究」に係る取得物品の需要調査結果</t>
  </si>
  <si>
    <t>平成19年度科学技術試験研究委託事業「ひずみ集中帯の重点的調査観測・研究」に係る取得資産の処分にあたって、公募による需要調査を実施した。</t>
  </si>
  <si>
    <t>上記の需要調査の結果、貸付希望があった。</t>
    <rPh sb="11" eb="13">
      <t>カシツケ</t>
    </rPh>
    <phoneticPr fontId="2"/>
  </si>
  <si>
    <t>　需要調査の結果に基づき、貸付手続きを行うこととする。</t>
    <rPh sb="13" eb="15">
      <t>カシツケ</t>
    </rPh>
    <phoneticPr fontId="2"/>
  </si>
  <si>
    <t>若手研究者の自立的研究環境整備促進　地方総合大学における若手人材育成戦略に係る取得物品の需要調査結果</t>
    <phoneticPr fontId="2"/>
  </si>
  <si>
    <t>「若手研究者の自立的研究環境整備促進　地方総合大学における若手人材育成戦略」に係る取得資産の処分にあたって、公募による需要調査を実施した。</t>
    <phoneticPr fontId="2"/>
  </si>
  <si>
    <t>平成１４年度　主要５分野の研究開発委託事業RR2002　「脳イメージングのためのリガンド輸送ツール開発」に係る取得物品の需要調査結果</t>
  </si>
  <si>
    <t>平成１４年度　主要５分野の研究開発委託事業RR2002　「脳イメージングのための</t>
  </si>
  <si>
    <t>リガンド輸送ツール開発」に係る取得資産の処分にあたって、</t>
  </si>
  <si>
    <t>国立大学法人化以前の事業に係る取得物品の需要調査結果</t>
  </si>
  <si>
    <t>国立大学法人化以前の事業に係る取得資産の処分にあたって、公募による</t>
  </si>
  <si>
    <t>需要調査を実施した。（調査期間：令和4年12月8日～令和4年12月17日）</t>
  </si>
  <si>
    <t>平成２２年度科学技術試験研究委託事業「XFEL光と先端レーザー光による原子・分子・クラスターのポンプ・プローブ計測」に係る取得物品の需要調査結果</t>
  </si>
  <si>
    <t>平成２２年度科学技術試験研究委託事業「XFEL光と先端レーザー光による原子・分子・クラスターのポンプ・プローブ計測」に係る取得資産の処分にあたって、公募による需要調査を実施した。（調査期間：令和4年12月8日～令和4年12月17日）</t>
  </si>
  <si>
    <t>国立大学法人京都大学の行う試験研究等の事業に係る取得物品の需要調査結果</t>
  </si>
  <si>
    <t>国立大学法人京都大学の行う試験研究等の事業に係る取得資産の処分にあたって、公募による需要調査を実施した。</t>
  </si>
  <si>
    <t>平成２９年度「防災教育を中心とした実践的安全教育総合支援事業」に係る</t>
  </si>
  <si>
    <t>平成２９年度「防災教育を中心とした実践的安全教育総合支援事業」に係る取得資産の処分にあたって、公募による需要調査を実施した。</t>
  </si>
  <si>
    <t>　国立大学法人化以前の事業に係る取得資産の処分にあたって、</t>
  </si>
  <si>
    <t xml:space="preserve"> （調査期間：令和4年12月8日～令和4年12月17日）</t>
  </si>
  <si>
    <t>国立大学法人化以前の事業に係る取得資産の処分にあたって、</t>
  </si>
  <si>
    <t>「走査型マルチプローブ統合制御装置の開発（マルチプローブAFM制御装置の開発）」の事業に係る取得物品の需要調査結果</t>
  </si>
  <si>
    <t>「走査型マルチプローブ統合制御装置の開発（マルチプローブAFM制御装置の開発）」の事業に係る取得資産の処分にあたって、公募による需要調査を実施した。</t>
  </si>
  <si>
    <t>「ナノテクノロジー・材料によるスマートデバイスの創成」、「若手研究者の自立的研究環境整備促進　ファイバーナノテク国際若手研究者育成拠点」、「先端融合領域イノベーション創出拠点の形成　ナノテク高機能ﾌｧｲﾊﾞｰ連携・融合拠点」に係る取得物品の需要調査結果</t>
  </si>
  <si>
    <t>「ナノテクノロジー・材料によるスマートデバイスの創成」、「若手研究者の自立的研究環境整備促進　ファイバーナノテク国際若手研究者育成拠点」、「先端融合領域イノベーション創出拠点の形成　ナノテク高機能ﾌｧｲﾊﾞｰ連携・融合拠点」</t>
  </si>
  <si>
    <t>「ナショナルトレーニングセンター競技別強化拠点（テコンドー競技）」</t>
  </si>
  <si>
    <t>の事業に係る取得物品の需要調査結果</t>
  </si>
  <si>
    <t>「ナショナルトレーニングセンター競技別強化拠点（テコンドー競技）」の事業に係る取得資産の処分にあたって、公募による需要調査を実施した。</t>
  </si>
  <si>
    <t>令和年月日</t>
  </si>
  <si>
    <t>「我が国の国際的リーダーシップの確保スマトラ型巨大地震・津波被害の軽減策」の事業に係る取得物品の需要調査結果</t>
  </si>
  <si>
    <t>「我が国の国際的リーダーシップの確保スマトラ型巨大地震・津波被害の軽減策」の事業に係る取得資産の処分にあたって、公募による需要調査を実施した。</t>
  </si>
  <si>
    <t>平成17年度科学技術総合研究委託「産学官共同研究の効果的な推進　環境ホルモン標準物質合成と国際標準化研究」、平成20年度科学技術総合研究委託事業「重要課題解決型研究等の推進　生物化学テロにおける効果的な除染法の開発 」及び平成13年度「アジア太平洋地域の大気環境の改善のうちアジア太平洋地区大気環境改善のための国際会議の主催」の事業に係る取得物品の需要調査結果</t>
  </si>
  <si>
    <t>平成17年度科学技術総合研究委託「産学官共同研究の効果的な推進　環境ホルモン標準物質合成と国際標準化研究」、平成20年度科学技術総合研究委託事業「重要課題解決型研究等の推進　生物化学テロにおける効果的な除染法の開発 」及び平成13年度「アジア太平洋地域の大気環境の改善のうちアジア太平洋地区大気環境改善のための国際会議の主催」の事業に係る取得資産の処分にあたって、公募による需要調査を実施した。</t>
  </si>
  <si>
    <t>「ナショナルバイオリソースプロジェクト・中核的拠点整備プログラム・バイオリソースの収集・保存及び提供体制の整備」</t>
  </si>
  <si>
    <t>「ナショナルバイオリソースプロジェクト・中核的拠点整備プログラム・バイオリソースの収集・保存及び提供体制の整備」に係る取得資産の処分にあたって、</t>
  </si>
  <si>
    <t>委託研究「先端光量子科学アライアンス」</t>
  </si>
  <si>
    <t>委託研究「先端光量子科学アライアンス」の事業に係る取得資産の処分にあたって、公募による需要調査を実施した。</t>
  </si>
  <si>
    <t>国立大学法人東北大学の行う試験研究等の事業に係る</t>
  </si>
  <si>
    <t>国立大学法人東北大学の行う試験研究等の事業に係る取得資産の処分に</t>
  </si>
  <si>
    <t>あたって、公募による需要調査を実施した。</t>
  </si>
  <si>
    <t>国立大学法人東北大学の行う試験研究等の事業に係る取得資産の処分にあたって、公募による需要調査を実施した。</t>
  </si>
  <si>
    <t>「がん薬物療法の個別適正化プログラム」に係る取得物品の</t>
  </si>
  <si>
    <t>需要調査結果</t>
  </si>
  <si>
    <t>「がん薬物療法の個別適正化プログラム」に係る取得資産の処分にあたって、</t>
  </si>
  <si>
    <t>　「新興分野人材養成ナノメディシン融合教育ユニット」の事業に係る取得物品の需要調査結果</t>
    <phoneticPr fontId="2"/>
  </si>
  <si>
    <t>上記の需要調査の結果、貸付希望者があったことを確認した。</t>
    <rPh sb="11" eb="13">
      <t>カシツケ</t>
    </rPh>
    <phoneticPr fontId="2"/>
  </si>
  <si>
    <t>令和   年　月　　日</t>
    <phoneticPr fontId="10"/>
  </si>
  <si>
    <t>　平成31年度科学技術試験研究委託事業「宇宙の基本法則と進化の解明」に係る物品の需要調査結果</t>
    <phoneticPr fontId="10"/>
  </si>
  <si>
    <t>　平成31年度科学技術試験研究委託事業「宇宙の基本法則と進化の解明」に係る物品の処分にあたって、公募による需要調査を実施した。（調査期間：令和４年12月8日～令和４年12月17日）</t>
    <phoneticPr fontId="10"/>
  </si>
  <si>
    <t>上記の需要調査の結果、購入希望者があった。</t>
  </si>
  <si>
    <t>　需要調査の結果に基づき、売却を行うこととする。</t>
  </si>
  <si>
    <t>令和 5年2月9日</t>
    <phoneticPr fontId="10"/>
  </si>
  <si>
    <t xml:space="preserve"> 平成25～27年度女性アスリートの育成・支援プロジェクト「女性アスリートの戦略的強化に向けた調査研究」に係る物品の需要調査結果</t>
    <phoneticPr fontId="10"/>
  </si>
  <si>
    <t xml:space="preserve"> 平成25～27年度女性アスリートの育成・支援プロジェクト「女性アスリートの戦略的強化に向けた調査研究」に係る物品の処分にあたって、公募による需要調査を実施した。（調査期間：令和４年12月8日～令和４年12月17日）</t>
    <phoneticPr fontId="10"/>
  </si>
  <si>
    <t>「中国との連携を基軸とした新興・再興感染症の研究」の事業に係る</t>
  </si>
  <si>
    <t>「中国との連携を基軸とした新興・再興感染症の研究」の事業に係る取得資産の処分にあたって、</t>
  </si>
  <si>
    <t>「中国との連携を基軸とした新興・再興感染症の研究」の事業に係る取得物品の需要調査結果</t>
  </si>
  <si>
    <t>「中国との連携を基軸とした新興・再興感染症の研究」の事業に係る取得資産の処分にあたって、公募による需要調査を実施した。</t>
  </si>
  <si>
    <t>　「国立大学法人東京大学の行う試験研究等」事業に係る物品の需要調査結果</t>
    <rPh sb="21" eb="23">
      <t>ジギョウ</t>
    </rPh>
    <phoneticPr fontId="10"/>
  </si>
  <si>
    <t>　「国立大学法人東京大学の行う試験研究等」事業に係る物品の処分にあたって、公募による需要調査を実施した。（調査期間：令和４年12月8日～令和４年12月17日）</t>
    <phoneticPr fontId="10"/>
  </si>
  <si>
    <t>上記の需要調査の結果、購入希望者があった。</t>
    <phoneticPr fontId="2"/>
  </si>
  <si>
    <t>「国立大学法人東北大学の行う試験研究等の事業」に係る物品の需要調査結果</t>
    <phoneticPr fontId="10"/>
  </si>
  <si>
    <t>「国立大学法人東北大学の行う試験研究等の事業」に係る物品の処分にあたって、公募による需要調査を実施した。（調査期間：令和４年12月8日～令和４年12月17日）</t>
    <phoneticPr fontId="10"/>
  </si>
  <si>
    <t>　「国立大学法人東北大学の行う試験研究等の事業」に係る物品の需要調査結果</t>
    <phoneticPr fontId="10"/>
  </si>
  <si>
    <t>　「国立大学法人東北大学の行う試験研究等の事業」に係る物品の処分にあたって、公募による需要調査を実施した。（調査期間：令和４年12月8日～令和４年12月17日）</t>
    <phoneticPr fontId="10"/>
  </si>
  <si>
    <t>国立大学法人化以前の事業に係る</t>
  </si>
  <si>
    <t>　「国立大学法人東北大学の行う試験研究等」事業に係る物品の処分にあたって、公募による需要調査を実施した。（調査期間：令和４年12月8日～令和４年12月17日）</t>
    <phoneticPr fontId="10"/>
  </si>
  <si>
    <t>平成25年度　科学技術試験研究委託事業「安定化目標値設定に資する気候変動予測及び気候変動研究の推進・連携体制の構築」に係る物品の需要調査結果</t>
    <phoneticPr fontId="10"/>
  </si>
  <si>
    <t xml:space="preserve"> 平成25年度　科学技術試験研究委託事業「安定化目標値設定に資する気候変動予測及び気候変動研究の推進・連携体制の構築」に係る物品の処分にあたって、公募による需要調査を実施した。（調査期間：令和４年12月8日～令和４年12月17日）</t>
    <phoneticPr fontId="10"/>
  </si>
  <si>
    <t>令和 ５年２月９日</t>
    <phoneticPr fontId="10"/>
  </si>
  <si>
    <t>「革新的技術による脳機能ネットワークの全容解明(中核拠点における研究体制構築のための環境整備)」に係る物品の需要調査結果</t>
    <phoneticPr fontId="10"/>
  </si>
  <si>
    <t>　「革新的技術による脳機能ネットワークの全容解明(中核拠点における研究体制構築のための環境整備)」に係る物品の処分にあたって、公募による需要調査を実施した。（調査期間：令和４年12月8日～令和４年12月17日）</t>
    <phoneticPr fontId="10"/>
  </si>
  <si>
    <t>「平成２９年度実践的安全教育総合支援事業」に係る取得物品の需要調査結果</t>
  </si>
  <si>
    <t>「平成２９年度実践的安全教育総合支援事業」に係る取得資産の処分にあたって、公募による需要調査を実施した。</t>
  </si>
  <si>
    <t>平成22年度地球観測技術等調査研究委託事業「ﾌｨｰﾄﾞﾊﾞｯｸﾊﾟﾗﾒﾀﾘｾﾞｰｼｮﾝを用いた詳細なﾀﾞｳﾝｽｹｰﾙﾓﾃﾞﾙの開発と都市暑熱環境･集中豪雨適応策への応用」に係る取得物品の需要調査結果</t>
  </si>
  <si>
    <t>平成22年度地球観測技術等調査研究委託事業「ﾌｨｰﾄﾞﾊﾞｯｸﾊﾟﾗﾒﾀﾘｾﾞｰｼｮﾝを用いた詳細なﾀﾞｳﾝｽｹｰﾙﾓﾃﾞﾙの開発と都市暑熱環境･集中豪雨適応策への応用」に係る取得資産の処分にあたって、公募による需要調査を実施した。</t>
  </si>
  <si>
    <t>「人文学及び社会科学における共同研究拠点の整備の推進事業」に係る物品の需要調査結果</t>
    <phoneticPr fontId="10"/>
  </si>
  <si>
    <t>　「人文学及び社会科学における共同研究拠点の整備の推進事業」に係る物品の処分にあたって、公募による需要調査を実施した。（調査期間：令和４年12月8日～令和４年12月17日）</t>
    <phoneticPr fontId="10"/>
  </si>
  <si>
    <t>平成19年度分子イメージング研究プログラム「PET疾患診断研究拠点」の事業に係る取得物品の需要調査結果</t>
  </si>
  <si>
    <t>平成19年度分子イメージング研究プログラム「PET疾患診断研究拠点」の事業に係る取得資産の処分にあたって、公募による需要調査を実施した。</t>
  </si>
  <si>
    <t>委託研究「HPCIの運営」事業に係る物品の需要調査結果</t>
    <phoneticPr fontId="10"/>
  </si>
  <si>
    <t>委託研究「HPCIの運営」事業に係る物品の処分にあたって、公募による需要調査を実施した。（調査期間：令和４年12月8日～令和４年12月17日）</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</si>
</sst>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411]ge\.mm\.dd"/>
    <numFmt numFmtId="178" formatCode="#,##0;&quot;▲ &quot;#,##0"/>
    <numFmt numFmtId="179" formatCode="#,##0_ ;[Red]\-#,##0\ "/>
    <numFmt numFmtId="180" formatCode="[$-411]ggge&quot;年&quot;m&quot;月&quot;d&quot;日&quot;;@"/>
    <numFmt numFmtId="181" formatCode="#,##0_ "/>
    <numFmt numFmtId="182" formatCode="#,##0_);[Red]\(#,##0\)"/>
  </numFmts>
  <fonts count="43"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b/>
      <sz val="11"/>
      <color theme="1"/>
      <name val="ＭＳ ゴシック"/>
      <family val="3"/>
      <charset val="128"/>
    </font>
    <font>
      <sz val="9"/>
      <color theme="1"/>
      <name val="ＭＳ ゴシック"/>
      <family val="3"/>
      <charset val="128"/>
    </font>
    <font>
      <sz val="11"/>
      <color theme="1"/>
      <name val="游ゴシック"/>
      <family val="2"/>
      <charset val="128"/>
      <scheme val="minor"/>
    </font>
    <font>
      <sz val="9"/>
      <color rgb="FF000000"/>
      <name val="ＭＳ Ｐゴシック"/>
      <family val="3"/>
      <charset val="128"/>
    </font>
    <font>
      <sz val="11"/>
      <name val="ＭＳ Ｐゴシック"/>
      <family val="3"/>
      <charset val="128"/>
    </font>
    <font>
      <sz val="10.5"/>
      <name val="ＭＳ Ｐゴシック"/>
      <family val="3"/>
      <charset val="128"/>
    </font>
    <font>
      <sz val="11"/>
      <color theme="1"/>
      <name val="游ゴシック"/>
      <family val="3"/>
      <charset val="128"/>
      <scheme val="minor"/>
    </font>
    <font>
      <sz val="6"/>
      <name val="ＭＳ Ｐゴシック"/>
      <family val="3"/>
      <charset val="128"/>
    </font>
    <font>
      <sz val="11"/>
      <name val="ＭＳ ゴシック"/>
      <family val="3"/>
      <charset val="128"/>
    </font>
    <font>
      <sz val="9"/>
      <name val="ＭＳ Ｐゴシック"/>
      <family val="3"/>
      <charset val="128"/>
    </font>
    <font>
      <sz val="10"/>
      <name val="ＭＳ Ｐゴシック"/>
      <family val="3"/>
      <charset val="128"/>
    </font>
    <font>
      <b/>
      <sz val="11"/>
      <name val="ＭＳ ゴシック"/>
      <family val="3"/>
      <charset val="128"/>
    </font>
    <font>
      <sz val="11"/>
      <name val="游ゴシック"/>
      <family val="2"/>
      <charset val="128"/>
      <scheme val="minor"/>
    </font>
    <font>
      <sz val="8"/>
      <name val="游ゴシック"/>
      <family val="2"/>
      <charset val="128"/>
      <scheme val="minor"/>
    </font>
    <font>
      <sz val="9"/>
      <name val="游ゴシック"/>
      <family val="2"/>
      <charset val="128"/>
      <scheme val="minor"/>
    </font>
    <font>
      <sz val="8"/>
      <name val="ＭＳ ゴシック"/>
      <family val="3"/>
      <charset val="128"/>
    </font>
    <font>
      <sz val="11"/>
      <color theme="1"/>
      <name val="ＭＳ Ｐゴシック"/>
      <family val="3"/>
      <charset val="128"/>
    </font>
    <font>
      <u/>
      <sz val="11"/>
      <color theme="10"/>
      <name val="游ゴシック"/>
      <family val="2"/>
      <charset val="128"/>
      <scheme val="minor"/>
    </font>
    <font>
      <b/>
      <sz val="11"/>
      <name val="ＭＳ Ｐゴシック"/>
      <family val="3"/>
      <charset val="128"/>
    </font>
    <font>
      <sz val="12"/>
      <color theme="1"/>
      <name val="ＭＳ ゴシック"/>
      <family val="3"/>
      <charset val="128"/>
    </font>
    <font>
      <sz val="11"/>
      <color theme="1"/>
      <name val="游ゴシック Light"/>
      <family val="3"/>
      <charset val="128"/>
      <scheme val="major"/>
    </font>
    <font>
      <sz val="10"/>
      <name val="ＭＳ ゴシック"/>
      <family val="3"/>
      <charset val="128"/>
    </font>
    <font>
      <b/>
      <sz val="11"/>
      <color theme="1"/>
      <name val="ＭＳ Ｐゴシック"/>
      <family val="3"/>
      <charset val="128"/>
    </font>
    <font>
      <sz val="11"/>
      <color rgb="FFFF0000"/>
      <name val="ＭＳ Ｐゴシック"/>
      <family val="3"/>
      <charset val="128"/>
    </font>
    <font>
      <sz val="8"/>
      <name val="ＭＳ Ｐゴシック"/>
      <family val="3"/>
      <charset val="128"/>
    </font>
    <font>
      <sz val="10"/>
      <color theme="1"/>
      <name val="ＭＳ ゴシック"/>
      <family val="3"/>
      <charset val="128"/>
    </font>
    <font>
      <sz val="11"/>
      <name val="ＭＳ Ｐゴシック"/>
      <family val="2"/>
      <charset val="128"/>
    </font>
    <font>
      <sz val="6"/>
      <name val="ＭＳ Ｐゴシック"/>
      <family val="2"/>
      <charset val="128"/>
    </font>
    <font>
      <sz val="10.5"/>
      <name val="游ゴシック"/>
      <family val="3"/>
      <charset val="128"/>
      <scheme val="minor"/>
    </font>
    <font>
      <sz val="11"/>
      <color theme="1"/>
      <name val="游ゴシック"/>
      <family val="3"/>
      <scheme val="minor"/>
    </font>
    <font>
      <sz val="11"/>
      <color theme="1"/>
      <name val="ＭＳ ゴシック"/>
      <family val="3"/>
    </font>
    <font>
      <sz val="6"/>
      <name val="游ゴシック"/>
      <family val="3"/>
      <scheme val="minor"/>
    </font>
    <font>
      <b/>
      <sz val="11"/>
      <color theme="1"/>
      <name val="ＭＳ ゴシック"/>
      <family val="3"/>
    </font>
    <font>
      <sz val="10"/>
      <color theme="1"/>
      <name val="ＭＳ ゴシック"/>
      <family val="3"/>
    </font>
    <font>
      <sz val="11"/>
      <color rgb="FF000000"/>
      <name val="ＭＳ ゴシック"/>
      <family val="3"/>
      <charset val="128"/>
    </font>
    <font>
      <b/>
      <sz val="11"/>
      <color rgb="FF000000"/>
      <name val="ＭＳ ゴシック"/>
      <family val="3"/>
      <charset val="128"/>
    </font>
    <font>
      <sz val="9"/>
      <color rgb="FF000000"/>
      <name val="ＭＳ ゴシック"/>
      <family val="3"/>
      <charset val="128"/>
    </font>
    <font>
      <sz val="11"/>
      <color rgb="FF000000"/>
      <name val="ＭＳ Ｐゴシック"/>
      <family val="3"/>
      <charset val="128"/>
    </font>
    <font>
      <sz val="10.5"/>
      <color rgb="FF000000"/>
      <name val="ＭＳ ゴシック"/>
      <family val="3"/>
      <charset val="128"/>
    </font>
    <font>
      <sz val="12"/>
      <color rgb="FF000000"/>
      <name val="ＭＳ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
      <patternFill patternType="solid">
        <fgColor theme="0"/>
        <bgColor indexed="34"/>
      </patternFill>
    </fill>
    <fill>
      <patternFill patternType="solid">
        <fgColor rgb="FFFFFF00"/>
        <bgColor indexed="64"/>
      </patternFill>
    </fill>
    <fill>
      <patternFill patternType="solid">
        <fgColor rgb="FFBFBFBF"/>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3">
    <xf numFmtId="0" fontId="0" fillId="0" borderId="0">
      <alignment vertical="center"/>
    </xf>
    <xf numFmtId="38" fontId="5" fillId="0" borderId="0" applyFont="0" applyFill="0" applyBorder="0" applyAlignment="0" applyProtection="0">
      <alignment vertical="center"/>
    </xf>
    <xf numFmtId="38" fontId="7" fillId="0" borderId="0" applyFont="0" applyFill="0" applyBorder="0" applyAlignment="0" applyProtection="0">
      <alignment vertical="center"/>
    </xf>
    <xf numFmtId="0" fontId="9" fillId="0" borderId="0">
      <alignment vertical="center"/>
    </xf>
    <xf numFmtId="0" fontId="7" fillId="0" borderId="0">
      <alignment vertical="center"/>
    </xf>
    <xf numFmtId="0" fontId="11" fillId="0" borderId="0">
      <alignment vertical="center"/>
    </xf>
    <xf numFmtId="0" fontId="7" fillId="0" borderId="0"/>
    <xf numFmtId="0" fontId="11" fillId="0" borderId="0">
      <alignment vertical="center"/>
    </xf>
    <xf numFmtId="0" fontId="7" fillId="0" borderId="0">
      <alignment vertical="center"/>
    </xf>
    <xf numFmtId="0" fontId="5" fillId="0" borderId="0">
      <alignment vertical="center"/>
    </xf>
    <xf numFmtId="0" fontId="29" fillId="0" borderId="0">
      <alignment vertical="center"/>
    </xf>
    <xf numFmtId="38" fontId="29" fillId="0" borderId="0" applyFont="0" applyFill="0" applyBorder="0" applyAlignment="0" applyProtection="0">
      <alignment vertical="center"/>
    </xf>
    <xf numFmtId="0" fontId="32" fillId="0" borderId="0">
      <alignment vertical="center"/>
    </xf>
  </cellStyleXfs>
  <cellXfs count="377">
    <xf numFmtId="0" fontId="0" fillId="0" borderId="0" xfId="0">
      <alignment vertical="center"/>
    </xf>
    <xf numFmtId="0" fontId="1" fillId="0" borderId="0" xfId="0" applyFont="1">
      <alignment vertical="center"/>
    </xf>
    <xf numFmtId="0" fontId="3" fillId="0" borderId="0" xfId="0" applyFo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Border="1" applyAlignment="1">
      <alignment vertical="center" wrapText="1"/>
    </xf>
    <xf numFmtId="3" fontId="1" fillId="0" borderId="1" xfId="0" applyNumberFormat="1" applyFont="1" applyBorder="1">
      <alignment vertical="center"/>
    </xf>
    <xf numFmtId="0" fontId="1" fillId="0" borderId="1" xfId="0" applyFont="1" applyBorder="1" applyAlignment="1">
      <alignment horizontal="center" vertical="center"/>
    </xf>
    <xf numFmtId="176" fontId="1" fillId="0" borderId="1" xfId="0" applyNumberFormat="1" applyFont="1" applyBorder="1">
      <alignment vertical="center"/>
    </xf>
    <xf numFmtId="0" fontId="4" fillId="0" borderId="1" xfId="0" quotePrefix="1"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horizontal="left" vertical="center" wrapText="1"/>
    </xf>
    <xf numFmtId="38" fontId="0" fillId="0" borderId="1" xfId="2" applyFont="1" applyBorder="1" applyAlignment="1">
      <alignment horizontal="center" vertical="center" wrapText="1"/>
    </xf>
    <xf numFmtId="38" fontId="8" fillId="0" borderId="1" xfId="2" applyFont="1" applyFill="1" applyBorder="1" applyAlignment="1">
      <alignment horizontal="right" vertical="center"/>
    </xf>
    <xf numFmtId="57" fontId="8" fillId="0" borderId="1" xfId="0" applyNumberFormat="1" applyFont="1" applyBorder="1" applyAlignment="1">
      <alignment horizontal="center" vertical="center" wrapText="1"/>
    </xf>
    <xf numFmtId="0" fontId="8" fillId="3" borderId="1" xfId="0" applyFont="1" applyFill="1" applyBorder="1" applyAlignment="1">
      <alignment horizontal="left" vertical="center" wrapText="1"/>
    </xf>
    <xf numFmtId="0" fontId="9" fillId="0" borderId="1" xfId="3" applyBorder="1" applyAlignment="1">
      <alignment horizontal="center" vertical="center" wrapText="1"/>
    </xf>
    <xf numFmtId="0" fontId="8" fillId="0" borderId="1" xfId="3" applyFont="1" applyBorder="1" applyAlignment="1">
      <alignment vertical="center" wrapText="1"/>
    </xf>
    <xf numFmtId="0" fontId="1" fillId="0" borderId="0" xfId="4" applyFont="1">
      <alignment vertical="center"/>
    </xf>
    <xf numFmtId="0" fontId="3" fillId="0" borderId="0" xfId="4" applyFont="1">
      <alignment vertical="center"/>
    </xf>
    <xf numFmtId="0" fontId="1" fillId="2" borderId="1" xfId="4" applyFont="1" applyFill="1" applyBorder="1" applyAlignment="1">
      <alignment horizontal="center" vertical="center"/>
    </xf>
    <xf numFmtId="0" fontId="1" fillId="2" borderId="1" xfId="4" applyFont="1" applyFill="1" applyBorder="1" applyAlignment="1">
      <alignment horizontal="center" vertical="center" wrapText="1"/>
    </xf>
    <xf numFmtId="0" fontId="11" fillId="0" borderId="1" xfId="5" applyBorder="1" applyAlignment="1">
      <alignment vertical="center" wrapText="1"/>
    </xf>
    <xf numFmtId="0" fontId="11" fillId="0" borderId="1" xfId="4" applyFont="1" applyBorder="1" applyAlignment="1">
      <alignment horizontal="center" vertical="center"/>
    </xf>
    <xf numFmtId="3" fontId="11" fillId="0" borderId="1" xfId="4" applyNumberFormat="1" applyFont="1" applyBorder="1" applyAlignment="1">
      <alignment horizontal="center" vertical="center"/>
    </xf>
    <xf numFmtId="38" fontId="11" fillId="0" borderId="1" xfId="2" applyFont="1" applyBorder="1">
      <alignment vertical="center"/>
    </xf>
    <xf numFmtId="57" fontId="11" fillId="0" borderId="1" xfId="4" applyNumberFormat="1" applyFont="1" applyBorder="1" applyAlignment="1">
      <alignment horizontal="center" vertical="center"/>
    </xf>
    <xf numFmtId="0" fontId="12" fillId="0" borderId="1" xfId="4" applyFont="1" applyBorder="1" applyAlignment="1">
      <alignment vertical="center" wrapText="1"/>
    </xf>
    <xf numFmtId="0" fontId="1" fillId="0" borderId="1" xfId="4" applyFont="1" applyBorder="1" applyAlignment="1">
      <alignment horizontal="center" vertical="center"/>
    </xf>
    <xf numFmtId="0" fontId="1" fillId="0" borderId="1" xfId="4" quotePrefix="1" applyFont="1" applyBorder="1" applyAlignment="1">
      <alignment vertical="center" wrapText="1"/>
    </xf>
    <xf numFmtId="0" fontId="1" fillId="0" borderId="1" xfId="0" applyFont="1" applyBorder="1" applyAlignment="1">
      <alignment horizontal="center" vertical="center" wrapText="1"/>
    </xf>
    <xf numFmtId="0" fontId="13" fillId="0" borderId="1" xfId="0" applyFont="1" applyBorder="1" applyAlignment="1">
      <alignment vertical="center" wrapText="1"/>
    </xf>
    <xf numFmtId="177" fontId="1" fillId="0" borderId="1" xfId="0" applyNumberFormat="1" applyFont="1" applyBorder="1">
      <alignment vertical="center"/>
    </xf>
    <xf numFmtId="0" fontId="1" fillId="0" borderId="1" xfId="0" quotePrefix="1"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178" fontId="12" fillId="0" borderId="2" xfId="0" applyNumberFormat="1" applyFont="1" applyBorder="1" applyAlignment="1">
      <alignment horizontal="right" vertical="center"/>
    </xf>
    <xf numFmtId="176" fontId="12" fillId="0" borderId="1" xfId="0" applyNumberFormat="1" applyFont="1" applyBorder="1" applyAlignment="1">
      <alignment horizontal="right" vertical="center"/>
    </xf>
    <xf numFmtId="0" fontId="0" fillId="0" borderId="1" xfId="5" applyFont="1" applyBorder="1" applyAlignment="1">
      <alignment vertical="center" wrapText="1"/>
    </xf>
    <xf numFmtId="0" fontId="7" fillId="0" borderId="1" xfId="4" applyBorder="1" applyAlignment="1">
      <alignment horizontal="center" vertical="center"/>
    </xf>
    <xf numFmtId="38" fontId="7" fillId="0" borderId="1" xfId="2" applyFont="1" applyFill="1" applyBorder="1" applyAlignment="1">
      <alignment horizontal="right" vertical="center"/>
    </xf>
    <xf numFmtId="57" fontId="7" fillId="0" borderId="1" xfId="4" applyNumberFormat="1" applyBorder="1" applyAlignment="1">
      <alignment horizontal="center" vertical="center" wrapText="1"/>
    </xf>
    <xf numFmtId="0" fontId="7" fillId="0" borderId="0" xfId="4" applyAlignment="1">
      <alignment horizontal="left" vertical="center"/>
    </xf>
    <xf numFmtId="3" fontId="1" fillId="0" borderId="1" xfId="0" applyNumberFormat="1" applyFont="1" applyBorder="1" applyAlignment="1">
      <alignment horizontal="center" vertical="center"/>
    </xf>
    <xf numFmtId="0" fontId="0" fillId="0" borderId="1" xfId="0" applyBorder="1" applyAlignment="1">
      <alignment horizontal="left" vertical="center"/>
    </xf>
    <xf numFmtId="0" fontId="13" fillId="0" borderId="1" xfId="0" applyFont="1" applyBorder="1" applyAlignment="1">
      <alignment horizontal="left" vertical="center" wrapText="1"/>
    </xf>
    <xf numFmtId="179" fontId="0" fillId="0" borderId="1" xfId="1" applyNumberFormat="1" applyFont="1" applyBorder="1" applyAlignment="1">
      <alignment horizontal="right"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1" fillId="0" borderId="1" xfId="4" applyFont="1" applyBorder="1" applyAlignment="1">
      <alignment vertical="center" wrapText="1"/>
    </xf>
    <xf numFmtId="3" fontId="1" fillId="0" borderId="1" xfId="4" applyNumberFormat="1" applyFont="1" applyBorder="1">
      <alignment vertical="center"/>
    </xf>
    <xf numFmtId="177" fontId="1" fillId="0" borderId="1" xfId="4" applyNumberFormat="1" applyFont="1" applyBorder="1">
      <alignment vertical="center"/>
    </xf>
    <xf numFmtId="0" fontId="11" fillId="0" borderId="0" xfId="0" applyFont="1">
      <alignment vertical="center"/>
    </xf>
    <xf numFmtId="0" fontId="14" fillId="0" borderId="0" xfId="0" applyFont="1">
      <alignment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0" borderId="1" xfId="0" applyFont="1" applyBorder="1" applyAlignment="1">
      <alignment horizontal="justify" vertical="center" wrapText="1"/>
    </xf>
    <xf numFmtId="0" fontId="11" fillId="0" borderId="1" xfId="0" applyFont="1" applyBorder="1" applyAlignment="1">
      <alignment vertical="center" wrapText="1" shrinkToFit="1"/>
    </xf>
    <xf numFmtId="3" fontId="11" fillId="0" borderId="1" xfId="0" applyNumberFormat="1" applyFont="1" applyBorder="1">
      <alignment vertical="center"/>
    </xf>
    <xf numFmtId="38" fontId="11" fillId="0" borderId="1" xfId="1" applyFont="1" applyFill="1" applyBorder="1" applyAlignment="1">
      <alignment vertical="center" shrinkToFit="1"/>
    </xf>
    <xf numFmtId="180" fontId="11" fillId="0" borderId="1" xfId="6" applyNumberFormat="1" applyFont="1" applyBorder="1" applyAlignment="1">
      <alignment vertical="center"/>
    </xf>
    <xf numFmtId="0" fontId="11"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0" xfId="0" applyFont="1" applyAlignment="1">
      <alignment horizontal="justify" vertical="center" wrapText="1"/>
    </xf>
    <xf numFmtId="0" fontId="11" fillId="0" borderId="0" xfId="0" applyFont="1" applyAlignment="1">
      <alignment vertical="center" wrapText="1" shrinkToFit="1"/>
    </xf>
    <xf numFmtId="3" fontId="11" fillId="0" borderId="0" xfId="0" applyNumberFormat="1" applyFont="1">
      <alignment vertical="center"/>
    </xf>
    <xf numFmtId="38" fontId="11" fillId="0" borderId="0" xfId="1" applyFont="1" applyFill="1" applyBorder="1" applyAlignment="1">
      <alignment vertical="center" shrinkToFit="1"/>
    </xf>
    <xf numFmtId="180" fontId="11" fillId="0" borderId="0" xfId="6" applyNumberFormat="1"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horizontal="left" vertical="center" wrapText="1"/>
    </xf>
    <xf numFmtId="176" fontId="11" fillId="0" borderId="1" xfId="6" applyNumberFormat="1" applyFont="1" applyBorder="1" applyAlignment="1">
      <alignment vertical="center"/>
    </xf>
    <xf numFmtId="0" fontId="15" fillId="0" borderId="1" xfId="0" applyFont="1" applyBorder="1">
      <alignment vertical="center"/>
    </xf>
    <xf numFmtId="0" fontId="16" fillId="0" borderId="1" xfId="0" applyFont="1" applyBorder="1" applyAlignment="1">
      <alignment vertical="center" wrapText="1"/>
    </xf>
    <xf numFmtId="3" fontId="11" fillId="0" borderId="1" xfId="0" applyNumberFormat="1" applyFont="1" applyBorder="1" applyAlignment="1">
      <alignment horizontal="center" vertical="center"/>
    </xf>
    <xf numFmtId="38" fontId="15" fillId="0" borderId="1" xfId="1" applyFont="1" applyBorder="1">
      <alignment vertical="center"/>
    </xf>
    <xf numFmtId="180" fontId="15" fillId="0" borderId="1" xfId="0" applyNumberFormat="1" applyFont="1" applyBorder="1">
      <alignment vertical="center"/>
    </xf>
    <xf numFmtId="0" fontId="15" fillId="0" borderId="1" xfId="0" applyFont="1" applyBorder="1" applyAlignment="1">
      <alignment horizontal="center" vertical="center" wrapText="1"/>
    </xf>
    <xf numFmtId="0" fontId="11" fillId="0" borderId="1" xfId="0" quotePrefix="1" applyFont="1" applyBorder="1" applyAlignment="1">
      <alignment vertical="center" wrapText="1"/>
    </xf>
    <xf numFmtId="0" fontId="17" fillId="0" borderId="1" xfId="0" applyFont="1" applyBorder="1" applyAlignment="1">
      <alignment vertical="center" wrapText="1"/>
    </xf>
    <xf numFmtId="180" fontId="15" fillId="0" borderId="0" xfId="0" applyNumberFormat="1" applyFont="1">
      <alignment vertical="center"/>
    </xf>
    <xf numFmtId="0" fontId="15" fillId="0" borderId="1" xfId="0" applyFont="1" applyBorder="1" applyAlignment="1">
      <alignment horizontal="left" vertical="center" wrapText="1"/>
    </xf>
    <xf numFmtId="0" fontId="18" fillId="0" borderId="0" xfId="0" applyFont="1">
      <alignment vertical="center"/>
    </xf>
    <xf numFmtId="0" fontId="1" fillId="0" borderId="0" xfId="0" applyFont="1" applyAlignment="1">
      <alignment vertical="center" wrapText="1"/>
    </xf>
    <xf numFmtId="3" fontId="1" fillId="0" borderId="0" xfId="0" applyNumberFormat="1" applyFont="1">
      <alignment vertical="center"/>
    </xf>
    <xf numFmtId="177" fontId="1" fillId="0" borderId="0" xfId="0" applyNumberFormat="1" applyFont="1">
      <alignment vertical="center"/>
    </xf>
    <xf numFmtId="0" fontId="1" fillId="0" borderId="0" xfId="0" applyFont="1" applyAlignment="1">
      <alignment horizontal="center" vertical="center"/>
    </xf>
    <xf numFmtId="0" fontId="1" fillId="0" borderId="0" xfId="0" quotePrefix="1" applyFont="1" applyAlignment="1">
      <alignment vertical="center" wrapText="1"/>
    </xf>
    <xf numFmtId="0" fontId="7" fillId="0" borderId="1" xfId="4" applyBorder="1" applyAlignment="1">
      <alignment vertical="center" wrapText="1"/>
    </xf>
    <xf numFmtId="3" fontId="19" fillId="0" borderId="1" xfId="4" applyNumberFormat="1" applyFont="1" applyBorder="1" applyAlignment="1">
      <alignment horizontal="center" vertical="center"/>
    </xf>
    <xf numFmtId="3" fontId="19" fillId="0" borderId="1" xfId="4" applyNumberFormat="1" applyFont="1" applyBorder="1">
      <alignment vertical="center"/>
    </xf>
    <xf numFmtId="57" fontId="7" fillId="0" borderId="1" xfId="4" applyNumberFormat="1" applyBorder="1" applyAlignment="1">
      <alignment horizontal="center" vertical="center"/>
    </xf>
    <xf numFmtId="0" fontId="19" fillId="0" borderId="1" xfId="4" applyFont="1" applyBorder="1" applyAlignment="1">
      <alignment vertical="center" wrapText="1"/>
    </xf>
    <xf numFmtId="0" fontId="19" fillId="0" borderId="1" xfId="4" applyFont="1" applyBorder="1" applyAlignment="1">
      <alignment horizontal="center" vertical="center"/>
    </xf>
    <xf numFmtId="0" fontId="12" fillId="0" borderId="1" xfId="4" applyFont="1" applyBorder="1" applyAlignment="1">
      <alignment horizontal="center" vertical="center" wrapText="1"/>
    </xf>
    <xf numFmtId="0" fontId="13" fillId="0" borderId="1" xfId="4" applyFont="1" applyBorder="1" applyAlignment="1">
      <alignment vertical="center" wrapText="1"/>
    </xf>
    <xf numFmtId="38" fontId="0" fillId="0" borderId="1" xfId="2" applyFont="1" applyBorder="1" applyAlignment="1">
      <alignment horizontal="center" vertical="center"/>
    </xf>
    <xf numFmtId="38" fontId="7" fillId="0" borderId="1" xfId="2" applyBorder="1">
      <alignment vertical="center"/>
    </xf>
    <xf numFmtId="38" fontId="0" fillId="0" borderId="1" xfId="2" applyFont="1" applyBorder="1">
      <alignment vertical="center"/>
    </xf>
    <xf numFmtId="0" fontId="7" fillId="0" borderId="1" xfId="4" applyBorder="1">
      <alignment vertical="center"/>
    </xf>
    <xf numFmtId="49" fontId="13" fillId="0" borderId="1" xfId="4" applyNumberFormat="1" applyFont="1" applyBorder="1" applyAlignment="1">
      <alignment vertical="center" wrapText="1"/>
    </xf>
    <xf numFmtId="3" fontId="1" fillId="0" borderId="1" xfId="4" applyNumberFormat="1" applyFont="1" applyBorder="1" applyAlignment="1">
      <alignment horizontal="center" vertical="center"/>
    </xf>
    <xf numFmtId="38" fontId="13" fillId="0" borderId="1" xfId="2" applyFont="1" applyBorder="1">
      <alignment vertical="center"/>
    </xf>
    <xf numFmtId="57" fontId="13" fillId="0" borderId="1" xfId="4" applyNumberFormat="1" applyFont="1" applyBorder="1" applyAlignment="1">
      <alignment horizontal="center" vertical="center"/>
    </xf>
    <xf numFmtId="0" fontId="13" fillId="0" borderId="1" xfId="4" applyFont="1" applyBorder="1" applyAlignment="1">
      <alignment horizontal="left" vertical="center" wrapText="1"/>
    </xf>
    <xf numFmtId="0" fontId="1" fillId="0" borderId="6" xfId="4" applyFont="1" applyBorder="1" applyAlignment="1">
      <alignment vertical="center" wrapText="1"/>
    </xf>
    <xf numFmtId="3" fontId="1" fillId="0" borderId="6" xfId="4" applyNumberFormat="1" applyFont="1" applyBorder="1" applyAlignment="1">
      <alignment horizontal="center" vertical="center"/>
    </xf>
    <xf numFmtId="3" fontId="1" fillId="0" borderId="6" xfId="4" applyNumberFormat="1" applyFont="1" applyBorder="1">
      <alignment vertical="center"/>
    </xf>
    <xf numFmtId="177" fontId="1" fillId="0" borderId="6" xfId="4" applyNumberFormat="1" applyFont="1" applyBorder="1">
      <alignment vertical="center"/>
    </xf>
    <xf numFmtId="0" fontId="1" fillId="0" borderId="6" xfId="4" applyFont="1" applyBorder="1" applyAlignment="1">
      <alignment horizontal="center" vertical="center"/>
    </xf>
    <xf numFmtId="0" fontId="1" fillId="0" borderId="6" xfId="4" quotePrefix="1" applyFont="1" applyBorder="1" applyAlignment="1">
      <alignment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0" borderId="1" xfId="0" applyFont="1" applyBorder="1" applyAlignment="1">
      <alignment horizontal="left" vertical="center" wrapText="1"/>
    </xf>
    <xf numFmtId="38" fontId="1" fillId="0" borderId="1" xfId="1" applyFont="1" applyFill="1" applyBorder="1" applyAlignment="1">
      <alignment horizontal="right" vertical="center"/>
    </xf>
    <xf numFmtId="176" fontId="11" fillId="0" borderId="2" xfId="0" applyNumberFormat="1" applyFont="1" applyBorder="1" applyAlignment="1">
      <alignment horizontal="right" vertical="center" wrapText="1"/>
    </xf>
    <xf numFmtId="0" fontId="1" fillId="0" borderId="1" xfId="3" applyFont="1" applyBorder="1" applyAlignment="1">
      <alignment horizontal="left" vertical="center" wrapText="1"/>
    </xf>
    <xf numFmtId="0" fontId="1" fillId="3" borderId="0" xfId="0" applyFont="1" applyFill="1">
      <alignment vertical="center"/>
    </xf>
    <xf numFmtId="38" fontId="7" fillId="0" borderId="1" xfId="1" applyFont="1" applyFill="1" applyBorder="1">
      <alignment vertical="center"/>
    </xf>
    <xf numFmtId="57" fontId="0" fillId="0" borderId="1" xfId="0" applyNumberFormat="1" applyBorder="1" applyAlignment="1">
      <alignment horizontal="center" vertical="center"/>
    </xf>
    <xf numFmtId="0" fontId="7" fillId="0" borderId="0" xfId="4">
      <alignment vertical="center"/>
    </xf>
    <xf numFmtId="0" fontId="21" fillId="0" borderId="0" xfId="4" applyFont="1">
      <alignment vertical="center"/>
    </xf>
    <xf numFmtId="0" fontId="7" fillId="2" borderId="1" xfId="4" applyFill="1" applyBorder="1" applyAlignment="1">
      <alignment horizontal="center" vertical="center"/>
    </xf>
    <xf numFmtId="0" fontId="7" fillId="2" borderId="1" xfId="4" applyFill="1" applyBorder="1" applyAlignment="1">
      <alignment horizontal="center" vertical="center" wrapText="1"/>
    </xf>
    <xf numFmtId="49" fontId="13" fillId="0" borderId="1" xfId="7" applyNumberFormat="1" applyFont="1" applyBorder="1" applyAlignment="1">
      <alignment vertical="center" wrapText="1"/>
    </xf>
    <xf numFmtId="0" fontId="13" fillId="0" borderId="1" xfId="8" applyFont="1" applyBorder="1" applyAlignment="1">
      <alignment horizontal="left" vertical="center" wrapText="1"/>
    </xf>
    <xf numFmtId="0" fontId="13" fillId="0" borderId="1" xfId="4" applyFont="1" applyBorder="1" applyAlignment="1">
      <alignment horizontal="center" vertical="center"/>
    </xf>
    <xf numFmtId="38" fontId="13" fillId="0" borderId="1" xfId="2" applyFont="1" applyFill="1" applyBorder="1" applyAlignment="1">
      <alignment horizontal="center" vertical="center"/>
    </xf>
    <xf numFmtId="176" fontId="8" fillId="0" borderId="1" xfId="4" applyNumberFormat="1" applyFont="1" applyBorder="1" applyAlignment="1">
      <alignment horizontal="center" vertical="center"/>
    </xf>
    <xf numFmtId="181" fontId="1" fillId="0" borderId="1" xfId="0" applyNumberFormat="1" applyFont="1" applyBorder="1" applyAlignment="1">
      <alignment horizontal="right" vertical="center"/>
    </xf>
    <xf numFmtId="176"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0" fontId="1" fillId="5" borderId="2" xfId="4" applyFont="1" applyFill="1" applyBorder="1" applyAlignment="1">
      <alignment vertical="center" wrapText="1"/>
    </xf>
    <xf numFmtId="0" fontId="22"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shrinkToFit="1"/>
    </xf>
    <xf numFmtId="0" fontId="24" fillId="0" borderId="1" xfId="0" applyFont="1" applyBorder="1" applyAlignment="1">
      <alignment vertical="center" wrapText="1"/>
    </xf>
    <xf numFmtId="0" fontId="0" fillId="0" borderId="1" xfId="0" applyBorder="1">
      <alignment vertical="center"/>
    </xf>
    <xf numFmtId="0" fontId="0" fillId="0" borderId="1" xfId="0" applyBorder="1" applyAlignment="1">
      <alignment vertical="center" wrapText="1"/>
    </xf>
    <xf numFmtId="38" fontId="24" fillId="0" borderId="1" xfId="1" applyFont="1" applyBorder="1" applyAlignment="1">
      <alignment vertical="center" wrapText="1"/>
    </xf>
    <xf numFmtId="176" fontId="13" fillId="0" borderId="1" xfId="0" applyNumberFormat="1" applyFont="1" applyBorder="1">
      <alignment vertical="center"/>
    </xf>
    <xf numFmtId="0" fontId="1" fillId="0" borderId="0" xfId="9" applyFont="1">
      <alignment vertical="center"/>
    </xf>
    <xf numFmtId="0" fontId="3" fillId="0" borderId="0" xfId="9" applyFont="1">
      <alignment vertical="center"/>
    </xf>
    <xf numFmtId="0" fontId="1" fillId="2" borderId="1" xfId="9" applyFont="1" applyFill="1" applyBorder="1" applyAlignment="1">
      <alignment horizontal="center" vertical="center"/>
    </xf>
    <xf numFmtId="0" fontId="1" fillId="2" borderId="1" xfId="9" applyFont="1" applyFill="1" applyBorder="1" applyAlignment="1">
      <alignment horizontal="center" vertical="center" wrapText="1"/>
    </xf>
    <xf numFmtId="0" fontId="1" fillId="0" borderId="1" xfId="9" applyFont="1" applyBorder="1" applyAlignment="1">
      <alignment horizontal="left" vertical="center" wrapText="1"/>
    </xf>
    <xf numFmtId="3" fontId="1" fillId="0" borderId="1" xfId="9" applyNumberFormat="1" applyFont="1" applyBorder="1" applyAlignment="1">
      <alignment horizontal="center" vertical="center"/>
    </xf>
    <xf numFmtId="181" fontId="1" fillId="0" borderId="1" xfId="9" applyNumberFormat="1" applyFont="1" applyBorder="1" applyAlignment="1">
      <alignment horizontal="right" vertical="center"/>
    </xf>
    <xf numFmtId="176" fontId="1" fillId="0" borderId="1" xfId="9" applyNumberFormat="1" applyFont="1" applyBorder="1" applyAlignment="1">
      <alignment horizontal="center" vertical="center"/>
    </xf>
    <xf numFmtId="0" fontId="1" fillId="0" borderId="1" xfId="9" applyFont="1" applyBorder="1" applyAlignment="1">
      <alignment horizontal="center" vertical="center"/>
    </xf>
    <xf numFmtId="0" fontId="1" fillId="0" borderId="1" xfId="9" quotePrefix="1" applyFont="1" applyBorder="1" applyAlignment="1">
      <alignment vertical="center" wrapText="1"/>
    </xf>
    <xf numFmtId="0" fontId="19" fillId="0" borderId="0" xfId="8" applyFont="1">
      <alignment vertical="center"/>
    </xf>
    <xf numFmtId="0" fontId="19" fillId="0" borderId="0" xfId="8" applyFont="1" applyAlignment="1">
      <alignment horizontal="center" vertical="center"/>
    </xf>
    <xf numFmtId="0" fontId="25" fillId="0" borderId="0" xfId="8" applyFont="1">
      <alignment vertical="center"/>
    </xf>
    <xf numFmtId="0" fontId="19" fillId="2" borderId="1" xfId="8" applyFont="1" applyFill="1" applyBorder="1" applyAlignment="1">
      <alignment horizontal="center" vertical="center"/>
    </xf>
    <xf numFmtId="0" fontId="19" fillId="2" borderId="1" xfId="8" applyFont="1" applyFill="1" applyBorder="1" applyAlignment="1">
      <alignment horizontal="center" vertical="center" wrapText="1"/>
    </xf>
    <xf numFmtId="0" fontId="13" fillId="0" borderId="1" xfId="8" applyFont="1" applyBorder="1" applyAlignment="1">
      <alignment vertical="center" wrapText="1"/>
    </xf>
    <xf numFmtId="38" fontId="13" fillId="0" borderId="1" xfId="2" applyFont="1" applyBorder="1" applyAlignment="1">
      <alignment horizontal="right" vertical="center" wrapText="1"/>
    </xf>
    <xf numFmtId="176" fontId="13" fillId="0" borderId="1" xfId="8" applyNumberFormat="1" applyFont="1" applyBorder="1">
      <alignment vertical="center"/>
    </xf>
    <xf numFmtId="0" fontId="7" fillId="0" borderId="1" xfId="8" applyBorder="1" applyAlignment="1">
      <alignment horizontal="center" vertical="center"/>
    </xf>
    <xf numFmtId="0" fontId="26" fillId="0" borderId="1" xfId="8" applyFont="1" applyBorder="1" applyAlignment="1">
      <alignment horizontal="center" vertical="center"/>
    </xf>
    <xf numFmtId="0" fontId="1" fillId="0" borderId="0" xfId="8" applyFont="1">
      <alignment vertical="center"/>
    </xf>
    <xf numFmtId="58" fontId="1" fillId="0" borderId="0" xfId="8" quotePrefix="1" applyNumberFormat="1" applyFont="1">
      <alignment vertical="center"/>
    </xf>
    <xf numFmtId="0" fontId="3" fillId="0" borderId="0" xfId="8" applyFont="1" applyAlignment="1">
      <alignment horizontal="centerContinuous" vertical="center"/>
    </xf>
    <xf numFmtId="0" fontId="1" fillId="0" borderId="0" xfId="8" applyFont="1" applyAlignment="1">
      <alignment horizontal="centerContinuous" vertical="center"/>
    </xf>
    <xf numFmtId="0" fontId="3" fillId="0" borderId="0" xfId="8" applyFont="1">
      <alignment vertical="center"/>
    </xf>
    <xf numFmtId="0" fontId="1" fillId="0" borderId="1" xfId="8" applyFont="1" applyBorder="1" applyAlignment="1">
      <alignment horizontal="center" vertical="center"/>
    </xf>
    <xf numFmtId="0" fontId="1" fillId="0" borderId="1" xfId="8" applyFont="1" applyBorder="1" applyAlignment="1">
      <alignment horizontal="center" vertical="center" wrapText="1"/>
    </xf>
    <xf numFmtId="0" fontId="27" fillId="0" borderId="1" xfId="8" applyFont="1" applyBorder="1" applyAlignment="1">
      <alignment vertical="center" wrapText="1"/>
    </xf>
    <xf numFmtId="3" fontId="1" fillId="0" borderId="1" xfId="8" applyNumberFormat="1" applyFont="1" applyBorder="1">
      <alignment vertical="center"/>
    </xf>
    <xf numFmtId="57" fontId="7" fillId="0" borderId="1" xfId="8" applyNumberFormat="1" applyBorder="1" applyAlignment="1">
      <alignment vertical="center" shrinkToFit="1"/>
    </xf>
    <xf numFmtId="0" fontId="12" fillId="0" borderId="1" xfId="8" applyFont="1" applyBorder="1" applyAlignment="1">
      <alignment vertical="center" wrapText="1"/>
    </xf>
    <xf numFmtId="0" fontId="1" fillId="2" borderId="1" xfId="8" applyFont="1" applyFill="1" applyBorder="1" applyAlignment="1">
      <alignment horizontal="center" vertical="center"/>
    </xf>
    <xf numFmtId="0" fontId="1" fillId="2" borderId="1" xfId="8" applyFont="1" applyFill="1" applyBorder="1" applyAlignment="1">
      <alignment horizontal="center" vertical="center" wrapText="1"/>
    </xf>
    <xf numFmtId="0" fontId="1" fillId="0" borderId="1" xfId="8" applyFont="1" applyBorder="1" applyAlignment="1">
      <alignment vertical="center" wrapText="1"/>
    </xf>
    <xf numFmtId="0" fontId="28" fillId="0" borderId="1" xfId="8" applyFont="1" applyBorder="1" applyAlignment="1">
      <alignment vertical="center" wrapText="1"/>
    </xf>
    <xf numFmtId="177" fontId="1" fillId="0" borderId="1" xfId="8" applyNumberFormat="1" applyFont="1" applyBorder="1">
      <alignment vertical="center"/>
    </xf>
    <xf numFmtId="0" fontId="1" fillId="0" borderId="1" xfId="8" quotePrefix="1" applyFont="1" applyBorder="1" applyAlignment="1">
      <alignment vertical="center" wrapText="1"/>
    </xf>
    <xf numFmtId="0" fontId="11" fillId="0" borderId="1" xfId="8" applyFont="1" applyBorder="1" applyAlignment="1">
      <alignment vertical="center" wrapText="1"/>
    </xf>
    <xf numFmtId="0" fontId="24" fillId="0" borderId="1" xfId="8" applyFont="1" applyBorder="1" applyAlignment="1">
      <alignment vertical="center" wrapText="1"/>
    </xf>
    <xf numFmtId="0" fontId="7" fillId="0" borderId="1" xfId="8" applyBorder="1" applyAlignment="1">
      <alignment vertical="center" wrapText="1"/>
    </xf>
    <xf numFmtId="38" fontId="0" fillId="0" borderId="1" xfId="2" applyFont="1" applyBorder="1" applyAlignment="1">
      <alignment vertical="center" wrapText="1"/>
    </xf>
    <xf numFmtId="57" fontId="7" fillId="0" borderId="1" xfId="8" applyNumberFormat="1" applyBorder="1" applyAlignment="1">
      <alignment horizontal="center" vertical="center" wrapText="1"/>
    </xf>
    <xf numFmtId="177" fontId="11" fillId="0" borderId="1" xfId="8" applyNumberFormat="1" applyFont="1" applyBorder="1">
      <alignment vertical="center"/>
    </xf>
    <xf numFmtId="0" fontId="1" fillId="6" borderId="1" xfId="8" applyFont="1" applyFill="1" applyBorder="1" applyAlignment="1">
      <alignment vertical="center" wrapText="1"/>
    </xf>
    <xf numFmtId="3" fontId="1" fillId="6" borderId="1" xfId="8" applyNumberFormat="1" applyFont="1" applyFill="1" applyBorder="1">
      <alignment vertical="center"/>
    </xf>
    <xf numFmtId="177" fontId="1" fillId="6" borderId="1" xfId="8" applyNumberFormat="1" applyFont="1" applyFill="1" applyBorder="1">
      <alignment vertical="center"/>
    </xf>
    <xf numFmtId="0" fontId="1" fillId="6" borderId="1" xfId="8" applyFont="1" applyFill="1" applyBorder="1" applyAlignment="1">
      <alignment horizontal="center" vertical="center"/>
    </xf>
    <xf numFmtId="182" fontId="1" fillId="0" borderId="1" xfId="0" applyNumberFormat="1" applyFont="1" applyBorder="1" applyAlignment="1">
      <alignment horizontal="center" vertical="center"/>
    </xf>
    <xf numFmtId="176" fontId="0" fillId="0" borderId="1" xfId="0" applyNumberFormat="1" applyBorder="1" applyAlignment="1">
      <alignment horizontal="center" vertical="center" wrapText="1"/>
    </xf>
    <xf numFmtId="0" fontId="1" fillId="0" borderId="0" xfId="10" applyFont="1">
      <alignment vertical="center"/>
    </xf>
    <xf numFmtId="0" fontId="3" fillId="0" borderId="0" xfId="10" applyFont="1">
      <alignment vertical="center"/>
    </xf>
    <xf numFmtId="0" fontId="1" fillId="2" borderId="1" xfId="10" applyFont="1" applyFill="1" applyBorder="1" applyAlignment="1">
      <alignment horizontal="center" vertical="center"/>
    </xf>
    <xf numFmtId="0" fontId="1" fillId="2" borderId="1" xfId="10" applyFont="1" applyFill="1" applyBorder="1" applyAlignment="1">
      <alignment horizontal="center" vertical="center" wrapText="1"/>
    </xf>
    <xf numFmtId="0" fontId="1" fillId="0" borderId="1" xfId="10" quotePrefix="1" applyFont="1" applyBorder="1" applyAlignment="1">
      <alignment vertical="center" wrapText="1"/>
    </xf>
    <xf numFmtId="38" fontId="1" fillId="0" borderId="1" xfId="11" quotePrefix="1" applyFont="1" applyBorder="1" applyAlignment="1">
      <alignment vertical="center" wrapText="1"/>
    </xf>
    <xf numFmtId="57" fontId="31" fillId="0" borderId="1" xfId="3" applyNumberFormat="1" applyFont="1" applyBorder="1" applyAlignment="1">
      <alignment horizontal="center" vertical="center" wrapText="1"/>
    </xf>
    <xf numFmtId="0" fontId="1" fillId="0" borderId="1" xfId="10" applyFont="1" applyBorder="1" applyAlignment="1">
      <alignment vertical="center" wrapText="1"/>
    </xf>
    <xf numFmtId="57" fontId="29" fillId="0" borderId="1" xfId="10" applyNumberFormat="1" applyBorder="1" applyAlignment="1">
      <alignment horizontal="center" vertical="center"/>
    </xf>
    <xf numFmtId="3" fontId="1" fillId="0" borderId="1" xfId="10" applyNumberFormat="1" applyFont="1" applyBorder="1">
      <alignment vertical="center"/>
    </xf>
    <xf numFmtId="38" fontId="1" fillId="0" borderId="1" xfId="11" applyFont="1" applyBorder="1">
      <alignment vertical="center"/>
    </xf>
    <xf numFmtId="0" fontId="0" fillId="0" borderId="1" xfId="0" applyBorder="1" applyAlignment="1">
      <alignment horizontal="left" vertical="center" wrapText="1" shrinkToFit="1"/>
    </xf>
    <xf numFmtId="38" fontId="7" fillId="0" borderId="1" xfId="1" applyFont="1" applyFill="1" applyBorder="1" applyAlignment="1">
      <alignment horizontal="right" vertical="center" wrapText="1"/>
    </xf>
    <xf numFmtId="0" fontId="1" fillId="0" borderId="1" xfId="0" applyFont="1" applyBorder="1" applyAlignment="1">
      <alignment horizontal="left" vertical="center"/>
    </xf>
    <xf numFmtId="179" fontId="1" fillId="0" borderId="1" xfId="1" applyNumberFormat="1" applyFont="1" applyFill="1" applyBorder="1" applyAlignment="1">
      <alignment horizontal="right" vertical="center"/>
    </xf>
    <xf numFmtId="0" fontId="33" fillId="0" borderId="0" xfId="12" applyFont="1">
      <alignment vertical="center"/>
    </xf>
    <xf numFmtId="0" fontId="35" fillId="0" borderId="0" xfId="12" applyFont="1">
      <alignment vertical="center"/>
    </xf>
    <xf numFmtId="0" fontId="33" fillId="2" borderId="1" xfId="12" applyFont="1" applyFill="1" applyBorder="1" applyAlignment="1">
      <alignment horizontal="center" vertical="center"/>
    </xf>
    <xf numFmtId="0" fontId="33" fillId="2" borderId="1" xfId="12" applyFont="1" applyFill="1" applyBorder="1" applyAlignment="1">
      <alignment horizontal="center" vertical="center" wrapText="1"/>
    </xf>
    <xf numFmtId="0" fontId="33" fillId="0" borderId="1" xfId="12" applyFont="1" applyBorder="1" applyAlignment="1">
      <alignment horizontal="left" vertical="center" wrapText="1"/>
    </xf>
    <xf numFmtId="3" fontId="33" fillId="0" borderId="1" xfId="12" applyNumberFormat="1" applyFont="1" applyBorder="1" applyAlignment="1">
      <alignment horizontal="center" vertical="center"/>
    </xf>
    <xf numFmtId="181" fontId="33" fillId="0" borderId="1" xfId="12" applyNumberFormat="1" applyFont="1" applyBorder="1" applyAlignment="1">
      <alignment horizontal="right" vertical="center"/>
    </xf>
    <xf numFmtId="181" fontId="33" fillId="0" borderId="1" xfId="12" applyNumberFormat="1" applyFont="1" applyBorder="1" applyAlignment="1">
      <alignment horizontal="right" vertical="center" wrapText="1"/>
    </xf>
    <xf numFmtId="176" fontId="36" fillId="0" borderId="1" xfId="12" quotePrefix="1" applyNumberFormat="1" applyFont="1" applyBorder="1" applyAlignment="1">
      <alignment horizontal="center" vertical="center" wrapText="1"/>
    </xf>
    <xf numFmtId="0" fontId="33" fillId="0" borderId="1" xfId="12" applyFont="1" applyBorder="1" applyAlignment="1">
      <alignment horizontal="center" vertical="center" wrapText="1"/>
    </xf>
    <xf numFmtId="0" fontId="33" fillId="0" borderId="1" xfId="12" quotePrefix="1" applyFont="1" applyBorder="1" applyAlignment="1">
      <alignment vertical="center" wrapText="1"/>
    </xf>
    <xf numFmtId="0" fontId="1" fillId="3" borderId="1" xfId="8" applyFont="1" applyFill="1" applyBorder="1" applyAlignment="1">
      <alignment vertical="center" wrapText="1"/>
    </xf>
    <xf numFmtId="3" fontId="1" fillId="3" borderId="1" xfId="8" applyNumberFormat="1" applyFont="1" applyFill="1" applyBorder="1">
      <alignment vertical="center"/>
    </xf>
    <xf numFmtId="177" fontId="1" fillId="3" borderId="1" xfId="8" applyNumberFormat="1" applyFont="1" applyFill="1" applyBorder="1">
      <alignment vertical="center"/>
    </xf>
    <xf numFmtId="0" fontId="4" fillId="0" borderId="1" xfId="8" quotePrefix="1" applyFont="1" applyBorder="1" applyAlignment="1">
      <alignment vertical="center" wrapText="1"/>
    </xf>
    <xf numFmtId="3" fontId="1" fillId="0" borderId="1" xfId="8" applyNumberFormat="1" applyFont="1" applyBorder="1" applyAlignment="1">
      <alignment horizontal="center" vertical="center"/>
    </xf>
    <xf numFmtId="176" fontId="7" fillId="0" borderId="1" xfId="8" applyNumberFormat="1" applyBorder="1" applyAlignment="1">
      <alignment horizontal="center" vertical="center" wrapText="1"/>
    </xf>
    <xf numFmtId="0" fontId="11" fillId="0" borderId="1" xfId="8" applyFont="1" applyBorder="1" applyAlignment="1">
      <alignment horizontal="center" vertical="center"/>
    </xf>
    <xf numFmtId="49" fontId="13" fillId="0" borderId="0" xfId="4" applyNumberFormat="1" applyFont="1" applyAlignment="1">
      <alignment vertical="center" wrapText="1"/>
    </xf>
    <xf numFmtId="3" fontId="1" fillId="0" borderId="0" xfId="4" applyNumberFormat="1" applyFont="1" applyAlignment="1">
      <alignment horizontal="center" vertical="center"/>
    </xf>
    <xf numFmtId="38" fontId="13" fillId="0" borderId="0" xfId="2" applyFont="1" applyBorder="1">
      <alignment vertical="center"/>
    </xf>
    <xf numFmtId="57" fontId="13" fillId="0" borderId="0" xfId="4" applyNumberFormat="1" applyFont="1" applyAlignment="1">
      <alignment horizontal="center" vertical="center"/>
    </xf>
    <xf numFmtId="0" fontId="13" fillId="0" borderId="0" xfId="4" applyFont="1" applyAlignment="1">
      <alignment vertical="center" wrapText="1"/>
    </xf>
    <xf numFmtId="0" fontId="1" fillId="0" borderId="0" xfId="4" applyFont="1" applyAlignment="1">
      <alignment horizontal="center" vertical="center"/>
    </xf>
    <xf numFmtId="0" fontId="13" fillId="0" borderId="0" xfId="4" applyFont="1" applyAlignment="1">
      <alignment horizontal="left" vertical="center" wrapText="1"/>
    </xf>
    <xf numFmtId="49" fontId="13" fillId="0" borderId="0" xfId="7" applyNumberFormat="1" applyFont="1" applyAlignment="1">
      <alignment vertical="center" wrapText="1"/>
    </xf>
    <xf numFmtId="0" fontId="13" fillId="0" borderId="0" xfId="8" applyFont="1" applyAlignment="1">
      <alignment horizontal="left" vertical="center" wrapText="1"/>
    </xf>
    <xf numFmtId="0" fontId="13" fillId="0" borderId="0" xfId="4" applyFont="1" applyAlignment="1">
      <alignment horizontal="center" vertical="center"/>
    </xf>
    <xf numFmtId="38" fontId="13" fillId="0" borderId="0" xfId="2" applyFont="1" applyFill="1" applyBorder="1" applyAlignment="1">
      <alignment horizontal="center" vertical="center"/>
    </xf>
    <xf numFmtId="176" fontId="8" fillId="0" borderId="0" xfId="4" applyNumberFormat="1" applyFont="1" applyAlignment="1">
      <alignment horizontal="center" vertical="center"/>
    </xf>
    <xf numFmtId="0" fontId="37" fillId="0" borderId="0" xfId="0" applyFont="1">
      <alignment vertical="center"/>
    </xf>
    <xf numFmtId="0" fontId="38" fillId="0" borderId="0" xfId="0" applyFont="1">
      <alignment vertical="center"/>
    </xf>
    <xf numFmtId="0" fontId="37" fillId="7" borderId="7" xfId="0" applyFont="1" applyFill="1" applyBorder="1" applyAlignment="1">
      <alignment horizontal="center" vertical="center"/>
    </xf>
    <xf numFmtId="0" fontId="37" fillId="7" borderId="7" xfId="0" applyFont="1" applyFill="1" applyBorder="1" applyAlignment="1">
      <alignment horizontal="center" vertical="center" wrapText="1"/>
    </xf>
    <xf numFmtId="0" fontId="7" fillId="0" borderId="3"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12" fillId="6" borderId="3" xfId="0" applyFont="1" applyFill="1" applyBorder="1" applyAlignment="1">
      <alignment vertical="center" wrapText="1"/>
    </xf>
    <xf numFmtId="0" fontId="12" fillId="6" borderId="4" xfId="0" applyFont="1" applyFill="1" applyBorder="1" applyAlignment="1">
      <alignment vertical="center" wrapText="1"/>
    </xf>
    <xf numFmtId="0" fontId="12" fillId="6" borderId="5" xfId="0" applyFont="1" applyFill="1" applyBorder="1" applyAlignment="1">
      <alignment vertical="center" wrapText="1"/>
    </xf>
    <xf numFmtId="0" fontId="1" fillId="6" borderId="1" xfId="10" quotePrefix="1" applyFont="1" applyFill="1" applyBorder="1" applyAlignment="1">
      <alignment vertical="center" wrapText="1"/>
    </xf>
    <xf numFmtId="38" fontId="1" fillId="6" borderId="1" xfId="11" quotePrefix="1" applyFont="1" applyFill="1" applyBorder="1" applyAlignment="1">
      <alignment vertical="center" wrapText="1"/>
    </xf>
    <xf numFmtId="57" fontId="29" fillId="6" borderId="1" xfId="10" applyNumberFormat="1" applyFill="1" applyBorder="1" applyAlignment="1">
      <alignment horizontal="center" vertical="center"/>
    </xf>
    <xf numFmtId="0" fontId="1" fillId="6" borderId="1" xfId="10" applyFont="1" applyFill="1" applyBorder="1" applyAlignment="1">
      <alignment vertical="center" wrapText="1"/>
    </xf>
    <xf numFmtId="0" fontId="13" fillId="6" borderId="1" xfId="0" applyFont="1" applyFill="1" applyBorder="1" applyAlignment="1">
      <alignment vertical="center" wrapText="1"/>
    </xf>
    <xf numFmtId="0" fontId="0" fillId="6" borderId="1" xfId="0" applyFill="1" applyBorder="1" applyAlignment="1">
      <alignment horizontal="center" vertical="center"/>
    </xf>
    <xf numFmtId="38" fontId="7" fillId="6" borderId="1" xfId="1" applyFont="1" applyFill="1" applyBorder="1">
      <alignment vertical="center"/>
    </xf>
    <xf numFmtId="57" fontId="0" fillId="6" borderId="1" xfId="0" applyNumberFormat="1" applyFill="1" applyBorder="1" applyAlignment="1">
      <alignment horizontal="center" vertical="center"/>
    </xf>
    <xf numFmtId="0" fontId="12" fillId="6" borderId="1" xfId="0" applyFont="1" applyFill="1" applyBorder="1" applyAlignment="1">
      <alignment horizontal="left" vertical="center" wrapText="1"/>
    </xf>
    <xf numFmtId="0" fontId="12" fillId="6" borderId="1" xfId="0" applyFont="1" applyFill="1" applyBorder="1" applyAlignment="1">
      <alignment vertical="center" wrapText="1"/>
    </xf>
    <xf numFmtId="0" fontId="19" fillId="6" borderId="1" xfId="4" applyFont="1" applyFill="1" applyBorder="1" applyAlignment="1">
      <alignment vertical="center" wrapText="1"/>
    </xf>
    <xf numFmtId="0" fontId="7" fillId="6" borderId="1" xfId="4" applyFill="1" applyBorder="1" applyAlignment="1">
      <alignment vertical="center" wrapText="1"/>
    </xf>
    <xf numFmtId="3" fontId="19" fillId="6" borderId="1" xfId="4" applyNumberFormat="1" applyFont="1" applyFill="1" applyBorder="1" applyAlignment="1">
      <alignment horizontal="center" vertical="center"/>
    </xf>
    <xf numFmtId="3" fontId="19" fillId="6" borderId="1" xfId="4" applyNumberFormat="1" applyFont="1" applyFill="1" applyBorder="1">
      <alignment vertical="center"/>
    </xf>
    <xf numFmtId="3" fontId="1" fillId="6" borderId="1" xfId="4" applyNumberFormat="1" applyFont="1" applyFill="1" applyBorder="1">
      <alignment vertical="center"/>
    </xf>
    <xf numFmtId="57" fontId="7" fillId="6" borderId="1" xfId="4" applyNumberFormat="1" applyFill="1" applyBorder="1" applyAlignment="1">
      <alignment horizontal="center" vertical="center"/>
    </xf>
    <xf numFmtId="0" fontId="28" fillId="6" borderId="1" xfId="8" applyFont="1" applyFill="1" applyBorder="1" applyAlignment="1">
      <alignment vertical="center" wrapText="1"/>
    </xf>
    <xf numFmtId="0" fontId="1" fillId="6" borderId="1" xfId="8" quotePrefix="1" applyFont="1" applyFill="1" applyBorder="1" applyAlignment="1">
      <alignment vertical="center" wrapText="1"/>
    </xf>
    <xf numFmtId="0" fontId="11" fillId="6" borderId="1" xfId="8" applyFont="1" applyFill="1" applyBorder="1" applyAlignment="1">
      <alignment vertical="center" wrapText="1"/>
    </xf>
    <xf numFmtId="0" fontId="24" fillId="6" borderId="1" xfId="8" applyFont="1" applyFill="1" applyBorder="1" applyAlignment="1">
      <alignment vertical="center" wrapText="1"/>
    </xf>
    <xf numFmtId="0" fontId="1" fillId="6" borderId="1" xfId="0" applyFont="1" applyFill="1" applyBorder="1" applyAlignment="1">
      <alignment horizontal="left" vertical="center" wrapText="1"/>
    </xf>
    <xf numFmtId="3" fontId="1" fillId="6" borderId="1" xfId="0" applyNumberFormat="1" applyFont="1" applyFill="1" applyBorder="1" applyAlignment="1">
      <alignment horizontal="center" vertical="center"/>
    </xf>
    <xf numFmtId="181" fontId="1" fillId="6" borderId="1" xfId="0" applyNumberFormat="1" applyFont="1" applyFill="1" applyBorder="1" applyAlignment="1">
      <alignment horizontal="right" vertical="center"/>
    </xf>
    <xf numFmtId="176"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7" fillId="0" borderId="0" xfId="0" applyFont="1">
      <alignment vertical="center"/>
    </xf>
    <xf numFmtId="0" fontId="40" fillId="0" borderId="0" xfId="0" applyFont="1">
      <alignment vertical="center"/>
    </xf>
    <xf numFmtId="0" fontId="41" fillId="0" borderId="0" xfId="0" applyFont="1" applyAlignment="1">
      <alignment horizontal="right" vertical="center"/>
    </xf>
    <xf numFmtId="0" fontId="42" fillId="0" borderId="0" xfId="0" applyFont="1" applyAlignment="1">
      <alignment horizontal="justify" vertical="center"/>
    </xf>
    <xf numFmtId="0" fontId="42" fillId="0" borderId="0" xfId="0" applyFont="1" applyAlignment="1">
      <alignment horizontal="right" vertical="center"/>
    </xf>
    <xf numFmtId="0" fontId="7" fillId="0" borderId="0" xfId="0" applyFont="1" applyAlignment="1">
      <alignment horizontal="center" vertical="center"/>
    </xf>
    <xf numFmtId="0" fontId="7" fillId="0" borderId="0" xfId="8">
      <alignment vertical="center"/>
    </xf>
    <xf numFmtId="0" fontId="37" fillId="0" borderId="0" xfId="0" applyFont="1" applyAlignment="1">
      <alignment vertical="center" wrapText="1"/>
    </xf>
    <xf numFmtId="0" fontId="9" fillId="0" borderId="0" xfId="3">
      <alignment vertical="center"/>
    </xf>
    <xf numFmtId="0" fontId="40" fillId="0" borderId="0" xfId="0" applyFont="1" applyAlignment="1">
      <alignment horizontal="center" vertical="center" wrapText="1"/>
    </xf>
    <xf numFmtId="58" fontId="40" fillId="0" borderId="0" xfId="0" applyNumberFormat="1" applyFont="1" applyAlignment="1">
      <alignment horizontal="center" vertical="center"/>
    </xf>
    <xf numFmtId="0" fontId="7" fillId="0" borderId="0" xfId="0" applyFont="1" applyAlignment="1">
      <alignment horizontal="center" vertical="center"/>
    </xf>
    <xf numFmtId="0" fontId="1" fillId="0" borderId="0" xfId="0" applyFont="1">
      <alignment vertical="center"/>
    </xf>
    <xf numFmtId="0" fontId="1" fillId="0" borderId="0" xfId="4" applyFont="1">
      <alignment vertical="center"/>
    </xf>
    <xf numFmtId="0" fontId="37" fillId="0" borderId="0" xfId="0" applyFont="1" applyAlignment="1">
      <alignment horizontal="distributed" vertical="center"/>
    </xf>
    <xf numFmtId="0" fontId="37" fillId="0" borderId="0" xfId="0" applyFont="1" applyAlignment="1">
      <alignment horizontal="left" vertical="center" wrapText="1"/>
    </xf>
    <xf numFmtId="0" fontId="37" fillId="0" borderId="0" xfId="0" applyFont="1">
      <alignment vertical="center"/>
    </xf>
    <xf numFmtId="0" fontId="11" fillId="0" borderId="0" xfId="4" applyFont="1">
      <alignment vertical="center"/>
    </xf>
    <xf numFmtId="0" fontId="11" fillId="0" borderId="0" xfId="0" applyFont="1">
      <alignment vertical="center"/>
    </xf>
    <xf numFmtId="58" fontId="37" fillId="0" borderId="0" xfId="0" applyNumberFormat="1" applyFont="1" applyAlignment="1">
      <alignment horizontal="distributed" vertical="center"/>
    </xf>
    <xf numFmtId="0" fontId="7" fillId="0" borderId="3" xfId="4" applyBorder="1" applyAlignment="1">
      <alignment horizontal="center" vertical="center" wrapText="1"/>
    </xf>
    <xf numFmtId="0" fontId="7" fillId="0" borderId="4" xfId="4" applyBorder="1" applyAlignment="1">
      <alignment horizontal="center" vertical="center" wrapText="1"/>
    </xf>
    <xf numFmtId="0" fontId="7" fillId="0" borderId="5" xfId="4" applyBorder="1" applyAlignment="1">
      <alignment horizontal="center" vertical="center" wrapText="1"/>
    </xf>
    <xf numFmtId="0" fontId="7" fillId="0" borderId="0" xfId="4">
      <alignment vertical="center"/>
    </xf>
    <xf numFmtId="0" fontId="42" fillId="0" borderId="0" xfId="0" applyFont="1" applyAlignment="1">
      <alignment horizontal="justify" vertical="center"/>
    </xf>
    <xf numFmtId="0" fontId="40" fillId="0" borderId="0" xfId="0" applyFont="1">
      <alignment vertical="center"/>
    </xf>
    <xf numFmtId="0" fontId="1" fillId="0" borderId="0" xfId="0" applyFont="1" applyAlignment="1">
      <alignment horizontal="left" vertical="center" shrinkToFit="1"/>
    </xf>
    <xf numFmtId="0" fontId="7" fillId="0" borderId="0" xfId="0" applyFont="1" applyAlignment="1">
      <alignment vertical="center" wrapText="1"/>
    </xf>
    <xf numFmtId="0" fontId="1" fillId="0" borderId="0" xfId="9" applyFont="1">
      <alignment vertical="center"/>
    </xf>
    <xf numFmtId="0" fontId="19" fillId="0" borderId="0" xfId="8" applyFont="1" applyAlignment="1">
      <alignment vertical="center" wrapText="1"/>
    </xf>
    <xf numFmtId="0" fontId="19" fillId="0" borderId="0" xfId="8" applyFont="1">
      <alignment vertical="center"/>
    </xf>
    <xf numFmtId="0" fontId="1" fillId="0" borderId="0" xfId="8" applyFont="1">
      <alignment vertical="center"/>
    </xf>
    <xf numFmtId="0" fontId="40" fillId="0" borderId="0" xfId="0" applyFont="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3" fontId="1" fillId="0" borderId="3" xfId="0" applyNumberFormat="1" applyFont="1" applyBorder="1" applyAlignment="1">
      <alignment horizontal="center" vertical="center"/>
    </xf>
    <xf numFmtId="3" fontId="1" fillId="0" borderId="4" xfId="0" applyNumberFormat="1" applyFont="1" applyBorder="1" applyAlignment="1">
      <alignment horizontal="center" vertical="center"/>
    </xf>
    <xf numFmtId="3" fontId="1" fillId="0" borderId="5" xfId="0" applyNumberFormat="1" applyFont="1" applyBorder="1" applyAlignment="1">
      <alignment horizontal="center" vertical="center"/>
    </xf>
    <xf numFmtId="181" fontId="1" fillId="0" borderId="3" xfId="0" applyNumberFormat="1" applyFont="1" applyBorder="1" applyAlignment="1">
      <alignment horizontal="center" vertical="center"/>
    </xf>
    <xf numFmtId="181" fontId="1" fillId="0" borderId="4" xfId="0" applyNumberFormat="1" applyFont="1" applyBorder="1" applyAlignment="1">
      <alignment horizontal="center" vertical="center"/>
    </xf>
    <xf numFmtId="181" fontId="1" fillId="0" borderId="5" xfId="0" applyNumberFormat="1" applyFont="1" applyBorder="1" applyAlignment="1">
      <alignment horizontal="center" vertical="center"/>
    </xf>
    <xf numFmtId="0" fontId="1" fillId="0" borderId="0" xfId="10" applyFont="1">
      <alignment vertical="center"/>
    </xf>
    <xf numFmtId="0" fontId="1" fillId="0" borderId="0" xfId="0" applyFont="1" applyAlignment="1">
      <alignment vertical="center" wrapText="1"/>
    </xf>
    <xf numFmtId="0" fontId="11" fillId="0" borderId="0" xfId="0" applyFont="1" applyAlignment="1">
      <alignment vertical="center" wrapText="1"/>
    </xf>
    <xf numFmtId="0" fontId="33" fillId="0" borderId="0" xfId="12" applyFont="1">
      <alignment vertical="center"/>
    </xf>
    <xf numFmtId="0" fontId="7" fillId="0" borderId="0" xfId="8">
      <alignment vertical="center"/>
    </xf>
    <xf numFmtId="0" fontId="38" fillId="0" borderId="0" xfId="0" applyFont="1" applyAlignment="1">
      <alignment horizontal="center" vertical="center"/>
    </xf>
    <xf numFmtId="0" fontId="37" fillId="0" borderId="8" xfId="0" applyFont="1" applyBorder="1">
      <alignmen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37" fillId="0" borderId="3" xfId="0" applyFont="1" applyBorder="1" applyAlignment="1">
      <alignment horizontal="right" vertical="center"/>
    </xf>
    <xf numFmtId="0" fontId="37" fillId="0" borderId="4" xfId="0" applyFont="1" applyBorder="1" applyAlignment="1">
      <alignment horizontal="right" vertical="center"/>
    </xf>
    <xf numFmtId="0" fontId="37" fillId="0" borderId="5" xfId="0" applyFont="1" applyBorder="1" applyAlignment="1">
      <alignment horizontal="right" vertical="center"/>
    </xf>
    <xf numFmtId="3" fontId="37" fillId="0" borderId="3" xfId="0" applyNumberFormat="1" applyFont="1" applyBorder="1" applyAlignment="1">
      <alignment horizontal="right" vertical="center"/>
    </xf>
    <xf numFmtId="3" fontId="37" fillId="0" borderId="4" xfId="0" applyNumberFormat="1" applyFont="1" applyBorder="1" applyAlignment="1">
      <alignment horizontal="right" vertical="center"/>
    </xf>
    <xf numFmtId="3" fontId="37" fillId="0" borderId="5" xfId="0" applyNumberFormat="1" applyFont="1" applyBorder="1" applyAlignment="1">
      <alignment horizontal="right" vertical="center"/>
    </xf>
    <xf numFmtId="57" fontId="37" fillId="0" borderId="3" xfId="0" applyNumberFormat="1" applyFont="1" applyBorder="1" applyAlignment="1">
      <alignment horizontal="center" vertical="center"/>
    </xf>
    <xf numFmtId="57" fontId="37" fillId="0" borderId="4" xfId="0" applyNumberFormat="1" applyFont="1" applyBorder="1" applyAlignment="1">
      <alignment horizontal="center" vertical="center"/>
    </xf>
    <xf numFmtId="57" fontId="37" fillId="0" borderId="5" xfId="0" applyNumberFormat="1" applyFont="1" applyBorder="1" applyAlignment="1">
      <alignment horizontal="center" vertical="center"/>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39" fillId="0" borderId="5" xfId="0" applyFont="1" applyBorder="1" applyAlignment="1">
      <alignment horizontal="left" vertical="center" wrapText="1"/>
    </xf>
    <xf numFmtId="0" fontId="7" fillId="6" borderId="3" xfId="0" applyFont="1" applyFill="1" applyBorder="1" applyAlignment="1">
      <alignment vertical="center" wrapText="1"/>
    </xf>
    <xf numFmtId="0" fontId="7" fillId="6" borderId="4" xfId="0" applyFont="1" applyFill="1" applyBorder="1" applyAlignment="1">
      <alignment vertical="center" wrapText="1"/>
    </xf>
    <xf numFmtId="0" fontId="7" fillId="6" borderId="5" xfId="0" applyFont="1" applyFill="1" applyBorder="1" applyAlignment="1">
      <alignment vertical="center" wrapText="1"/>
    </xf>
    <xf numFmtId="0" fontId="13" fillId="6" borderId="3" xfId="0" applyFont="1" applyFill="1" applyBorder="1" applyAlignment="1">
      <alignment vertical="center" wrapText="1"/>
    </xf>
    <xf numFmtId="0" fontId="13" fillId="6" borderId="4" xfId="0" applyFont="1" applyFill="1" applyBorder="1" applyAlignment="1">
      <alignment vertical="center" wrapText="1"/>
    </xf>
    <xf numFmtId="0" fontId="13" fillId="6" borderId="5" xfId="0" applyFont="1" applyFill="1" applyBorder="1" applyAlignment="1">
      <alignment vertical="center" wrapText="1"/>
    </xf>
    <xf numFmtId="0" fontId="37" fillId="6" borderId="3" xfId="0" applyFont="1" applyFill="1" applyBorder="1" applyAlignment="1">
      <alignment horizontal="right" vertical="center"/>
    </xf>
    <xf numFmtId="0" fontId="37" fillId="6" borderId="4" xfId="0" applyFont="1" applyFill="1" applyBorder="1" applyAlignment="1">
      <alignment horizontal="right" vertical="center"/>
    </xf>
    <xf numFmtId="0" fontId="37" fillId="6" borderId="5" xfId="0" applyFont="1" applyFill="1" applyBorder="1" applyAlignment="1">
      <alignment horizontal="right" vertical="center"/>
    </xf>
    <xf numFmtId="3" fontId="37" fillId="6" borderId="3" xfId="0" applyNumberFormat="1" applyFont="1" applyFill="1" applyBorder="1" applyAlignment="1">
      <alignment horizontal="right" vertical="center"/>
    </xf>
    <xf numFmtId="3" fontId="37" fillId="6" borderId="4" xfId="0" applyNumberFormat="1" applyFont="1" applyFill="1" applyBorder="1" applyAlignment="1">
      <alignment horizontal="right" vertical="center"/>
    </xf>
    <xf numFmtId="3" fontId="37" fillId="6" borderId="5" xfId="0" applyNumberFormat="1" applyFont="1" applyFill="1" applyBorder="1" applyAlignment="1">
      <alignment horizontal="right" vertical="center"/>
    </xf>
    <xf numFmtId="57" fontId="37" fillId="6" borderId="3" xfId="0" applyNumberFormat="1" applyFont="1" applyFill="1" applyBorder="1" applyAlignment="1">
      <alignment horizontal="center" vertical="center"/>
    </xf>
    <xf numFmtId="57" fontId="37" fillId="6" borderId="4" xfId="0" applyNumberFormat="1" applyFont="1" applyFill="1" applyBorder="1" applyAlignment="1">
      <alignment horizontal="center" vertical="center"/>
    </xf>
    <xf numFmtId="57" fontId="37" fillId="6" borderId="5" xfId="0" applyNumberFormat="1" applyFont="1" applyFill="1" applyBorder="1" applyAlignment="1">
      <alignment horizontal="center" vertical="center"/>
    </xf>
    <xf numFmtId="0" fontId="37" fillId="6" borderId="3" xfId="0" applyFont="1" applyFill="1" applyBorder="1" applyAlignment="1">
      <alignment horizontal="center" vertical="center" wrapText="1"/>
    </xf>
    <xf numFmtId="0" fontId="37" fillId="6" borderId="4" xfId="0" applyFont="1" applyFill="1" applyBorder="1" applyAlignment="1">
      <alignment horizontal="center" vertical="center" wrapText="1"/>
    </xf>
    <xf numFmtId="0" fontId="37" fillId="6" borderId="5" xfId="0" applyFont="1" applyFill="1" applyBorder="1" applyAlignment="1">
      <alignment horizontal="center" vertical="center" wrapText="1"/>
    </xf>
    <xf numFmtId="0" fontId="39" fillId="6" borderId="3" xfId="0" applyFont="1" applyFill="1" applyBorder="1" applyAlignment="1">
      <alignment horizontal="left" vertical="center" wrapText="1"/>
    </xf>
    <xf numFmtId="0" fontId="39" fillId="6" borderId="4" xfId="0" applyFont="1" applyFill="1" applyBorder="1" applyAlignment="1">
      <alignment horizontal="left" vertical="center" wrapText="1"/>
    </xf>
    <xf numFmtId="0" fontId="39" fillId="6" borderId="5" xfId="0" applyFont="1" applyFill="1" applyBorder="1" applyAlignment="1">
      <alignment horizontal="lef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57" fontId="37" fillId="0" borderId="3" xfId="0" applyNumberFormat="1" applyFont="1" applyBorder="1">
      <alignment vertical="center"/>
    </xf>
    <xf numFmtId="57" fontId="37" fillId="0" borderId="4" xfId="0" applyNumberFormat="1" applyFont="1" applyBorder="1">
      <alignment vertical="center"/>
    </xf>
    <xf numFmtId="57" fontId="37" fillId="0" borderId="5" xfId="0" applyNumberFormat="1" applyFont="1" applyBorder="1">
      <alignment vertical="center"/>
    </xf>
    <xf numFmtId="0" fontId="37" fillId="0" borderId="6" xfId="0" applyFont="1" applyBorder="1">
      <alignment vertical="center"/>
    </xf>
    <xf numFmtId="0" fontId="37" fillId="0" borderId="0" xfId="0" applyFont="1" applyAlignment="1">
      <alignment horizontal="center" vertical="center" wrapText="1"/>
    </xf>
    <xf numFmtId="0" fontId="1" fillId="0" borderId="0" xfId="8" applyFont="1" applyAlignment="1">
      <alignment vertical="center" wrapText="1"/>
    </xf>
  </cellXfs>
  <cellStyles count="13">
    <cellStyle name="桁区切り" xfId="1" builtinId="6"/>
    <cellStyle name="桁区切り 2" xfId="2" xr:uid="{0267E364-2370-4D18-9943-D688398A5283}"/>
    <cellStyle name="桁区切り 3" xfId="11" xr:uid="{711AEAA2-7674-4F17-A76F-D6A9B1341428}"/>
    <cellStyle name="標準" xfId="0" builtinId="0"/>
    <cellStyle name="標準 2" xfId="3" xr:uid="{D76D32A5-39A5-4D04-A06E-DDB94BEE9496}"/>
    <cellStyle name="標準 2 2" xfId="8" xr:uid="{1AFE1D21-11A9-4E48-9718-64798E5BAA0D}"/>
    <cellStyle name="標準 3" xfId="4" xr:uid="{9E2DB09D-B509-4F81-9416-10A5A20EA5D5}"/>
    <cellStyle name="標準 3 2" xfId="7" xr:uid="{FAE7E4F4-0F1C-4F67-9C25-6A5E592B9EB3}"/>
    <cellStyle name="標準 3 3" xfId="9" xr:uid="{5E743ED0-9E00-4C2B-9AD3-7BF0D545D45F}"/>
    <cellStyle name="標準 4" xfId="10" xr:uid="{86439443-ACBB-435A-93F6-110F9501EFC7}"/>
    <cellStyle name="標準 5" xfId="12" xr:uid="{A4861B73-3A79-4ECE-94D6-6CC4E2D12525}"/>
    <cellStyle name="標準_Sheet1" xfId="5" xr:uid="{BABCE079-14D7-4D09-816B-6B72D701A4FD}"/>
    <cellStyle name="標準_Sheet1 2" xfId="6" xr:uid="{0DDD750C-8669-46AA-BEE7-A2084FE711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calcChain" Target="calcChain.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
  <sheetViews>
    <sheetView view="pageBreakPreview" zoomScaleSheetLayoutView="100" workbookViewId="0">
      <selection activeCell="A8" sqref="A8:XFD8"/>
    </sheetView>
  </sheetViews>
  <sheetFormatPr defaultColWidth="8.875" defaultRowHeight="13.5" x14ac:dyDescent="0.4"/>
  <cols>
    <col min="1" max="1" width="18" style="1" customWidth="1"/>
    <col min="2" max="2" width="13.5" style="1" customWidth="1"/>
    <col min="3" max="3" width="5.5" style="1" bestFit="1" customWidth="1"/>
    <col min="4" max="5" width="13.875" style="1" bestFit="1" customWidth="1"/>
    <col min="6" max="6" width="11.625" style="1" bestFit="1" customWidth="1"/>
    <col min="7" max="7" width="29.375" style="1" bestFit="1" customWidth="1"/>
    <col min="8" max="8" width="5.875" style="1" customWidth="1"/>
    <col min="9" max="9" width="18.375" style="1" bestFit="1" customWidth="1"/>
    <col min="10" max="16384" width="8.87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1" t="s">
        <v>1</v>
      </c>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98.1" customHeight="1" x14ac:dyDescent="0.4">
      <c r="A11" s="5" t="s">
        <v>12</v>
      </c>
      <c r="B11" s="5" t="s">
        <v>13</v>
      </c>
      <c r="C11" s="6">
        <v>1</v>
      </c>
      <c r="D11" s="6">
        <v>672000</v>
      </c>
      <c r="E11" s="6">
        <v>672000</v>
      </c>
      <c r="F11" s="8">
        <v>37330</v>
      </c>
      <c r="G11" s="5" t="s">
        <v>14</v>
      </c>
      <c r="H11" s="7" t="s">
        <v>15</v>
      </c>
      <c r="I11" s="9" t="s">
        <v>16</v>
      </c>
    </row>
    <row r="13" spans="1:9" x14ac:dyDescent="0.4">
      <c r="A13" s="1" t="s">
        <v>17</v>
      </c>
    </row>
    <row r="14" spans="1:9" x14ac:dyDescent="0.4">
      <c r="A14" s="1" t="s">
        <v>18</v>
      </c>
    </row>
    <row r="15" spans="1:9" x14ac:dyDescent="0.4">
      <c r="A15" s="1" t="s">
        <v>19</v>
      </c>
    </row>
    <row r="16" spans="1:9" x14ac:dyDescent="0.4">
      <c r="A16" s="1" t="s">
        <v>20</v>
      </c>
    </row>
    <row r="17" spans="1:1" x14ac:dyDescent="0.4">
      <c r="A17" s="1" t="s">
        <v>21</v>
      </c>
    </row>
    <row r="18" spans="1:1" x14ac:dyDescent="0.4">
      <c r="A18" s="1" t="s">
        <v>22</v>
      </c>
    </row>
    <row r="19" spans="1:1" x14ac:dyDescent="0.4">
      <c r="A19" s="1" t="s">
        <v>23</v>
      </c>
    </row>
  </sheetData>
  <phoneticPr fontId="2"/>
  <printOptions horizontalCentered="1"/>
  <pageMargins left="0.59055118110236227" right="0.59055118110236227" top="0.59055118110236227" bottom="0.59055118110236227" header="0.59055118110236227" footer="0.59055118110236227"/>
  <pageSetup paperSize="9" scale="9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0C960-6C70-45E7-B9BB-E711CF637806}">
  <dimension ref="A1:J23"/>
  <sheetViews>
    <sheetView view="pageBreakPreview" zoomScale="60" zoomScaleNormal="100" workbookViewId="0">
      <selection activeCell="L18" sqref="L18"/>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44917</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690</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40.5" customHeight="1" x14ac:dyDescent="0.4">
      <c r="A13" s="277"/>
      <c r="B13" s="283" t="s">
        <v>691</v>
      </c>
      <c r="C13" s="283"/>
      <c r="D13" s="283"/>
      <c r="E13" s="283"/>
      <c r="F13" s="283"/>
      <c r="G13" s="283"/>
      <c r="H13" s="283"/>
      <c r="I13" s="283"/>
      <c r="J13" s="275"/>
    </row>
    <row r="14" spans="1:10" x14ac:dyDescent="0.4">
      <c r="A14" s="277"/>
      <c r="B14" s="283" t="s">
        <v>617</v>
      </c>
      <c r="C14" s="283"/>
      <c r="D14" s="283"/>
      <c r="E14" s="283"/>
      <c r="F14" s="283"/>
      <c r="G14" s="283"/>
      <c r="H14" s="283"/>
      <c r="I14" s="283"/>
      <c r="J14" s="275"/>
    </row>
    <row r="15" spans="1:10" x14ac:dyDescent="0.4">
      <c r="A15" s="277"/>
      <c r="B15" s="283"/>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36D92-4F3F-431F-94D1-19F159EEDE34}">
  <sheetPr>
    <pageSetUpPr fitToPage="1"/>
  </sheetPr>
  <dimension ref="A1:I20"/>
  <sheetViews>
    <sheetView view="pageBreakPreview" zoomScaleNormal="100" zoomScaleSheetLayoutView="100" workbookViewId="0">
      <selection activeCell="K8" sqref="K8"/>
    </sheetView>
  </sheetViews>
  <sheetFormatPr defaultColWidth="8.125" defaultRowHeight="13.5" x14ac:dyDescent="0.4"/>
  <cols>
    <col min="1" max="1" width="35.125" style="1" customWidth="1"/>
    <col min="2" max="2" width="31.5" style="1" customWidth="1"/>
    <col min="3" max="3" width="4.875" style="1" bestFit="1" customWidth="1"/>
    <col min="4" max="5" width="12.5" style="1" bestFit="1" customWidth="1"/>
    <col min="6" max="6" width="10.5" style="1" bestFit="1" customWidth="1"/>
    <col min="7" max="7" width="20.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305" t="s">
        <v>432</v>
      </c>
      <c r="B5" s="305"/>
      <c r="C5" s="305"/>
      <c r="D5" s="305"/>
      <c r="E5" s="305"/>
      <c r="F5" s="305"/>
      <c r="G5" s="305"/>
      <c r="H5" s="305"/>
      <c r="I5" s="305"/>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80.25" customHeight="1" x14ac:dyDescent="0.4">
      <c r="A11" s="114" t="s">
        <v>433</v>
      </c>
      <c r="B11" s="114" t="s">
        <v>434</v>
      </c>
      <c r="C11" s="43" t="s">
        <v>140</v>
      </c>
      <c r="D11" s="130">
        <v>205065</v>
      </c>
      <c r="E11" s="130">
        <v>205065</v>
      </c>
      <c r="F11" s="131" t="s">
        <v>435</v>
      </c>
      <c r="G11" s="114" t="s">
        <v>436</v>
      </c>
      <c r="H11" s="7" t="s">
        <v>15</v>
      </c>
      <c r="I11" s="33"/>
    </row>
    <row r="12" spans="1:9" ht="80.25" customHeight="1" x14ac:dyDescent="0.4">
      <c r="A12" s="114" t="s">
        <v>437</v>
      </c>
      <c r="B12" s="114" t="s">
        <v>438</v>
      </c>
      <c r="C12" s="43" t="s">
        <v>439</v>
      </c>
      <c r="D12" s="130">
        <v>122480</v>
      </c>
      <c r="E12" s="130">
        <v>244960</v>
      </c>
      <c r="F12" s="131" t="s">
        <v>440</v>
      </c>
      <c r="G12" s="114" t="s">
        <v>436</v>
      </c>
      <c r="H12" s="7" t="s">
        <v>15</v>
      </c>
      <c r="I12" s="33"/>
    </row>
    <row r="14" spans="1:9" x14ac:dyDescent="0.4">
      <c r="A14" s="1" t="s">
        <v>17</v>
      </c>
    </row>
    <row r="15" spans="1:9" x14ac:dyDescent="0.4">
      <c r="A15" s="1" t="s">
        <v>18</v>
      </c>
    </row>
    <row r="16" spans="1:9" x14ac:dyDescent="0.4">
      <c r="A16" s="1" t="s">
        <v>19</v>
      </c>
    </row>
    <row r="17" spans="1:1" x14ac:dyDescent="0.4">
      <c r="A17" s="1" t="s">
        <v>20</v>
      </c>
    </row>
    <row r="18" spans="1:1" x14ac:dyDescent="0.4">
      <c r="A18" s="1" t="s">
        <v>21</v>
      </c>
    </row>
    <row r="19" spans="1:1" x14ac:dyDescent="0.4">
      <c r="A19" s="1" t="s">
        <v>22</v>
      </c>
    </row>
    <row r="20" spans="1:1" x14ac:dyDescent="0.4">
      <c r="A20"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B3F65-D9A8-49A8-AEEB-8F6B8E55AB10}">
  <dimension ref="A1:J23"/>
  <sheetViews>
    <sheetView view="pageBreakPreview" zoomScale="60" zoomScaleNormal="100" workbookViewId="0">
      <selection activeCell="K11" sqref="K11"/>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44950</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752</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39.6" customHeight="1" x14ac:dyDescent="0.4">
      <c r="A13" s="277"/>
      <c r="B13" s="283" t="s">
        <v>753</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ECB72-1444-4099-BDA4-610A511169B6}">
  <sheetPr>
    <pageSetUpPr fitToPage="1"/>
  </sheetPr>
  <dimension ref="A1:I19"/>
  <sheetViews>
    <sheetView view="pageBreakPreview" zoomScaleNormal="100" zoomScaleSheetLayoutView="100" workbookViewId="0">
      <selection activeCell="A8" sqref="A8:XFD8"/>
    </sheetView>
  </sheetViews>
  <sheetFormatPr defaultColWidth="8.125" defaultRowHeight="13.5" x14ac:dyDescent="0.4"/>
  <cols>
    <col min="1" max="1" width="37.25" style="1" customWidth="1"/>
    <col min="2" max="2" width="21.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441</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102.75" customHeight="1" x14ac:dyDescent="0.4">
      <c r="A11" s="114" t="s">
        <v>442</v>
      </c>
      <c r="B11" s="31" t="s">
        <v>443</v>
      </c>
      <c r="C11" s="189">
        <v>1</v>
      </c>
      <c r="D11" s="189">
        <v>146475</v>
      </c>
      <c r="E11" s="189">
        <v>146475</v>
      </c>
      <c r="F11" s="190">
        <v>37925</v>
      </c>
      <c r="G11" s="5" t="s">
        <v>444</v>
      </c>
      <c r="H11" s="7" t="s">
        <v>15</v>
      </c>
      <c r="I11" s="7"/>
    </row>
    <row r="13" spans="1:9" x14ac:dyDescent="0.4">
      <c r="A13" s="1" t="s">
        <v>17</v>
      </c>
    </row>
    <row r="14" spans="1:9" x14ac:dyDescent="0.4">
      <c r="A14" s="1" t="s">
        <v>18</v>
      </c>
    </row>
    <row r="15" spans="1:9" x14ac:dyDescent="0.4">
      <c r="A15" s="1" t="s">
        <v>19</v>
      </c>
    </row>
    <row r="16" spans="1:9"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6" fitToHeight="0" orientation="landscape"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B1FE6-A112-4085-966B-488B8FCD2D5C}">
  <dimension ref="A1:J23"/>
  <sheetViews>
    <sheetView view="pageBreakPreview" zoomScale="60" zoomScaleNormal="100" workbookViewId="0">
      <selection activeCell="K16" sqref="K16"/>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44918</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668</v>
      </c>
      <c r="D7" s="283"/>
      <c r="E7" s="283"/>
      <c r="F7" s="283"/>
      <c r="G7" s="283"/>
      <c r="H7" s="283"/>
      <c r="I7" s="283"/>
      <c r="J7" s="275"/>
    </row>
    <row r="8" spans="1:10" x14ac:dyDescent="0.4">
      <c r="A8" s="277"/>
      <c r="B8" s="274"/>
      <c r="C8" s="283" t="s">
        <v>613</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77"/>
      <c r="B13" s="283" t="s">
        <v>669</v>
      </c>
      <c r="C13" s="283"/>
      <c r="D13" s="283"/>
      <c r="E13" s="283"/>
      <c r="F13" s="283"/>
      <c r="G13" s="283"/>
      <c r="H13" s="283"/>
      <c r="I13" s="283"/>
      <c r="J13" s="275"/>
    </row>
    <row r="14" spans="1:10" x14ac:dyDescent="0.4">
      <c r="A14" s="277"/>
      <c r="B14" s="283" t="s">
        <v>642</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CA75B-3971-4FB4-AC4C-1B4F30BEAD2A}">
  <sheetPr>
    <pageSetUpPr fitToPage="1"/>
  </sheetPr>
  <dimension ref="A1:I35"/>
  <sheetViews>
    <sheetView view="pageBreakPreview" zoomScaleNormal="100" zoomScaleSheetLayoutView="100" workbookViewId="0">
      <selection activeCell="A8" sqref="A8:XFD8"/>
    </sheetView>
  </sheetViews>
  <sheetFormatPr defaultColWidth="8.125" defaultRowHeight="13.5" x14ac:dyDescent="0.4"/>
  <cols>
    <col min="1" max="1" width="35.125" style="1" customWidth="1"/>
    <col min="2" max="2" width="31.5" style="1" customWidth="1"/>
    <col min="3" max="3" width="4.875" style="1" bestFit="1" customWidth="1"/>
    <col min="4" max="4" width="12.5" style="1" customWidth="1"/>
    <col min="5" max="5" width="12.5" style="1" bestFit="1" customWidth="1"/>
    <col min="6" max="6" width="16.5" style="1" bestFit="1" customWidth="1"/>
    <col min="7" max="7" width="20.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445</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40.5" x14ac:dyDescent="0.4">
      <c r="A11" s="307" t="s">
        <v>446</v>
      </c>
      <c r="B11" s="114" t="s">
        <v>447</v>
      </c>
      <c r="C11" s="310">
        <v>1</v>
      </c>
      <c r="D11" s="313">
        <v>1122309</v>
      </c>
      <c r="E11" s="313">
        <v>1122309</v>
      </c>
      <c r="F11" s="131" t="s">
        <v>448</v>
      </c>
      <c r="G11" s="114" t="s">
        <v>449</v>
      </c>
      <c r="H11" s="7" t="s">
        <v>450</v>
      </c>
      <c r="I11" s="33"/>
    </row>
    <row r="12" spans="1:9" ht="40.5" x14ac:dyDescent="0.4">
      <c r="A12" s="308"/>
      <c r="B12" s="114" t="s">
        <v>451</v>
      </c>
      <c r="C12" s="311"/>
      <c r="D12" s="314"/>
      <c r="E12" s="314"/>
      <c r="F12" s="131" t="s">
        <v>448</v>
      </c>
      <c r="G12" s="114" t="s">
        <v>449</v>
      </c>
      <c r="H12" s="7" t="s">
        <v>450</v>
      </c>
      <c r="I12" s="33"/>
    </row>
    <row r="13" spans="1:9" ht="40.5" x14ac:dyDescent="0.4">
      <c r="A13" s="309"/>
      <c r="B13" s="114" t="s">
        <v>452</v>
      </c>
      <c r="C13" s="312"/>
      <c r="D13" s="315"/>
      <c r="E13" s="315"/>
      <c r="F13" s="131" t="s">
        <v>448</v>
      </c>
      <c r="G13" s="114" t="s">
        <v>449</v>
      </c>
      <c r="H13" s="7" t="s">
        <v>450</v>
      </c>
      <c r="I13" s="33"/>
    </row>
    <row r="14" spans="1:9" ht="40.5" x14ac:dyDescent="0.4">
      <c r="A14" s="307" t="s">
        <v>453</v>
      </c>
      <c r="B14" s="114" t="s">
        <v>454</v>
      </c>
      <c r="C14" s="310">
        <v>1</v>
      </c>
      <c r="D14" s="313">
        <v>1857680</v>
      </c>
      <c r="E14" s="313">
        <v>1857680</v>
      </c>
      <c r="F14" s="131" t="s">
        <v>455</v>
      </c>
      <c r="G14" s="114" t="s">
        <v>449</v>
      </c>
      <c r="H14" s="7" t="s">
        <v>450</v>
      </c>
      <c r="I14" s="33"/>
    </row>
    <row r="15" spans="1:9" ht="40.5" x14ac:dyDescent="0.4">
      <c r="A15" s="308"/>
      <c r="B15" s="114" t="s">
        <v>456</v>
      </c>
      <c r="C15" s="311"/>
      <c r="D15" s="314"/>
      <c r="E15" s="314"/>
      <c r="F15" s="131" t="s">
        <v>455</v>
      </c>
      <c r="G15" s="114" t="s">
        <v>449</v>
      </c>
      <c r="H15" s="7" t="s">
        <v>450</v>
      </c>
      <c r="I15" s="33"/>
    </row>
    <row r="16" spans="1:9" ht="40.5" x14ac:dyDescent="0.4">
      <c r="A16" s="308"/>
      <c r="B16" s="114" t="s">
        <v>457</v>
      </c>
      <c r="C16" s="311"/>
      <c r="D16" s="314"/>
      <c r="E16" s="314"/>
      <c r="F16" s="131" t="s">
        <v>455</v>
      </c>
      <c r="G16" s="114" t="s">
        <v>449</v>
      </c>
      <c r="H16" s="7" t="s">
        <v>450</v>
      </c>
      <c r="I16" s="33"/>
    </row>
    <row r="17" spans="1:9" ht="40.5" x14ac:dyDescent="0.4">
      <c r="A17" s="308"/>
      <c r="B17" s="114" t="s">
        <v>458</v>
      </c>
      <c r="C17" s="311"/>
      <c r="D17" s="314"/>
      <c r="E17" s="314"/>
      <c r="F17" s="131" t="s">
        <v>455</v>
      </c>
      <c r="G17" s="114" t="s">
        <v>449</v>
      </c>
      <c r="H17" s="7" t="s">
        <v>450</v>
      </c>
      <c r="I17" s="33"/>
    </row>
    <row r="18" spans="1:9" ht="40.5" x14ac:dyDescent="0.4">
      <c r="A18" s="308"/>
      <c r="B18" s="114" t="s">
        <v>459</v>
      </c>
      <c r="C18" s="311"/>
      <c r="D18" s="314"/>
      <c r="E18" s="314"/>
      <c r="F18" s="131" t="s">
        <v>455</v>
      </c>
      <c r="G18" s="114" t="s">
        <v>449</v>
      </c>
      <c r="H18" s="7" t="s">
        <v>450</v>
      </c>
      <c r="I18" s="33"/>
    </row>
    <row r="19" spans="1:9" ht="40.5" x14ac:dyDescent="0.4">
      <c r="A19" s="308"/>
      <c r="B19" s="114" t="s">
        <v>460</v>
      </c>
      <c r="C19" s="311"/>
      <c r="D19" s="314"/>
      <c r="E19" s="314"/>
      <c r="F19" s="131" t="s">
        <v>455</v>
      </c>
      <c r="G19" s="114" t="s">
        <v>449</v>
      </c>
      <c r="H19" s="7" t="s">
        <v>450</v>
      </c>
      <c r="I19" s="33"/>
    </row>
    <row r="20" spans="1:9" ht="40.5" x14ac:dyDescent="0.4">
      <c r="A20" s="308"/>
      <c r="B20" s="114" t="s">
        <v>461</v>
      </c>
      <c r="C20" s="311"/>
      <c r="D20" s="314"/>
      <c r="E20" s="314"/>
      <c r="F20" s="131" t="s">
        <v>455</v>
      </c>
      <c r="G20" s="114" t="s">
        <v>449</v>
      </c>
      <c r="H20" s="7" t="s">
        <v>450</v>
      </c>
      <c r="I20" s="33"/>
    </row>
    <row r="21" spans="1:9" ht="40.5" x14ac:dyDescent="0.4">
      <c r="A21" s="308"/>
      <c r="B21" s="114" t="s">
        <v>462</v>
      </c>
      <c r="C21" s="311"/>
      <c r="D21" s="314"/>
      <c r="E21" s="314"/>
      <c r="F21" s="131" t="s">
        <v>455</v>
      </c>
      <c r="G21" s="114" t="s">
        <v>449</v>
      </c>
      <c r="H21" s="7" t="s">
        <v>450</v>
      </c>
      <c r="I21" s="33"/>
    </row>
    <row r="22" spans="1:9" ht="40.5" x14ac:dyDescent="0.4">
      <c r="A22" s="308"/>
      <c r="B22" s="114" t="s">
        <v>463</v>
      </c>
      <c r="C22" s="311"/>
      <c r="D22" s="314"/>
      <c r="E22" s="314"/>
      <c r="F22" s="131" t="s">
        <v>455</v>
      </c>
      <c r="G22" s="114" t="s">
        <v>449</v>
      </c>
      <c r="H22" s="7" t="s">
        <v>450</v>
      </c>
      <c r="I22" s="33"/>
    </row>
    <row r="23" spans="1:9" ht="40.5" x14ac:dyDescent="0.4">
      <c r="A23" s="308"/>
      <c r="B23" s="114" t="s">
        <v>464</v>
      </c>
      <c r="C23" s="311"/>
      <c r="D23" s="314"/>
      <c r="E23" s="314"/>
      <c r="F23" s="131" t="s">
        <v>455</v>
      </c>
      <c r="G23" s="114" t="s">
        <v>449</v>
      </c>
      <c r="H23" s="7" t="s">
        <v>450</v>
      </c>
      <c r="I23" s="33"/>
    </row>
    <row r="24" spans="1:9" ht="40.5" x14ac:dyDescent="0.4">
      <c r="A24" s="308"/>
      <c r="B24" s="114" t="s">
        <v>465</v>
      </c>
      <c r="C24" s="311"/>
      <c r="D24" s="314"/>
      <c r="E24" s="314"/>
      <c r="F24" s="131" t="s">
        <v>455</v>
      </c>
      <c r="G24" s="114" t="s">
        <v>449</v>
      </c>
      <c r="H24" s="7" t="s">
        <v>450</v>
      </c>
      <c r="I24" s="33"/>
    </row>
    <row r="25" spans="1:9" ht="40.5" x14ac:dyDescent="0.4">
      <c r="A25" s="308"/>
      <c r="B25" s="114" t="s">
        <v>466</v>
      </c>
      <c r="C25" s="311"/>
      <c r="D25" s="314"/>
      <c r="E25" s="314"/>
      <c r="F25" s="131" t="s">
        <v>455</v>
      </c>
      <c r="G25" s="114" t="s">
        <v>449</v>
      </c>
      <c r="H25" s="7" t="s">
        <v>450</v>
      </c>
      <c r="I25" s="33"/>
    </row>
    <row r="26" spans="1:9" ht="40.5" x14ac:dyDescent="0.4">
      <c r="A26" s="308"/>
      <c r="B26" s="114" t="s">
        <v>467</v>
      </c>
      <c r="C26" s="311"/>
      <c r="D26" s="314"/>
      <c r="E26" s="314"/>
      <c r="F26" s="131" t="s">
        <v>455</v>
      </c>
      <c r="G26" s="114" t="s">
        <v>449</v>
      </c>
      <c r="H26" s="7" t="s">
        <v>450</v>
      </c>
      <c r="I26" s="33"/>
    </row>
    <row r="27" spans="1:9" ht="40.5" x14ac:dyDescent="0.4">
      <c r="A27" s="309"/>
      <c r="B27" s="114" t="s">
        <v>468</v>
      </c>
      <c r="C27" s="312"/>
      <c r="D27" s="315"/>
      <c r="E27" s="315"/>
      <c r="F27" s="131" t="s">
        <v>455</v>
      </c>
      <c r="G27" s="114" t="s">
        <v>449</v>
      </c>
      <c r="H27" s="7" t="s">
        <v>450</v>
      </c>
      <c r="I27" s="33"/>
    </row>
    <row r="29" spans="1:9" x14ac:dyDescent="0.4">
      <c r="A29" s="1" t="s">
        <v>17</v>
      </c>
    </row>
    <row r="30" spans="1:9" x14ac:dyDescent="0.4">
      <c r="A30" s="1" t="s">
        <v>18</v>
      </c>
    </row>
    <row r="31" spans="1:9" x14ac:dyDescent="0.4">
      <c r="A31" s="1" t="s">
        <v>19</v>
      </c>
    </row>
    <row r="32" spans="1:9" x14ac:dyDescent="0.4">
      <c r="A32" s="1" t="s">
        <v>20</v>
      </c>
    </row>
    <row r="33" spans="1:1" x14ac:dyDescent="0.4">
      <c r="A33" s="1" t="s">
        <v>21</v>
      </c>
    </row>
    <row r="34" spans="1:1" x14ac:dyDescent="0.4">
      <c r="A34" s="1" t="s">
        <v>22</v>
      </c>
    </row>
    <row r="35" spans="1:1" x14ac:dyDescent="0.4">
      <c r="A35" s="1" t="s">
        <v>23</v>
      </c>
    </row>
  </sheetData>
  <mergeCells count="9">
    <mergeCell ref="A14:A27"/>
    <mergeCell ref="C14:C27"/>
    <mergeCell ref="D14:D27"/>
    <mergeCell ref="E14:E27"/>
    <mergeCell ref="A5:I5"/>
    <mergeCell ref="A11:A13"/>
    <mergeCell ref="C11:C13"/>
    <mergeCell ref="D11:D13"/>
    <mergeCell ref="E11:E13"/>
  </mergeCells>
  <phoneticPr fontId="2"/>
  <printOptions horizontalCentered="1"/>
  <pageMargins left="0.59055118110236227" right="0.59055118110236227" top="0.59055118110236227" bottom="0.59055118110236227" header="0.59055118110236227" footer="0.59055118110236227"/>
  <pageSetup paperSize="9" scale="77" fitToHeight="0" orientation="landscape"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41970-B23F-4C1A-856B-7C28853AE999}">
  <dimension ref="A1:J23"/>
  <sheetViews>
    <sheetView view="pageBreakPreview" zoomScale="60" zoomScaleNormal="100" workbookViewId="0">
      <selection activeCell="I34" sqref="I34"/>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44936</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703</v>
      </c>
      <c r="D7" s="283"/>
      <c r="E7" s="283"/>
      <c r="F7" s="283"/>
      <c r="G7" s="283"/>
      <c r="H7" s="283"/>
      <c r="I7" s="283"/>
      <c r="J7" s="275"/>
    </row>
    <row r="8" spans="1:10" x14ac:dyDescent="0.4">
      <c r="A8" s="277"/>
      <c r="B8" s="274"/>
      <c r="C8" s="283" t="s">
        <v>704</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705</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7B913-EA75-4C7B-BF43-1D2984C8FF82}">
  <dimension ref="A1:I26"/>
  <sheetViews>
    <sheetView view="pageBreakPreview" zoomScaleNormal="100" zoomScaleSheetLayoutView="100" workbookViewId="0">
      <selection activeCell="A15" sqref="A15:H15"/>
    </sheetView>
  </sheetViews>
  <sheetFormatPr defaultColWidth="8.125" defaultRowHeight="13.5" x14ac:dyDescent="0.4"/>
  <cols>
    <col min="1" max="1" width="16.25" style="191" customWidth="1"/>
    <col min="2" max="2" width="15.25" style="191" customWidth="1"/>
    <col min="3" max="3" width="4.875" style="191" bestFit="1" customWidth="1"/>
    <col min="4" max="5" width="12.5" style="191" bestFit="1" customWidth="1"/>
    <col min="6" max="6" width="10.5" style="191" bestFit="1" customWidth="1"/>
    <col min="7" max="7" width="22.375" style="191" customWidth="1"/>
    <col min="8" max="8" width="5.25" style="191" customWidth="1"/>
    <col min="9" max="9" width="19.25" style="191" customWidth="1"/>
    <col min="10" max="16384" width="8.125" style="19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192" t="s">
        <v>469</v>
      </c>
    </row>
    <row r="5" spans="1:9" x14ac:dyDescent="0.4">
      <c r="A5" s="316" t="s">
        <v>470</v>
      </c>
      <c r="B5" s="316"/>
      <c r="C5" s="316"/>
      <c r="D5" s="316"/>
      <c r="E5" s="316"/>
      <c r="F5" s="316"/>
      <c r="G5" s="316"/>
      <c r="H5" s="316"/>
      <c r="I5" s="316"/>
    </row>
    <row r="7" spans="1:9" x14ac:dyDescent="0.4">
      <c r="A7" s="192" t="s">
        <v>471</v>
      </c>
    </row>
    <row r="8" spans="1:9" s="162" customFormat="1" x14ac:dyDescent="0.4">
      <c r="A8" s="162" t="s">
        <v>610</v>
      </c>
    </row>
    <row r="10" spans="1:9" ht="27" x14ac:dyDescent="0.4">
      <c r="A10" s="193" t="s">
        <v>472</v>
      </c>
      <c r="B10" s="193" t="s">
        <v>473</v>
      </c>
      <c r="C10" s="193" t="s">
        <v>474</v>
      </c>
      <c r="D10" s="193" t="s">
        <v>475</v>
      </c>
      <c r="E10" s="193" t="s">
        <v>476</v>
      </c>
      <c r="F10" s="193" t="s">
        <v>477</v>
      </c>
      <c r="G10" s="193" t="s">
        <v>478</v>
      </c>
      <c r="H10" s="194" t="s">
        <v>479</v>
      </c>
      <c r="I10" s="193" t="s">
        <v>480</v>
      </c>
    </row>
    <row r="11" spans="1:9" ht="43.5" customHeight="1" x14ac:dyDescent="0.4">
      <c r="A11" s="195" t="s">
        <v>481</v>
      </c>
      <c r="B11" s="195" t="s">
        <v>482</v>
      </c>
      <c r="C11" s="195">
        <v>4</v>
      </c>
      <c r="D11" s="196">
        <v>139965</v>
      </c>
      <c r="E11" s="196">
        <v>559860</v>
      </c>
      <c r="F11" s="197">
        <v>39779</v>
      </c>
      <c r="G11" s="195" t="s">
        <v>483</v>
      </c>
      <c r="H11" s="198" t="s">
        <v>484</v>
      </c>
      <c r="I11" s="195"/>
    </row>
    <row r="12" spans="1:9" ht="43.5" customHeight="1" x14ac:dyDescent="0.4">
      <c r="A12" s="195" t="s">
        <v>485</v>
      </c>
      <c r="B12" s="195" t="s">
        <v>482</v>
      </c>
      <c r="C12" s="195">
        <v>8</v>
      </c>
      <c r="D12" s="196">
        <v>139965</v>
      </c>
      <c r="E12" s="196">
        <v>1119720</v>
      </c>
      <c r="F12" s="197">
        <v>39779</v>
      </c>
      <c r="G12" s="195" t="s">
        <v>483</v>
      </c>
      <c r="H12" s="198" t="s">
        <v>484</v>
      </c>
      <c r="I12" s="195"/>
    </row>
    <row r="13" spans="1:9" ht="43.5" customHeight="1" x14ac:dyDescent="0.4">
      <c r="A13" s="195" t="s">
        <v>486</v>
      </c>
      <c r="B13" s="195" t="s">
        <v>487</v>
      </c>
      <c r="C13" s="195">
        <v>1</v>
      </c>
      <c r="D13" s="196">
        <v>169575</v>
      </c>
      <c r="E13" s="196">
        <v>169575</v>
      </c>
      <c r="F13" s="197">
        <v>39779</v>
      </c>
      <c r="G13" s="195" t="s">
        <v>483</v>
      </c>
      <c r="H13" s="198" t="s">
        <v>484</v>
      </c>
      <c r="I13" s="195"/>
    </row>
    <row r="14" spans="1:9" ht="43.5" customHeight="1" x14ac:dyDescent="0.4">
      <c r="A14" s="195" t="s">
        <v>488</v>
      </c>
      <c r="B14" s="195" t="s">
        <v>489</v>
      </c>
      <c r="C14" s="195">
        <v>2</v>
      </c>
      <c r="D14" s="196">
        <v>238665</v>
      </c>
      <c r="E14" s="196">
        <v>477330</v>
      </c>
      <c r="F14" s="199">
        <v>39779</v>
      </c>
      <c r="G14" s="195" t="s">
        <v>483</v>
      </c>
      <c r="H14" s="198" t="s">
        <v>484</v>
      </c>
      <c r="I14" s="195"/>
    </row>
    <row r="15" spans="1:9" ht="43.5" customHeight="1" x14ac:dyDescent="0.4">
      <c r="A15" s="249" t="s">
        <v>490</v>
      </c>
      <c r="B15" s="249" t="s">
        <v>491</v>
      </c>
      <c r="C15" s="249">
        <v>1</v>
      </c>
      <c r="D15" s="250">
        <v>282765</v>
      </c>
      <c r="E15" s="250">
        <v>282765</v>
      </c>
      <c r="F15" s="251">
        <v>39771</v>
      </c>
      <c r="G15" s="249" t="s">
        <v>483</v>
      </c>
      <c r="H15" s="252" t="s">
        <v>484</v>
      </c>
      <c r="I15" s="195"/>
    </row>
    <row r="16" spans="1:9" ht="43.5" customHeight="1" x14ac:dyDescent="0.4">
      <c r="A16" s="195" t="s">
        <v>492</v>
      </c>
      <c r="B16" s="195" t="s">
        <v>493</v>
      </c>
      <c r="C16" s="195">
        <v>2</v>
      </c>
      <c r="D16" s="196">
        <v>260925</v>
      </c>
      <c r="E16" s="196">
        <v>521850</v>
      </c>
      <c r="F16" s="199">
        <v>39778</v>
      </c>
      <c r="G16" s="195" t="s">
        <v>483</v>
      </c>
      <c r="H16" s="198" t="s">
        <v>484</v>
      </c>
      <c r="I16" s="195"/>
    </row>
    <row r="17" spans="1:9" ht="43.5" customHeight="1" x14ac:dyDescent="0.4">
      <c r="A17" s="198" t="s">
        <v>494</v>
      </c>
      <c r="B17" s="198" t="s">
        <v>495</v>
      </c>
      <c r="C17" s="200">
        <v>1</v>
      </c>
      <c r="D17" s="201">
        <v>152250</v>
      </c>
      <c r="E17" s="201">
        <v>152250</v>
      </c>
      <c r="F17" s="199">
        <v>39771</v>
      </c>
      <c r="G17" s="198" t="s">
        <v>483</v>
      </c>
      <c r="H17" s="198" t="s">
        <v>484</v>
      </c>
      <c r="I17" s="195"/>
    </row>
    <row r="18" spans="1:9" ht="43.5" customHeight="1" x14ac:dyDescent="0.4">
      <c r="A18" s="198" t="s">
        <v>496</v>
      </c>
      <c r="B18" s="198" t="s">
        <v>497</v>
      </c>
      <c r="C18" s="200">
        <v>1</v>
      </c>
      <c r="D18" s="201">
        <v>351750</v>
      </c>
      <c r="E18" s="201">
        <v>351750</v>
      </c>
      <c r="F18" s="199">
        <v>40199</v>
      </c>
      <c r="G18" s="198" t="s">
        <v>483</v>
      </c>
      <c r="H18" s="198" t="s">
        <v>484</v>
      </c>
      <c r="I18" s="198"/>
    </row>
    <row r="20" spans="1:9" x14ac:dyDescent="0.4">
      <c r="A20" s="191" t="s">
        <v>498</v>
      </c>
    </row>
    <row r="21" spans="1:9" x14ac:dyDescent="0.4">
      <c r="A21" s="191" t="s">
        <v>499</v>
      </c>
    </row>
    <row r="22" spans="1:9" x14ac:dyDescent="0.4">
      <c r="A22" s="191" t="s">
        <v>500</v>
      </c>
    </row>
    <row r="23" spans="1:9" x14ac:dyDescent="0.4">
      <c r="A23" s="191" t="s">
        <v>501</v>
      </c>
    </row>
    <row r="24" spans="1:9" x14ac:dyDescent="0.4">
      <c r="A24" s="191" t="s">
        <v>502</v>
      </c>
    </row>
    <row r="25" spans="1:9" x14ac:dyDescent="0.4">
      <c r="A25" s="191" t="s">
        <v>503</v>
      </c>
    </row>
    <row r="26" spans="1:9" x14ac:dyDescent="0.4">
      <c r="A26" s="191" t="s">
        <v>504</v>
      </c>
    </row>
  </sheetData>
  <mergeCells count="1">
    <mergeCell ref="A5:I5"/>
  </mergeCells>
  <phoneticPr fontId="2"/>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F8D63-DC3B-4B24-BCD6-3C87F1194007}">
  <dimension ref="A1:K23"/>
  <sheetViews>
    <sheetView view="pageBreakPreview" zoomScale="60" zoomScaleNormal="100" workbookViewId="0">
      <selection activeCell="D2" sqref="D2"/>
    </sheetView>
  </sheetViews>
  <sheetFormatPr defaultColWidth="8.75" defaultRowHeight="18.75" x14ac:dyDescent="0.4"/>
  <cols>
    <col min="1" max="16384" width="8.75" style="282"/>
  </cols>
  <sheetData>
    <row r="1" spans="1:11" x14ac:dyDescent="0.4">
      <c r="A1" s="236"/>
      <c r="B1" s="236"/>
      <c r="C1" s="236"/>
      <c r="D1" s="236"/>
      <c r="E1" s="236"/>
      <c r="F1" s="236"/>
      <c r="G1" s="236"/>
      <c r="H1" s="236"/>
      <c r="I1" s="236"/>
      <c r="J1" s="236"/>
      <c r="K1" s="275"/>
    </row>
    <row r="2" spans="1:11" x14ac:dyDescent="0.4">
      <c r="A2" s="236"/>
      <c r="B2" s="236"/>
      <c r="C2" s="236"/>
      <c r="D2" s="236"/>
      <c r="E2" s="236"/>
      <c r="F2" s="236"/>
      <c r="G2" s="236"/>
      <c r="H2" s="236"/>
      <c r="I2" s="236"/>
      <c r="J2" s="236"/>
      <c r="K2" s="275"/>
    </row>
    <row r="3" spans="1:11" x14ac:dyDescent="0.4">
      <c r="A3" s="236"/>
      <c r="B3" s="236"/>
      <c r="C3" s="236"/>
      <c r="D3" s="236"/>
      <c r="E3" s="236"/>
      <c r="F3" s="236"/>
      <c r="G3" s="236"/>
      <c r="H3" s="288" t="s">
        <v>724</v>
      </c>
      <c r="I3" s="288"/>
      <c r="J3" s="288"/>
      <c r="K3" s="275"/>
    </row>
    <row r="4" spans="1:11" x14ac:dyDescent="0.4">
      <c r="A4" s="236"/>
      <c r="B4" s="236"/>
      <c r="C4" s="236"/>
      <c r="D4" s="236"/>
      <c r="E4" s="236"/>
      <c r="F4" s="236"/>
      <c r="G4" s="236"/>
      <c r="H4" s="288" t="s">
        <v>611</v>
      </c>
      <c r="I4" s="288"/>
      <c r="J4" s="288"/>
      <c r="K4" s="275"/>
    </row>
    <row r="5" spans="1:11" x14ac:dyDescent="0.4">
      <c r="A5" s="236"/>
      <c r="B5" s="236"/>
      <c r="C5" s="236"/>
      <c r="D5" s="236"/>
      <c r="E5" s="236"/>
      <c r="F5" s="236"/>
      <c r="G5" s="236"/>
      <c r="H5" s="236"/>
      <c r="I5" s="236"/>
      <c r="J5" s="236"/>
      <c r="K5" s="275"/>
    </row>
    <row r="6" spans="1:11" x14ac:dyDescent="0.4">
      <c r="A6" s="236"/>
      <c r="B6" s="236"/>
      <c r="C6" s="236"/>
      <c r="D6" s="236"/>
      <c r="E6" s="236"/>
      <c r="F6" s="236"/>
      <c r="G6" s="236"/>
      <c r="H6" s="236"/>
      <c r="I6" s="236"/>
      <c r="J6" s="236"/>
      <c r="K6" s="275"/>
    </row>
    <row r="7" spans="1:11" x14ac:dyDescent="0.4">
      <c r="A7" s="236"/>
      <c r="B7" s="289" t="s">
        <v>754</v>
      </c>
      <c r="C7" s="289"/>
      <c r="D7" s="289"/>
      <c r="E7" s="289"/>
      <c r="F7" s="289"/>
      <c r="G7" s="289"/>
      <c r="H7" s="289"/>
      <c r="I7" s="281"/>
      <c r="J7" s="236"/>
      <c r="K7" s="275"/>
    </row>
    <row r="8" spans="1:11" x14ac:dyDescent="0.4">
      <c r="A8" s="236"/>
      <c r="B8" s="289"/>
      <c r="C8" s="289"/>
      <c r="D8" s="289"/>
      <c r="E8" s="289"/>
      <c r="F8" s="289"/>
      <c r="G8" s="289"/>
      <c r="H8" s="289"/>
      <c r="I8" s="236"/>
      <c r="J8" s="236"/>
      <c r="K8" s="275"/>
    </row>
    <row r="9" spans="1:11" x14ac:dyDescent="0.4">
      <c r="A9" s="236"/>
      <c r="B9" s="236"/>
      <c r="C9" s="236"/>
      <c r="D9" s="236"/>
      <c r="E9" s="236"/>
      <c r="F9" s="236"/>
      <c r="G9" s="236"/>
      <c r="H9" s="236"/>
      <c r="I9" s="236"/>
      <c r="J9" s="236"/>
      <c r="K9" s="275"/>
    </row>
    <row r="10" spans="1:11" x14ac:dyDescent="0.4">
      <c r="A10" s="236" t="s">
        <v>614</v>
      </c>
      <c r="B10" s="236"/>
      <c r="C10" s="236"/>
      <c r="D10" s="236"/>
      <c r="E10" s="236"/>
      <c r="F10" s="236"/>
      <c r="G10" s="236"/>
      <c r="H10" s="236"/>
      <c r="I10" s="236"/>
      <c r="J10" s="236"/>
      <c r="K10" s="275"/>
    </row>
    <row r="11" spans="1:11" x14ac:dyDescent="0.4">
      <c r="A11" s="236"/>
      <c r="B11" s="236"/>
      <c r="C11" s="236"/>
      <c r="D11" s="236"/>
      <c r="E11" s="236"/>
      <c r="F11" s="236"/>
      <c r="G11" s="236"/>
      <c r="H11" s="236"/>
      <c r="I11" s="236"/>
      <c r="J11" s="236"/>
      <c r="K11" s="275"/>
    </row>
    <row r="12" spans="1:11" x14ac:dyDescent="0.4">
      <c r="A12" s="289" t="s">
        <v>755</v>
      </c>
      <c r="B12" s="289"/>
      <c r="C12" s="289"/>
      <c r="D12" s="289"/>
      <c r="E12" s="289"/>
      <c r="F12" s="289"/>
      <c r="G12" s="289"/>
      <c r="H12" s="289"/>
      <c r="I12" s="289"/>
      <c r="J12" s="290"/>
      <c r="K12" s="275"/>
    </row>
    <row r="13" spans="1:11" x14ac:dyDescent="0.4">
      <c r="A13" s="289" t="s">
        <v>727</v>
      </c>
      <c r="B13" s="289"/>
      <c r="C13" s="289"/>
      <c r="D13" s="289"/>
      <c r="E13" s="289"/>
      <c r="F13" s="289"/>
      <c r="G13" s="289"/>
      <c r="H13" s="289"/>
      <c r="I13" s="289"/>
      <c r="J13" s="290"/>
      <c r="K13" s="275"/>
    </row>
    <row r="14" spans="1:11" x14ac:dyDescent="0.4">
      <c r="A14" s="236" t="s">
        <v>619</v>
      </c>
      <c r="B14" s="236"/>
      <c r="C14" s="236"/>
      <c r="D14" s="236"/>
      <c r="E14" s="236"/>
      <c r="F14" s="236"/>
      <c r="G14" s="236"/>
      <c r="H14" s="236"/>
      <c r="I14" s="236"/>
      <c r="J14" s="236"/>
      <c r="K14" s="275"/>
    </row>
    <row r="15" spans="1:11" x14ac:dyDescent="0.4">
      <c r="A15" s="236"/>
      <c r="B15" s="236"/>
      <c r="C15" s="236"/>
      <c r="D15" s="236"/>
      <c r="E15" s="236"/>
      <c r="F15" s="236"/>
      <c r="G15" s="236"/>
      <c r="H15" s="236"/>
      <c r="I15" s="236"/>
      <c r="J15" s="236"/>
      <c r="K15" s="275"/>
    </row>
    <row r="16" spans="1:11" x14ac:dyDescent="0.4">
      <c r="A16" s="236" t="s">
        <v>618</v>
      </c>
      <c r="B16" s="236"/>
      <c r="C16" s="236"/>
      <c r="D16" s="236"/>
      <c r="E16" s="236"/>
      <c r="F16" s="236"/>
      <c r="G16" s="236"/>
      <c r="H16" s="236"/>
      <c r="I16" s="236"/>
      <c r="J16" s="236"/>
      <c r="K16" s="275"/>
    </row>
    <row r="17" spans="1:11" x14ac:dyDescent="0.4">
      <c r="A17" s="236" t="s">
        <v>619</v>
      </c>
      <c r="B17" s="236"/>
      <c r="C17" s="236"/>
      <c r="D17" s="236"/>
      <c r="E17" s="236"/>
      <c r="F17" s="236"/>
      <c r="G17" s="236"/>
      <c r="H17" s="236"/>
      <c r="I17" s="236"/>
      <c r="J17" s="236"/>
      <c r="K17" s="275"/>
    </row>
    <row r="18" spans="1:11" x14ac:dyDescent="0.4">
      <c r="A18" s="236" t="s">
        <v>728</v>
      </c>
      <c r="B18" s="236"/>
      <c r="C18" s="236"/>
      <c r="D18" s="236"/>
      <c r="E18" s="236"/>
      <c r="F18" s="236"/>
      <c r="G18" s="236"/>
      <c r="H18" s="236"/>
      <c r="I18" s="236"/>
      <c r="J18" s="236"/>
      <c r="K18" s="275"/>
    </row>
    <row r="19" spans="1:11" x14ac:dyDescent="0.4">
      <c r="A19" s="275"/>
      <c r="B19" s="275"/>
      <c r="C19" s="275"/>
      <c r="D19" s="275"/>
      <c r="E19" s="275"/>
      <c r="F19" s="275"/>
      <c r="G19" s="275"/>
      <c r="H19" s="275"/>
      <c r="I19" s="275"/>
      <c r="J19" s="275"/>
      <c r="K19" s="275"/>
    </row>
    <row r="20" spans="1:11" x14ac:dyDescent="0.4">
      <c r="A20" s="275"/>
      <c r="B20" s="275"/>
      <c r="C20" s="275"/>
      <c r="D20" s="275"/>
      <c r="E20" s="275"/>
      <c r="F20" s="275"/>
      <c r="G20" s="275"/>
      <c r="H20" s="275"/>
      <c r="I20" s="275"/>
      <c r="J20" s="275"/>
      <c r="K20" s="275"/>
    </row>
    <row r="21" spans="1:11" x14ac:dyDescent="0.4">
      <c r="A21" s="275"/>
      <c r="B21" s="275"/>
      <c r="C21" s="275"/>
      <c r="D21" s="275"/>
      <c r="E21" s="275"/>
      <c r="F21" s="275"/>
      <c r="G21" s="275"/>
      <c r="H21" s="275"/>
      <c r="I21" s="275"/>
      <c r="J21" s="275"/>
      <c r="K21" s="275"/>
    </row>
    <row r="22" spans="1:11" x14ac:dyDescent="0.4">
      <c r="A22" s="275"/>
      <c r="B22" s="275"/>
      <c r="C22" s="275"/>
      <c r="D22" s="275"/>
      <c r="E22" s="275"/>
      <c r="F22" s="275"/>
      <c r="G22" s="275"/>
      <c r="H22" s="275"/>
      <c r="I22" s="275"/>
      <c r="J22" s="275"/>
      <c r="K22" s="275"/>
    </row>
    <row r="23" spans="1:11" x14ac:dyDescent="0.4">
      <c r="A23" s="275"/>
      <c r="B23" s="275"/>
      <c r="C23" s="275"/>
      <c r="D23" s="275"/>
      <c r="E23" s="275"/>
      <c r="F23" s="275"/>
      <c r="G23" s="275"/>
      <c r="H23" s="275"/>
      <c r="I23" s="275"/>
      <c r="J23" s="275"/>
      <c r="K23" s="275"/>
    </row>
  </sheetData>
  <mergeCells count="6">
    <mergeCell ref="H3:J3"/>
    <mergeCell ref="H4:J4"/>
    <mergeCell ref="B7:H8"/>
    <mergeCell ref="A12:I12"/>
    <mergeCell ref="J12:J13"/>
    <mergeCell ref="A13:I13"/>
  </mergeCells>
  <phoneticPr fontId="2"/>
  <pageMargins left="0.7" right="0.7" top="0.75" bottom="0.75" header="0.3" footer="0.3"/>
  <pageSetup paperSize="9" orientation="portrait" r:id="rId1"/>
  <headerFooter>
    <oddHeader>&amp;L【機密性○（取扱制限）】</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8BB0F-0BA9-4BFB-B59D-CFA25DD9764E}">
  <sheetPr>
    <pageSetUpPr fitToPage="1"/>
  </sheetPr>
  <dimension ref="A1:I19"/>
  <sheetViews>
    <sheetView view="pageBreakPreview" zoomScaleNormal="100" zoomScaleSheetLayoutView="100" workbookViewId="0">
      <selection activeCell="A8" sqref="A8:XFD8"/>
    </sheetView>
  </sheetViews>
  <sheetFormatPr defaultColWidth="8.125" defaultRowHeight="13.5" x14ac:dyDescent="0.4"/>
  <cols>
    <col min="1" max="1" width="16.25" style="1" customWidth="1"/>
    <col min="2" max="2" width="49.2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505</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113.45" customHeight="1" x14ac:dyDescent="0.4">
      <c r="A11" s="5" t="s">
        <v>313</v>
      </c>
      <c r="B11" s="5" t="s">
        <v>506</v>
      </c>
      <c r="C11" s="6" t="s">
        <v>140</v>
      </c>
      <c r="D11" s="6">
        <v>441000</v>
      </c>
      <c r="E11" s="6">
        <v>441000</v>
      </c>
      <c r="F11" s="32">
        <v>37641</v>
      </c>
      <c r="G11" s="5" t="s">
        <v>507</v>
      </c>
      <c r="H11" s="7" t="s">
        <v>15</v>
      </c>
      <c r="I11" s="33"/>
    </row>
    <row r="13" spans="1:9" x14ac:dyDescent="0.4">
      <c r="A13" s="1" t="s">
        <v>17</v>
      </c>
    </row>
    <row r="14" spans="1:9" x14ac:dyDescent="0.4">
      <c r="A14" s="1" t="s">
        <v>18</v>
      </c>
    </row>
    <row r="15" spans="1:9" x14ac:dyDescent="0.4">
      <c r="A15" s="1" t="s">
        <v>19</v>
      </c>
    </row>
    <row r="16" spans="1:9"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A7144-51BF-454E-9173-418F553B9B2C}">
  <dimension ref="A1:J24"/>
  <sheetViews>
    <sheetView view="pageBreakPreview" zoomScale="60" zoomScaleNormal="100" workbookViewId="0">
      <selection activeCell="M31" sqref="M31"/>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44922</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684</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98"/>
      <c r="B13" s="283" t="s">
        <v>685</v>
      </c>
      <c r="C13" s="283"/>
      <c r="D13" s="283"/>
      <c r="E13" s="283"/>
      <c r="F13" s="283"/>
      <c r="G13" s="283"/>
      <c r="H13" s="283"/>
      <c r="I13" s="283"/>
      <c r="J13" s="299"/>
    </row>
    <row r="14" spans="1:10" x14ac:dyDescent="0.4">
      <c r="A14" s="298"/>
      <c r="B14" s="283" t="s">
        <v>686</v>
      </c>
      <c r="C14" s="283"/>
      <c r="D14" s="283"/>
      <c r="E14" s="283"/>
      <c r="F14" s="283"/>
      <c r="G14" s="283"/>
      <c r="H14" s="283"/>
      <c r="I14" s="283"/>
      <c r="J14" s="299"/>
    </row>
    <row r="15" spans="1:10" x14ac:dyDescent="0.4">
      <c r="A15" s="277"/>
      <c r="B15" s="283" t="s">
        <v>642</v>
      </c>
      <c r="C15" s="283"/>
      <c r="D15" s="283"/>
      <c r="E15" s="283"/>
      <c r="F15" s="283"/>
      <c r="G15" s="283"/>
      <c r="H15" s="283"/>
      <c r="I15" s="283"/>
      <c r="J15" s="275"/>
    </row>
    <row r="16" spans="1:10" x14ac:dyDescent="0.4">
      <c r="A16" s="277"/>
      <c r="B16" s="283" t="s">
        <v>616</v>
      </c>
      <c r="C16" s="283"/>
      <c r="D16" s="283"/>
      <c r="E16" s="283"/>
      <c r="F16" s="283"/>
      <c r="G16" s="283"/>
      <c r="H16" s="283"/>
      <c r="I16" s="283"/>
      <c r="J16" s="275"/>
    </row>
    <row r="17" spans="1:10" x14ac:dyDescent="0.4">
      <c r="A17" s="277"/>
      <c r="B17" s="283" t="s">
        <v>617</v>
      </c>
      <c r="C17" s="283"/>
      <c r="D17" s="283"/>
      <c r="E17" s="283"/>
      <c r="F17" s="283"/>
      <c r="G17" s="283"/>
      <c r="H17" s="283"/>
      <c r="I17" s="283"/>
      <c r="J17" s="275"/>
    </row>
    <row r="18" spans="1:10" x14ac:dyDescent="0.4">
      <c r="A18" s="277"/>
      <c r="B18" s="274"/>
      <c r="C18" s="274"/>
      <c r="D18" s="274"/>
      <c r="E18" s="274"/>
      <c r="F18" s="274"/>
      <c r="G18" s="274"/>
      <c r="H18" s="274"/>
      <c r="I18" s="274"/>
      <c r="J18" s="275"/>
    </row>
    <row r="19" spans="1:10" x14ac:dyDescent="0.4">
      <c r="A19" s="277"/>
      <c r="B19" s="274" t="s">
        <v>618</v>
      </c>
      <c r="C19" s="274"/>
      <c r="D19" s="274"/>
      <c r="E19" s="274"/>
      <c r="F19" s="274"/>
      <c r="G19" s="274"/>
      <c r="H19" s="274"/>
      <c r="I19" s="274"/>
      <c r="J19" s="275"/>
    </row>
    <row r="20" spans="1:10" x14ac:dyDescent="0.4">
      <c r="A20" s="277"/>
      <c r="B20" s="274" t="s">
        <v>619</v>
      </c>
      <c r="C20" s="274"/>
      <c r="D20" s="274"/>
      <c r="E20" s="274"/>
      <c r="F20" s="274"/>
      <c r="G20" s="274"/>
      <c r="H20" s="274"/>
      <c r="I20" s="274"/>
      <c r="J20" s="275"/>
    </row>
    <row r="21" spans="1:10" x14ac:dyDescent="0.4">
      <c r="A21" s="277"/>
      <c r="B21" s="274" t="s">
        <v>620</v>
      </c>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7"/>
      <c r="B23" s="274"/>
      <c r="C23" s="274"/>
      <c r="D23" s="274"/>
      <c r="E23" s="274"/>
      <c r="F23" s="274"/>
      <c r="G23" s="274"/>
      <c r="H23" s="274"/>
      <c r="I23" s="274"/>
      <c r="J23" s="275"/>
    </row>
    <row r="24" spans="1:10" x14ac:dyDescent="0.4">
      <c r="A24" s="275"/>
      <c r="B24" s="275"/>
      <c r="C24" s="275"/>
      <c r="D24" s="275"/>
      <c r="E24" s="275"/>
      <c r="F24" s="275"/>
      <c r="G24" s="275"/>
      <c r="H24" s="275"/>
      <c r="I24" s="275"/>
      <c r="J24" s="275"/>
    </row>
  </sheetData>
  <mergeCells count="9">
    <mergeCell ref="B17:I17"/>
    <mergeCell ref="J13:J14"/>
    <mergeCell ref="G4:I4"/>
    <mergeCell ref="C7:I9"/>
    <mergeCell ref="A13:A14"/>
    <mergeCell ref="B13:I13"/>
    <mergeCell ref="B14:I14"/>
    <mergeCell ref="B15:I15"/>
    <mergeCell ref="B16:I16"/>
  </mergeCells>
  <phoneticPr fontId="2"/>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53949-6A09-4A14-A845-ACD6D5780CC9}">
  <sheetPr>
    <pageSetUpPr fitToPage="1"/>
  </sheetPr>
  <dimension ref="A1:I19"/>
  <sheetViews>
    <sheetView view="pageBreakPreview" zoomScaleNormal="100" zoomScaleSheetLayoutView="100" workbookViewId="0">
      <selection activeCell="A8" sqref="A8:XFD8"/>
    </sheetView>
  </sheetViews>
  <sheetFormatPr defaultColWidth="8.125" defaultRowHeight="13.5" x14ac:dyDescent="0.4"/>
  <cols>
    <col min="1" max="1" width="16.25" style="1" customWidth="1"/>
    <col min="2" max="2" width="29.5" style="1" customWidth="1"/>
    <col min="3" max="3" width="4.875" style="1" bestFit="1" customWidth="1"/>
    <col min="4" max="5" width="12.5" style="1" bestFit="1" customWidth="1"/>
    <col min="6" max="6" width="10.5" style="1" bestFit="1" customWidth="1"/>
    <col min="7" max="7" width="21.62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68</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69" customHeight="1" x14ac:dyDescent="0.4">
      <c r="A11" s="34" t="s">
        <v>69</v>
      </c>
      <c r="B11" s="35" t="s">
        <v>70</v>
      </c>
      <c r="C11" s="12" t="s">
        <v>71</v>
      </c>
      <c r="D11" s="36">
        <v>557550</v>
      </c>
      <c r="E11" s="36">
        <v>557550</v>
      </c>
      <c r="F11" s="37">
        <v>38632</v>
      </c>
      <c r="G11" s="17" t="s">
        <v>72</v>
      </c>
      <c r="H11" s="16" t="s">
        <v>73</v>
      </c>
      <c r="I11" s="17" t="s">
        <v>74</v>
      </c>
    </row>
    <row r="12" spans="1:9" ht="13.9" customHeight="1" x14ac:dyDescent="0.4"/>
    <row r="13" spans="1:9" x14ac:dyDescent="0.4">
      <c r="A13" s="1" t="s">
        <v>17</v>
      </c>
    </row>
    <row r="14" spans="1:9" x14ac:dyDescent="0.4">
      <c r="A14" s="1" t="s">
        <v>18</v>
      </c>
    </row>
    <row r="15" spans="1:9" x14ac:dyDescent="0.4">
      <c r="A15" s="1" t="s">
        <v>19</v>
      </c>
    </row>
    <row r="16" spans="1:9"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93" fitToHeight="0" orientation="landscape"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F847A-5361-4FDA-A4CF-28DD16791185}">
  <sheetPr>
    <pageSetUpPr fitToPage="1"/>
  </sheetPr>
  <dimension ref="A1:I19"/>
  <sheetViews>
    <sheetView view="pageBreakPreview" zoomScaleNormal="100" zoomScaleSheetLayoutView="100" workbookViewId="0">
      <selection activeCell="A8" sqref="A8:XFD8"/>
    </sheetView>
  </sheetViews>
  <sheetFormatPr defaultColWidth="8.125" defaultRowHeight="13.5" x14ac:dyDescent="0.4"/>
  <cols>
    <col min="1" max="1" width="16.25" style="1" customWidth="1"/>
    <col min="2" max="2" width="49.2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317" t="s">
        <v>508</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94.5" x14ac:dyDescent="0.4">
      <c r="A11" s="5" t="s">
        <v>509</v>
      </c>
      <c r="B11" s="5" t="s">
        <v>510</v>
      </c>
      <c r="C11" s="6" t="s">
        <v>146</v>
      </c>
      <c r="D11" s="6">
        <v>13650000</v>
      </c>
      <c r="E11" s="6">
        <v>13650000</v>
      </c>
      <c r="F11" s="32">
        <v>39416</v>
      </c>
      <c r="G11" s="5" t="s">
        <v>507</v>
      </c>
      <c r="H11" s="7" t="s">
        <v>15</v>
      </c>
      <c r="I11" s="33"/>
    </row>
    <row r="12" spans="1:9" ht="20.45" customHeight="1" x14ac:dyDescent="0.4"/>
    <row r="13" spans="1:9" x14ac:dyDescent="0.4">
      <c r="A13" s="1" t="s">
        <v>17</v>
      </c>
    </row>
    <row r="14" spans="1:9" x14ac:dyDescent="0.4">
      <c r="A14" s="1" t="s">
        <v>18</v>
      </c>
    </row>
    <row r="15" spans="1:9" x14ac:dyDescent="0.4">
      <c r="A15" s="1" t="s">
        <v>19</v>
      </c>
    </row>
    <row r="16" spans="1:9"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C4678-39C1-4FA4-A628-D8414FE9907B}">
  <dimension ref="A1:J23"/>
  <sheetViews>
    <sheetView view="pageBreakPreview" zoomScale="60" zoomScaleNormal="100" workbookViewId="0">
      <selection activeCell="H11" sqref="H11"/>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44950</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756</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6.45" customHeight="1" x14ac:dyDescent="0.4">
      <c r="A13" s="277"/>
      <c r="B13" s="283" t="s">
        <v>757</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03F04-3CA6-4D4A-AD95-547D922EC57C}">
  <sheetPr>
    <pageSetUpPr fitToPage="1"/>
  </sheetPr>
  <dimension ref="A1:I19"/>
  <sheetViews>
    <sheetView view="pageBreakPreview" zoomScaleNormal="100" zoomScaleSheetLayoutView="100" workbookViewId="0">
      <selection activeCell="A8" sqref="A8:XFD8"/>
    </sheetView>
  </sheetViews>
  <sheetFormatPr defaultColWidth="8.125" defaultRowHeight="13.5" x14ac:dyDescent="0.4"/>
  <cols>
    <col min="1" max="1" width="16.25" style="1" customWidth="1"/>
    <col min="2" max="2" width="49.2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318" t="s">
        <v>511</v>
      </c>
      <c r="B5" s="292"/>
      <c r="C5" s="292"/>
      <c r="D5" s="292"/>
      <c r="E5" s="292"/>
      <c r="F5" s="292"/>
      <c r="G5" s="292"/>
      <c r="H5" s="292"/>
      <c r="I5" s="292"/>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81" x14ac:dyDescent="0.4">
      <c r="A11" s="139" t="s">
        <v>512</v>
      </c>
      <c r="B11" s="202" t="s">
        <v>513</v>
      </c>
      <c r="C11" s="6" t="s">
        <v>140</v>
      </c>
      <c r="D11" s="203">
        <v>373297</v>
      </c>
      <c r="E11" s="203">
        <v>373297</v>
      </c>
      <c r="F11" s="32">
        <v>41787</v>
      </c>
      <c r="G11" s="5" t="s">
        <v>514</v>
      </c>
      <c r="H11" s="62" t="s">
        <v>15</v>
      </c>
      <c r="I11" s="33"/>
    </row>
    <row r="13" spans="1:9" x14ac:dyDescent="0.4">
      <c r="A13" s="1" t="s">
        <v>17</v>
      </c>
    </row>
    <row r="14" spans="1:9" x14ac:dyDescent="0.4">
      <c r="A14" s="1" t="s">
        <v>18</v>
      </c>
    </row>
    <row r="15" spans="1:9" x14ac:dyDescent="0.4">
      <c r="A15" s="1" t="s">
        <v>19</v>
      </c>
    </row>
    <row r="16" spans="1:9"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222D-7E07-4666-9668-C74F25CCDA80}">
  <dimension ref="A1:J23"/>
  <sheetViews>
    <sheetView view="pageBreakPreview" zoomScale="60" zoomScaleNormal="100" workbookViewId="0">
      <selection activeCell="N13" sqref="N13"/>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44922</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670</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77"/>
      <c r="B13" s="283" t="s">
        <v>671</v>
      </c>
      <c r="C13" s="283"/>
      <c r="D13" s="283"/>
      <c r="E13" s="283"/>
      <c r="F13" s="283"/>
      <c r="G13" s="283"/>
      <c r="H13" s="283"/>
      <c r="I13" s="283"/>
      <c r="J13" s="275"/>
    </row>
    <row r="14" spans="1:10" x14ac:dyDescent="0.4">
      <c r="A14" s="277"/>
      <c r="B14" s="283" t="s">
        <v>629</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E9C76-5BB1-4934-AF29-26E9F7C9F5F0}">
  <sheetPr>
    <pageSetUpPr fitToPage="1"/>
  </sheetPr>
  <dimension ref="A1:I19"/>
  <sheetViews>
    <sheetView view="pageBreakPreview" zoomScaleNormal="100" zoomScaleSheetLayoutView="100" workbookViewId="0">
      <selection activeCell="A5" sqref="A5:I5"/>
    </sheetView>
  </sheetViews>
  <sheetFormatPr defaultColWidth="8.125" defaultRowHeight="13.5" x14ac:dyDescent="0.4"/>
  <cols>
    <col min="1" max="1" width="35.125" style="1" customWidth="1"/>
    <col min="2" max="2" width="31.5" style="1" customWidth="1"/>
    <col min="3" max="3" width="4.875" style="1" bestFit="1" customWidth="1"/>
    <col min="4" max="5" width="12.5" style="1" bestFit="1" customWidth="1"/>
    <col min="6" max="6" width="10.5" style="1" bestFit="1" customWidth="1"/>
    <col min="7" max="7" width="20.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515</v>
      </c>
      <c r="B5" s="286"/>
      <c r="C5" s="286"/>
      <c r="D5" s="286"/>
      <c r="E5" s="286"/>
      <c r="F5" s="286"/>
      <c r="G5" s="286"/>
      <c r="H5" s="286"/>
      <c r="I5" s="286"/>
    </row>
    <row r="7" spans="1:9" ht="13.9" customHeight="1"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80.25" customHeight="1" x14ac:dyDescent="0.4">
      <c r="A11" s="269" t="s">
        <v>516</v>
      </c>
      <c r="B11" s="269" t="s">
        <v>517</v>
      </c>
      <c r="C11" s="270">
        <v>1</v>
      </c>
      <c r="D11" s="271">
        <v>1338750</v>
      </c>
      <c r="E11" s="271">
        <v>1338750</v>
      </c>
      <c r="F11" s="272">
        <v>39850</v>
      </c>
      <c r="G11" s="269" t="s">
        <v>518</v>
      </c>
      <c r="H11" s="273" t="s">
        <v>15</v>
      </c>
      <c r="I11" s="33"/>
    </row>
    <row r="13" spans="1:9" x14ac:dyDescent="0.4">
      <c r="A13" s="1" t="s">
        <v>17</v>
      </c>
    </row>
    <row r="14" spans="1:9" x14ac:dyDescent="0.4">
      <c r="A14" s="1" t="s">
        <v>18</v>
      </c>
    </row>
    <row r="15" spans="1:9" x14ac:dyDescent="0.4">
      <c r="A15" s="1" t="s">
        <v>19</v>
      </c>
    </row>
    <row r="16" spans="1:9"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9C6DC-23D8-418D-B5EC-E7572417000D}">
  <dimension ref="A1:J23"/>
  <sheetViews>
    <sheetView view="pageBreakPreview" topLeftCell="A4" zoomScale="60" zoomScaleNormal="100" workbookViewId="0">
      <selection activeCell="B13" sqref="B13:I13"/>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44918</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682</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683</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680</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681</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95CD-06CD-4D36-8733-278248255719}">
  <sheetPr>
    <pageSetUpPr fitToPage="1"/>
  </sheetPr>
  <dimension ref="A1:I19"/>
  <sheetViews>
    <sheetView view="pageBreakPreview" zoomScaleNormal="100" zoomScaleSheetLayoutView="100" workbookViewId="0">
      <selection activeCell="A8" sqref="A8:XFD8"/>
    </sheetView>
  </sheetViews>
  <sheetFormatPr defaultColWidth="8.125" defaultRowHeight="13.5" x14ac:dyDescent="0.4"/>
  <cols>
    <col min="1" max="1" width="35.125" style="1" customWidth="1"/>
    <col min="2" max="2" width="31.5" style="1" customWidth="1"/>
    <col min="3" max="3" width="4.875" style="1" bestFit="1" customWidth="1"/>
    <col min="4" max="5" width="12.5" style="1" bestFit="1" customWidth="1"/>
    <col min="6" max="6" width="10.5" style="1" bestFit="1" customWidth="1"/>
    <col min="7" max="7" width="20.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519</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80.25" customHeight="1" x14ac:dyDescent="0.4">
      <c r="A11" s="204" t="s">
        <v>520</v>
      </c>
      <c r="B11" s="63" t="s">
        <v>521</v>
      </c>
      <c r="C11" s="43">
        <v>1</v>
      </c>
      <c r="D11" s="205">
        <v>35700000</v>
      </c>
      <c r="E11" s="205">
        <v>35700000</v>
      </c>
      <c r="F11" s="131">
        <v>39741</v>
      </c>
      <c r="G11" s="63" t="s">
        <v>522</v>
      </c>
      <c r="H11" s="7" t="s">
        <v>73</v>
      </c>
      <c r="I11" s="33"/>
    </row>
    <row r="13" spans="1:9" x14ac:dyDescent="0.4">
      <c r="A13" s="1" t="s">
        <v>17</v>
      </c>
    </row>
    <row r="14" spans="1:9" x14ac:dyDescent="0.4">
      <c r="A14" s="1" t="s">
        <v>18</v>
      </c>
    </row>
    <row r="15" spans="1:9" x14ac:dyDescent="0.4">
      <c r="A15" s="1" t="s">
        <v>19</v>
      </c>
    </row>
    <row r="16" spans="1:9"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B648E-FC1D-47BE-A9C7-5CBC0A8E4B62}">
  <dimension ref="A1:J23"/>
  <sheetViews>
    <sheetView view="pageBreakPreview" zoomScale="60" zoomScaleNormal="100" workbookViewId="0">
      <selection activeCell="N25" sqref="N25"/>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44918</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678</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679</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04E48-95D3-4E5E-A4D5-4FBCD59B65A6}">
  <sheetPr>
    <pageSetUpPr fitToPage="1"/>
  </sheetPr>
  <dimension ref="A1:I19"/>
  <sheetViews>
    <sheetView view="pageBreakPreview" zoomScaleSheetLayoutView="100" workbookViewId="0">
      <selection activeCell="B6" sqref="B6"/>
    </sheetView>
  </sheetViews>
  <sheetFormatPr defaultColWidth="8.125" defaultRowHeight="13.5" x14ac:dyDescent="0.4"/>
  <cols>
    <col min="1" max="1" width="35.125" style="206" customWidth="1"/>
    <col min="2" max="2" width="31.5" style="206" customWidth="1"/>
    <col min="3" max="3" width="4.875" style="206" bestFit="1" customWidth="1"/>
    <col min="4" max="5" width="12.5" style="206" bestFit="1" customWidth="1"/>
    <col min="6" max="6" width="10.5" style="206" bestFit="1" customWidth="1"/>
    <col min="7" max="7" width="20.375" style="206" customWidth="1"/>
    <col min="8" max="8" width="5.25" style="206" customWidth="1"/>
    <col min="9" max="9" width="19.25" style="206" customWidth="1"/>
    <col min="10" max="10" width="8.125" style="206" customWidth="1"/>
    <col min="11" max="16384" width="8.125" style="206"/>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07" t="s">
        <v>523</v>
      </c>
    </row>
    <row r="5" spans="1:9" x14ac:dyDescent="0.4">
      <c r="A5" s="319" t="s">
        <v>524</v>
      </c>
      <c r="B5" s="319"/>
      <c r="C5" s="319"/>
      <c r="D5" s="319"/>
      <c r="E5" s="319"/>
      <c r="F5" s="319"/>
      <c r="G5" s="319"/>
      <c r="H5" s="319"/>
      <c r="I5" s="319"/>
    </row>
    <row r="7" spans="1:9" x14ac:dyDescent="0.4">
      <c r="A7" s="207" t="s">
        <v>525</v>
      </c>
    </row>
    <row r="8" spans="1:9" s="162" customFormat="1" x14ac:dyDescent="0.4">
      <c r="A8" s="162" t="s">
        <v>610</v>
      </c>
    </row>
    <row r="10" spans="1:9" ht="27" x14ac:dyDescent="0.4">
      <c r="A10" s="208" t="s">
        <v>526</v>
      </c>
      <c r="B10" s="208" t="s">
        <v>527</v>
      </c>
      <c r="C10" s="208" t="s">
        <v>528</v>
      </c>
      <c r="D10" s="208" t="s">
        <v>529</v>
      </c>
      <c r="E10" s="208" t="s">
        <v>530</v>
      </c>
      <c r="F10" s="208" t="s">
        <v>531</v>
      </c>
      <c r="G10" s="208" t="s">
        <v>532</v>
      </c>
      <c r="H10" s="209" t="s">
        <v>533</v>
      </c>
      <c r="I10" s="208" t="s">
        <v>534</v>
      </c>
    </row>
    <row r="11" spans="1:9" ht="80.25" customHeight="1" x14ac:dyDescent="0.4">
      <c r="A11" s="210" t="s">
        <v>535</v>
      </c>
      <c r="B11" s="210" t="s">
        <v>536</v>
      </c>
      <c r="C11" s="211">
        <v>1</v>
      </c>
      <c r="D11" s="212">
        <v>165900</v>
      </c>
      <c r="E11" s="213">
        <v>165900</v>
      </c>
      <c r="F11" s="214" t="s">
        <v>537</v>
      </c>
      <c r="G11" s="210" t="s">
        <v>538</v>
      </c>
      <c r="H11" s="215" t="s">
        <v>48</v>
      </c>
      <c r="I11" s="216" t="s">
        <v>539</v>
      </c>
    </row>
    <row r="13" spans="1:9" x14ac:dyDescent="0.4">
      <c r="A13" s="206" t="s">
        <v>540</v>
      </c>
    </row>
    <row r="14" spans="1:9" x14ac:dyDescent="0.4">
      <c r="A14" s="206" t="s">
        <v>541</v>
      </c>
    </row>
    <row r="15" spans="1:9" x14ac:dyDescent="0.4">
      <c r="A15" s="206" t="s">
        <v>542</v>
      </c>
    </row>
    <row r="16" spans="1:9" x14ac:dyDescent="0.4">
      <c r="A16" s="206" t="s">
        <v>543</v>
      </c>
    </row>
    <row r="17" spans="1:1" x14ac:dyDescent="0.4">
      <c r="A17" s="206" t="s">
        <v>544</v>
      </c>
    </row>
    <row r="18" spans="1:1" x14ac:dyDescent="0.4">
      <c r="A18" s="206" t="s">
        <v>545</v>
      </c>
    </row>
    <row r="19" spans="1:1" x14ac:dyDescent="0.4">
      <c r="A19" s="206" t="s">
        <v>546</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1CA91-6B66-4727-9626-2A40DE8F8712}">
  <dimension ref="A1:J23"/>
  <sheetViews>
    <sheetView view="pageBreakPreview" zoomScale="60" zoomScaleNormal="100" workbookViewId="0">
      <selection sqref="A1:J23"/>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44917</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676</v>
      </c>
      <c r="D7" s="283"/>
      <c r="E7" s="283"/>
      <c r="F7" s="283"/>
      <c r="G7" s="283"/>
      <c r="H7" s="283"/>
      <c r="I7" s="283"/>
      <c r="J7" s="275"/>
    </row>
    <row r="8" spans="1:10" x14ac:dyDescent="0.4">
      <c r="A8" s="277"/>
      <c r="B8" s="274"/>
      <c r="C8" s="283" t="s">
        <v>613</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77"/>
      <c r="B13" s="283" t="s">
        <v>677</v>
      </c>
      <c r="C13" s="283"/>
      <c r="D13" s="283"/>
      <c r="E13" s="283"/>
      <c r="F13" s="283"/>
      <c r="G13" s="283"/>
      <c r="H13" s="283"/>
      <c r="I13" s="283"/>
      <c r="J13" s="275"/>
    </row>
    <row r="14" spans="1:10" x14ac:dyDescent="0.4">
      <c r="A14" s="277"/>
      <c r="B14" s="283" t="s">
        <v>642</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3B8F-B95F-4762-B3DE-1F232E4E2A80}">
  <dimension ref="A1:J23"/>
  <sheetViews>
    <sheetView view="pageBreakPreview" zoomScale="60" zoomScaleNormal="100" workbookViewId="0">
      <selection activeCell="N28" sqref="N28"/>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44917</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692</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693</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EC91D-29F6-4669-86EA-4B811079F9AC}">
  <sheetPr>
    <pageSetUpPr fitToPage="1"/>
  </sheetPr>
  <dimension ref="A1:I19"/>
  <sheetViews>
    <sheetView view="pageBreakPreview" zoomScaleNormal="100" zoomScaleSheetLayoutView="100" workbookViewId="0">
      <selection activeCell="A8" sqref="A8:XFD8"/>
    </sheetView>
  </sheetViews>
  <sheetFormatPr defaultColWidth="8.125" defaultRowHeight="13.5" x14ac:dyDescent="0.4"/>
  <cols>
    <col min="1" max="1" width="16.25" style="162" customWidth="1"/>
    <col min="2" max="2" width="49.25" style="162" customWidth="1"/>
    <col min="3" max="3" width="4.875" style="162" bestFit="1" customWidth="1"/>
    <col min="4" max="5" width="12.5" style="162" bestFit="1" customWidth="1"/>
    <col min="6" max="6" width="10.5" style="162" bestFit="1" customWidth="1"/>
    <col min="7" max="7" width="17.375" style="162" customWidth="1"/>
    <col min="8" max="8" width="5.25" style="162" customWidth="1"/>
    <col min="9" max="9" width="19.25" style="162" customWidth="1"/>
    <col min="10" max="16384" width="8.125" style="162"/>
  </cols>
  <sheetData>
    <row r="1" spans="1:9" x14ac:dyDescent="0.4">
      <c r="I1" s="163" t="s">
        <v>609</v>
      </c>
    </row>
    <row r="2" spans="1:9" x14ac:dyDescent="0.4">
      <c r="A2" s="164" t="s">
        <v>32</v>
      </c>
      <c r="B2" s="165"/>
      <c r="C2" s="165"/>
      <c r="D2" s="165"/>
      <c r="E2" s="165"/>
      <c r="F2" s="165"/>
      <c r="G2" s="165"/>
      <c r="H2" s="165"/>
      <c r="I2" s="165"/>
    </row>
    <row r="4" spans="1:9" x14ac:dyDescent="0.4">
      <c r="A4" s="166" t="s">
        <v>33</v>
      </c>
    </row>
    <row r="5" spans="1:9" x14ac:dyDescent="0.4">
      <c r="A5" s="305" t="s">
        <v>547</v>
      </c>
      <c r="B5" s="320"/>
      <c r="C5" s="320"/>
      <c r="D5" s="320"/>
      <c r="E5" s="320"/>
      <c r="F5" s="320"/>
    </row>
    <row r="7" spans="1:9" x14ac:dyDescent="0.4">
      <c r="A7" s="166" t="s">
        <v>35</v>
      </c>
    </row>
    <row r="8" spans="1:9" x14ac:dyDescent="0.4">
      <c r="A8" s="162" t="s">
        <v>610</v>
      </c>
    </row>
    <row r="10" spans="1:9" ht="27" x14ac:dyDescent="0.4">
      <c r="A10" s="173" t="s">
        <v>36</v>
      </c>
      <c r="B10" s="173" t="s">
        <v>37</v>
      </c>
      <c r="C10" s="173" t="s">
        <v>38</v>
      </c>
      <c r="D10" s="173" t="s">
        <v>39</v>
      </c>
      <c r="E10" s="173" t="s">
        <v>40</v>
      </c>
      <c r="F10" s="173" t="s">
        <v>41</v>
      </c>
      <c r="G10" s="173" t="s">
        <v>42</v>
      </c>
      <c r="H10" s="174" t="s">
        <v>43</v>
      </c>
      <c r="I10" s="173" t="s">
        <v>44</v>
      </c>
    </row>
    <row r="11" spans="1:9" ht="81" x14ac:dyDescent="0.4">
      <c r="A11" s="217" t="s">
        <v>548</v>
      </c>
      <c r="B11" s="217" t="s">
        <v>549</v>
      </c>
      <c r="C11" s="218">
        <v>1</v>
      </c>
      <c r="D11" s="218">
        <v>156384</v>
      </c>
      <c r="E11" s="218">
        <v>156384</v>
      </c>
      <c r="F11" s="219">
        <v>43397</v>
      </c>
      <c r="G11" s="217" t="s">
        <v>550</v>
      </c>
      <c r="H11" s="167" t="s">
        <v>73</v>
      </c>
      <c r="I11" s="220" t="s">
        <v>551</v>
      </c>
    </row>
    <row r="13" spans="1:9" x14ac:dyDescent="0.4">
      <c r="A13" s="162" t="s">
        <v>50</v>
      </c>
    </row>
    <row r="14" spans="1:9" x14ac:dyDescent="0.4">
      <c r="A14" s="162" t="s">
        <v>51</v>
      </c>
    </row>
    <row r="15" spans="1:9" x14ac:dyDescent="0.4">
      <c r="A15" s="162" t="s">
        <v>52</v>
      </c>
    </row>
    <row r="16" spans="1:9" x14ac:dyDescent="0.4">
      <c r="A16" s="162" t="s">
        <v>53</v>
      </c>
    </row>
    <row r="17" spans="1:1" x14ac:dyDescent="0.4">
      <c r="A17" s="162" t="s">
        <v>54</v>
      </c>
    </row>
    <row r="18" spans="1:1" x14ac:dyDescent="0.4">
      <c r="A18" s="162" t="s">
        <v>55</v>
      </c>
    </row>
    <row r="19" spans="1:1" x14ac:dyDescent="0.4">
      <c r="A19" s="162" t="s">
        <v>56</v>
      </c>
    </row>
  </sheetData>
  <mergeCells count="1">
    <mergeCell ref="A5:F5"/>
  </mergeCells>
  <phoneticPr fontId="2"/>
  <pageMargins left="0.75" right="0.75" top="1" bottom="1" header="0.51200000000000001" footer="0.51200000000000001"/>
  <pageSetup paperSize="9" scale="81" fitToHeight="0" orientation="landscape" r:id="rId1"/>
  <headerFooter alignWithMargins="0"/>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5B538-37CD-4DA9-B9CA-6027FE0C0DC8}">
  <dimension ref="A1:J23"/>
  <sheetViews>
    <sheetView view="pageBreakPreview" zoomScale="60" zoomScaleNormal="100" workbookViewId="0">
      <selection activeCell="N30" sqref="N30"/>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44917</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674</v>
      </c>
      <c r="D7" s="283"/>
      <c r="E7" s="283"/>
      <c r="F7" s="283"/>
      <c r="G7" s="283"/>
      <c r="H7" s="283"/>
      <c r="I7" s="283"/>
      <c r="J7" s="275"/>
    </row>
    <row r="8" spans="1:10" x14ac:dyDescent="0.4">
      <c r="A8" s="277"/>
      <c r="B8" s="274"/>
      <c r="C8" s="283" t="s">
        <v>613</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675</v>
      </c>
      <c r="C13" s="283"/>
      <c r="D13" s="283"/>
      <c r="E13" s="283"/>
      <c r="F13" s="283"/>
      <c r="G13" s="283"/>
      <c r="H13" s="283"/>
      <c r="I13" s="283"/>
      <c r="J13" s="275"/>
    </row>
    <row r="14" spans="1:10" x14ac:dyDescent="0.4">
      <c r="A14" s="277"/>
      <c r="B14" s="283" t="s">
        <v>642</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4489C-BD61-4AB9-A8E8-DED7E27EEA15}">
  <dimension ref="A1:I39"/>
  <sheetViews>
    <sheetView view="pageBreakPreview" topLeftCell="A7" zoomScaleNormal="100" zoomScaleSheetLayoutView="100" workbookViewId="0">
      <selection activeCell="A17" sqref="A17:I19"/>
    </sheetView>
  </sheetViews>
  <sheetFormatPr defaultColWidth="8.125" defaultRowHeight="13.5" x14ac:dyDescent="0.4"/>
  <cols>
    <col min="1" max="2" width="27.25" style="162" customWidth="1"/>
    <col min="3" max="3" width="4.875" style="162" bestFit="1" customWidth="1"/>
    <col min="4" max="5" width="12.5" style="162" bestFit="1" customWidth="1"/>
    <col min="6" max="6" width="10.5" style="162" bestFit="1" customWidth="1"/>
    <col min="7" max="7" width="26.75" style="162" customWidth="1"/>
    <col min="8" max="8" width="5.25" style="162" customWidth="1"/>
    <col min="9" max="9" width="19.25" style="162" customWidth="1"/>
    <col min="10" max="16384" width="8.125" style="162"/>
  </cols>
  <sheetData>
    <row r="1" spans="1:9" x14ac:dyDescent="0.4">
      <c r="I1" s="163" t="s">
        <v>609</v>
      </c>
    </row>
    <row r="2" spans="1:9" x14ac:dyDescent="0.4">
      <c r="A2" s="321" t="s">
        <v>566</v>
      </c>
      <c r="B2" s="321"/>
      <c r="C2" s="321"/>
      <c r="D2" s="321"/>
      <c r="E2" s="321"/>
      <c r="F2" s="321"/>
      <c r="G2" s="321"/>
      <c r="H2" s="321"/>
      <c r="I2" s="321"/>
    </row>
    <row r="3" spans="1:9" x14ac:dyDescent="0.4">
      <c r="A3" s="236"/>
      <c r="B3" s="236"/>
      <c r="C3" s="290"/>
      <c r="D3" s="290"/>
      <c r="E3" s="236"/>
      <c r="F3" s="236"/>
      <c r="G3" s="236"/>
      <c r="H3" s="290"/>
      <c r="I3" s="290"/>
    </row>
    <row r="4" spans="1:9" x14ac:dyDescent="0.4">
      <c r="A4" s="237" t="s">
        <v>567</v>
      </c>
      <c r="B4" s="236"/>
      <c r="C4" s="290"/>
      <c r="D4" s="290"/>
      <c r="E4" s="236"/>
      <c r="F4" s="236"/>
      <c r="G4" s="236"/>
      <c r="H4" s="290"/>
      <c r="I4" s="290"/>
    </row>
    <row r="5" spans="1:9" x14ac:dyDescent="0.4">
      <c r="A5" s="290" t="s">
        <v>568</v>
      </c>
      <c r="B5" s="290"/>
      <c r="C5" s="290"/>
      <c r="D5" s="290"/>
      <c r="E5" s="290"/>
      <c r="F5" s="290"/>
      <c r="G5" s="290"/>
      <c r="H5" s="290"/>
      <c r="I5" s="290"/>
    </row>
    <row r="6" spans="1:9" x14ac:dyDescent="0.4">
      <c r="A6" s="236"/>
      <c r="B6" s="236"/>
      <c r="C6" s="290"/>
      <c r="D6" s="290"/>
      <c r="E6" s="236"/>
      <c r="F6" s="236"/>
      <c r="G6" s="236"/>
      <c r="H6" s="290"/>
      <c r="I6" s="290"/>
    </row>
    <row r="7" spans="1:9" x14ac:dyDescent="0.4">
      <c r="A7" s="237" t="s">
        <v>569</v>
      </c>
      <c r="B7" s="236"/>
      <c r="C7" s="290"/>
      <c r="D7" s="290"/>
      <c r="E7" s="236"/>
      <c r="F7" s="236"/>
      <c r="G7" s="236"/>
      <c r="H7" s="290"/>
      <c r="I7" s="290"/>
    </row>
    <row r="8" spans="1:9" x14ac:dyDescent="0.4">
      <c r="A8" s="162" t="s">
        <v>610</v>
      </c>
    </row>
    <row r="9" spans="1:9" x14ac:dyDescent="0.4">
      <c r="A9" s="236"/>
      <c r="B9" s="236"/>
      <c r="C9" s="322"/>
      <c r="D9" s="322"/>
      <c r="E9" s="236"/>
      <c r="F9" s="236"/>
      <c r="G9" s="236"/>
      <c r="H9" s="322"/>
      <c r="I9" s="322"/>
    </row>
    <row r="10" spans="1:9" ht="36" customHeight="1" x14ac:dyDescent="0.4">
      <c r="A10" s="238" t="s">
        <v>570</v>
      </c>
      <c r="B10" s="238" t="s">
        <v>571</v>
      </c>
      <c r="C10" s="238" t="s">
        <v>572</v>
      </c>
      <c r="D10" s="238" t="s">
        <v>573</v>
      </c>
      <c r="E10" s="238" t="s">
        <v>574</v>
      </c>
      <c r="F10" s="238" t="s">
        <v>575</v>
      </c>
      <c r="G10" s="238" t="s">
        <v>576</v>
      </c>
      <c r="H10" s="239" t="s">
        <v>577</v>
      </c>
      <c r="I10" s="238" t="s">
        <v>578</v>
      </c>
    </row>
    <row r="11" spans="1:9" ht="61.5" customHeight="1" x14ac:dyDescent="0.4">
      <c r="A11" s="323" t="s">
        <v>579</v>
      </c>
      <c r="B11" s="326" t="s">
        <v>580</v>
      </c>
      <c r="C11" s="329">
        <v>1</v>
      </c>
      <c r="D11" s="332">
        <v>193851</v>
      </c>
      <c r="E11" s="332">
        <v>193851</v>
      </c>
      <c r="F11" s="335">
        <v>41113</v>
      </c>
      <c r="G11" s="241" t="s">
        <v>581</v>
      </c>
      <c r="H11" s="338" t="s">
        <v>48</v>
      </c>
      <c r="I11" s="341" t="s">
        <v>584</v>
      </c>
    </row>
    <row r="12" spans="1:9" ht="56.25" customHeight="1" x14ac:dyDescent="0.4">
      <c r="A12" s="324"/>
      <c r="B12" s="327"/>
      <c r="C12" s="330"/>
      <c r="D12" s="333"/>
      <c r="E12" s="333"/>
      <c r="F12" s="336"/>
      <c r="G12" s="242" t="s">
        <v>582</v>
      </c>
      <c r="H12" s="339"/>
      <c r="I12" s="342"/>
    </row>
    <row r="13" spans="1:9" ht="57.75" customHeight="1" x14ac:dyDescent="0.4">
      <c r="A13" s="325"/>
      <c r="B13" s="328"/>
      <c r="C13" s="331"/>
      <c r="D13" s="334"/>
      <c r="E13" s="334"/>
      <c r="F13" s="337"/>
      <c r="G13" s="243" t="s">
        <v>583</v>
      </c>
      <c r="H13" s="340"/>
      <c r="I13" s="343"/>
    </row>
    <row r="14" spans="1:9" ht="57" customHeight="1" x14ac:dyDescent="0.4">
      <c r="A14" s="323" t="s">
        <v>579</v>
      </c>
      <c r="B14" s="326" t="s">
        <v>580</v>
      </c>
      <c r="C14" s="329">
        <v>1</v>
      </c>
      <c r="D14" s="332">
        <v>193851</v>
      </c>
      <c r="E14" s="332">
        <v>193851</v>
      </c>
      <c r="F14" s="335">
        <v>41113</v>
      </c>
      <c r="G14" s="241" t="s">
        <v>581</v>
      </c>
      <c r="H14" s="338" t="s">
        <v>48</v>
      </c>
      <c r="I14" s="341" t="s">
        <v>584</v>
      </c>
    </row>
    <row r="15" spans="1:9" ht="59.25" customHeight="1" x14ac:dyDescent="0.4">
      <c r="A15" s="324"/>
      <c r="B15" s="327"/>
      <c r="C15" s="330"/>
      <c r="D15" s="333"/>
      <c r="E15" s="333"/>
      <c r="F15" s="336"/>
      <c r="G15" s="242" t="s">
        <v>582</v>
      </c>
      <c r="H15" s="339"/>
      <c r="I15" s="342"/>
    </row>
    <row r="16" spans="1:9" ht="57.75" customHeight="1" x14ac:dyDescent="0.4">
      <c r="A16" s="325"/>
      <c r="B16" s="328"/>
      <c r="C16" s="331"/>
      <c r="D16" s="334"/>
      <c r="E16" s="334"/>
      <c r="F16" s="337"/>
      <c r="G16" s="243" t="s">
        <v>583</v>
      </c>
      <c r="H16" s="340"/>
      <c r="I16" s="343"/>
    </row>
    <row r="17" spans="1:9" ht="55.5" customHeight="1" x14ac:dyDescent="0.4">
      <c r="A17" s="344" t="s">
        <v>585</v>
      </c>
      <c r="B17" s="347" t="s">
        <v>586</v>
      </c>
      <c r="C17" s="350">
        <v>1</v>
      </c>
      <c r="D17" s="353">
        <v>192150</v>
      </c>
      <c r="E17" s="353">
        <v>192150</v>
      </c>
      <c r="F17" s="356">
        <v>41234</v>
      </c>
      <c r="G17" s="246" t="s">
        <v>581</v>
      </c>
      <c r="H17" s="359" t="s">
        <v>48</v>
      </c>
      <c r="I17" s="362" t="s">
        <v>587</v>
      </c>
    </row>
    <row r="18" spans="1:9" x14ac:dyDescent="0.4">
      <c r="A18" s="345"/>
      <c r="B18" s="348"/>
      <c r="C18" s="351"/>
      <c r="D18" s="354"/>
      <c r="E18" s="354"/>
      <c r="F18" s="357"/>
      <c r="G18" s="247" t="s">
        <v>582</v>
      </c>
      <c r="H18" s="360"/>
      <c r="I18" s="363"/>
    </row>
    <row r="19" spans="1:9" x14ac:dyDescent="0.4">
      <c r="A19" s="346"/>
      <c r="B19" s="349"/>
      <c r="C19" s="352"/>
      <c r="D19" s="355"/>
      <c r="E19" s="355"/>
      <c r="F19" s="358"/>
      <c r="G19" s="248" t="s">
        <v>583</v>
      </c>
      <c r="H19" s="361"/>
      <c r="I19" s="364"/>
    </row>
    <row r="20" spans="1:9" ht="22.5" x14ac:dyDescent="0.4">
      <c r="A20" s="365" t="s">
        <v>588</v>
      </c>
      <c r="B20" s="368" t="s">
        <v>589</v>
      </c>
      <c r="C20" s="329">
        <v>1</v>
      </c>
      <c r="D20" s="332">
        <v>641886</v>
      </c>
      <c r="E20" s="332">
        <v>641886</v>
      </c>
      <c r="F20" s="371">
        <v>41677</v>
      </c>
      <c r="G20" s="241" t="s">
        <v>581</v>
      </c>
      <c r="H20" s="338" t="s">
        <v>48</v>
      </c>
      <c r="I20" s="341" t="s">
        <v>590</v>
      </c>
    </row>
    <row r="21" spans="1:9" x14ac:dyDescent="0.4">
      <c r="A21" s="366"/>
      <c r="B21" s="369"/>
      <c r="C21" s="330"/>
      <c r="D21" s="333"/>
      <c r="E21" s="333"/>
      <c r="F21" s="372"/>
      <c r="G21" s="242" t="s">
        <v>582</v>
      </c>
      <c r="H21" s="339"/>
      <c r="I21" s="342"/>
    </row>
    <row r="22" spans="1:9" x14ac:dyDescent="0.4">
      <c r="A22" s="367"/>
      <c r="B22" s="370"/>
      <c r="C22" s="331"/>
      <c r="D22" s="334"/>
      <c r="E22" s="334"/>
      <c r="F22" s="373"/>
      <c r="G22" s="243" t="s">
        <v>583</v>
      </c>
      <c r="H22" s="340"/>
      <c r="I22" s="343"/>
    </row>
    <row r="23" spans="1:9" ht="22.5" x14ac:dyDescent="0.4">
      <c r="A23" s="241" t="s">
        <v>591</v>
      </c>
      <c r="B23" s="368" t="s">
        <v>594</v>
      </c>
      <c r="C23" s="329">
        <v>1</v>
      </c>
      <c r="D23" s="332">
        <v>1266408</v>
      </c>
      <c r="E23" s="332">
        <v>1266408</v>
      </c>
      <c r="F23" s="371">
        <v>41870</v>
      </c>
      <c r="G23" s="241" t="s">
        <v>581</v>
      </c>
      <c r="H23" s="338" t="s">
        <v>48</v>
      </c>
      <c r="I23" s="341" t="s">
        <v>595</v>
      </c>
    </row>
    <row r="24" spans="1:9" x14ac:dyDescent="0.4">
      <c r="A24" s="242" t="s">
        <v>592</v>
      </c>
      <c r="B24" s="369"/>
      <c r="C24" s="330"/>
      <c r="D24" s="333"/>
      <c r="E24" s="333"/>
      <c r="F24" s="372"/>
      <c r="G24" s="242" t="s">
        <v>582</v>
      </c>
      <c r="H24" s="339"/>
      <c r="I24" s="342"/>
    </row>
    <row r="25" spans="1:9" x14ac:dyDescent="0.4">
      <c r="A25" s="243" t="s">
        <v>593</v>
      </c>
      <c r="B25" s="370"/>
      <c r="C25" s="331"/>
      <c r="D25" s="334"/>
      <c r="E25" s="334"/>
      <c r="F25" s="373"/>
      <c r="G25" s="243" t="s">
        <v>583</v>
      </c>
      <c r="H25" s="340"/>
      <c r="I25" s="343"/>
    </row>
    <row r="26" spans="1:9" ht="22.5" x14ac:dyDescent="0.4">
      <c r="A26" s="240" t="s">
        <v>596</v>
      </c>
      <c r="B26" s="368" t="s">
        <v>552</v>
      </c>
      <c r="C26" s="329">
        <v>1</v>
      </c>
      <c r="D26" s="332">
        <v>390852</v>
      </c>
      <c r="E26" s="332">
        <v>390852</v>
      </c>
      <c r="F26" s="371">
        <v>42060</v>
      </c>
      <c r="G26" s="241" t="s">
        <v>581</v>
      </c>
      <c r="H26" s="338" t="s">
        <v>48</v>
      </c>
      <c r="I26" s="341" t="s">
        <v>598</v>
      </c>
    </row>
    <row r="27" spans="1:9" x14ac:dyDescent="0.4">
      <c r="A27" s="244" t="s">
        <v>597</v>
      </c>
      <c r="B27" s="369"/>
      <c r="C27" s="330"/>
      <c r="D27" s="333"/>
      <c r="E27" s="333"/>
      <c r="F27" s="372"/>
      <c r="G27" s="242" t="s">
        <v>582</v>
      </c>
      <c r="H27" s="339"/>
      <c r="I27" s="342"/>
    </row>
    <row r="28" spans="1:9" x14ac:dyDescent="0.4">
      <c r="A28" s="245"/>
      <c r="B28" s="370"/>
      <c r="C28" s="331"/>
      <c r="D28" s="334"/>
      <c r="E28" s="334"/>
      <c r="F28" s="373"/>
      <c r="G28" s="243" t="s">
        <v>583</v>
      </c>
      <c r="H28" s="340"/>
      <c r="I28" s="343"/>
    </row>
    <row r="29" spans="1:9" ht="22.5" x14ac:dyDescent="0.4">
      <c r="A29" s="240" t="s">
        <v>599</v>
      </c>
      <c r="B29" s="368" t="s">
        <v>553</v>
      </c>
      <c r="C29" s="329">
        <v>1</v>
      </c>
      <c r="D29" s="332">
        <v>948240</v>
      </c>
      <c r="E29" s="332">
        <v>948240</v>
      </c>
      <c r="F29" s="371">
        <v>42060</v>
      </c>
      <c r="G29" s="241" t="s">
        <v>581</v>
      </c>
      <c r="H29" s="338" t="s">
        <v>48</v>
      </c>
      <c r="I29" s="341" t="s">
        <v>601</v>
      </c>
    </row>
    <row r="30" spans="1:9" x14ac:dyDescent="0.4">
      <c r="A30" s="244" t="s">
        <v>600</v>
      </c>
      <c r="B30" s="369"/>
      <c r="C30" s="330"/>
      <c r="D30" s="333"/>
      <c r="E30" s="333"/>
      <c r="F30" s="372"/>
      <c r="G30" s="242" t="s">
        <v>582</v>
      </c>
      <c r="H30" s="339"/>
      <c r="I30" s="342"/>
    </row>
    <row r="31" spans="1:9" x14ac:dyDescent="0.4">
      <c r="A31" s="245"/>
      <c r="B31" s="370"/>
      <c r="C31" s="331"/>
      <c r="D31" s="334"/>
      <c r="E31" s="334"/>
      <c r="F31" s="373"/>
      <c r="G31" s="243" t="s">
        <v>583</v>
      </c>
      <c r="H31" s="340"/>
      <c r="I31" s="343"/>
    </row>
    <row r="32" spans="1:9" x14ac:dyDescent="0.4">
      <c r="A32" s="236"/>
      <c r="B32" s="236"/>
      <c r="C32" s="374"/>
      <c r="D32" s="374"/>
      <c r="E32" s="236"/>
      <c r="F32" s="236"/>
      <c r="G32" s="236"/>
      <c r="H32" s="374"/>
      <c r="I32" s="374"/>
    </row>
    <row r="33" spans="1:9" x14ac:dyDescent="0.4">
      <c r="A33" s="236" t="s">
        <v>602</v>
      </c>
      <c r="B33" s="236"/>
      <c r="C33" s="290"/>
      <c r="D33" s="290"/>
      <c r="E33" s="236"/>
      <c r="F33" s="236"/>
      <c r="G33" s="236"/>
      <c r="H33" s="290"/>
      <c r="I33" s="290"/>
    </row>
    <row r="34" spans="1:9" x14ac:dyDescent="0.4">
      <c r="A34" s="236" t="s">
        <v>603</v>
      </c>
      <c r="B34" s="236"/>
      <c r="C34" s="290"/>
      <c r="D34" s="290"/>
      <c r="E34" s="236"/>
      <c r="F34" s="236"/>
      <c r="G34" s="236"/>
      <c r="H34" s="290"/>
      <c r="I34" s="290"/>
    </row>
    <row r="35" spans="1:9" x14ac:dyDescent="0.4">
      <c r="A35" s="236" t="s">
        <v>604</v>
      </c>
      <c r="B35" s="236"/>
      <c r="C35" s="290"/>
      <c r="D35" s="290"/>
      <c r="E35" s="236"/>
      <c r="F35" s="236"/>
      <c r="G35" s="236"/>
      <c r="H35" s="290"/>
      <c r="I35" s="290"/>
    </row>
    <row r="36" spans="1:9" x14ac:dyDescent="0.4">
      <c r="A36" s="236" t="s">
        <v>605</v>
      </c>
      <c r="B36" s="236"/>
      <c r="C36" s="290"/>
      <c r="D36" s="290"/>
      <c r="E36" s="236"/>
      <c r="F36" s="236"/>
      <c r="G36" s="236"/>
      <c r="H36" s="290"/>
      <c r="I36" s="290"/>
    </row>
    <row r="37" spans="1:9" x14ac:dyDescent="0.4">
      <c r="A37" s="236" t="s">
        <v>606</v>
      </c>
      <c r="B37" s="236"/>
      <c r="C37" s="290"/>
      <c r="D37" s="290"/>
      <c r="E37" s="236"/>
      <c r="F37" s="236"/>
      <c r="G37" s="236"/>
      <c r="H37" s="290"/>
      <c r="I37" s="290"/>
    </row>
    <row r="38" spans="1:9" x14ac:dyDescent="0.4">
      <c r="A38" s="236" t="s">
        <v>607</v>
      </c>
      <c r="B38" s="236"/>
      <c r="C38" s="290"/>
      <c r="D38" s="290"/>
      <c r="E38" s="236"/>
      <c r="F38" s="236"/>
      <c r="G38" s="236"/>
      <c r="H38" s="290"/>
      <c r="I38" s="290"/>
    </row>
    <row r="39" spans="1:9" x14ac:dyDescent="0.4">
      <c r="A39" s="236" t="s">
        <v>608</v>
      </c>
      <c r="B39" s="236"/>
      <c r="C39" s="290"/>
      <c r="D39" s="290"/>
      <c r="E39" s="236"/>
      <c r="F39" s="236"/>
      <c r="G39" s="236"/>
      <c r="H39" s="290"/>
      <c r="I39" s="290"/>
    </row>
  </sheetData>
  <mergeCells count="81">
    <mergeCell ref="C38:D38"/>
    <mergeCell ref="H38:I38"/>
    <mergeCell ref="C39:D39"/>
    <mergeCell ref="H39:I39"/>
    <mergeCell ref="C35:D35"/>
    <mergeCell ref="H35:I35"/>
    <mergeCell ref="C36:D36"/>
    <mergeCell ref="H36:I36"/>
    <mergeCell ref="C37:D37"/>
    <mergeCell ref="H37:I37"/>
    <mergeCell ref="C32:D32"/>
    <mergeCell ref="H32:I32"/>
    <mergeCell ref="C33:D33"/>
    <mergeCell ref="H33:I33"/>
    <mergeCell ref="C34:D34"/>
    <mergeCell ref="H34:I34"/>
    <mergeCell ref="H26:H28"/>
    <mergeCell ref="I26:I28"/>
    <mergeCell ref="B29:B31"/>
    <mergeCell ref="C29:C31"/>
    <mergeCell ref="D29:D31"/>
    <mergeCell ref="E29:E31"/>
    <mergeCell ref="F29:F31"/>
    <mergeCell ref="H29:H31"/>
    <mergeCell ref="I29:I31"/>
    <mergeCell ref="B26:B28"/>
    <mergeCell ref="C26:C28"/>
    <mergeCell ref="D26:D28"/>
    <mergeCell ref="E26:E28"/>
    <mergeCell ref="F26:F28"/>
    <mergeCell ref="F20:F22"/>
    <mergeCell ref="H20:H22"/>
    <mergeCell ref="I20:I22"/>
    <mergeCell ref="B23:B25"/>
    <mergeCell ref="C23:C25"/>
    <mergeCell ref="D23:D25"/>
    <mergeCell ref="E23:E25"/>
    <mergeCell ref="F23:F25"/>
    <mergeCell ref="H23:H25"/>
    <mergeCell ref="I23:I25"/>
    <mergeCell ref="A20:A22"/>
    <mergeCell ref="B20:B22"/>
    <mergeCell ref="C20:C22"/>
    <mergeCell ref="D20:D22"/>
    <mergeCell ref="E20:E22"/>
    <mergeCell ref="F14:F16"/>
    <mergeCell ref="H14:H16"/>
    <mergeCell ref="I14:I16"/>
    <mergeCell ref="A17:A19"/>
    <mergeCell ref="B17:B19"/>
    <mergeCell ref="C17:C19"/>
    <mergeCell ref="D17:D19"/>
    <mergeCell ref="E17:E19"/>
    <mergeCell ref="F17:F19"/>
    <mergeCell ref="H17:H19"/>
    <mergeCell ref="I17:I19"/>
    <mergeCell ref="A14:A16"/>
    <mergeCell ref="B14:B16"/>
    <mergeCell ref="C14:C16"/>
    <mergeCell ref="D14:D16"/>
    <mergeCell ref="E14:E16"/>
    <mergeCell ref="C9:D9"/>
    <mergeCell ref="H9:I9"/>
    <mergeCell ref="A11:A13"/>
    <mergeCell ref="B11:B13"/>
    <mergeCell ref="C11:C13"/>
    <mergeCell ref="D11:D13"/>
    <mergeCell ref="E11:E13"/>
    <mergeCell ref="F11:F13"/>
    <mergeCell ref="H11:H13"/>
    <mergeCell ref="I11:I13"/>
    <mergeCell ref="C6:D6"/>
    <mergeCell ref="H6:I6"/>
    <mergeCell ref="C7:D7"/>
    <mergeCell ref="H7:I7"/>
    <mergeCell ref="A5:I5"/>
    <mergeCell ref="A2:I2"/>
    <mergeCell ref="C3:D3"/>
    <mergeCell ref="H3:I3"/>
    <mergeCell ref="C4:D4"/>
    <mergeCell ref="H4:I4"/>
  </mergeCells>
  <phoneticPr fontId="2"/>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4DF65-F466-485B-B3D1-744AC0DA888B}">
  <dimension ref="A1:K23"/>
  <sheetViews>
    <sheetView view="pageBreakPreview" zoomScale="60" zoomScaleNormal="100" workbookViewId="0">
      <selection activeCell="I9" sqref="I9"/>
    </sheetView>
  </sheetViews>
  <sheetFormatPr defaultColWidth="8.75" defaultRowHeight="18.75" x14ac:dyDescent="0.4"/>
  <cols>
    <col min="1" max="16384" width="8.75" style="282"/>
  </cols>
  <sheetData>
    <row r="1" spans="1:11" x14ac:dyDescent="0.4">
      <c r="A1" s="236"/>
      <c r="B1" s="236"/>
      <c r="C1" s="236"/>
      <c r="D1" s="236"/>
      <c r="E1" s="236"/>
      <c r="F1" s="236"/>
      <c r="G1" s="236"/>
      <c r="H1" s="236"/>
      <c r="I1" s="236"/>
      <c r="J1" s="236"/>
      <c r="K1" s="275"/>
    </row>
    <row r="2" spans="1:11" x14ac:dyDescent="0.4">
      <c r="A2" s="236"/>
      <c r="B2" s="236"/>
      <c r="C2" s="236"/>
      <c r="D2" s="236"/>
      <c r="E2" s="236"/>
      <c r="F2" s="236"/>
      <c r="G2" s="236"/>
      <c r="H2" s="236"/>
      <c r="I2" s="236"/>
      <c r="J2" s="236"/>
      <c r="K2" s="275"/>
    </row>
    <row r="3" spans="1:11" x14ac:dyDescent="0.4">
      <c r="A3" s="236"/>
      <c r="B3" s="236"/>
      <c r="C3" s="236"/>
      <c r="D3" s="236"/>
      <c r="E3" s="236"/>
      <c r="F3" s="236"/>
      <c r="G3" s="236"/>
      <c r="H3" s="288" t="s">
        <v>747</v>
      </c>
      <c r="I3" s="288"/>
      <c r="J3" s="288"/>
      <c r="K3" s="275"/>
    </row>
    <row r="4" spans="1:11" x14ac:dyDescent="0.4">
      <c r="A4" s="236"/>
      <c r="B4" s="236"/>
      <c r="C4" s="236"/>
      <c r="D4" s="236"/>
      <c r="E4" s="236"/>
      <c r="F4" s="236"/>
      <c r="G4" s="236"/>
      <c r="H4" s="288" t="s">
        <v>611</v>
      </c>
      <c r="I4" s="288"/>
      <c r="J4" s="288"/>
      <c r="K4" s="275"/>
    </row>
    <row r="5" spans="1:11" x14ac:dyDescent="0.4">
      <c r="A5" s="236"/>
      <c r="B5" s="236"/>
      <c r="C5" s="236"/>
      <c r="D5" s="236"/>
      <c r="E5" s="236"/>
      <c r="F5" s="236"/>
      <c r="G5" s="236"/>
      <c r="H5" s="236"/>
      <c r="I5" s="236"/>
      <c r="J5" s="236"/>
      <c r="K5" s="275"/>
    </row>
    <row r="6" spans="1:11" x14ac:dyDescent="0.4">
      <c r="A6" s="236"/>
      <c r="B6" s="236"/>
      <c r="C6" s="236"/>
      <c r="D6" s="236"/>
      <c r="E6" s="236"/>
      <c r="F6" s="236"/>
      <c r="G6" s="236"/>
      <c r="H6" s="236"/>
      <c r="I6" s="236"/>
      <c r="J6" s="236"/>
      <c r="K6" s="275"/>
    </row>
    <row r="7" spans="1:11" x14ac:dyDescent="0.4">
      <c r="A7" s="236"/>
      <c r="B7" s="375" t="s">
        <v>758</v>
      </c>
      <c r="C7" s="375"/>
      <c r="D7" s="375"/>
      <c r="E7" s="375"/>
      <c r="F7" s="375"/>
      <c r="G7" s="375"/>
      <c r="H7" s="375"/>
      <c r="I7" s="281"/>
      <c r="J7" s="236"/>
      <c r="K7" s="275"/>
    </row>
    <row r="8" spans="1:11" x14ac:dyDescent="0.4">
      <c r="A8" s="236"/>
      <c r="B8" s="375"/>
      <c r="C8" s="375"/>
      <c r="D8" s="375"/>
      <c r="E8" s="375"/>
      <c r="F8" s="375"/>
      <c r="G8" s="375"/>
      <c r="H8" s="375"/>
      <c r="I8" s="236"/>
      <c r="J8" s="236"/>
      <c r="K8" s="275"/>
    </row>
    <row r="9" spans="1:11" x14ac:dyDescent="0.4">
      <c r="A9" s="236"/>
      <c r="B9" s="236"/>
      <c r="C9" s="236"/>
      <c r="D9" s="236"/>
      <c r="E9" s="236"/>
      <c r="F9" s="236"/>
      <c r="G9" s="236"/>
      <c r="H9" s="236"/>
      <c r="I9" s="236"/>
      <c r="J9" s="236"/>
      <c r="K9" s="275"/>
    </row>
    <row r="10" spans="1:11" x14ac:dyDescent="0.4">
      <c r="A10" s="236" t="s">
        <v>614</v>
      </c>
      <c r="B10" s="236"/>
      <c r="C10" s="236"/>
      <c r="D10" s="236"/>
      <c r="E10" s="236"/>
      <c r="F10" s="236"/>
      <c r="G10" s="236"/>
      <c r="H10" s="236"/>
      <c r="I10" s="236"/>
      <c r="J10" s="236"/>
      <c r="K10" s="275"/>
    </row>
    <row r="11" spans="1:11" x14ac:dyDescent="0.4">
      <c r="A11" s="236"/>
      <c r="B11" s="236"/>
      <c r="C11" s="236"/>
      <c r="D11" s="236"/>
      <c r="E11" s="236"/>
      <c r="F11" s="236"/>
      <c r="G11" s="236"/>
      <c r="H11" s="236"/>
      <c r="I11" s="236"/>
      <c r="J11" s="236"/>
      <c r="K11" s="275"/>
    </row>
    <row r="12" spans="1:11" x14ac:dyDescent="0.4">
      <c r="A12" s="289" t="s">
        <v>759</v>
      </c>
      <c r="B12" s="289"/>
      <c r="C12" s="289"/>
      <c r="D12" s="289"/>
      <c r="E12" s="289"/>
      <c r="F12" s="289"/>
      <c r="G12" s="289"/>
      <c r="H12" s="289"/>
      <c r="I12" s="289"/>
      <c r="J12" s="290"/>
      <c r="K12" s="275"/>
    </row>
    <row r="13" spans="1:11" x14ac:dyDescent="0.4">
      <c r="A13" s="289" t="s">
        <v>727</v>
      </c>
      <c r="B13" s="289"/>
      <c r="C13" s="289"/>
      <c r="D13" s="289"/>
      <c r="E13" s="289"/>
      <c r="F13" s="289"/>
      <c r="G13" s="289"/>
      <c r="H13" s="289"/>
      <c r="I13" s="289"/>
      <c r="J13" s="290"/>
      <c r="K13" s="275"/>
    </row>
    <row r="14" spans="1:11" x14ac:dyDescent="0.4">
      <c r="A14" s="236" t="s">
        <v>619</v>
      </c>
      <c r="B14" s="236"/>
      <c r="C14" s="236"/>
      <c r="D14" s="236"/>
      <c r="E14" s="236"/>
      <c r="F14" s="236"/>
      <c r="G14" s="236"/>
      <c r="H14" s="236"/>
      <c r="I14" s="236"/>
      <c r="J14" s="236"/>
      <c r="K14" s="275"/>
    </row>
    <row r="15" spans="1:11" x14ac:dyDescent="0.4">
      <c r="A15" s="236"/>
      <c r="B15" s="236"/>
      <c r="C15" s="236"/>
      <c r="D15" s="236"/>
      <c r="E15" s="236"/>
      <c r="F15" s="236"/>
      <c r="G15" s="236"/>
      <c r="H15" s="236"/>
      <c r="I15" s="236"/>
      <c r="J15" s="236"/>
      <c r="K15" s="275"/>
    </row>
    <row r="16" spans="1:11" x14ac:dyDescent="0.4">
      <c r="A16" s="236" t="s">
        <v>618</v>
      </c>
      <c r="B16" s="236"/>
      <c r="C16" s="236"/>
      <c r="D16" s="236"/>
      <c r="E16" s="236"/>
      <c r="F16" s="236"/>
      <c r="G16" s="236"/>
      <c r="H16" s="236"/>
      <c r="I16" s="236"/>
      <c r="J16" s="236"/>
      <c r="K16" s="275"/>
    </row>
    <row r="17" spans="1:11" x14ac:dyDescent="0.4">
      <c r="A17" s="236" t="s">
        <v>619</v>
      </c>
      <c r="B17" s="236"/>
      <c r="C17" s="236"/>
      <c r="D17" s="236"/>
      <c r="E17" s="236"/>
      <c r="F17" s="236"/>
      <c r="G17" s="236"/>
      <c r="H17" s="236"/>
      <c r="I17" s="236"/>
      <c r="J17" s="236"/>
      <c r="K17" s="275"/>
    </row>
    <row r="18" spans="1:11" x14ac:dyDescent="0.4">
      <c r="A18" s="236" t="s">
        <v>728</v>
      </c>
      <c r="B18" s="236"/>
      <c r="C18" s="236"/>
      <c r="D18" s="236"/>
      <c r="E18" s="236"/>
      <c r="F18" s="236"/>
      <c r="G18" s="236"/>
      <c r="H18" s="236"/>
      <c r="I18" s="236"/>
      <c r="J18" s="236"/>
      <c r="K18" s="275"/>
    </row>
    <row r="19" spans="1:11" x14ac:dyDescent="0.4">
      <c r="A19" s="275"/>
      <c r="B19" s="275"/>
      <c r="C19" s="275"/>
      <c r="D19" s="275"/>
      <c r="E19" s="275"/>
      <c r="F19" s="275"/>
      <c r="G19" s="275"/>
      <c r="H19" s="275"/>
      <c r="I19" s="275"/>
      <c r="J19" s="275"/>
      <c r="K19" s="275"/>
    </row>
    <row r="20" spans="1:11" x14ac:dyDescent="0.4">
      <c r="A20" s="275"/>
      <c r="B20" s="275"/>
      <c r="C20" s="275"/>
      <c r="D20" s="275"/>
      <c r="E20" s="275"/>
      <c r="F20" s="275"/>
      <c r="G20" s="275"/>
      <c r="H20" s="275"/>
      <c r="I20" s="275"/>
      <c r="J20" s="275"/>
      <c r="K20" s="275"/>
    </row>
    <row r="21" spans="1:11" x14ac:dyDescent="0.4">
      <c r="A21" s="275"/>
      <c r="B21" s="275"/>
      <c r="C21" s="275"/>
      <c r="D21" s="275"/>
      <c r="E21" s="275"/>
      <c r="F21" s="275"/>
      <c r="G21" s="275"/>
      <c r="H21" s="275"/>
      <c r="I21" s="275"/>
      <c r="J21" s="275"/>
      <c r="K21" s="275"/>
    </row>
    <row r="22" spans="1:11" x14ac:dyDescent="0.4">
      <c r="A22" s="275"/>
      <c r="B22" s="275"/>
      <c r="C22" s="275"/>
      <c r="D22" s="275"/>
      <c r="E22" s="275"/>
      <c r="F22" s="275"/>
      <c r="G22" s="275"/>
      <c r="H22" s="275"/>
      <c r="I22" s="275"/>
      <c r="J22" s="275"/>
      <c r="K22" s="275"/>
    </row>
    <row r="23" spans="1:11" x14ac:dyDescent="0.4">
      <c r="A23" s="275"/>
      <c r="B23" s="275"/>
      <c r="C23" s="275"/>
      <c r="D23" s="275"/>
      <c r="E23" s="275"/>
      <c r="F23" s="275"/>
      <c r="G23" s="275"/>
      <c r="H23" s="275"/>
      <c r="I23" s="275"/>
      <c r="J23" s="275"/>
      <c r="K23" s="275"/>
    </row>
  </sheetData>
  <mergeCells count="6">
    <mergeCell ref="H3:J3"/>
    <mergeCell ref="H4:J4"/>
    <mergeCell ref="B7:H8"/>
    <mergeCell ref="A12:I12"/>
    <mergeCell ref="J12:J13"/>
    <mergeCell ref="A13:I13"/>
  </mergeCells>
  <phoneticPr fontId="2"/>
  <pageMargins left="0.7" right="0.7" top="0.75" bottom="0.75" header="0.3" footer="0.3"/>
  <pageSetup paperSize="9" orientation="portrait" r:id="rId1"/>
  <headerFooter>
    <oddHeader>&amp;L【機密性○（取扱制限）】</oddHeader>
  </headerFooter>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0F102-DF24-41AA-89B5-2886D7DE709D}">
  <sheetPr>
    <pageSetUpPr fitToPage="1"/>
  </sheetPr>
  <dimension ref="A1:I22"/>
  <sheetViews>
    <sheetView view="pageBreakPreview" zoomScaleNormal="100" zoomScaleSheetLayoutView="100" workbookViewId="0">
      <selection activeCell="A8" sqref="A8:XFD8"/>
    </sheetView>
  </sheetViews>
  <sheetFormatPr defaultColWidth="8.125" defaultRowHeight="13.5" x14ac:dyDescent="0.4"/>
  <cols>
    <col min="1" max="1" width="18.375" style="162" customWidth="1"/>
    <col min="2" max="2" width="49.25" style="162" customWidth="1"/>
    <col min="3" max="3" width="4.875" style="162" bestFit="1" customWidth="1"/>
    <col min="4" max="5" width="12.5" style="162" bestFit="1" customWidth="1"/>
    <col min="6" max="6" width="10.5" style="162" bestFit="1" customWidth="1"/>
    <col min="7" max="7" width="17.375" style="162" customWidth="1"/>
    <col min="8" max="8" width="5.25" style="162" customWidth="1"/>
    <col min="9" max="9" width="19.25" style="162" customWidth="1"/>
    <col min="10" max="16384" width="8.125" style="162"/>
  </cols>
  <sheetData>
    <row r="1" spans="1:9" x14ac:dyDescent="0.4">
      <c r="I1" s="163" t="s">
        <v>609</v>
      </c>
    </row>
    <row r="2" spans="1:9" x14ac:dyDescent="0.4">
      <c r="A2" s="164" t="s">
        <v>32</v>
      </c>
      <c r="B2" s="165"/>
      <c r="C2" s="165"/>
      <c r="D2" s="165"/>
      <c r="E2" s="165"/>
      <c r="F2" s="165"/>
      <c r="G2" s="165"/>
      <c r="H2" s="165"/>
      <c r="I2" s="165"/>
    </row>
    <row r="4" spans="1:9" x14ac:dyDescent="0.4">
      <c r="A4" s="166" t="s">
        <v>33</v>
      </c>
    </row>
    <row r="5" spans="1:9" ht="34.5" customHeight="1" x14ac:dyDescent="0.4">
      <c r="A5" s="376" t="s">
        <v>554</v>
      </c>
      <c r="B5" s="305"/>
      <c r="C5" s="305"/>
      <c r="D5" s="305"/>
      <c r="E5" s="305"/>
      <c r="F5" s="305"/>
      <c r="G5" s="305"/>
      <c r="H5" s="305"/>
      <c r="I5" s="305"/>
    </row>
    <row r="7" spans="1:9" x14ac:dyDescent="0.4">
      <c r="A7" s="166" t="s">
        <v>35</v>
      </c>
    </row>
    <row r="8" spans="1:9" x14ac:dyDescent="0.4">
      <c r="A8" s="162" t="s">
        <v>610</v>
      </c>
    </row>
    <row r="10" spans="1:9" ht="27" x14ac:dyDescent="0.4">
      <c r="A10" s="173" t="s">
        <v>36</v>
      </c>
      <c r="B10" s="173" t="s">
        <v>37</v>
      </c>
      <c r="C10" s="173" t="s">
        <v>38</v>
      </c>
      <c r="D10" s="173" t="s">
        <v>39</v>
      </c>
      <c r="E10" s="173" t="s">
        <v>40</v>
      </c>
      <c r="F10" s="173" t="s">
        <v>41</v>
      </c>
      <c r="G10" s="173" t="s">
        <v>42</v>
      </c>
      <c r="H10" s="174" t="s">
        <v>43</v>
      </c>
      <c r="I10" s="173" t="s">
        <v>44</v>
      </c>
    </row>
    <row r="11" spans="1:9" ht="48" customHeight="1" x14ac:dyDescent="0.4">
      <c r="A11" s="157" t="s">
        <v>555</v>
      </c>
      <c r="B11" s="179" t="s">
        <v>556</v>
      </c>
      <c r="C11" s="221">
        <v>1</v>
      </c>
      <c r="D11" s="170">
        <v>238770</v>
      </c>
      <c r="E11" s="170">
        <v>238770</v>
      </c>
      <c r="F11" s="222">
        <v>40707</v>
      </c>
      <c r="G11" s="172" t="s">
        <v>557</v>
      </c>
      <c r="H11" s="223" t="s">
        <v>558</v>
      </c>
      <c r="I11" s="178"/>
    </row>
    <row r="12" spans="1:9" ht="48" customHeight="1" x14ac:dyDescent="0.4">
      <c r="A12" s="157" t="s">
        <v>555</v>
      </c>
      <c r="B12" s="179" t="s">
        <v>559</v>
      </c>
      <c r="C12" s="221">
        <v>1</v>
      </c>
      <c r="D12" s="170">
        <v>298200</v>
      </c>
      <c r="E12" s="170">
        <v>298200</v>
      </c>
      <c r="F12" s="222">
        <v>40707</v>
      </c>
      <c r="G12" s="172" t="s">
        <v>557</v>
      </c>
      <c r="H12" s="223" t="s">
        <v>73</v>
      </c>
      <c r="I12" s="178" t="s">
        <v>560</v>
      </c>
    </row>
    <row r="13" spans="1:9" ht="54" x14ac:dyDescent="0.4">
      <c r="A13" s="157" t="s">
        <v>561</v>
      </c>
      <c r="B13" s="179" t="s">
        <v>562</v>
      </c>
      <c r="C13" s="221">
        <v>1</v>
      </c>
      <c r="D13" s="170">
        <v>172200</v>
      </c>
      <c r="E13" s="170">
        <v>172200</v>
      </c>
      <c r="F13" s="222">
        <v>40707</v>
      </c>
      <c r="G13" s="172" t="s">
        <v>557</v>
      </c>
      <c r="H13" s="223" t="s">
        <v>558</v>
      </c>
      <c r="I13" s="178"/>
    </row>
    <row r="14" spans="1:9" ht="51.95" customHeight="1" x14ac:dyDescent="0.4">
      <c r="A14" s="157" t="s">
        <v>563</v>
      </c>
      <c r="B14" s="179" t="s">
        <v>564</v>
      </c>
      <c r="C14" s="221">
        <v>1</v>
      </c>
      <c r="D14" s="170">
        <v>330750</v>
      </c>
      <c r="E14" s="170">
        <v>330750</v>
      </c>
      <c r="F14" s="222">
        <v>40721</v>
      </c>
      <c r="G14" s="172" t="s">
        <v>557</v>
      </c>
      <c r="H14" s="223" t="s">
        <v>558</v>
      </c>
      <c r="I14" s="178"/>
    </row>
    <row r="16" spans="1:9" x14ac:dyDescent="0.4">
      <c r="A16" s="162" t="s">
        <v>50</v>
      </c>
    </row>
    <row r="17" spans="1:1" x14ac:dyDescent="0.4">
      <c r="A17" s="162" t="s">
        <v>51</v>
      </c>
    </row>
    <row r="18" spans="1:1" x14ac:dyDescent="0.4">
      <c r="A18" s="162" t="s">
        <v>52</v>
      </c>
    </row>
    <row r="19" spans="1:1" x14ac:dyDescent="0.4">
      <c r="A19" s="162" t="s">
        <v>53</v>
      </c>
    </row>
    <row r="20" spans="1:1" x14ac:dyDescent="0.4">
      <c r="A20" s="162" t="s">
        <v>54</v>
      </c>
    </row>
    <row r="21" spans="1:1" x14ac:dyDescent="0.4">
      <c r="A21" s="162" t="s">
        <v>55</v>
      </c>
    </row>
    <row r="22" spans="1:1" x14ac:dyDescent="0.4">
      <c r="A22" s="162" t="s">
        <v>56</v>
      </c>
    </row>
  </sheetData>
  <mergeCells count="1">
    <mergeCell ref="A5:I5"/>
  </mergeCells>
  <phoneticPr fontId="2"/>
  <pageMargins left="0.70866141732283472" right="0.70866141732283472" top="0.74803149606299213" bottom="0.74803149606299213" header="0.31496062992125984" footer="0.31496062992125984"/>
  <pageSetup paperSize="9" scale="81" orientation="landscape"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8457F-51C2-4FEE-9845-5BA9E95B291C}">
  <dimension ref="A1:J23"/>
  <sheetViews>
    <sheetView view="pageBreakPreview" zoomScale="60" zoomScaleNormal="100" workbookViewId="0">
      <selection activeCell="P36" sqref="P36"/>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44918</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672</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673</v>
      </c>
      <c r="C13" s="283"/>
      <c r="D13" s="283"/>
      <c r="E13" s="283"/>
      <c r="F13" s="283"/>
      <c r="G13" s="283"/>
      <c r="H13" s="283"/>
      <c r="I13" s="283"/>
      <c r="J13" s="275"/>
    </row>
    <row r="14" spans="1:10" x14ac:dyDescent="0.4">
      <c r="A14" s="277"/>
      <c r="B14" s="283" t="s">
        <v>642</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BBB9-2C1B-44E4-9AA5-C83AA8E72BAE}">
  <dimension ref="A1:J20"/>
  <sheetViews>
    <sheetView view="pageBreakPreview" zoomScaleNormal="100" zoomScaleSheetLayoutView="100" workbookViewId="0">
      <selection sqref="A1:XFD1048576"/>
    </sheetView>
  </sheetViews>
  <sheetFormatPr defaultColWidth="8.125" defaultRowHeight="13.5" x14ac:dyDescent="0.4"/>
  <cols>
    <col min="1" max="1" width="16.25" style="18" customWidth="1"/>
    <col min="2" max="2" width="49.25" style="18" customWidth="1"/>
    <col min="3" max="3" width="4.875" style="18" bestFit="1" customWidth="1"/>
    <col min="4" max="5" width="12.5" style="18" bestFit="1" customWidth="1"/>
    <col min="6" max="6" width="10.5" style="18" bestFit="1" customWidth="1"/>
    <col min="7" max="7" width="17.375" style="18" customWidth="1"/>
    <col min="8" max="8" width="5.25" style="18" customWidth="1"/>
    <col min="9" max="9" width="19.25" style="18" customWidth="1"/>
    <col min="10" max="16384" width="8.125" style="18"/>
  </cols>
  <sheetData>
    <row r="1" spans="1:10" s="162" customFormat="1" x14ac:dyDescent="0.4">
      <c r="I1" s="163" t="s">
        <v>609</v>
      </c>
    </row>
    <row r="2" spans="1:10" s="162" customFormat="1" x14ac:dyDescent="0.4">
      <c r="A2" s="164" t="s">
        <v>32</v>
      </c>
      <c r="B2" s="165"/>
      <c r="C2" s="165"/>
      <c r="D2" s="165"/>
      <c r="E2" s="165"/>
      <c r="F2" s="165"/>
      <c r="G2" s="165"/>
      <c r="H2" s="165"/>
      <c r="I2" s="165"/>
    </row>
    <row r="4" spans="1:10" x14ac:dyDescent="0.4">
      <c r="A4" s="19" t="s">
        <v>33</v>
      </c>
    </row>
    <row r="5" spans="1:10" x14ac:dyDescent="0.4">
      <c r="A5" s="287" t="s">
        <v>75</v>
      </c>
      <c r="B5" s="287"/>
      <c r="C5" s="287"/>
      <c r="D5" s="287"/>
      <c r="E5" s="287"/>
      <c r="F5" s="287"/>
      <c r="G5" s="287"/>
      <c r="H5" s="287"/>
      <c r="I5" s="287"/>
    </row>
    <row r="7" spans="1:10" x14ac:dyDescent="0.4">
      <c r="A7" s="19" t="s">
        <v>35</v>
      </c>
    </row>
    <row r="8" spans="1:10" s="162" customFormat="1" x14ac:dyDescent="0.4">
      <c r="A8" s="162" t="s">
        <v>610</v>
      </c>
    </row>
    <row r="10" spans="1:10" ht="27" x14ac:dyDescent="0.4">
      <c r="A10" s="20" t="s">
        <v>36</v>
      </c>
      <c r="B10" s="20" t="s">
        <v>37</v>
      </c>
      <c r="C10" s="20" t="s">
        <v>38</v>
      </c>
      <c r="D10" s="20" t="s">
        <v>39</v>
      </c>
      <c r="E10" s="20" t="s">
        <v>40</v>
      </c>
      <c r="F10" s="20" t="s">
        <v>41</v>
      </c>
      <c r="G10" s="20" t="s">
        <v>42</v>
      </c>
      <c r="H10" s="21" t="s">
        <v>43</v>
      </c>
      <c r="I10" s="20" t="s">
        <v>44</v>
      </c>
    </row>
    <row r="11" spans="1:10" ht="67.5" x14ac:dyDescent="0.4">
      <c r="A11" s="38" t="s">
        <v>76</v>
      </c>
      <c r="B11" s="38" t="s">
        <v>77</v>
      </c>
      <c r="C11" s="39">
        <v>1</v>
      </c>
      <c r="D11" s="40">
        <v>4984350</v>
      </c>
      <c r="E11" s="40">
        <v>4984350</v>
      </c>
      <c r="F11" s="41">
        <v>38631</v>
      </c>
      <c r="G11" s="27" t="s">
        <v>78</v>
      </c>
      <c r="H11" s="28" t="s">
        <v>73</v>
      </c>
      <c r="I11" s="29"/>
      <c r="J11" s="42"/>
    </row>
    <row r="12" spans="1:10" ht="67.5" x14ac:dyDescent="0.4">
      <c r="A12" s="38" t="s">
        <v>79</v>
      </c>
      <c r="B12" s="38" t="s">
        <v>80</v>
      </c>
      <c r="C12" s="39">
        <v>1</v>
      </c>
      <c r="D12" s="40">
        <v>6480665</v>
      </c>
      <c r="E12" s="40">
        <v>6480665</v>
      </c>
      <c r="F12" s="41">
        <v>38705</v>
      </c>
      <c r="G12" s="27" t="s">
        <v>78</v>
      </c>
      <c r="H12" s="28" t="s">
        <v>73</v>
      </c>
      <c r="I12" s="29"/>
      <c r="J12" s="42"/>
    </row>
    <row r="14" spans="1:10" x14ac:dyDescent="0.4">
      <c r="A14" s="18" t="s">
        <v>50</v>
      </c>
    </row>
    <row r="15" spans="1:10" x14ac:dyDescent="0.4">
      <c r="A15" s="18" t="s">
        <v>51</v>
      </c>
    </row>
    <row r="16" spans="1:10" x14ac:dyDescent="0.4">
      <c r="A16" s="18" t="s">
        <v>52</v>
      </c>
    </row>
    <row r="17" spans="1:1" x14ac:dyDescent="0.4">
      <c r="A17" s="18" t="s">
        <v>53</v>
      </c>
    </row>
    <row r="18" spans="1:1" x14ac:dyDescent="0.4">
      <c r="A18" s="18" t="s">
        <v>54</v>
      </c>
    </row>
    <row r="19" spans="1:1" x14ac:dyDescent="0.4">
      <c r="A19" s="18" t="s">
        <v>55</v>
      </c>
    </row>
    <row r="20" spans="1:1" x14ac:dyDescent="0.4">
      <c r="A20" s="18" t="s">
        <v>56</v>
      </c>
    </row>
  </sheetData>
  <mergeCells count="1">
    <mergeCell ref="A5:I5"/>
  </mergeCells>
  <phoneticPr fontId="2"/>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B2AAB-59D5-4BB1-9AE7-4CD82E9E42F4}">
  <dimension ref="A1:J23"/>
  <sheetViews>
    <sheetView view="pageBreakPreview" zoomScale="98" zoomScaleNormal="100" zoomScaleSheetLayoutView="98" workbookViewId="0">
      <selection sqref="A1:XFD1048576"/>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44917</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722</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693</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723</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681</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72C31-8ECF-4D91-9D14-41DD659DB866}">
  <sheetPr>
    <pageSetUpPr fitToPage="1"/>
  </sheetPr>
  <dimension ref="A1:I19"/>
  <sheetViews>
    <sheetView view="pageBreakPreview" zoomScaleNormal="100" zoomScaleSheetLayoutView="100" workbookViewId="0">
      <selection activeCell="L36" sqref="L36"/>
    </sheetView>
  </sheetViews>
  <sheetFormatPr defaultColWidth="8.125" defaultRowHeight="13.5" x14ac:dyDescent="0.4"/>
  <cols>
    <col min="1" max="1" width="27.625" style="1" customWidth="1"/>
    <col min="2" max="2" width="25.87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81</v>
      </c>
      <c r="B5" s="286"/>
      <c r="C5" s="286"/>
      <c r="D5" s="286"/>
      <c r="E5" s="286"/>
      <c r="F5" s="286"/>
      <c r="G5" s="286"/>
      <c r="H5" s="286"/>
      <c r="I5" s="286"/>
    </row>
    <row r="7" spans="1:9" x14ac:dyDescent="0.4">
      <c r="A7" s="2" t="s">
        <v>2</v>
      </c>
    </row>
    <row r="8" spans="1:9" s="162" customFormat="1" x14ac:dyDescent="0.4">
      <c r="A8" s="162" t="s">
        <v>610</v>
      </c>
    </row>
    <row r="10" spans="1:9" ht="27" x14ac:dyDescent="0.4">
      <c r="A10" s="7" t="s">
        <v>3</v>
      </c>
      <c r="B10" s="7" t="s">
        <v>4</v>
      </c>
      <c r="C10" s="7" t="s">
        <v>5</v>
      </c>
      <c r="D10" s="7" t="s">
        <v>6</v>
      </c>
      <c r="E10" s="7" t="s">
        <v>7</v>
      </c>
      <c r="F10" s="7" t="s">
        <v>8</v>
      </c>
      <c r="G10" s="7" t="s">
        <v>9</v>
      </c>
      <c r="H10" s="30" t="s">
        <v>10</v>
      </c>
      <c r="I10" s="7" t="s">
        <v>11</v>
      </c>
    </row>
    <row r="11" spans="1:9" ht="97.5" customHeight="1" x14ac:dyDescent="0.4">
      <c r="A11" s="5" t="s">
        <v>82</v>
      </c>
      <c r="B11" s="5" t="s">
        <v>83</v>
      </c>
      <c r="C11" s="43" t="s">
        <v>85</v>
      </c>
      <c r="D11" s="6">
        <v>109800</v>
      </c>
      <c r="E11" s="6">
        <v>109800</v>
      </c>
      <c r="F11" s="32">
        <v>43836</v>
      </c>
      <c r="G11" s="5" t="s">
        <v>86</v>
      </c>
      <c r="H11" s="7" t="s">
        <v>63</v>
      </c>
      <c r="I11" s="31" t="s">
        <v>87</v>
      </c>
    </row>
    <row r="13" spans="1:9" x14ac:dyDescent="0.4">
      <c r="A13" s="1" t="s">
        <v>17</v>
      </c>
    </row>
    <row r="14" spans="1:9" x14ac:dyDescent="0.4">
      <c r="A14" s="1" t="s">
        <v>18</v>
      </c>
    </row>
    <row r="15" spans="1:9" x14ac:dyDescent="0.4">
      <c r="A15" s="1" t="s">
        <v>19</v>
      </c>
    </row>
    <row r="16" spans="1:9"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9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B0C7-86D8-4E83-9C1A-9AC597288276}">
  <dimension ref="A1:K23"/>
  <sheetViews>
    <sheetView view="pageBreakPreview" zoomScale="86" zoomScaleNormal="100" zoomScaleSheetLayoutView="86" workbookViewId="0">
      <selection activeCell="N36" sqref="N36"/>
    </sheetView>
  </sheetViews>
  <sheetFormatPr defaultColWidth="8.75" defaultRowHeight="13.5" x14ac:dyDescent="0.4"/>
  <cols>
    <col min="1" max="16384" width="8.75" style="280"/>
  </cols>
  <sheetData>
    <row r="1" spans="1:11" x14ac:dyDescent="0.4">
      <c r="A1" s="236"/>
      <c r="B1" s="236"/>
      <c r="C1" s="236"/>
      <c r="D1" s="236"/>
      <c r="E1" s="236"/>
      <c r="F1" s="236"/>
      <c r="G1" s="236"/>
      <c r="H1" s="236"/>
      <c r="I1" s="236"/>
      <c r="J1" s="236"/>
      <c r="K1" s="275"/>
    </row>
    <row r="2" spans="1:11" x14ac:dyDescent="0.4">
      <c r="A2" s="236"/>
      <c r="B2" s="236"/>
      <c r="C2" s="236"/>
      <c r="D2" s="236"/>
      <c r="E2" s="236"/>
      <c r="F2" s="236"/>
      <c r="G2" s="236"/>
      <c r="H2" s="236"/>
      <c r="I2" s="236"/>
      <c r="J2" s="236"/>
      <c r="K2" s="275"/>
    </row>
    <row r="3" spans="1:11" x14ac:dyDescent="0.4">
      <c r="A3" s="236"/>
      <c r="B3" s="236"/>
      <c r="C3" s="236"/>
      <c r="D3" s="236"/>
      <c r="E3" s="236"/>
      <c r="F3" s="236"/>
      <c r="G3" s="236"/>
      <c r="H3" s="288" t="s">
        <v>729</v>
      </c>
      <c r="I3" s="288"/>
      <c r="J3" s="288"/>
      <c r="K3" s="275"/>
    </row>
    <row r="4" spans="1:11" x14ac:dyDescent="0.4">
      <c r="A4" s="236"/>
      <c r="B4" s="236"/>
      <c r="C4" s="236"/>
      <c r="D4" s="236"/>
      <c r="E4" s="236"/>
      <c r="F4" s="236"/>
      <c r="G4" s="236"/>
      <c r="H4" s="288" t="s">
        <v>611</v>
      </c>
      <c r="I4" s="288"/>
      <c r="J4" s="288"/>
      <c r="K4" s="275"/>
    </row>
    <row r="5" spans="1:11" x14ac:dyDescent="0.4">
      <c r="A5" s="236"/>
      <c r="B5" s="236"/>
      <c r="C5" s="236"/>
      <c r="D5" s="236"/>
      <c r="E5" s="236"/>
      <c r="F5" s="236"/>
      <c r="G5" s="236"/>
      <c r="H5" s="236"/>
      <c r="I5" s="236"/>
      <c r="J5" s="236"/>
      <c r="K5" s="275"/>
    </row>
    <row r="6" spans="1:11" x14ac:dyDescent="0.4">
      <c r="A6" s="236"/>
      <c r="B6" s="236"/>
      <c r="C6" s="236"/>
      <c r="D6" s="236"/>
      <c r="E6" s="236"/>
      <c r="F6" s="236"/>
      <c r="G6" s="236"/>
      <c r="H6" s="236"/>
      <c r="I6" s="236"/>
      <c r="J6" s="236"/>
      <c r="K6" s="275"/>
    </row>
    <row r="7" spans="1:11" x14ac:dyDescent="0.4">
      <c r="A7" s="236"/>
      <c r="B7" s="289" t="s">
        <v>725</v>
      </c>
      <c r="C7" s="289"/>
      <c r="D7" s="289"/>
      <c r="E7" s="289"/>
      <c r="F7" s="289"/>
      <c r="G7" s="289"/>
      <c r="H7" s="289"/>
      <c r="I7" s="281"/>
      <c r="J7" s="236"/>
      <c r="K7" s="275"/>
    </row>
    <row r="8" spans="1:11" x14ac:dyDescent="0.4">
      <c r="A8" s="236"/>
      <c r="B8" s="289"/>
      <c r="C8" s="289"/>
      <c r="D8" s="289"/>
      <c r="E8" s="289"/>
      <c r="F8" s="289"/>
      <c r="G8" s="289"/>
      <c r="H8" s="289"/>
      <c r="I8" s="236"/>
      <c r="J8" s="236"/>
      <c r="K8" s="275"/>
    </row>
    <row r="9" spans="1:11" x14ac:dyDescent="0.4">
      <c r="A9" s="236"/>
      <c r="B9" s="236"/>
      <c r="C9" s="236"/>
      <c r="D9" s="236"/>
      <c r="E9" s="236"/>
      <c r="F9" s="236"/>
      <c r="G9" s="236"/>
      <c r="H9" s="236"/>
      <c r="I9" s="236"/>
      <c r="J9" s="236"/>
      <c r="K9" s="275"/>
    </row>
    <row r="10" spans="1:11" x14ac:dyDescent="0.4">
      <c r="A10" s="236" t="s">
        <v>614</v>
      </c>
      <c r="B10" s="236"/>
      <c r="C10" s="236"/>
      <c r="D10" s="236"/>
      <c r="E10" s="236"/>
      <c r="F10" s="236"/>
      <c r="G10" s="236"/>
      <c r="H10" s="236"/>
      <c r="I10" s="236"/>
      <c r="J10" s="236"/>
      <c r="K10" s="275"/>
    </row>
    <row r="11" spans="1:11" x14ac:dyDescent="0.4">
      <c r="A11" s="236"/>
      <c r="B11" s="236"/>
      <c r="C11" s="236"/>
      <c r="D11" s="236"/>
      <c r="E11" s="236"/>
      <c r="F11" s="236"/>
      <c r="G11" s="236"/>
      <c r="H11" s="236"/>
      <c r="I11" s="236"/>
      <c r="J11" s="236"/>
      <c r="K11" s="275"/>
    </row>
    <row r="12" spans="1:11" x14ac:dyDescent="0.4">
      <c r="A12" s="289" t="s">
        <v>726</v>
      </c>
      <c r="B12" s="289"/>
      <c r="C12" s="289"/>
      <c r="D12" s="289"/>
      <c r="E12" s="289"/>
      <c r="F12" s="289"/>
      <c r="G12" s="289"/>
      <c r="H12" s="289"/>
      <c r="I12" s="289"/>
      <c r="J12" s="290"/>
      <c r="K12" s="275"/>
    </row>
    <row r="13" spans="1:11" x14ac:dyDescent="0.4">
      <c r="A13" s="289" t="s">
        <v>727</v>
      </c>
      <c r="B13" s="289"/>
      <c r="C13" s="289"/>
      <c r="D13" s="289"/>
      <c r="E13" s="289"/>
      <c r="F13" s="289"/>
      <c r="G13" s="289"/>
      <c r="H13" s="289"/>
      <c r="I13" s="289"/>
      <c r="J13" s="290"/>
      <c r="K13" s="275"/>
    </row>
    <row r="14" spans="1:11" x14ac:dyDescent="0.4">
      <c r="A14" s="236" t="s">
        <v>619</v>
      </c>
      <c r="B14" s="236"/>
      <c r="C14" s="236"/>
      <c r="D14" s="236"/>
      <c r="E14" s="236"/>
      <c r="F14" s="236"/>
      <c r="G14" s="236"/>
      <c r="H14" s="236"/>
      <c r="I14" s="236"/>
      <c r="J14" s="236"/>
      <c r="K14" s="275"/>
    </row>
    <row r="15" spans="1:11" x14ac:dyDescent="0.4">
      <c r="A15" s="236"/>
      <c r="B15" s="236"/>
      <c r="C15" s="236"/>
      <c r="D15" s="236"/>
      <c r="E15" s="236"/>
      <c r="F15" s="236"/>
      <c r="G15" s="236"/>
      <c r="H15" s="236"/>
      <c r="I15" s="236"/>
      <c r="J15" s="236"/>
      <c r="K15" s="275"/>
    </row>
    <row r="16" spans="1:11" x14ac:dyDescent="0.4">
      <c r="A16" s="236" t="s">
        <v>618</v>
      </c>
      <c r="B16" s="236"/>
      <c r="C16" s="236"/>
      <c r="D16" s="236"/>
      <c r="E16" s="236"/>
      <c r="F16" s="236"/>
      <c r="G16" s="236"/>
      <c r="H16" s="236"/>
      <c r="I16" s="236"/>
      <c r="J16" s="236"/>
      <c r="K16" s="275"/>
    </row>
    <row r="17" spans="1:11" x14ac:dyDescent="0.4">
      <c r="A17" s="236" t="s">
        <v>619</v>
      </c>
      <c r="B17" s="236"/>
      <c r="C17" s="236"/>
      <c r="D17" s="236"/>
      <c r="E17" s="236"/>
      <c r="F17" s="236"/>
      <c r="G17" s="236"/>
      <c r="H17" s="236"/>
      <c r="I17" s="236"/>
      <c r="J17" s="236"/>
      <c r="K17" s="275"/>
    </row>
    <row r="18" spans="1:11" x14ac:dyDescent="0.4">
      <c r="A18" s="236" t="s">
        <v>728</v>
      </c>
      <c r="B18" s="236"/>
      <c r="C18" s="236"/>
      <c r="D18" s="236"/>
      <c r="E18" s="236"/>
      <c r="F18" s="236"/>
      <c r="G18" s="236"/>
      <c r="H18" s="236"/>
      <c r="I18" s="236"/>
      <c r="J18" s="236"/>
      <c r="K18" s="275"/>
    </row>
    <row r="19" spans="1:11" x14ac:dyDescent="0.4">
      <c r="A19" s="275"/>
      <c r="B19" s="275"/>
      <c r="C19" s="275"/>
      <c r="D19" s="275"/>
      <c r="E19" s="275"/>
      <c r="F19" s="275"/>
      <c r="G19" s="275"/>
      <c r="H19" s="275"/>
      <c r="I19" s="275"/>
      <c r="J19" s="275"/>
      <c r="K19" s="275"/>
    </row>
    <row r="20" spans="1:11" x14ac:dyDescent="0.4">
      <c r="A20" s="275"/>
      <c r="B20" s="275"/>
      <c r="C20" s="275"/>
      <c r="D20" s="275"/>
      <c r="E20" s="275"/>
      <c r="F20" s="275"/>
      <c r="G20" s="275"/>
      <c r="H20" s="275"/>
      <c r="I20" s="275"/>
      <c r="J20" s="275"/>
      <c r="K20" s="275"/>
    </row>
    <row r="21" spans="1:11" x14ac:dyDescent="0.4">
      <c r="A21" s="275"/>
      <c r="B21" s="275"/>
      <c r="C21" s="275"/>
      <c r="D21" s="275"/>
      <c r="E21" s="275"/>
      <c r="F21" s="275"/>
      <c r="G21" s="275"/>
      <c r="H21" s="275"/>
      <c r="I21" s="275"/>
      <c r="J21" s="275"/>
      <c r="K21" s="275"/>
    </row>
    <row r="22" spans="1:11" x14ac:dyDescent="0.4">
      <c r="A22" s="275"/>
      <c r="B22" s="275"/>
      <c r="C22" s="275"/>
      <c r="D22" s="275"/>
      <c r="E22" s="275"/>
      <c r="F22" s="275"/>
      <c r="G22" s="275"/>
      <c r="H22" s="275"/>
      <c r="I22" s="275"/>
      <c r="J22" s="275"/>
      <c r="K22" s="275"/>
    </row>
    <row r="23" spans="1:11" x14ac:dyDescent="0.4">
      <c r="A23" s="275"/>
      <c r="B23" s="275"/>
      <c r="C23" s="275"/>
      <c r="D23" s="275"/>
      <c r="E23" s="275"/>
      <c r="F23" s="275"/>
      <c r="G23" s="275"/>
      <c r="H23" s="275"/>
      <c r="I23" s="275"/>
      <c r="J23" s="275"/>
      <c r="K23" s="275"/>
    </row>
  </sheetData>
  <mergeCells count="6">
    <mergeCell ref="H3:J3"/>
    <mergeCell ref="H4:J4"/>
    <mergeCell ref="B7:H8"/>
    <mergeCell ref="A12:I12"/>
    <mergeCell ref="J12:J13"/>
    <mergeCell ref="A13:I13"/>
  </mergeCells>
  <phoneticPr fontId="2"/>
  <pageMargins left="0.7" right="0.7" top="0.75" bottom="0.75" header="0.3" footer="0.3"/>
  <pageSetup paperSize="9" orientation="portrait" r:id="rId1"/>
  <headerFooter>
    <oddHeader>&amp;L【機密性○（取扱制限）】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8EF50-4112-4949-929E-950EEED46CB1}">
  <sheetPr>
    <pageSetUpPr fitToPage="1"/>
  </sheetPr>
  <dimension ref="A1:I22"/>
  <sheetViews>
    <sheetView view="pageBreakPreview" topLeftCell="A11" zoomScaleNormal="100" zoomScaleSheetLayoutView="100" workbookViewId="0">
      <selection activeCell="A8" sqref="A8:XFD8"/>
    </sheetView>
  </sheetViews>
  <sheetFormatPr defaultColWidth="8.125" defaultRowHeight="13.5" x14ac:dyDescent="0.4"/>
  <cols>
    <col min="1" max="1" width="35.125" style="1" customWidth="1"/>
    <col min="2" max="2" width="31.5" style="1" customWidth="1"/>
    <col min="3" max="3" width="4.875" style="1" bestFit="1" customWidth="1"/>
    <col min="4" max="5" width="12.5" style="1" bestFit="1" customWidth="1"/>
    <col min="6" max="6" width="10.5" style="1" bestFit="1" customWidth="1"/>
    <col min="7" max="7" width="20.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88</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197.25" customHeight="1" x14ac:dyDescent="0.4">
      <c r="A11" s="44" t="s">
        <v>89</v>
      </c>
      <c r="B11" s="45" t="s">
        <v>90</v>
      </c>
      <c r="C11" s="46">
        <v>5</v>
      </c>
      <c r="D11" s="46">
        <v>243000</v>
      </c>
      <c r="E11" s="46">
        <v>1215000</v>
      </c>
      <c r="F11" s="47">
        <v>42968</v>
      </c>
      <c r="G11" s="34" t="s">
        <v>91</v>
      </c>
      <c r="H11" s="48" t="s">
        <v>92</v>
      </c>
      <c r="I11" s="33" t="s">
        <v>93</v>
      </c>
    </row>
    <row r="12" spans="1:9" ht="80.25" customHeight="1" x14ac:dyDescent="0.4">
      <c r="A12" s="44" t="s">
        <v>89</v>
      </c>
      <c r="B12" s="45" t="s">
        <v>90</v>
      </c>
      <c r="C12" s="46">
        <v>1</v>
      </c>
      <c r="D12" s="46">
        <v>243000</v>
      </c>
      <c r="E12" s="46">
        <v>243000</v>
      </c>
      <c r="F12" s="47">
        <v>42969</v>
      </c>
      <c r="G12" s="34" t="s">
        <v>94</v>
      </c>
      <c r="H12" s="48" t="s">
        <v>92</v>
      </c>
      <c r="I12" s="33" t="s">
        <v>93</v>
      </c>
    </row>
    <row r="13" spans="1:9" ht="80.25" customHeight="1" x14ac:dyDescent="0.4">
      <c r="A13" s="44" t="s">
        <v>89</v>
      </c>
      <c r="B13" s="45" t="s">
        <v>90</v>
      </c>
      <c r="C13" s="46">
        <v>2</v>
      </c>
      <c r="D13" s="46">
        <v>243000</v>
      </c>
      <c r="E13" s="46">
        <v>486000</v>
      </c>
      <c r="F13" s="47">
        <v>42970</v>
      </c>
      <c r="G13" s="34" t="s">
        <v>95</v>
      </c>
      <c r="H13" s="48" t="s">
        <v>92</v>
      </c>
      <c r="I13" s="33" t="s">
        <v>93</v>
      </c>
    </row>
    <row r="14" spans="1:9" ht="80.25" customHeight="1" x14ac:dyDescent="0.4">
      <c r="A14" s="44" t="s">
        <v>89</v>
      </c>
      <c r="B14" s="45" t="s">
        <v>90</v>
      </c>
      <c r="C14" s="46">
        <v>2</v>
      </c>
      <c r="D14" s="46">
        <v>243000</v>
      </c>
      <c r="E14" s="46">
        <v>486000</v>
      </c>
      <c r="F14" s="47">
        <v>42971</v>
      </c>
      <c r="G14" s="34" t="s">
        <v>96</v>
      </c>
      <c r="H14" s="48" t="s">
        <v>92</v>
      </c>
      <c r="I14" s="33" t="s">
        <v>93</v>
      </c>
    </row>
    <row r="16" spans="1:9" x14ac:dyDescent="0.4">
      <c r="A16" s="1" t="s">
        <v>17</v>
      </c>
    </row>
    <row r="17" spans="1:1" x14ac:dyDescent="0.4">
      <c r="A17" s="1" t="s">
        <v>18</v>
      </c>
    </row>
    <row r="18" spans="1:1" x14ac:dyDescent="0.4">
      <c r="A18" s="1" t="s">
        <v>19</v>
      </c>
    </row>
    <row r="19" spans="1:1" x14ac:dyDescent="0.4">
      <c r="A19" s="1" t="s">
        <v>20</v>
      </c>
    </row>
    <row r="20" spans="1:1" x14ac:dyDescent="0.4">
      <c r="A20" s="1" t="s">
        <v>21</v>
      </c>
    </row>
    <row r="21" spans="1:1" x14ac:dyDescent="0.4">
      <c r="A21" s="1" t="s">
        <v>22</v>
      </c>
    </row>
    <row r="22" spans="1:1" x14ac:dyDescent="0.4">
      <c r="A22"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8AE8F-F62C-43F1-9F26-B73875095128}">
  <dimension ref="A1:J23"/>
  <sheetViews>
    <sheetView view="pageBreakPreview" zoomScale="77" zoomScaleNormal="100" zoomScaleSheetLayoutView="77" workbookViewId="0">
      <selection activeCell="L26" sqref="L26"/>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44918</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694</v>
      </c>
      <c r="D7" s="283"/>
      <c r="E7" s="283"/>
      <c r="F7" s="283"/>
      <c r="G7" s="283"/>
      <c r="H7" s="283"/>
      <c r="I7" s="283"/>
      <c r="J7" s="275"/>
    </row>
    <row r="8" spans="1:10" x14ac:dyDescent="0.4">
      <c r="A8" s="277"/>
      <c r="B8" s="274"/>
      <c r="C8" s="283" t="s">
        <v>613</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695</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6D46F-BC76-4CC4-8DF5-11D7062CDC75}">
  <sheetPr>
    <pageSetUpPr fitToPage="1"/>
  </sheetPr>
  <dimension ref="A1:I21"/>
  <sheetViews>
    <sheetView view="pageBreakPreview" zoomScaleNormal="100" zoomScaleSheetLayoutView="100" workbookViewId="0">
      <selection activeCell="A10" sqref="A10:XFD10"/>
    </sheetView>
  </sheetViews>
  <sheetFormatPr defaultColWidth="8.125" defaultRowHeight="13.5" x14ac:dyDescent="0.4"/>
  <cols>
    <col min="1" max="1" width="27.25" style="18" customWidth="1"/>
    <col min="2" max="2" width="32.5" style="18" customWidth="1"/>
    <col min="3" max="3" width="4.875" style="18" bestFit="1" customWidth="1"/>
    <col min="4" max="5" width="12.5" style="18" bestFit="1" customWidth="1"/>
    <col min="6" max="6" width="10.5" style="18" bestFit="1" customWidth="1"/>
    <col min="7" max="7" width="19.5" style="18" customWidth="1"/>
    <col min="8" max="8" width="5.25" style="18" customWidth="1"/>
    <col min="9" max="9" width="42.5" style="18" customWidth="1"/>
    <col min="10" max="16384" width="8.125" style="18"/>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19" t="s">
        <v>33</v>
      </c>
    </row>
    <row r="5" spans="1:9" x14ac:dyDescent="0.4">
      <c r="A5" s="291" t="s">
        <v>97</v>
      </c>
      <c r="B5" s="291"/>
      <c r="C5" s="291"/>
      <c r="D5" s="291"/>
      <c r="E5" s="291"/>
      <c r="F5" s="291"/>
      <c r="G5" s="291"/>
      <c r="H5" s="291"/>
      <c r="I5" s="291"/>
    </row>
    <row r="6" spans="1:9" x14ac:dyDescent="0.4">
      <c r="A6" s="291" t="s">
        <v>98</v>
      </c>
      <c r="B6" s="291"/>
      <c r="C6" s="291"/>
      <c r="D6" s="291"/>
      <c r="E6" s="291"/>
      <c r="F6" s="291"/>
      <c r="G6" s="291"/>
      <c r="H6" s="291"/>
      <c r="I6" s="291"/>
    </row>
    <row r="7" spans="1:9" x14ac:dyDescent="0.4">
      <c r="A7" s="291" t="s">
        <v>99</v>
      </c>
      <c r="B7" s="291"/>
      <c r="C7" s="291"/>
      <c r="D7" s="291"/>
      <c r="E7" s="291"/>
      <c r="F7" s="291"/>
      <c r="G7" s="291"/>
      <c r="H7" s="291"/>
      <c r="I7" s="291"/>
    </row>
    <row r="9" spans="1:9" x14ac:dyDescent="0.4">
      <c r="A9" s="19" t="s">
        <v>35</v>
      </c>
    </row>
    <row r="10" spans="1:9" s="162" customFormat="1" x14ac:dyDescent="0.4">
      <c r="A10" s="162" t="s">
        <v>610</v>
      </c>
    </row>
    <row r="12" spans="1:9" ht="27" x14ac:dyDescent="0.4">
      <c r="A12" s="20" t="s">
        <v>36</v>
      </c>
      <c r="B12" s="20" t="s">
        <v>37</v>
      </c>
      <c r="C12" s="20" t="s">
        <v>38</v>
      </c>
      <c r="D12" s="20" t="s">
        <v>39</v>
      </c>
      <c r="E12" s="20" t="s">
        <v>40</v>
      </c>
      <c r="F12" s="20" t="s">
        <v>41</v>
      </c>
      <c r="G12" s="20" t="s">
        <v>42</v>
      </c>
      <c r="H12" s="21" t="s">
        <v>43</v>
      </c>
      <c r="I12" s="20" t="s">
        <v>44</v>
      </c>
    </row>
    <row r="13" spans="1:9" ht="117" customHeight="1" x14ac:dyDescent="0.4">
      <c r="A13" s="49" t="s">
        <v>100</v>
      </c>
      <c r="B13" s="49" t="s">
        <v>101</v>
      </c>
      <c r="C13" s="50">
        <v>1</v>
      </c>
      <c r="D13" s="50">
        <v>519750</v>
      </c>
      <c r="E13" s="50">
        <v>519750</v>
      </c>
      <c r="F13" s="51">
        <v>36231</v>
      </c>
      <c r="G13" s="49" t="s">
        <v>102</v>
      </c>
      <c r="H13" s="28" t="s">
        <v>48</v>
      </c>
      <c r="I13" s="49" t="s">
        <v>103</v>
      </c>
    </row>
    <row r="15" spans="1:9" x14ac:dyDescent="0.4">
      <c r="A15" s="18" t="s">
        <v>50</v>
      </c>
    </row>
    <row r="16" spans="1:9" x14ac:dyDescent="0.4">
      <c r="A16" s="18" t="s">
        <v>51</v>
      </c>
    </row>
    <row r="17" spans="1:1" x14ac:dyDescent="0.4">
      <c r="A17" s="18" t="s">
        <v>52</v>
      </c>
    </row>
    <row r="18" spans="1:1" x14ac:dyDescent="0.4">
      <c r="A18" s="18" t="s">
        <v>53</v>
      </c>
    </row>
    <row r="19" spans="1:1" x14ac:dyDescent="0.4">
      <c r="A19" s="18" t="s">
        <v>54</v>
      </c>
    </row>
    <row r="20" spans="1:1" x14ac:dyDescent="0.4">
      <c r="A20" s="18" t="s">
        <v>55</v>
      </c>
    </row>
    <row r="21" spans="1:1" x14ac:dyDescent="0.4">
      <c r="A21" s="18" t="s">
        <v>56</v>
      </c>
    </row>
  </sheetData>
  <mergeCells count="3">
    <mergeCell ref="A5:I5"/>
    <mergeCell ref="A6:I6"/>
    <mergeCell ref="A7:I7"/>
  </mergeCells>
  <phoneticPr fontId="2"/>
  <pageMargins left="0.74803149606299213" right="0.74803149606299213" top="0.98425196850393704" bottom="0.98425196850393704" header="0.51181102362204722" footer="0.51181102362204722"/>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3493D-6229-4424-9697-A7345C37FADC}">
  <dimension ref="A1:J23"/>
  <sheetViews>
    <sheetView view="pageBreakPreview" zoomScale="60" zoomScaleNormal="100" workbookViewId="0">
      <selection activeCell="H26" sqref="H26"/>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44923</v>
      </c>
      <c r="H4" s="284"/>
      <c r="I4" s="284"/>
      <c r="J4" s="275"/>
    </row>
    <row r="5" spans="1:10" x14ac:dyDescent="0.4">
      <c r="A5" s="278"/>
      <c r="B5" s="274"/>
      <c r="C5" s="274"/>
      <c r="D5" s="274"/>
      <c r="E5" s="274"/>
      <c r="F5" s="274"/>
      <c r="G5" s="285" t="s">
        <v>611</v>
      </c>
      <c r="H5" s="285"/>
      <c r="I5" s="285"/>
      <c r="J5" s="275"/>
    </row>
    <row r="6" spans="1:10" x14ac:dyDescent="0.4">
      <c r="A6" s="277"/>
      <c r="B6" s="274"/>
      <c r="C6" s="274"/>
      <c r="D6" s="274"/>
      <c r="E6" s="274"/>
      <c r="F6" s="274"/>
      <c r="G6" s="274"/>
      <c r="H6" s="274"/>
      <c r="I6" s="274"/>
      <c r="J6" s="275"/>
    </row>
    <row r="7" spans="1:10" x14ac:dyDescent="0.4">
      <c r="A7" s="277"/>
      <c r="B7" s="274"/>
      <c r="C7" s="283" t="s">
        <v>687</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77"/>
      <c r="B13" s="283" t="s">
        <v>688</v>
      </c>
      <c r="C13" s="283"/>
      <c r="D13" s="283"/>
      <c r="E13" s="283"/>
      <c r="F13" s="283"/>
      <c r="G13" s="283"/>
      <c r="H13" s="283"/>
      <c r="I13" s="283"/>
      <c r="J13" s="275"/>
    </row>
    <row r="14" spans="1:10" x14ac:dyDescent="0.4">
      <c r="A14" s="277"/>
      <c r="B14" s="283" t="s">
        <v>689</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7">
    <mergeCell ref="B16:I16"/>
    <mergeCell ref="G4:I4"/>
    <mergeCell ref="G5:I5"/>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0594E-FC76-4945-87C4-CECB603DC896}">
  <dimension ref="A1:J23"/>
  <sheetViews>
    <sheetView view="pageBreakPreview" zoomScale="60" zoomScaleNormal="100" workbookViewId="0">
      <selection activeCell="O27" sqref="O27"/>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44936</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701</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40.5" customHeight="1" x14ac:dyDescent="0.4">
      <c r="A13" s="277"/>
      <c r="B13" s="283" t="s">
        <v>702</v>
      </c>
      <c r="C13" s="283"/>
      <c r="D13" s="283"/>
      <c r="E13" s="283"/>
      <c r="F13" s="283"/>
      <c r="G13" s="283"/>
      <c r="H13" s="283"/>
      <c r="I13" s="283"/>
      <c r="J13" s="275"/>
    </row>
    <row r="14" spans="1:10" x14ac:dyDescent="0.4">
      <c r="A14" s="277"/>
      <c r="B14" s="283" t="s">
        <v>623</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40101-E44D-406E-96E6-2F6ADAD5EFDA}">
  <sheetPr>
    <pageSetUpPr fitToPage="1"/>
  </sheetPr>
  <dimension ref="A1:I21"/>
  <sheetViews>
    <sheetView view="pageBreakPreview" zoomScaleNormal="100" zoomScaleSheetLayoutView="100" workbookViewId="0">
      <selection activeCell="A36" sqref="A35:XFD36"/>
    </sheetView>
  </sheetViews>
  <sheetFormatPr defaultColWidth="8.125" defaultRowHeight="13.5" x14ac:dyDescent="0.4"/>
  <cols>
    <col min="1" max="1" width="16.25" style="52" customWidth="1"/>
    <col min="2" max="2" width="49.25" style="52" customWidth="1"/>
    <col min="3" max="3" width="5.125" style="52" bestFit="1" customWidth="1"/>
    <col min="4" max="5" width="12.5" style="52" bestFit="1" customWidth="1"/>
    <col min="6" max="6" width="16.5" style="52" bestFit="1" customWidth="1"/>
    <col min="7" max="7" width="17.375" style="52" customWidth="1"/>
    <col min="8" max="8" width="5.25" style="52" customWidth="1"/>
    <col min="9" max="9" width="19.25" style="52" customWidth="1"/>
    <col min="10" max="16384" width="8.125" style="52"/>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53" t="s">
        <v>0</v>
      </c>
    </row>
    <row r="5" spans="1:9" x14ac:dyDescent="0.4">
      <c r="A5" s="292" t="s">
        <v>104</v>
      </c>
      <c r="B5" s="292"/>
      <c r="C5" s="292"/>
      <c r="D5" s="292"/>
      <c r="E5" s="292"/>
      <c r="F5" s="292"/>
      <c r="G5" s="292"/>
      <c r="H5" s="292"/>
      <c r="I5" s="292"/>
    </row>
    <row r="7" spans="1:9" x14ac:dyDescent="0.4">
      <c r="A7" s="53" t="s">
        <v>2</v>
      </c>
    </row>
    <row r="8" spans="1:9" s="162" customFormat="1" x14ac:dyDescent="0.4">
      <c r="A8" s="162" t="s">
        <v>610</v>
      </c>
    </row>
    <row r="10" spans="1:9" ht="28.5" customHeight="1" x14ac:dyDescent="0.4">
      <c r="A10" s="54" t="s">
        <v>3</v>
      </c>
      <c r="B10" s="54" t="s">
        <v>4</v>
      </c>
      <c r="C10" s="54" t="s">
        <v>5</v>
      </c>
      <c r="D10" s="54" t="s">
        <v>6</v>
      </c>
      <c r="E10" s="54" t="s">
        <v>7</v>
      </c>
      <c r="F10" s="54" t="s">
        <v>8</v>
      </c>
      <c r="G10" s="54" t="s">
        <v>9</v>
      </c>
      <c r="H10" s="55" t="s">
        <v>10</v>
      </c>
      <c r="I10" s="54" t="s">
        <v>11</v>
      </c>
    </row>
    <row r="11" spans="1:9" ht="82.5" customHeight="1" x14ac:dyDescent="0.4">
      <c r="A11" s="56" t="s">
        <v>105</v>
      </c>
      <c r="B11" s="57" t="s">
        <v>106</v>
      </c>
      <c r="C11" s="58">
        <v>1</v>
      </c>
      <c r="D11" s="59">
        <v>5985000</v>
      </c>
      <c r="E11" s="59">
        <v>5985000</v>
      </c>
      <c r="F11" s="60">
        <v>38001</v>
      </c>
      <c r="G11" s="61" t="s">
        <v>107</v>
      </c>
      <c r="H11" s="62" t="s">
        <v>48</v>
      </c>
      <c r="I11" s="63" t="s">
        <v>108</v>
      </c>
    </row>
    <row r="12" spans="1:9" ht="22.5" customHeight="1" x14ac:dyDescent="0.4">
      <c r="A12" s="64"/>
      <c r="B12" s="65"/>
      <c r="C12" s="66"/>
      <c r="D12" s="67"/>
      <c r="E12" s="67"/>
      <c r="F12" s="68"/>
      <c r="G12" s="69"/>
      <c r="H12" s="70"/>
      <c r="I12" s="71"/>
    </row>
    <row r="13" spans="1:9" ht="13.5" customHeight="1" x14ac:dyDescent="0.4">
      <c r="A13" s="52" t="s">
        <v>17</v>
      </c>
    </row>
    <row r="14" spans="1:9" x14ac:dyDescent="0.4">
      <c r="A14" s="52" t="s">
        <v>18</v>
      </c>
    </row>
    <row r="15" spans="1:9" x14ac:dyDescent="0.4">
      <c r="A15" s="52" t="s">
        <v>19</v>
      </c>
    </row>
    <row r="16" spans="1:9" x14ac:dyDescent="0.4">
      <c r="A16" s="52" t="s">
        <v>20</v>
      </c>
    </row>
    <row r="17" spans="1:1" ht="13.5" customHeight="1" x14ac:dyDescent="0.4">
      <c r="A17" s="52" t="s">
        <v>21</v>
      </c>
    </row>
    <row r="18" spans="1:1" x14ac:dyDescent="0.4">
      <c r="A18" s="52" t="s">
        <v>22</v>
      </c>
    </row>
    <row r="19" spans="1:1" x14ac:dyDescent="0.4">
      <c r="A19" s="52" t="s">
        <v>23</v>
      </c>
    </row>
    <row r="21" spans="1:1" ht="13.5" customHeight="1" x14ac:dyDescent="0.4"/>
  </sheetData>
  <mergeCells count="1">
    <mergeCell ref="A5:I5"/>
  </mergeCells>
  <phoneticPr fontId="2"/>
  <dataValidations count="1">
    <dataValidation imeMode="off" allowBlank="1" showInputMessage="1" showErrorMessage="1" sqref="F11:F12" xr:uid="{46C69924-E63B-4235-B4F3-11055EEC4B16}"/>
  </dataValidations>
  <printOptions horizontalCentered="1"/>
  <pageMargins left="0.59055118110236227" right="0.59055118110236227" top="0.59055118110236227" bottom="0.59055118110236227" header="0.59055118110236227" footer="0.59055118110236227"/>
  <pageSetup paperSize="9" scale="79"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1DE31-74AA-4361-B20E-60908990A7E5}">
  <dimension ref="A1:J23"/>
  <sheetViews>
    <sheetView view="pageBreakPreview" zoomScale="86" zoomScaleNormal="100" zoomScaleSheetLayoutView="86" workbookViewId="0">
      <selection activeCell="M9" sqref="M9"/>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44922</v>
      </c>
      <c r="H4" s="284"/>
      <c r="I4" s="284"/>
      <c r="J4" s="275"/>
    </row>
    <row r="5" spans="1:10" x14ac:dyDescent="0.4">
      <c r="A5" s="278"/>
      <c r="B5" s="274"/>
      <c r="C5" s="274"/>
      <c r="D5" s="274"/>
      <c r="E5" s="274"/>
      <c r="F5" s="274"/>
      <c r="G5" s="285" t="s">
        <v>611</v>
      </c>
      <c r="H5" s="285"/>
      <c r="I5" s="285"/>
      <c r="J5" s="275"/>
    </row>
    <row r="6" spans="1:10" x14ac:dyDescent="0.4">
      <c r="A6" s="277"/>
      <c r="B6" s="274"/>
      <c r="C6" s="274"/>
      <c r="D6" s="274"/>
      <c r="E6" s="274"/>
      <c r="F6" s="274"/>
      <c r="G6" s="274"/>
      <c r="H6" s="274"/>
      <c r="I6" s="274"/>
      <c r="J6" s="275"/>
    </row>
    <row r="7" spans="1:10" x14ac:dyDescent="0.4">
      <c r="A7" s="277"/>
      <c r="B7" s="274"/>
      <c r="C7" s="283" t="s">
        <v>612</v>
      </c>
      <c r="D7" s="283"/>
      <c r="E7" s="283"/>
      <c r="F7" s="283"/>
      <c r="G7" s="283"/>
      <c r="H7" s="283"/>
      <c r="I7" s="283"/>
      <c r="J7" s="275"/>
    </row>
    <row r="8" spans="1:10" x14ac:dyDescent="0.4">
      <c r="A8" s="277"/>
      <c r="B8" s="274"/>
      <c r="C8" s="283" t="s">
        <v>613</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615</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9">
    <mergeCell ref="B14:I14"/>
    <mergeCell ref="B15:I15"/>
    <mergeCell ref="B16:I16"/>
    <mergeCell ref="G4:I4"/>
    <mergeCell ref="G5:I5"/>
    <mergeCell ref="C7:I7"/>
    <mergeCell ref="C8:I8"/>
    <mergeCell ref="C9:I9"/>
    <mergeCell ref="B13:I13"/>
  </mergeCells>
  <phoneticPr fontId="2"/>
  <pageMargins left="0.7" right="0.7" top="0.75" bottom="0.75" header="0.3" footer="0.3"/>
  <pageSetup paperSize="9" orientation="portrait" r:id="rId1"/>
  <headerFooter>
    <oddHeader>&amp;L【機密性○（取扱制限）】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AD4BB-E2DF-4742-AF30-03B9989854E0}">
  <sheetPr>
    <pageSetUpPr fitToPage="1"/>
  </sheetPr>
  <dimension ref="A1:I21"/>
  <sheetViews>
    <sheetView view="pageBreakPreview" zoomScaleNormal="100" zoomScaleSheetLayoutView="100" workbookViewId="0">
      <selection activeCell="B2" sqref="B2"/>
    </sheetView>
  </sheetViews>
  <sheetFormatPr defaultColWidth="8.125" defaultRowHeight="13.5" x14ac:dyDescent="0.4"/>
  <cols>
    <col min="1" max="1" width="16.25" style="52" customWidth="1"/>
    <col min="2" max="2" width="49.25" style="52" customWidth="1"/>
    <col min="3" max="3" width="5.125" style="52" bestFit="1" customWidth="1"/>
    <col min="4" max="5" width="12.5" style="52" bestFit="1" customWidth="1"/>
    <col min="6" max="6" width="11.875" style="52" customWidth="1"/>
    <col min="7" max="7" width="17.375" style="52" customWidth="1"/>
    <col min="8" max="8" width="5.25" style="52" customWidth="1"/>
    <col min="9" max="9" width="19.25" style="52" customWidth="1"/>
    <col min="10" max="16384" width="8.125" style="52"/>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53" t="s">
        <v>0</v>
      </c>
    </row>
    <row r="5" spans="1:9" x14ac:dyDescent="0.4">
      <c r="A5" s="292" t="s">
        <v>109</v>
      </c>
      <c r="B5" s="292"/>
      <c r="C5" s="292"/>
      <c r="D5" s="292"/>
      <c r="E5" s="292"/>
      <c r="F5" s="292"/>
      <c r="G5" s="292"/>
      <c r="H5" s="292"/>
      <c r="I5" s="292"/>
    </row>
    <row r="7" spans="1:9" x14ac:dyDescent="0.4">
      <c r="A7" s="53" t="s">
        <v>2</v>
      </c>
    </row>
    <row r="8" spans="1:9" s="162" customFormat="1" x14ac:dyDescent="0.4">
      <c r="A8" s="162" t="s">
        <v>610</v>
      </c>
    </row>
    <row r="10" spans="1:9" ht="28.5" customHeight="1" x14ac:dyDescent="0.4">
      <c r="A10" s="54" t="s">
        <v>3</v>
      </c>
      <c r="B10" s="54" t="s">
        <v>4</v>
      </c>
      <c r="C10" s="54" t="s">
        <v>5</v>
      </c>
      <c r="D10" s="54" t="s">
        <v>6</v>
      </c>
      <c r="E10" s="54" t="s">
        <v>7</v>
      </c>
      <c r="F10" s="54" t="s">
        <v>8</v>
      </c>
      <c r="G10" s="54" t="s">
        <v>9</v>
      </c>
      <c r="H10" s="55" t="s">
        <v>10</v>
      </c>
      <c r="I10" s="54" t="s">
        <v>11</v>
      </c>
    </row>
    <row r="11" spans="1:9" ht="82.5" customHeight="1" x14ac:dyDescent="0.4">
      <c r="A11" s="56" t="s">
        <v>110</v>
      </c>
      <c r="B11" s="57" t="s">
        <v>111</v>
      </c>
      <c r="C11" s="58">
        <v>1</v>
      </c>
      <c r="D11" s="59">
        <v>162435</v>
      </c>
      <c r="E11" s="59">
        <v>162435</v>
      </c>
      <c r="F11" s="72">
        <v>38392</v>
      </c>
      <c r="G11" s="61" t="s">
        <v>112</v>
      </c>
      <c r="H11" s="62" t="s">
        <v>15</v>
      </c>
      <c r="I11" s="63" t="s">
        <v>113</v>
      </c>
    </row>
    <row r="12" spans="1:9" ht="22.5" customHeight="1" x14ac:dyDescent="0.4">
      <c r="A12" s="64"/>
      <c r="B12" s="65"/>
      <c r="C12" s="66"/>
      <c r="D12" s="67"/>
      <c r="E12" s="67"/>
      <c r="F12" s="68"/>
      <c r="G12" s="69"/>
      <c r="H12" s="70"/>
      <c r="I12" s="71"/>
    </row>
    <row r="13" spans="1:9" ht="13.5" customHeight="1" x14ac:dyDescent="0.4">
      <c r="A13" s="52" t="s">
        <v>17</v>
      </c>
    </row>
    <row r="14" spans="1:9" x14ac:dyDescent="0.4">
      <c r="A14" s="52" t="s">
        <v>18</v>
      </c>
    </row>
    <row r="15" spans="1:9" x14ac:dyDescent="0.4">
      <c r="A15" s="52" t="s">
        <v>19</v>
      </c>
    </row>
    <row r="16" spans="1:9" x14ac:dyDescent="0.4">
      <c r="A16" s="52" t="s">
        <v>20</v>
      </c>
    </row>
    <row r="17" spans="1:1" ht="13.5" customHeight="1" x14ac:dyDescent="0.4">
      <c r="A17" s="52" t="s">
        <v>21</v>
      </c>
    </row>
    <row r="18" spans="1:1" x14ac:dyDescent="0.4">
      <c r="A18" s="52" t="s">
        <v>22</v>
      </c>
    </row>
    <row r="19" spans="1:1" x14ac:dyDescent="0.4">
      <c r="A19" s="52" t="s">
        <v>23</v>
      </c>
    </row>
    <row r="21" spans="1:1" ht="13.5" customHeight="1" x14ac:dyDescent="0.4"/>
  </sheetData>
  <mergeCells count="1">
    <mergeCell ref="A5:I5"/>
  </mergeCells>
  <phoneticPr fontId="2"/>
  <dataValidations count="1">
    <dataValidation imeMode="off" allowBlank="1" showInputMessage="1" showErrorMessage="1" sqref="F11:F12" xr:uid="{2D645DDC-F9A4-4D4A-8BA5-25D099F0A98E}"/>
  </dataValidations>
  <printOptions horizontalCentered="1"/>
  <pageMargins left="0.59055118110236227" right="0.59055118110236227" top="0.59055118110236227" bottom="0.59055118110236227" header="0.59055118110236227" footer="0.59055118110236227"/>
  <pageSetup paperSize="9" scale="83" fitToHeight="0" orientation="landscape" blackAndWhite="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83C90-5E30-46AD-B506-062613B6553E}">
  <dimension ref="A1:J23"/>
  <sheetViews>
    <sheetView view="pageBreakPreview" zoomScale="84" zoomScaleNormal="100" zoomScaleSheetLayoutView="84" workbookViewId="0">
      <selection activeCell="R17" sqref="R17"/>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44915</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621</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77"/>
      <c r="B13" s="283" t="s">
        <v>622</v>
      </c>
      <c r="C13" s="283"/>
      <c r="D13" s="283"/>
      <c r="E13" s="283"/>
      <c r="F13" s="283"/>
      <c r="G13" s="283"/>
      <c r="H13" s="283"/>
      <c r="I13" s="283"/>
      <c r="J13" s="275"/>
    </row>
    <row r="14" spans="1:10" x14ac:dyDescent="0.4">
      <c r="A14" s="277"/>
      <c r="B14" s="283" t="s">
        <v>623</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55046-61C1-4A98-BAC2-88F90036166C}">
  <sheetPr>
    <pageSetUpPr fitToPage="1"/>
  </sheetPr>
  <dimension ref="A1:I21"/>
  <sheetViews>
    <sheetView view="pageBreakPreview" zoomScaleNormal="100" zoomScaleSheetLayoutView="100" workbookViewId="0">
      <selection activeCell="A8" sqref="A8:XFD8"/>
    </sheetView>
  </sheetViews>
  <sheetFormatPr defaultColWidth="8.125" defaultRowHeight="13.5" x14ac:dyDescent="0.4"/>
  <cols>
    <col min="1" max="1" width="16.25" style="1" customWidth="1"/>
    <col min="2" max="2" width="49.2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1" t="s">
        <v>114</v>
      </c>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81.75" customHeight="1" x14ac:dyDescent="0.4">
      <c r="A11" s="5" t="s">
        <v>115</v>
      </c>
      <c r="B11" s="5" t="s">
        <v>116</v>
      </c>
      <c r="C11" s="6">
        <v>1</v>
      </c>
      <c r="D11" s="6">
        <v>1928775</v>
      </c>
      <c r="E11" s="6">
        <v>1928775</v>
      </c>
      <c r="F11" s="32">
        <v>40959</v>
      </c>
      <c r="G11" s="5" t="s">
        <v>117</v>
      </c>
      <c r="H11" s="7" t="s">
        <v>48</v>
      </c>
      <c r="I11" s="33"/>
    </row>
    <row r="12" spans="1:9" ht="81.75" customHeight="1" x14ac:dyDescent="0.4">
      <c r="A12" s="5" t="s">
        <v>118</v>
      </c>
      <c r="B12" s="5" t="s">
        <v>119</v>
      </c>
      <c r="C12" s="6">
        <v>1</v>
      </c>
      <c r="D12" s="6">
        <v>557516</v>
      </c>
      <c r="E12" s="6">
        <v>557516</v>
      </c>
      <c r="F12" s="32">
        <v>41361</v>
      </c>
      <c r="G12" s="5" t="s">
        <v>117</v>
      </c>
      <c r="H12" s="7" t="s">
        <v>48</v>
      </c>
      <c r="I12" s="33"/>
    </row>
    <row r="13" spans="1:9" ht="81.75" customHeight="1" x14ac:dyDescent="0.4">
      <c r="A13" s="5" t="s">
        <v>120</v>
      </c>
      <c r="B13" s="5" t="s">
        <v>121</v>
      </c>
      <c r="C13" s="6">
        <v>1</v>
      </c>
      <c r="D13" s="6">
        <v>1459500</v>
      </c>
      <c r="E13" s="6">
        <v>1459500</v>
      </c>
      <c r="F13" s="32">
        <v>41701</v>
      </c>
      <c r="G13" s="5" t="s">
        <v>117</v>
      </c>
      <c r="H13" s="7" t="s">
        <v>48</v>
      </c>
      <c r="I13" s="33"/>
    </row>
    <row r="15" spans="1:9" x14ac:dyDescent="0.4">
      <c r="A15" s="1" t="s">
        <v>17</v>
      </c>
    </row>
    <row r="16" spans="1:9" x14ac:dyDescent="0.4">
      <c r="A16" s="1" t="s">
        <v>18</v>
      </c>
    </row>
    <row r="17" spans="1:1" x14ac:dyDescent="0.4">
      <c r="A17" s="1" t="s">
        <v>19</v>
      </c>
    </row>
    <row r="18" spans="1:1" x14ac:dyDescent="0.4">
      <c r="A18" s="1" t="s">
        <v>20</v>
      </c>
    </row>
    <row r="19" spans="1:1" x14ac:dyDescent="0.4">
      <c r="A19" s="1" t="s">
        <v>21</v>
      </c>
    </row>
    <row r="20" spans="1:1" x14ac:dyDescent="0.4">
      <c r="A20" s="1" t="s">
        <v>22</v>
      </c>
    </row>
    <row r="21" spans="1:1" x14ac:dyDescent="0.4">
      <c r="A21" s="1" t="s">
        <v>23</v>
      </c>
    </row>
  </sheetData>
  <phoneticPr fontId="2"/>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51E8B-BCF8-4950-9C97-471C09133E61}">
  <dimension ref="A1:J23"/>
  <sheetViews>
    <sheetView view="pageBreakPreview" zoomScale="136" zoomScaleNormal="100" zoomScaleSheetLayoutView="136" workbookViewId="0">
      <selection activeCell="P21" sqref="P21"/>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44918</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624</v>
      </c>
      <c r="D7" s="283"/>
      <c r="E7" s="283"/>
      <c r="F7" s="283"/>
      <c r="G7" s="283"/>
      <c r="H7" s="283"/>
      <c r="I7" s="283"/>
      <c r="J7" s="275"/>
    </row>
    <row r="8" spans="1:10" x14ac:dyDescent="0.4">
      <c r="A8" s="277"/>
      <c r="B8" s="274"/>
      <c r="C8" s="283" t="s">
        <v>625</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77"/>
      <c r="B13" s="283" t="s">
        <v>626</v>
      </c>
      <c r="C13" s="283"/>
      <c r="D13" s="283"/>
      <c r="E13" s="283"/>
      <c r="F13" s="283"/>
      <c r="G13" s="283"/>
      <c r="H13" s="283"/>
      <c r="I13" s="283"/>
      <c r="J13" s="275"/>
    </row>
    <row r="14" spans="1:10" x14ac:dyDescent="0.4">
      <c r="A14" s="277"/>
      <c r="B14" s="283" t="s">
        <v>627</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0EA74-827B-4A28-95A2-47CA18A1E4F3}">
  <sheetPr>
    <pageSetUpPr fitToPage="1"/>
  </sheetPr>
  <dimension ref="A1:I19"/>
  <sheetViews>
    <sheetView view="pageBreakPreview" zoomScaleNormal="100" zoomScaleSheetLayoutView="100" workbookViewId="0">
      <selection activeCell="H37" sqref="H37"/>
    </sheetView>
  </sheetViews>
  <sheetFormatPr defaultColWidth="8.125" defaultRowHeight="13.5" x14ac:dyDescent="0.4"/>
  <cols>
    <col min="1" max="1" width="16.25" style="1" customWidth="1"/>
    <col min="2" max="2" width="49.2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122</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83.25" customHeight="1" x14ac:dyDescent="0.4">
      <c r="A11" s="5" t="s">
        <v>123</v>
      </c>
      <c r="B11" s="5" t="s">
        <v>124</v>
      </c>
      <c r="C11" s="6" t="s">
        <v>84</v>
      </c>
      <c r="D11" s="6">
        <v>207690</v>
      </c>
      <c r="E11" s="6">
        <v>207690</v>
      </c>
      <c r="F11" s="32">
        <v>39841</v>
      </c>
      <c r="G11" s="5" t="s">
        <v>125</v>
      </c>
      <c r="H11" s="7" t="s">
        <v>48</v>
      </c>
      <c r="I11" s="33" t="s">
        <v>126</v>
      </c>
    </row>
    <row r="13" spans="1:9" x14ac:dyDescent="0.4">
      <c r="A13" s="1" t="s">
        <v>17</v>
      </c>
    </row>
    <row r="14" spans="1:9" x14ac:dyDescent="0.4">
      <c r="A14" s="1" t="s">
        <v>18</v>
      </c>
    </row>
    <row r="15" spans="1:9" x14ac:dyDescent="0.4">
      <c r="A15" s="1" t="s">
        <v>19</v>
      </c>
    </row>
    <row r="16" spans="1:9"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DA2C-C70F-4D5F-B6A6-CCB48D966FCA}">
  <dimension ref="A1:J23"/>
  <sheetViews>
    <sheetView view="pageBreakPreview" zoomScale="82" zoomScaleNormal="100" zoomScaleSheetLayoutView="82" workbookViewId="0">
      <selection activeCell="Q16" sqref="Q16"/>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44918</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628</v>
      </c>
      <c r="D7" s="283"/>
      <c r="E7" s="283"/>
      <c r="F7" s="283"/>
      <c r="G7" s="283"/>
      <c r="H7" s="283"/>
      <c r="I7" s="283"/>
      <c r="J7" s="275"/>
    </row>
    <row r="8" spans="1:10" x14ac:dyDescent="0.4">
      <c r="A8" s="277"/>
      <c r="B8" s="274"/>
      <c r="C8" s="283" t="s">
        <v>613</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77"/>
      <c r="B13" s="283" t="s">
        <v>628</v>
      </c>
      <c r="C13" s="283"/>
      <c r="D13" s="283"/>
      <c r="E13" s="283"/>
      <c r="F13" s="283"/>
      <c r="G13" s="283"/>
      <c r="H13" s="283"/>
      <c r="I13" s="283"/>
      <c r="J13" s="275"/>
    </row>
    <row r="14" spans="1:10" x14ac:dyDescent="0.4">
      <c r="A14" s="277"/>
      <c r="B14" s="283" t="s">
        <v>629</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321C0-7815-4A69-B1F4-06DCFC65A0F5}">
  <sheetPr>
    <pageSetUpPr fitToPage="1"/>
  </sheetPr>
  <dimension ref="A1:I21"/>
  <sheetViews>
    <sheetView view="pageBreakPreview" zoomScaleNormal="100" zoomScaleSheetLayoutView="100" workbookViewId="0">
      <selection activeCell="B11" sqref="B11"/>
    </sheetView>
  </sheetViews>
  <sheetFormatPr defaultColWidth="8.125" defaultRowHeight="13.5" x14ac:dyDescent="0.4"/>
  <cols>
    <col min="1" max="1" width="28.875" style="52" customWidth="1"/>
    <col min="2" max="2" width="60.5" style="52" customWidth="1"/>
    <col min="3" max="3" width="4.875" style="52" bestFit="1" customWidth="1"/>
    <col min="4" max="5" width="12.5" style="52" bestFit="1" customWidth="1"/>
    <col min="6" max="6" width="23.75" style="52" customWidth="1"/>
    <col min="7" max="7" width="20.375" style="52" customWidth="1"/>
    <col min="8" max="8" width="5.25" style="52" customWidth="1"/>
    <col min="9" max="9" width="19.25" style="52" customWidth="1"/>
    <col min="10" max="16384" width="8.125" style="52"/>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53" t="s">
        <v>0</v>
      </c>
    </row>
    <row r="5" spans="1:9" x14ac:dyDescent="0.4">
      <c r="A5" s="292" t="s">
        <v>127</v>
      </c>
      <c r="B5" s="292"/>
      <c r="C5" s="292"/>
      <c r="D5" s="292"/>
      <c r="E5" s="292"/>
      <c r="F5" s="292"/>
      <c r="G5" s="292"/>
      <c r="H5" s="292"/>
      <c r="I5" s="292"/>
    </row>
    <row r="7" spans="1:9" x14ac:dyDescent="0.4">
      <c r="A7" s="53" t="s">
        <v>2</v>
      </c>
    </row>
    <row r="8" spans="1:9" s="162" customFormat="1" x14ac:dyDescent="0.4">
      <c r="A8" s="162" t="s">
        <v>610</v>
      </c>
    </row>
    <row r="10" spans="1:9" ht="30" customHeight="1" x14ac:dyDescent="0.4">
      <c r="A10" s="54" t="s">
        <v>3</v>
      </c>
      <c r="B10" s="54" t="s">
        <v>4</v>
      </c>
      <c r="C10" s="54" t="s">
        <v>5</v>
      </c>
      <c r="D10" s="54" t="s">
        <v>6</v>
      </c>
      <c r="E10" s="54" t="s">
        <v>7</v>
      </c>
      <c r="F10" s="54" t="s">
        <v>8</v>
      </c>
      <c r="G10" s="54" t="s">
        <v>9</v>
      </c>
      <c r="H10" s="55" t="s">
        <v>10</v>
      </c>
      <c r="I10" s="54" t="s">
        <v>11</v>
      </c>
    </row>
    <row r="11" spans="1:9" ht="141.75" customHeight="1" x14ac:dyDescent="0.4">
      <c r="A11" s="73" t="s">
        <v>128</v>
      </c>
      <c r="B11" s="74" t="s">
        <v>129</v>
      </c>
      <c r="C11" s="75">
        <v>1</v>
      </c>
      <c r="D11" s="76">
        <v>233880</v>
      </c>
      <c r="E11" s="76">
        <v>233880</v>
      </c>
      <c r="F11" s="77">
        <v>41726</v>
      </c>
      <c r="G11" s="78" t="s">
        <v>130</v>
      </c>
      <c r="H11" s="62" t="s">
        <v>48</v>
      </c>
      <c r="I11" s="79"/>
    </row>
    <row r="12" spans="1:9" ht="319.5" customHeight="1" x14ac:dyDescent="0.4">
      <c r="A12" s="73" t="s">
        <v>128</v>
      </c>
      <c r="B12" s="80" t="s">
        <v>131</v>
      </c>
      <c r="C12" s="75">
        <v>1</v>
      </c>
      <c r="D12" s="76">
        <v>185625</v>
      </c>
      <c r="E12" s="76">
        <v>185625</v>
      </c>
      <c r="F12" s="81">
        <v>41943</v>
      </c>
      <c r="G12" s="78" t="s">
        <v>130</v>
      </c>
      <c r="H12" s="62" t="s">
        <v>48</v>
      </c>
      <c r="I12" s="79"/>
    </row>
    <row r="13" spans="1:9" ht="315" customHeight="1" x14ac:dyDescent="0.4">
      <c r="A13" s="73" t="s">
        <v>128</v>
      </c>
      <c r="B13" s="74" t="s">
        <v>132</v>
      </c>
      <c r="C13" s="75">
        <v>1</v>
      </c>
      <c r="D13" s="76">
        <v>168503</v>
      </c>
      <c r="E13" s="76">
        <v>168503</v>
      </c>
      <c r="F13" s="77">
        <v>42182</v>
      </c>
      <c r="G13" s="82" t="s">
        <v>130</v>
      </c>
      <c r="H13" s="62" t="s">
        <v>48</v>
      </c>
      <c r="I13" s="79"/>
    </row>
    <row r="15" spans="1:9" x14ac:dyDescent="0.4">
      <c r="A15" s="52" t="s">
        <v>17</v>
      </c>
    </row>
    <row r="16" spans="1:9" x14ac:dyDescent="0.4">
      <c r="A16" s="52" t="s">
        <v>18</v>
      </c>
    </row>
    <row r="17" spans="1:4" x14ac:dyDescent="0.4">
      <c r="A17" s="52" t="s">
        <v>19</v>
      </c>
    </row>
    <row r="18" spans="1:4" x14ac:dyDescent="0.4">
      <c r="A18" s="52" t="s">
        <v>20</v>
      </c>
      <c r="D18" s="83"/>
    </row>
    <row r="19" spans="1:4" x14ac:dyDescent="0.4">
      <c r="A19" s="52" t="s">
        <v>21</v>
      </c>
    </row>
    <row r="20" spans="1:4" x14ac:dyDescent="0.4">
      <c r="A20" s="52" t="s">
        <v>22</v>
      </c>
    </row>
    <row r="21" spans="1:4" x14ac:dyDescent="0.4">
      <c r="A21" s="52"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65" fitToHeight="0" orientation="landscape" r:id="rId1"/>
  <rowBreaks count="1" manualBreakCount="1">
    <brk id="1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CCA5-4D2B-4674-A6F1-45302CAA7779}">
  <sheetPr>
    <pageSetUpPr fitToPage="1"/>
  </sheetPr>
  <dimension ref="A1:I20"/>
  <sheetViews>
    <sheetView view="pageBreakPreview" zoomScaleNormal="100" zoomScaleSheetLayoutView="100" workbookViewId="0">
      <selection activeCell="A8" sqref="A8:XFD8"/>
    </sheetView>
  </sheetViews>
  <sheetFormatPr defaultColWidth="8.125" defaultRowHeight="13.5" x14ac:dyDescent="0.4"/>
  <cols>
    <col min="1" max="1" width="29.75" style="1" customWidth="1"/>
    <col min="2" max="2" width="16.25" style="1" customWidth="1"/>
    <col min="3" max="3" width="4.875" style="1" bestFit="1" customWidth="1"/>
    <col min="4" max="5" width="12.5" style="1" bestFit="1" customWidth="1"/>
    <col min="6" max="6" width="10.5" style="1" bestFit="1" customWidth="1"/>
    <col min="7" max="7" width="20.25" style="1" bestFit="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24</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69" customHeight="1" x14ac:dyDescent="0.4">
      <c r="A11" s="10" t="s">
        <v>25</v>
      </c>
      <c r="B11" s="11" t="s">
        <v>26</v>
      </c>
      <c r="C11" s="12">
        <v>1</v>
      </c>
      <c r="D11" s="13">
        <v>206325</v>
      </c>
      <c r="E11" s="13">
        <v>206325</v>
      </c>
      <c r="F11" s="14">
        <v>37344</v>
      </c>
      <c r="G11" s="15" t="s">
        <v>27</v>
      </c>
      <c r="H11" s="16" t="s">
        <v>15</v>
      </c>
      <c r="I11" s="17"/>
    </row>
    <row r="12" spans="1:9" ht="69" customHeight="1" x14ac:dyDescent="0.4">
      <c r="A12" s="10" t="s">
        <v>28</v>
      </c>
      <c r="B12" s="11" t="s">
        <v>26</v>
      </c>
      <c r="C12" s="12">
        <v>1</v>
      </c>
      <c r="D12" s="13">
        <v>283500</v>
      </c>
      <c r="E12" s="13">
        <v>283500</v>
      </c>
      <c r="F12" s="14">
        <v>37344</v>
      </c>
      <c r="G12" s="15" t="s">
        <v>27</v>
      </c>
      <c r="H12" s="16" t="s">
        <v>15</v>
      </c>
      <c r="I12" s="17"/>
    </row>
    <row r="13" spans="1:9" ht="69" customHeight="1" x14ac:dyDescent="0.4">
      <c r="A13" s="10" t="s">
        <v>29</v>
      </c>
      <c r="B13" s="11" t="s">
        <v>26</v>
      </c>
      <c r="C13" s="12">
        <v>1</v>
      </c>
      <c r="D13" s="13">
        <v>661500</v>
      </c>
      <c r="E13" s="13">
        <v>661500</v>
      </c>
      <c r="F13" s="14">
        <v>37337</v>
      </c>
      <c r="G13" s="15" t="s">
        <v>27</v>
      </c>
      <c r="H13" s="16" t="s">
        <v>15</v>
      </c>
      <c r="I13" s="17"/>
    </row>
    <row r="14" spans="1:9" x14ac:dyDescent="0.4">
      <c r="A14" s="1" t="s">
        <v>17</v>
      </c>
    </row>
    <row r="15" spans="1:9" x14ac:dyDescent="0.4">
      <c r="A15" s="1" t="s">
        <v>18</v>
      </c>
    </row>
    <row r="16" spans="1:9" x14ac:dyDescent="0.4">
      <c r="A16" s="1" t="s">
        <v>19</v>
      </c>
    </row>
    <row r="17" spans="1:1" x14ac:dyDescent="0.4">
      <c r="A17" s="1" t="s">
        <v>20</v>
      </c>
    </row>
    <row r="18" spans="1:1" x14ac:dyDescent="0.4">
      <c r="A18" s="1" t="s">
        <v>21</v>
      </c>
    </row>
    <row r="19" spans="1:1" x14ac:dyDescent="0.4">
      <c r="A19" s="1" t="s">
        <v>22</v>
      </c>
    </row>
    <row r="20" spans="1:1" x14ac:dyDescent="0.4">
      <c r="A20"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58A1B-1322-4190-870E-0B979FC4629D}">
  <dimension ref="A1:K23"/>
  <sheetViews>
    <sheetView view="pageBreakPreview" zoomScale="60" zoomScaleNormal="100" workbookViewId="0">
      <selection activeCell="N3" sqref="N3"/>
    </sheetView>
  </sheetViews>
  <sheetFormatPr defaultColWidth="8.75" defaultRowHeight="18.75" x14ac:dyDescent="0.4"/>
  <cols>
    <col min="1" max="7" width="8.75" style="282"/>
    <col min="8" max="8" width="11.125" style="282" customWidth="1"/>
    <col min="9" max="16384" width="8.75" style="282"/>
  </cols>
  <sheetData>
    <row r="1" spans="1:11" x14ac:dyDescent="0.4">
      <c r="A1" s="236"/>
      <c r="B1" s="236"/>
      <c r="C1" s="236"/>
      <c r="D1" s="236"/>
      <c r="E1" s="236"/>
      <c r="F1" s="236"/>
      <c r="G1" s="236"/>
      <c r="H1" s="236"/>
      <c r="I1" s="236"/>
      <c r="J1" s="236"/>
      <c r="K1" s="275"/>
    </row>
    <row r="2" spans="1:11" x14ac:dyDescent="0.4">
      <c r="A2" s="236"/>
      <c r="B2" s="236"/>
      <c r="C2" s="236"/>
      <c r="D2" s="236"/>
      <c r="E2" s="236"/>
      <c r="F2" s="236"/>
      <c r="G2" s="236"/>
      <c r="H2" s="236"/>
      <c r="I2" s="236"/>
      <c r="J2" s="236"/>
      <c r="K2" s="275"/>
    </row>
    <row r="3" spans="1:11" x14ac:dyDescent="0.4">
      <c r="A3" s="236"/>
      <c r="B3" s="236"/>
      <c r="C3" s="236"/>
      <c r="D3" s="236"/>
      <c r="E3" s="236"/>
      <c r="F3" s="236"/>
      <c r="G3" s="236"/>
      <c r="H3" s="293">
        <v>44966</v>
      </c>
      <c r="I3" s="288"/>
      <c r="J3" s="288"/>
      <c r="K3" s="275"/>
    </row>
    <row r="4" spans="1:11" x14ac:dyDescent="0.4">
      <c r="A4" s="236"/>
      <c r="B4" s="236"/>
      <c r="C4" s="236"/>
      <c r="D4" s="236"/>
      <c r="E4" s="236"/>
      <c r="F4" s="236"/>
      <c r="G4" s="236"/>
      <c r="H4" s="288" t="s">
        <v>611</v>
      </c>
      <c r="I4" s="288"/>
      <c r="J4" s="288"/>
      <c r="K4" s="275"/>
    </row>
    <row r="5" spans="1:11" x14ac:dyDescent="0.4">
      <c r="A5" s="236"/>
      <c r="B5" s="236"/>
      <c r="C5" s="236"/>
      <c r="D5" s="236"/>
      <c r="E5" s="236"/>
      <c r="F5" s="236"/>
      <c r="G5" s="236"/>
      <c r="H5" s="236"/>
      <c r="I5" s="236"/>
      <c r="J5" s="236"/>
      <c r="K5" s="275"/>
    </row>
    <row r="6" spans="1:11" x14ac:dyDescent="0.4">
      <c r="A6" s="236"/>
      <c r="B6" s="236"/>
      <c r="C6" s="236"/>
      <c r="D6" s="236"/>
      <c r="E6" s="236"/>
      <c r="F6" s="236"/>
      <c r="G6" s="236"/>
      <c r="H6" s="236"/>
      <c r="I6" s="236"/>
      <c r="J6" s="236"/>
      <c r="K6" s="275"/>
    </row>
    <row r="7" spans="1:11" x14ac:dyDescent="0.4">
      <c r="A7" s="236"/>
      <c r="B7" s="289" t="s">
        <v>730</v>
      </c>
      <c r="C7" s="289"/>
      <c r="D7" s="289"/>
      <c r="E7" s="289"/>
      <c r="F7" s="289"/>
      <c r="G7" s="289"/>
      <c r="H7" s="289"/>
      <c r="I7" s="281"/>
      <c r="J7" s="236"/>
      <c r="K7" s="275"/>
    </row>
    <row r="8" spans="1:11" x14ac:dyDescent="0.4">
      <c r="A8" s="236"/>
      <c r="B8" s="289"/>
      <c r="C8" s="289"/>
      <c r="D8" s="289"/>
      <c r="E8" s="289"/>
      <c r="F8" s="289"/>
      <c r="G8" s="289"/>
      <c r="H8" s="289"/>
      <c r="I8" s="236"/>
      <c r="J8" s="236"/>
      <c r="K8" s="275"/>
    </row>
    <row r="9" spans="1:11" x14ac:dyDescent="0.4">
      <c r="A9" s="236"/>
      <c r="B9" s="236"/>
      <c r="C9" s="236"/>
      <c r="D9" s="236"/>
      <c r="E9" s="236"/>
      <c r="F9" s="236"/>
      <c r="G9" s="236"/>
      <c r="H9" s="236"/>
      <c r="I9" s="236"/>
      <c r="J9" s="236"/>
      <c r="K9" s="275"/>
    </row>
    <row r="10" spans="1:11" x14ac:dyDescent="0.4">
      <c r="A10" s="236" t="s">
        <v>614</v>
      </c>
      <c r="B10" s="236"/>
      <c r="C10" s="236"/>
      <c r="D10" s="236"/>
      <c r="E10" s="236"/>
      <c r="F10" s="236"/>
      <c r="G10" s="236"/>
      <c r="H10" s="236"/>
      <c r="I10" s="236"/>
      <c r="J10" s="236"/>
      <c r="K10" s="275"/>
    </row>
    <row r="11" spans="1:11" x14ac:dyDescent="0.4">
      <c r="A11" s="236"/>
      <c r="B11" s="236"/>
      <c r="C11" s="236"/>
      <c r="D11" s="236"/>
      <c r="E11" s="236"/>
      <c r="F11" s="236"/>
      <c r="G11" s="236"/>
      <c r="H11" s="236"/>
      <c r="I11" s="236"/>
      <c r="J11" s="236"/>
      <c r="K11" s="275"/>
    </row>
    <row r="12" spans="1:11" ht="69" customHeight="1" x14ac:dyDescent="0.4">
      <c r="A12" s="289" t="s">
        <v>731</v>
      </c>
      <c r="B12" s="289"/>
      <c r="C12" s="289"/>
      <c r="D12" s="289"/>
      <c r="E12" s="289"/>
      <c r="F12" s="289"/>
      <c r="G12" s="289"/>
      <c r="H12" s="289"/>
      <c r="I12" s="289"/>
      <c r="J12" s="290"/>
      <c r="K12" s="275"/>
    </row>
    <row r="13" spans="1:11" x14ac:dyDescent="0.4">
      <c r="A13" s="289" t="s">
        <v>727</v>
      </c>
      <c r="B13" s="289"/>
      <c r="C13" s="289"/>
      <c r="D13" s="289"/>
      <c r="E13" s="289"/>
      <c r="F13" s="289"/>
      <c r="G13" s="289"/>
      <c r="H13" s="289"/>
      <c r="I13" s="289"/>
      <c r="J13" s="290"/>
      <c r="K13" s="275"/>
    </row>
    <row r="14" spans="1:11" x14ac:dyDescent="0.4">
      <c r="A14" s="236" t="s">
        <v>619</v>
      </c>
      <c r="B14" s="236"/>
      <c r="C14" s="236"/>
      <c r="D14" s="236"/>
      <c r="E14" s="236"/>
      <c r="F14" s="236"/>
      <c r="G14" s="236"/>
      <c r="H14" s="236"/>
      <c r="I14" s="236"/>
      <c r="J14" s="236"/>
      <c r="K14" s="275"/>
    </row>
    <row r="15" spans="1:11" x14ac:dyDescent="0.4">
      <c r="A15" s="236"/>
      <c r="B15" s="236"/>
      <c r="C15" s="236"/>
      <c r="D15" s="236"/>
      <c r="E15" s="236"/>
      <c r="F15" s="236"/>
      <c r="G15" s="236"/>
      <c r="H15" s="236"/>
      <c r="I15" s="236"/>
      <c r="J15" s="236"/>
      <c r="K15" s="275"/>
    </row>
    <row r="16" spans="1:11" x14ac:dyDescent="0.4">
      <c r="A16" s="236" t="s">
        <v>618</v>
      </c>
      <c r="B16" s="236"/>
      <c r="C16" s="236"/>
      <c r="D16" s="236"/>
      <c r="E16" s="236"/>
      <c r="F16" s="236"/>
      <c r="G16" s="236"/>
      <c r="H16" s="236"/>
      <c r="I16" s="236"/>
      <c r="J16" s="236"/>
      <c r="K16" s="275"/>
    </row>
    <row r="17" spans="1:11" x14ac:dyDescent="0.4">
      <c r="A17" s="236" t="s">
        <v>619</v>
      </c>
      <c r="B17" s="236"/>
      <c r="C17" s="236"/>
      <c r="D17" s="236"/>
      <c r="E17" s="236"/>
      <c r="F17" s="236"/>
      <c r="G17" s="236"/>
      <c r="H17" s="236"/>
      <c r="I17" s="236"/>
      <c r="J17" s="236"/>
      <c r="K17" s="275"/>
    </row>
    <row r="18" spans="1:11" x14ac:dyDescent="0.4">
      <c r="A18" s="236" t="s">
        <v>728</v>
      </c>
      <c r="B18" s="236"/>
      <c r="C18" s="236"/>
      <c r="D18" s="236"/>
      <c r="E18" s="236"/>
      <c r="F18" s="236"/>
      <c r="G18" s="236"/>
      <c r="H18" s="236"/>
      <c r="I18" s="236"/>
      <c r="J18" s="236"/>
      <c r="K18" s="275"/>
    </row>
    <row r="19" spans="1:11" x14ac:dyDescent="0.4">
      <c r="A19" s="275"/>
      <c r="B19" s="275"/>
      <c r="C19" s="275"/>
      <c r="D19" s="275"/>
      <c r="E19" s="275"/>
      <c r="F19" s="275"/>
      <c r="G19" s="275"/>
      <c r="H19" s="275"/>
      <c r="I19" s="275"/>
      <c r="J19" s="275"/>
      <c r="K19" s="275"/>
    </row>
    <row r="20" spans="1:11" x14ac:dyDescent="0.4">
      <c r="A20" s="275"/>
      <c r="B20" s="275"/>
      <c r="C20" s="275"/>
      <c r="D20" s="275"/>
      <c r="E20" s="275"/>
      <c r="F20" s="275"/>
      <c r="G20" s="275"/>
      <c r="H20" s="275"/>
      <c r="I20" s="275"/>
      <c r="J20" s="275"/>
      <c r="K20" s="275"/>
    </row>
    <row r="21" spans="1:11" x14ac:dyDescent="0.4">
      <c r="A21" s="275"/>
      <c r="B21" s="275"/>
      <c r="C21" s="275"/>
      <c r="D21" s="275"/>
      <c r="E21" s="275"/>
      <c r="F21" s="275"/>
      <c r="G21" s="275"/>
      <c r="H21" s="275"/>
      <c r="I21" s="275"/>
      <c r="J21" s="275"/>
      <c r="K21" s="275"/>
    </row>
    <row r="22" spans="1:11" x14ac:dyDescent="0.4">
      <c r="A22" s="275"/>
      <c r="B22" s="275"/>
      <c r="C22" s="275"/>
      <c r="D22" s="275"/>
      <c r="E22" s="275"/>
      <c r="F22" s="275"/>
      <c r="G22" s="275"/>
      <c r="H22" s="275"/>
      <c r="I22" s="275"/>
      <c r="J22" s="275"/>
      <c r="K22" s="275"/>
    </row>
    <row r="23" spans="1:11" x14ac:dyDescent="0.4">
      <c r="A23" s="275"/>
      <c r="B23" s="275"/>
      <c r="C23" s="275"/>
      <c r="D23" s="275"/>
      <c r="E23" s="275"/>
      <c r="F23" s="275"/>
      <c r="G23" s="275"/>
      <c r="H23" s="275"/>
      <c r="I23" s="275"/>
      <c r="J23" s="275"/>
      <c r="K23" s="275"/>
    </row>
  </sheetData>
  <mergeCells count="6">
    <mergeCell ref="H3:J3"/>
    <mergeCell ref="H4:J4"/>
    <mergeCell ref="B7:H8"/>
    <mergeCell ref="A12:I12"/>
    <mergeCell ref="J12:J13"/>
    <mergeCell ref="A13:I13"/>
  </mergeCells>
  <phoneticPr fontId="2"/>
  <pageMargins left="0.7" right="0.7" top="0.75" bottom="0.75" header="0.3" footer="0.3"/>
  <pageSetup paperSize="9" orientation="portrait" r:id="rId1"/>
  <headerFooter>
    <oddHeader>&amp;L【機密性○（取扱制限）】</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5368D-9619-4737-80BB-50424F42E88A}">
  <dimension ref="A1:I19"/>
  <sheetViews>
    <sheetView view="pageBreakPreview" zoomScaleNormal="100" zoomScaleSheetLayoutView="100" workbookViewId="0">
      <selection activeCell="K17" sqref="K17"/>
    </sheetView>
  </sheetViews>
  <sheetFormatPr defaultColWidth="8.125" defaultRowHeight="13.5" x14ac:dyDescent="0.4"/>
  <cols>
    <col min="1" max="2" width="23.5" style="18" customWidth="1"/>
    <col min="3" max="3" width="4.875" style="18" bestFit="1" customWidth="1"/>
    <col min="4" max="5" width="12.5" style="18" bestFit="1" customWidth="1"/>
    <col min="6" max="6" width="10.5" style="18" bestFit="1" customWidth="1"/>
    <col min="7" max="7" width="20" style="18" customWidth="1"/>
    <col min="8" max="8" width="5.25" style="18" customWidth="1"/>
    <col min="9" max="9" width="19.25" style="18" customWidth="1"/>
    <col min="10" max="16384" width="8.125" style="18"/>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19" t="s">
        <v>33</v>
      </c>
    </row>
    <row r="5" spans="1:9" x14ac:dyDescent="0.4">
      <c r="A5" s="287" t="s">
        <v>133</v>
      </c>
      <c r="B5" s="287"/>
      <c r="C5" s="287"/>
      <c r="D5" s="287"/>
      <c r="E5" s="287"/>
      <c r="F5" s="287"/>
      <c r="G5" s="287"/>
      <c r="H5" s="287"/>
      <c r="I5" s="287"/>
    </row>
    <row r="7" spans="1:9" x14ac:dyDescent="0.4">
      <c r="A7" s="19" t="s">
        <v>35</v>
      </c>
    </row>
    <row r="8" spans="1:9" s="162" customFormat="1" x14ac:dyDescent="0.4">
      <c r="A8" s="162" t="s">
        <v>610</v>
      </c>
    </row>
    <row r="10" spans="1:9" ht="27" x14ac:dyDescent="0.4">
      <c r="A10" s="20" t="s">
        <v>36</v>
      </c>
      <c r="B10" s="20" t="s">
        <v>37</v>
      </c>
      <c r="C10" s="20" t="s">
        <v>38</v>
      </c>
      <c r="D10" s="20" t="s">
        <v>39</v>
      </c>
      <c r="E10" s="20" t="s">
        <v>40</v>
      </c>
      <c r="F10" s="20" t="s">
        <v>41</v>
      </c>
      <c r="G10" s="20" t="s">
        <v>42</v>
      </c>
      <c r="H10" s="21" t="s">
        <v>43</v>
      </c>
      <c r="I10" s="20" t="s">
        <v>44</v>
      </c>
    </row>
    <row r="11" spans="1:9" ht="78" customHeight="1" x14ac:dyDescent="0.4">
      <c r="A11" s="49" t="s">
        <v>134</v>
      </c>
      <c r="B11" s="49" t="s">
        <v>135</v>
      </c>
      <c r="C11" s="50">
        <v>1</v>
      </c>
      <c r="D11" s="50">
        <v>459354</v>
      </c>
      <c r="E11" s="50">
        <v>459354</v>
      </c>
      <c r="F11" s="51">
        <v>37753</v>
      </c>
      <c r="G11" s="49" t="s">
        <v>136</v>
      </c>
      <c r="H11" s="28" t="s">
        <v>73</v>
      </c>
      <c r="I11" s="29"/>
    </row>
    <row r="13" spans="1:9" x14ac:dyDescent="0.4">
      <c r="A13" s="18" t="s">
        <v>50</v>
      </c>
    </row>
    <row r="14" spans="1:9" x14ac:dyDescent="0.4">
      <c r="A14" s="18" t="s">
        <v>51</v>
      </c>
    </row>
    <row r="15" spans="1:9" x14ac:dyDescent="0.4">
      <c r="A15" s="18" t="s">
        <v>52</v>
      </c>
    </row>
    <row r="16" spans="1:9" x14ac:dyDescent="0.4">
      <c r="A16" s="18" t="s">
        <v>53</v>
      </c>
    </row>
    <row r="17" spans="1:1" x14ac:dyDescent="0.4">
      <c r="A17" s="18" t="s">
        <v>54</v>
      </c>
    </row>
    <row r="18" spans="1:1" x14ac:dyDescent="0.4">
      <c r="A18" s="18" t="s">
        <v>55</v>
      </c>
    </row>
    <row r="19" spans="1:1" x14ac:dyDescent="0.4">
      <c r="A19" s="18" t="s">
        <v>56</v>
      </c>
    </row>
  </sheetData>
  <mergeCells count="1">
    <mergeCell ref="A5:I5"/>
  </mergeCells>
  <phoneticPr fontId="2"/>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7AB39-C49D-42D8-B266-D04CCE963112}">
  <dimension ref="A1:J23"/>
  <sheetViews>
    <sheetView view="pageBreakPreview" zoomScale="60" zoomScaleNormal="100" workbookViewId="0">
      <selection activeCell="P34" sqref="P34"/>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44923</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687</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77"/>
      <c r="B13" s="283" t="s">
        <v>696</v>
      </c>
      <c r="C13" s="283"/>
      <c r="D13" s="283"/>
      <c r="E13" s="283"/>
      <c r="F13" s="283"/>
      <c r="G13" s="283"/>
      <c r="H13" s="283"/>
      <c r="I13" s="283"/>
      <c r="J13" s="275"/>
    </row>
    <row r="14" spans="1:10" x14ac:dyDescent="0.4">
      <c r="A14" s="277"/>
      <c r="B14" s="283" t="s">
        <v>642</v>
      </c>
      <c r="C14" s="283"/>
      <c r="D14" s="283"/>
      <c r="E14" s="283"/>
      <c r="F14" s="283"/>
      <c r="G14" s="283"/>
      <c r="H14" s="283"/>
      <c r="I14" s="283"/>
      <c r="J14" s="275"/>
    </row>
    <row r="15" spans="1:10" x14ac:dyDescent="0.4">
      <c r="A15" s="277"/>
      <c r="B15" s="283" t="s">
        <v>697</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0A8EB-62BC-4FE1-95B6-2D091F113F65}">
  <sheetPr>
    <pageSetUpPr fitToPage="1"/>
  </sheetPr>
  <dimension ref="A1:I19"/>
  <sheetViews>
    <sheetView view="pageBreakPreview" zoomScaleNormal="100" zoomScaleSheetLayoutView="100" workbookViewId="0">
      <selection activeCell="A8" sqref="A8:XFD8"/>
    </sheetView>
  </sheetViews>
  <sheetFormatPr defaultColWidth="8.125" defaultRowHeight="13.5" x14ac:dyDescent="0.4"/>
  <cols>
    <col min="1" max="1" width="34.625" style="1" customWidth="1"/>
    <col min="2" max="2" width="49.2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137</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61.15" customHeight="1" x14ac:dyDescent="0.4">
      <c r="A11" s="5" t="s">
        <v>138</v>
      </c>
      <c r="B11" s="5" t="s">
        <v>139</v>
      </c>
      <c r="C11" s="6" t="s">
        <v>140</v>
      </c>
      <c r="D11" s="6">
        <v>119910</v>
      </c>
      <c r="E11" s="6">
        <f>D11</f>
        <v>119910</v>
      </c>
      <c r="F11" s="32">
        <v>39365</v>
      </c>
      <c r="G11" s="5" t="s">
        <v>141</v>
      </c>
      <c r="H11" s="7" t="s">
        <v>15</v>
      </c>
      <c r="I11" s="33" t="s">
        <v>142</v>
      </c>
    </row>
    <row r="12" spans="1:9" x14ac:dyDescent="0.4">
      <c r="A12" s="84"/>
      <c r="B12" s="84"/>
      <c r="C12" s="85"/>
      <c r="D12" s="85"/>
      <c r="E12" s="85"/>
      <c r="F12" s="86"/>
      <c r="G12" s="84"/>
      <c r="H12" s="87"/>
      <c r="I12" s="88"/>
    </row>
    <row r="13" spans="1:9" x14ac:dyDescent="0.4">
      <c r="A13" s="1" t="s">
        <v>17</v>
      </c>
    </row>
    <row r="14" spans="1:9" x14ac:dyDescent="0.4">
      <c r="A14" s="1" t="s">
        <v>18</v>
      </c>
    </row>
    <row r="15" spans="1:9" x14ac:dyDescent="0.4">
      <c r="A15" s="1" t="s">
        <v>19</v>
      </c>
    </row>
    <row r="16" spans="1:9" x14ac:dyDescent="0.4">
      <c r="A16" s="1" t="s">
        <v>20</v>
      </c>
    </row>
    <row r="17" spans="1:1" x14ac:dyDescent="0.4">
      <c r="A17" s="1" t="s">
        <v>21</v>
      </c>
    </row>
    <row r="18" spans="1:1" x14ac:dyDescent="0.4">
      <c r="A18" s="1" t="s">
        <v>22</v>
      </c>
    </row>
    <row r="19" spans="1:1" x14ac:dyDescent="0.4">
      <c r="A19" s="1" t="s">
        <v>143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3"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DD9E4-D487-4458-A30C-7E2F41154C76}">
  <dimension ref="A1:J23"/>
  <sheetViews>
    <sheetView view="pageBreakPreview" zoomScale="60" zoomScaleNormal="100" workbookViewId="0">
      <selection activeCell="E22" sqref="E22:F23"/>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44950</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732</v>
      </c>
      <c r="D7" s="283"/>
      <c r="E7" s="283"/>
      <c r="F7" s="283"/>
      <c r="G7" s="283"/>
      <c r="H7" s="283"/>
      <c r="I7" s="283"/>
      <c r="J7" s="275"/>
    </row>
    <row r="8" spans="1:10" x14ac:dyDescent="0.4">
      <c r="A8" s="277"/>
      <c r="B8" s="274"/>
      <c r="C8" s="283" t="s">
        <v>613</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6.45" customHeight="1" x14ac:dyDescent="0.4">
      <c r="A13" s="277"/>
      <c r="B13" s="283" t="s">
        <v>733</v>
      </c>
      <c r="C13" s="283"/>
      <c r="D13" s="283"/>
      <c r="E13" s="283"/>
      <c r="F13" s="283"/>
      <c r="G13" s="283"/>
      <c r="H13" s="283"/>
      <c r="I13" s="283"/>
      <c r="J13" s="275"/>
    </row>
    <row r="14" spans="1:10" x14ac:dyDescent="0.4">
      <c r="A14" s="277"/>
      <c r="B14" s="283" t="s">
        <v>642</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3AF6F-223B-4A3C-95A1-EB92A4A23979}">
  <sheetPr>
    <pageSetUpPr fitToPage="1"/>
  </sheetPr>
  <dimension ref="A1:I19"/>
  <sheetViews>
    <sheetView view="pageBreakPreview" zoomScaleNormal="100" zoomScaleSheetLayoutView="100" workbookViewId="0">
      <selection activeCell="A8" sqref="A8:XFD8"/>
    </sheetView>
  </sheetViews>
  <sheetFormatPr defaultColWidth="8.125" defaultRowHeight="13.5" x14ac:dyDescent="0.4"/>
  <cols>
    <col min="1" max="1" width="34.625" style="1" customWidth="1"/>
    <col min="2" max="2" width="49.2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137</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61.15" customHeight="1" x14ac:dyDescent="0.4">
      <c r="A11" s="5" t="s">
        <v>144</v>
      </c>
      <c r="B11" s="5" t="s">
        <v>145</v>
      </c>
      <c r="C11" s="6" t="s">
        <v>146</v>
      </c>
      <c r="D11" s="6">
        <v>3300885</v>
      </c>
      <c r="E11" s="6">
        <f>D11</f>
        <v>3300885</v>
      </c>
      <c r="F11" s="32">
        <v>38392</v>
      </c>
      <c r="G11" s="5" t="s">
        <v>141</v>
      </c>
      <c r="H11" s="7" t="s">
        <v>15</v>
      </c>
      <c r="I11" s="33" t="s">
        <v>142</v>
      </c>
    </row>
    <row r="12" spans="1:9" x14ac:dyDescent="0.4">
      <c r="A12" s="84"/>
      <c r="B12" s="84"/>
      <c r="C12" s="85"/>
      <c r="D12" s="85"/>
      <c r="E12" s="85"/>
      <c r="F12" s="86"/>
      <c r="G12" s="84"/>
      <c r="H12" s="87"/>
      <c r="I12" s="88"/>
    </row>
    <row r="13" spans="1:9" x14ac:dyDescent="0.4">
      <c r="A13" s="1" t="s">
        <v>17</v>
      </c>
    </row>
    <row r="14" spans="1:9" x14ac:dyDescent="0.4">
      <c r="A14" s="1" t="s">
        <v>18</v>
      </c>
    </row>
    <row r="15" spans="1:9" x14ac:dyDescent="0.4">
      <c r="A15" s="1" t="s">
        <v>19</v>
      </c>
    </row>
    <row r="16" spans="1:9" x14ac:dyDescent="0.4">
      <c r="A16" s="1" t="s">
        <v>20</v>
      </c>
    </row>
    <row r="17" spans="1:1" x14ac:dyDescent="0.4">
      <c r="A17" s="1" t="s">
        <v>21</v>
      </c>
    </row>
    <row r="18" spans="1:1" x14ac:dyDescent="0.4">
      <c r="A18" s="1" t="s">
        <v>22</v>
      </c>
    </row>
    <row r="19" spans="1:1" x14ac:dyDescent="0.4">
      <c r="A19" s="1" t="s">
        <v>143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3"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9168A-D00C-46E2-94BD-E9F5D382B91C}">
  <dimension ref="A1:J23"/>
  <sheetViews>
    <sheetView view="pageBreakPreview" zoomScale="95" zoomScaleNormal="100" zoomScaleSheetLayoutView="95" workbookViewId="0">
      <selection activeCell="B14" sqref="B14:I14"/>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44950</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734</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42.75" customHeight="1" x14ac:dyDescent="0.4">
      <c r="A13" s="277"/>
      <c r="B13" s="283" t="s">
        <v>735</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A7FA0-F263-475C-8DB3-6F29F66441D0}">
  <dimension ref="A1:I25"/>
  <sheetViews>
    <sheetView view="pageBreakPreview" zoomScaleNormal="100" zoomScaleSheetLayoutView="100" workbookViewId="0">
      <selection activeCell="A14" sqref="A14:G14"/>
    </sheetView>
  </sheetViews>
  <sheetFormatPr defaultColWidth="8.125" defaultRowHeight="13.5" x14ac:dyDescent="0.4"/>
  <cols>
    <col min="1" max="1" width="16.25" style="18" customWidth="1"/>
    <col min="2" max="2" width="49.25" style="18" customWidth="1"/>
    <col min="3" max="3" width="4.875" style="18" bestFit="1" customWidth="1"/>
    <col min="4" max="5" width="12.5" style="18" bestFit="1" customWidth="1"/>
    <col min="6" max="6" width="10.5" style="18" bestFit="1" customWidth="1"/>
    <col min="7" max="7" width="17.375" style="18" customWidth="1"/>
    <col min="8" max="8" width="5.25" style="18" customWidth="1"/>
    <col min="9" max="9" width="19.25" style="18" customWidth="1"/>
    <col min="10" max="16384" width="8.125" style="18"/>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19" t="s">
        <v>33</v>
      </c>
    </row>
    <row r="5" spans="1:9" x14ac:dyDescent="0.4">
      <c r="A5" s="291" t="s">
        <v>147</v>
      </c>
      <c r="B5" s="291"/>
      <c r="C5" s="291"/>
      <c r="D5" s="291"/>
      <c r="E5" s="291"/>
      <c r="F5" s="291"/>
      <c r="G5" s="291"/>
      <c r="H5" s="291"/>
      <c r="I5" s="291"/>
    </row>
    <row r="7" spans="1:9" x14ac:dyDescent="0.4">
      <c r="A7" s="19" t="s">
        <v>35</v>
      </c>
    </row>
    <row r="8" spans="1:9" s="162" customFormat="1" x14ac:dyDescent="0.4">
      <c r="A8" s="162" t="s">
        <v>610</v>
      </c>
    </row>
    <row r="10" spans="1:9" ht="27" x14ac:dyDescent="0.4">
      <c r="A10" s="20" t="s">
        <v>36</v>
      </c>
      <c r="B10" s="20" t="s">
        <v>37</v>
      </c>
      <c r="C10" s="20" t="s">
        <v>38</v>
      </c>
      <c r="D10" s="20" t="s">
        <v>39</v>
      </c>
      <c r="E10" s="20" t="s">
        <v>40</v>
      </c>
      <c r="F10" s="20" t="s">
        <v>41</v>
      </c>
      <c r="G10" s="20" t="s">
        <v>42</v>
      </c>
      <c r="H10" s="21" t="s">
        <v>43</v>
      </c>
      <c r="I10" s="20" t="s">
        <v>44</v>
      </c>
    </row>
    <row r="11" spans="1:9" ht="60" customHeight="1" x14ac:dyDescent="0.4">
      <c r="A11" s="294" t="s">
        <v>148</v>
      </c>
      <c r="B11" s="89" t="s">
        <v>149</v>
      </c>
      <c r="C11" s="90">
        <v>1</v>
      </c>
      <c r="D11" s="91">
        <v>26250000</v>
      </c>
      <c r="E11" s="50">
        <v>26250000</v>
      </c>
      <c r="F11" s="92">
        <v>40633</v>
      </c>
      <c r="G11" s="93" t="s">
        <v>150</v>
      </c>
      <c r="H11" s="94" t="s">
        <v>48</v>
      </c>
      <c r="I11" s="95"/>
    </row>
    <row r="12" spans="1:9" ht="69.95" customHeight="1" x14ac:dyDescent="0.4">
      <c r="A12" s="295"/>
      <c r="B12" s="89" t="s">
        <v>151</v>
      </c>
      <c r="C12" s="90">
        <v>1</v>
      </c>
      <c r="D12" s="91">
        <v>659999</v>
      </c>
      <c r="E12" s="50">
        <v>659999</v>
      </c>
      <c r="F12" s="92">
        <v>40630</v>
      </c>
      <c r="G12" s="93" t="s">
        <v>152</v>
      </c>
      <c r="H12" s="94" t="s">
        <v>48</v>
      </c>
      <c r="I12" s="95"/>
    </row>
    <row r="13" spans="1:9" ht="60" customHeight="1" x14ac:dyDescent="0.4">
      <c r="A13" s="296"/>
      <c r="B13" s="89" t="s">
        <v>153</v>
      </c>
      <c r="C13" s="90">
        <v>1</v>
      </c>
      <c r="D13" s="91">
        <v>5696250</v>
      </c>
      <c r="E13" s="50">
        <v>5696250</v>
      </c>
      <c r="F13" s="92">
        <v>40616</v>
      </c>
      <c r="G13" s="93" t="s">
        <v>154</v>
      </c>
      <c r="H13" s="94" t="s">
        <v>48</v>
      </c>
      <c r="I13" s="95"/>
    </row>
    <row r="14" spans="1:9" ht="60" customHeight="1" x14ac:dyDescent="0.4">
      <c r="A14" s="259" t="s">
        <v>155</v>
      </c>
      <c r="B14" s="260" t="s">
        <v>156</v>
      </c>
      <c r="C14" s="261">
        <v>1</v>
      </c>
      <c r="D14" s="262">
        <v>385000</v>
      </c>
      <c r="E14" s="263">
        <v>385000</v>
      </c>
      <c r="F14" s="264">
        <v>40506</v>
      </c>
      <c r="G14" s="259" t="s">
        <v>154</v>
      </c>
      <c r="H14" s="94" t="s">
        <v>48</v>
      </c>
      <c r="I14" s="95"/>
    </row>
    <row r="15" spans="1:9" ht="69.95" customHeight="1" x14ac:dyDescent="0.4">
      <c r="A15" s="89" t="s">
        <v>157</v>
      </c>
      <c r="B15" s="96" t="s">
        <v>158</v>
      </c>
      <c r="C15" s="97">
        <v>1</v>
      </c>
      <c r="D15" s="98">
        <v>1697760</v>
      </c>
      <c r="E15" s="50">
        <v>1697760</v>
      </c>
      <c r="F15" s="92">
        <v>42068</v>
      </c>
      <c r="G15" s="49" t="s">
        <v>159</v>
      </c>
      <c r="H15" s="28" t="s">
        <v>48</v>
      </c>
      <c r="I15" s="95"/>
    </row>
    <row r="16" spans="1:9" ht="69.95" customHeight="1" x14ac:dyDescent="0.4">
      <c r="A16" s="89" t="s">
        <v>160</v>
      </c>
      <c r="B16" s="96" t="s">
        <v>161</v>
      </c>
      <c r="C16" s="97" t="s">
        <v>162</v>
      </c>
      <c r="D16" s="98">
        <v>9885876</v>
      </c>
      <c r="E16" s="50">
        <v>9885876</v>
      </c>
      <c r="F16" s="92">
        <v>41422</v>
      </c>
      <c r="G16" s="49" t="s">
        <v>163</v>
      </c>
      <c r="H16" s="28" t="s">
        <v>48</v>
      </c>
      <c r="I16" s="95"/>
    </row>
    <row r="17" spans="1:9" ht="69.95" customHeight="1" x14ac:dyDescent="0.4">
      <c r="A17" s="89" t="s">
        <v>164</v>
      </c>
      <c r="B17" s="89" t="s">
        <v>165</v>
      </c>
      <c r="C17" s="97" t="s">
        <v>162</v>
      </c>
      <c r="D17" s="98">
        <v>945000</v>
      </c>
      <c r="E17" s="50">
        <v>945000</v>
      </c>
      <c r="F17" s="92">
        <v>41562</v>
      </c>
      <c r="G17" s="89" t="s">
        <v>163</v>
      </c>
      <c r="H17" s="28" t="s">
        <v>48</v>
      </c>
      <c r="I17" s="95"/>
    </row>
    <row r="19" spans="1:9" x14ac:dyDescent="0.4">
      <c r="A19" s="18" t="s">
        <v>50</v>
      </c>
    </row>
    <row r="20" spans="1:9" x14ac:dyDescent="0.4">
      <c r="A20" s="18" t="s">
        <v>51</v>
      </c>
    </row>
    <row r="21" spans="1:9" x14ac:dyDescent="0.4">
      <c r="A21" s="18" t="s">
        <v>52</v>
      </c>
    </row>
    <row r="22" spans="1:9" x14ac:dyDescent="0.4">
      <c r="A22" s="18" t="s">
        <v>53</v>
      </c>
    </row>
    <row r="23" spans="1:9" x14ac:dyDescent="0.4">
      <c r="A23" s="18" t="s">
        <v>54</v>
      </c>
    </row>
    <row r="24" spans="1:9" x14ac:dyDescent="0.4">
      <c r="A24" s="18" t="s">
        <v>55</v>
      </c>
    </row>
    <row r="25" spans="1:9" x14ac:dyDescent="0.4">
      <c r="A25" s="18" t="s">
        <v>56</v>
      </c>
    </row>
  </sheetData>
  <mergeCells count="2">
    <mergeCell ref="A5:I5"/>
    <mergeCell ref="A11:A13"/>
  </mergeCells>
  <phoneticPr fontId="2"/>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C1743-3209-4675-A47A-7042472D1F59}">
  <dimension ref="A1:K23"/>
  <sheetViews>
    <sheetView view="pageBreakPreview" zoomScale="89" zoomScaleNormal="100" zoomScaleSheetLayoutView="89" workbookViewId="0">
      <selection activeCell="L12" sqref="L12"/>
    </sheetView>
  </sheetViews>
  <sheetFormatPr defaultColWidth="8.75" defaultRowHeight="18.75" x14ac:dyDescent="0.4"/>
  <cols>
    <col min="1" max="16384" width="8.75" style="282"/>
  </cols>
  <sheetData>
    <row r="1" spans="1:11" x14ac:dyDescent="0.4">
      <c r="A1" s="236"/>
      <c r="B1" s="236"/>
      <c r="C1" s="236"/>
      <c r="D1" s="236"/>
      <c r="E1" s="236"/>
      <c r="F1" s="236"/>
      <c r="G1" s="236"/>
      <c r="H1" s="236"/>
      <c r="I1" s="236"/>
      <c r="J1" s="236"/>
      <c r="K1" s="275"/>
    </row>
    <row r="2" spans="1:11" x14ac:dyDescent="0.4">
      <c r="A2" s="236"/>
      <c r="B2" s="236"/>
      <c r="C2" s="236"/>
      <c r="D2" s="236"/>
      <c r="E2" s="236"/>
      <c r="F2" s="236"/>
      <c r="G2" s="236"/>
      <c r="H2" s="236"/>
      <c r="I2" s="236"/>
      <c r="J2" s="236"/>
      <c r="K2" s="275"/>
    </row>
    <row r="3" spans="1:11" x14ac:dyDescent="0.4">
      <c r="A3" s="236"/>
      <c r="B3" s="236"/>
      <c r="C3" s="236"/>
      <c r="D3" s="236"/>
      <c r="E3" s="236"/>
      <c r="F3" s="236"/>
      <c r="G3" s="236"/>
      <c r="H3" s="293">
        <v>44966</v>
      </c>
      <c r="I3" s="288"/>
      <c r="J3" s="288"/>
      <c r="K3" s="275"/>
    </row>
    <row r="4" spans="1:11" x14ac:dyDescent="0.4">
      <c r="A4" s="236"/>
      <c r="B4" s="236"/>
      <c r="C4" s="236"/>
      <c r="D4" s="236"/>
      <c r="E4" s="236"/>
      <c r="F4" s="236"/>
      <c r="G4" s="236"/>
      <c r="H4" s="288" t="s">
        <v>611</v>
      </c>
      <c r="I4" s="288"/>
      <c r="J4" s="288"/>
      <c r="K4" s="275"/>
    </row>
    <row r="5" spans="1:11" x14ac:dyDescent="0.4">
      <c r="A5" s="236"/>
      <c r="B5" s="236"/>
      <c r="C5" s="236"/>
      <c r="D5" s="236"/>
      <c r="E5" s="236"/>
      <c r="F5" s="236"/>
      <c r="G5" s="236"/>
      <c r="H5" s="236"/>
      <c r="I5" s="236"/>
      <c r="J5" s="236"/>
      <c r="K5" s="275"/>
    </row>
    <row r="6" spans="1:11" x14ac:dyDescent="0.4">
      <c r="A6" s="236"/>
      <c r="B6" s="236"/>
      <c r="C6" s="236"/>
      <c r="D6" s="236"/>
      <c r="E6" s="236"/>
      <c r="F6" s="236"/>
      <c r="G6" s="236"/>
      <c r="H6" s="236"/>
      <c r="I6" s="236"/>
      <c r="J6" s="236"/>
      <c r="K6" s="275"/>
    </row>
    <row r="7" spans="1:11" x14ac:dyDescent="0.4">
      <c r="A7" s="236"/>
      <c r="B7" s="289" t="s">
        <v>736</v>
      </c>
      <c r="C7" s="289"/>
      <c r="D7" s="289"/>
      <c r="E7" s="289"/>
      <c r="F7" s="289"/>
      <c r="G7" s="289"/>
      <c r="H7" s="289"/>
      <c r="I7" s="281"/>
      <c r="J7" s="236"/>
      <c r="K7" s="275"/>
    </row>
    <row r="8" spans="1:11" x14ac:dyDescent="0.4">
      <c r="A8" s="236"/>
      <c r="B8" s="289"/>
      <c r="C8" s="289"/>
      <c r="D8" s="289"/>
      <c r="E8" s="289"/>
      <c r="F8" s="289"/>
      <c r="G8" s="289"/>
      <c r="H8" s="289"/>
      <c r="I8" s="236"/>
      <c r="J8" s="236"/>
      <c r="K8" s="275"/>
    </row>
    <row r="9" spans="1:11" x14ac:dyDescent="0.4">
      <c r="A9" s="236"/>
      <c r="B9" s="236"/>
      <c r="C9" s="236"/>
      <c r="D9" s="236"/>
      <c r="E9" s="236"/>
      <c r="F9" s="236"/>
      <c r="G9" s="236"/>
      <c r="H9" s="236"/>
      <c r="I9" s="236"/>
      <c r="J9" s="236"/>
      <c r="K9" s="275"/>
    </row>
    <row r="10" spans="1:11" x14ac:dyDescent="0.4">
      <c r="A10" s="236" t="s">
        <v>614</v>
      </c>
      <c r="B10" s="236"/>
      <c r="C10" s="236"/>
      <c r="D10" s="236"/>
      <c r="E10" s="236"/>
      <c r="F10" s="236"/>
      <c r="G10" s="236"/>
      <c r="H10" s="236"/>
      <c r="I10" s="236"/>
      <c r="J10" s="236"/>
      <c r="K10" s="275"/>
    </row>
    <row r="11" spans="1:11" x14ac:dyDescent="0.4">
      <c r="A11" s="236"/>
      <c r="B11" s="236"/>
      <c r="C11" s="236"/>
      <c r="D11" s="236"/>
      <c r="E11" s="236"/>
      <c r="F11" s="236"/>
      <c r="G11" s="236"/>
      <c r="H11" s="236"/>
      <c r="I11" s="236"/>
      <c r="J11" s="236"/>
      <c r="K11" s="275"/>
    </row>
    <row r="12" spans="1:11" ht="48.75" customHeight="1" x14ac:dyDescent="0.4">
      <c r="A12" s="289" t="s">
        <v>737</v>
      </c>
      <c r="B12" s="289"/>
      <c r="C12" s="289"/>
      <c r="D12" s="289"/>
      <c r="E12" s="289"/>
      <c r="F12" s="289"/>
      <c r="G12" s="289"/>
      <c r="H12" s="289"/>
      <c r="I12" s="289"/>
      <c r="J12" s="290"/>
      <c r="K12" s="275"/>
    </row>
    <row r="13" spans="1:11" x14ac:dyDescent="0.4">
      <c r="A13" s="289" t="s">
        <v>738</v>
      </c>
      <c r="B13" s="289"/>
      <c r="C13" s="289"/>
      <c r="D13" s="289"/>
      <c r="E13" s="289"/>
      <c r="F13" s="289"/>
      <c r="G13" s="289"/>
      <c r="H13" s="289"/>
      <c r="I13" s="289"/>
      <c r="J13" s="290"/>
      <c r="K13" s="275"/>
    </row>
    <row r="14" spans="1:11" x14ac:dyDescent="0.4">
      <c r="A14" s="236" t="s">
        <v>619</v>
      </c>
      <c r="B14" s="236"/>
      <c r="C14" s="236"/>
      <c r="D14" s="236"/>
      <c r="E14" s="236"/>
      <c r="F14" s="236"/>
      <c r="G14" s="236"/>
      <c r="H14" s="236"/>
      <c r="I14" s="236"/>
      <c r="J14" s="236"/>
      <c r="K14" s="275"/>
    </row>
    <row r="15" spans="1:11" x14ac:dyDescent="0.4">
      <c r="A15" s="236"/>
      <c r="B15" s="236"/>
      <c r="C15" s="236"/>
      <c r="D15" s="236"/>
      <c r="E15" s="236"/>
      <c r="F15" s="236"/>
      <c r="G15" s="236"/>
      <c r="H15" s="236"/>
      <c r="I15" s="236"/>
      <c r="J15" s="236"/>
      <c r="K15" s="275"/>
    </row>
    <row r="16" spans="1:11" x14ac:dyDescent="0.4">
      <c r="A16" s="236" t="s">
        <v>618</v>
      </c>
      <c r="B16" s="236"/>
      <c r="C16" s="236"/>
      <c r="D16" s="236"/>
      <c r="E16" s="236"/>
      <c r="F16" s="236"/>
      <c r="G16" s="236"/>
      <c r="H16" s="236"/>
      <c r="I16" s="236"/>
      <c r="J16" s="236"/>
      <c r="K16" s="275"/>
    </row>
    <row r="17" spans="1:11" x14ac:dyDescent="0.4">
      <c r="A17" s="236" t="s">
        <v>619</v>
      </c>
      <c r="B17" s="236"/>
      <c r="C17" s="236"/>
      <c r="D17" s="236"/>
      <c r="E17" s="236"/>
      <c r="F17" s="236"/>
      <c r="G17" s="236"/>
      <c r="H17" s="236"/>
      <c r="I17" s="236"/>
      <c r="J17" s="236"/>
      <c r="K17" s="275"/>
    </row>
    <row r="18" spans="1:11" x14ac:dyDescent="0.4">
      <c r="A18" s="236" t="s">
        <v>728</v>
      </c>
      <c r="B18" s="236"/>
      <c r="C18" s="236"/>
      <c r="D18" s="236"/>
      <c r="E18" s="236"/>
      <c r="F18" s="236"/>
      <c r="G18" s="236"/>
      <c r="H18" s="236"/>
      <c r="I18" s="236"/>
      <c r="J18" s="236"/>
      <c r="K18" s="275"/>
    </row>
    <row r="19" spans="1:11" x14ac:dyDescent="0.4">
      <c r="A19" s="275"/>
      <c r="B19" s="275"/>
      <c r="C19" s="275"/>
      <c r="D19" s="275"/>
      <c r="E19" s="275"/>
      <c r="F19" s="275"/>
      <c r="G19" s="275"/>
      <c r="H19" s="275"/>
      <c r="I19" s="275"/>
      <c r="J19" s="275"/>
      <c r="K19" s="275"/>
    </row>
    <row r="20" spans="1:11" x14ac:dyDescent="0.4">
      <c r="A20" s="275"/>
      <c r="B20" s="275"/>
      <c r="C20" s="275"/>
      <c r="D20" s="275"/>
      <c r="E20" s="275"/>
      <c r="F20" s="275"/>
      <c r="G20" s="275"/>
      <c r="H20" s="275"/>
      <c r="I20" s="275"/>
      <c r="J20" s="275"/>
      <c r="K20" s="275"/>
    </row>
    <row r="21" spans="1:11" x14ac:dyDescent="0.4">
      <c r="A21" s="275"/>
      <c r="B21" s="275"/>
      <c r="C21" s="275"/>
      <c r="D21" s="275"/>
      <c r="E21" s="275"/>
      <c r="F21" s="275"/>
      <c r="G21" s="275"/>
      <c r="H21" s="275"/>
      <c r="I21" s="275"/>
      <c r="J21" s="275"/>
      <c r="K21" s="275"/>
    </row>
    <row r="22" spans="1:11" x14ac:dyDescent="0.4">
      <c r="A22" s="275"/>
      <c r="B22" s="275"/>
      <c r="C22" s="275"/>
      <c r="D22" s="275"/>
      <c r="E22" s="275"/>
      <c r="F22" s="275"/>
      <c r="G22" s="275"/>
      <c r="H22" s="275"/>
      <c r="I22" s="275"/>
      <c r="J22" s="275"/>
      <c r="K22" s="275"/>
    </row>
    <row r="23" spans="1:11" x14ac:dyDescent="0.4">
      <c r="A23" s="275"/>
      <c r="B23" s="275"/>
      <c r="C23" s="275"/>
      <c r="D23" s="275"/>
      <c r="E23" s="275"/>
      <c r="F23" s="275"/>
      <c r="G23" s="275"/>
      <c r="H23" s="275"/>
      <c r="I23" s="275"/>
      <c r="J23" s="275"/>
      <c r="K23" s="275"/>
    </row>
  </sheetData>
  <mergeCells count="6">
    <mergeCell ref="H3:J3"/>
    <mergeCell ref="H4:J4"/>
    <mergeCell ref="B7:H8"/>
    <mergeCell ref="A12:I12"/>
    <mergeCell ref="J12:J13"/>
    <mergeCell ref="A13:I13"/>
  </mergeCells>
  <phoneticPr fontId="2"/>
  <pageMargins left="0.7" right="0.7" top="0.75" bottom="0.75" header="0.3" footer="0.3"/>
  <pageSetup paperSize="9" orientation="portrait" r:id="rId1"/>
  <headerFooter>
    <oddHeader>&amp;L【機密性○（取扱制限）】</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C5C3E-0A11-4442-A75D-71FBB0B4AB06}">
  <dimension ref="A1:I20"/>
  <sheetViews>
    <sheetView view="pageBreakPreview" zoomScaleNormal="100" zoomScaleSheetLayoutView="100" workbookViewId="0">
      <selection activeCell="A8" sqref="A8:XFD8"/>
    </sheetView>
  </sheetViews>
  <sheetFormatPr defaultColWidth="8.125" defaultRowHeight="13.5" x14ac:dyDescent="0.4"/>
  <cols>
    <col min="1" max="1" width="16.25" style="18" customWidth="1"/>
    <col min="2" max="2" width="49.25" style="18" customWidth="1"/>
    <col min="3" max="3" width="4.875" style="18" bestFit="1" customWidth="1"/>
    <col min="4" max="5" width="12.5" style="18" bestFit="1" customWidth="1"/>
    <col min="6" max="6" width="10.5" style="18" bestFit="1" customWidth="1"/>
    <col min="7" max="7" width="17.375" style="18" customWidth="1"/>
    <col min="8" max="8" width="5.25" style="18" customWidth="1"/>
    <col min="9" max="9" width="19.25" style="18" customWidth="1"/>
    <col min="10" max="16384" width="8.125" style="18"/>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19" t="s">
        <v>33</v>
      </c>
    </row>
    <row r="5" spans="1:9" x14ac:dyDescent="0.4">
      <c r="A5" s="287" t="s">
        <v>166</v>
      </c>
      <c r="B5" s="287"/>
      <c r="C5" s="287"/>
      <c r="D5" s="287"/>
      <c r="E5" s="287"/>
      <c r="F5" s="287"/>
      <c r="G5" s="287"/>
      <c r="H5" s="287"/>
      <c r="I5" s="287"/>
    </row>
    <row r="7" spans="1:9" x14ac:dyDescent="0.4">
      <c r="A7" s="19" t="s">
        <v>35</v>
      </c>
    </row>
    <row r="8" spans="1:9" s="162" customFormat="1" x14ac:dyDescent="0.4">
      <c r="A8" s="162" t="s">
        <v>610</v>
      </c>
    </row>
    <row r="10" spans="1:9" ht="27" x14ac:dyDescent="0.4">
      <c r="A10" s="20" t="s">
        <v>36</v>
      </c>
      <c r="B10" s="20" t="s">
        <v>37</v>
      </c>
      <c r="C10" s="20" t="s">
        <v>38</v>
      </c>
      <c r="D10" s="20" t="s">
        <v>39</v>
      </c>
      <c r="E10" s="20" t="s">
        <v>40</v>
      </c>
      <c r="F10" s="20" t="s">
        <v>41</v>
      </c>
      <c r="G10" s="20" t="s">
        <v>42</v>
      </c>
      <c r="H10" s="21" t="s">
        <v>43</v>
      </c>
      <c r="I10" s="20" t="s">
        <v>44</v>
      </c>
    </row>
    <row r="11" spans="1:9" ht="69.95" customHeight="1" x14ac:dyDescent="0.4">
      <c r="A11" s="89" t="s">
        <v>167</v>
      </c>
      <c r="B11" s="96" t="s">
        <v>168</v>
      </c>
      <c r="C11" s="97">
        <v>1</v>
      </c>
      <c r="D11" s="99">
        <v>3000000</v>
      </c>
      <c r="E11" s="91">
        <f>+D11*C11</f>
        <v>3000000</v>
      </c>
      <c r="F11" s="92">
        <v>40984</v>
      </c>
      <c r="G11" s="93" t="s">
        <v>169</v>
      </c>
      <c r="H11" s="94" t="s">
        <v>73</v>
      </c>
      <c r="I11" s="95"/>
    </row>
    <row r="12" spans="1:9" ht="69.95" customHeight="1" x14ac:dyDescent="0.4">
      <c r="A12" s="89" t="s">
        <v>170</v>
      </c>
      <c r="B12" s="89" t="s">
        <v>171</v>
      </c>
      <c r="C12" s="97">
        <v>1</v>
      </c>
      <c r="D12" s="99">
        <v>1935150</v>
      </c>
      <c r="E12" s="91">
        <v>1935150</v>
      </c>
      <c r="F12" s="92">
        <v>41092</v>
      </c>
      <c r="G12" s="89" t="s">
        <v>172</v>
      </c>
      <c r="H12" s="94" t="s">
        <v>48</v>
      </c>
      <c r="I12" s="95"/>
    </row>
    <row r="14" spans="1:9" x14ac:dyDescent="0.4">
      <c r="A14" s="18" t="s">
        <v>50</v>
      </c>
    </row>
    <row r="15" spans="1:9" x14ac:dyDescent="0.4">
      <c r="A15" s="18" t="s">
        <v>51</v>
      </c>
    </row>
    <row r="16" spans="1:9" x14ac:dyDescent="0.4">
      <c r="A16" s="18" t="s">
        <v>52</v>
      </c>
    </row>
    <row r="17" spans="1:1" x14ac:dyDescent="0.4">
      <c r="A17" s="18" t="s">
        <v>53</v>
      </c>
    </row>
    <row r="18" spans="1:1" x14ac:dyDescent="0.4">
      <c r="A18" s="18" t="s">
        <v>54</v>
      </c>
    </row>
    <row r="19" spans="1:1" x14ac:dyDescent="0.4">
      <c r="A19" s="18" t="s">
        <v>55</v>
      </c>
    </row>
    <row r="20" spans="1:1" x14ac:dyDescent="0.4">
      <c r="A20" s="18" t="s">
        <v>56</v>
      </c>
    </row>
  </sheetData>
  <mergeCells count="1">
    <mergeCell ref="A5:I5"/>
  </mergeCells>
  <phoneticPr fontId="2"/>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9C786-5117-43F9-B305-8703E0E845A9}">
  <dimension ref="A1:J23"/>
  <sheetViews>
    <sheetView view="pageBreakPreview" zoomScale="60" zoomScaleNormal="100" workbookViewId="0">
      <selection activeCell="K15" sqref="K15"/>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44936</v>
      </c>
      <c r="H4" s="284"/>
      <c r="I4" s="284"/>
      <c r="J4" s="275"/>
    </row>
    <row r="5" spans="1:10" x14ac:dyDescent="0.4">
      <c r="A5" s="278"/>
      <c r="B5" s="274"/>
      <c r="C5" s="274"/>
      <c r="D5" s="274"/>
      <c r="E5" s="274"/>
      <c r="F5" s="274"/>
      <c r="G5" s="285" t="s">
        <v>611</v>
      </c>
      <c r="H5" s="285"/>
      <c r="I5" s="285"/>
      <c r="J5" s="275"/>
    </row>
    <row r="6" spans="1:10" x14ac:dyDescent="0.4">
      <c r="A6" s="277"/>
      <c r="B6" s="274"/>
      <c r="C6" s="274"/>
      <c r="D6" s="274"/>
      <c r="E6" s="274"/>
      <c r="F6" s="274"/>
      <c r="G6" s="274"/>
      <c r="H6" s="274"/>
      <c r="I6" s="274"/>
      <c r="J6" s="275"/>
    </row>
    <row r="7" spans="1:10" x14ac:dyDescent="0.4">
      <c r="A7" s="277"/>
      <c r="B7" s="274"/>
      <c r="C7" s="283" t="s">
        <v>687</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77"/>
      <c r="B13" s="283" t="s">
        <v>688</v>
      </c>
      <c r="C13" s="283"/>
      <c r="D13" s="283"/>
      <c r="E13" s="283"/>
      <c r="F13" s="283"/>
      <c r="G13" s="283"/>
      <c r="H13" s="283"/>
      <c r="I13" s="283"/>
      <c r="J13" s="275"/>
    </row>
    <row r="14" spans="1:10" x14ac:dyDescent="0.4">
      <c r="A14" s="277"/>
      <c r="B14" s="283" t="s">
        <v>689</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7">
    <mergeCell ref="B16:I16"/>
    <mergeCell ref="G4:I4"/>
    <mergeCell ref="G5:I5"/>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1A89D-8EE7-4991-95F8-90924FE97D71}">
  <dimension ref="A1:J23"/>
  <sheetViews>
    <sheetView view="pageBreakPreview" zoomScale="60" zoomScaleNormal="100" workbookViewId="0">
      <selection activeCell="E28" sqref="E28"/>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44936</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713</v>
      </c>
      <c r="D7" s="283"/>
      <c r="E7" s="283"/>
      <c r="F7" s="283"/>
      <c r="G7" s="283"/>
      <c r="H7" s="283"/>
      <c r="I7" s="283"/>
      <c r="J7" s="275"/>
    </row>
    <row r="8" spans="1:10" x14ac:dyDescent="0.4">
      <c r="A8" s="277"/>
      <c r="B8" s="274"/>
      <c r="C8" s="283" t="s">
        <v>704</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714</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9FB02-6D2C-4B4D-9310-9FC62C963DB1}">
  <dimension ref="A1:I19"/>
  <sheetViews>
    <sheetView view="pageBreakPreview" zoomScaleNormal="100" zoomScaleSheetLayoutView="100" workbookViewId="0">
      <selection activeCell="A8" sqref="A8:XFD8"/>
    </sheetView>
  </sheetViews>
  <sheetFormatPr defaultColWidth="11.75" defaultRowHeight="13.5" x14ac:dyDescent="0.4"/>
  <cols>
    <col min="1" max="1" width="16.25" style="18" customWidth="1"/>
    <col min="2" max="2" width="49.25" style="18" customWidth="1"/>
    <col min="3" max="3" width="4.875" style="18" bestFit="1" customWidth="1"/>
    <col min="4" max="5" width="12.5" style="18" bestFit="1" customWidth="1"/>
    <col min="6" max="6" width="10.5" style="18" bestFit="1" customWidth="1"/>
    <col min="7" max="7" width="17.375" style="18" customWidth="1"/>
    <col min="8" max="8" width="5.25" style="18" customWidth="1"/>
    <col min="9" max="9" width="19.25" style="18" customWidth="1"/>
    <col min="10" max="16384" width="11.75" style="18"/>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19" t="s">
        <v>33</v>
      </c>
    </row>
    <row r="5" spans="1:9" x14ac:dyDescent="0.4">
      <c r="A5" s="287" t="s">
        <v>173</v>
      </c>
      <c r="B5" s="287"/>
      <c r="C5" s="287"/>
      <c r="D5" s="287"/>
      <c r="E5" s="287"/>
      <c r="F5" s="287"/>
      <c r="G5" s="287"/>
      <c r="H5" s="287"/>
      <c r="I5" s="287"/>
    </row>
    <row r="7" spans="1:9" x14ac:dyDescent="0.4">
      <c r="A7" s="19" t="s">
        <v>35</v>
      </c>
    </row>
    <row r="8" spans="1:9" s="162" customFormat="1" x14ac:dyDescent="0.4">
      <c r="A8" s="162" t="s">
        <v>610</v>
      </c>
    </row>
    <row r="10" spans="1:9" ht="27" x14ac:dyDescent="0.4">
      <c r="A10" s="20" t="s">
        <v>36</v>
      </c>
      <c r="B10" s="20" t="s">
        <v>37</v>
      </c>
      <c r="C10" s="20" t="s">
        <v>38</v>
      </c>
      <c r="D10" s="20" t="s">
        <v>39</v>
      </c>
      <c r="E10" s="20" t="s">
        <v>40</v>
      </c>
      <c r="F10" s="20" t="s">
        <v>41</v>
      </c>
      <c r="G10" s="20" t="s">
        <v>42</v>
      </c>
      <c r="H10" s="21" t="s">
        <v>43</v>
      </c>
      <c r="I10" s="20" t="s">
        <v>44</v>
      </c>
    </row>
    <row r="11" spans="1:9" ht="48" x14ac:dyDescent="0.4">
      <c r="A11" s="100" t="s">
        <v>174</v>
      </c>
      <c r="B11" s="101" t="s">
        <v>175</v>
      </c>
      <c r="C11" s="102" t="s">
        <v>177</v>
      </c>
      <c r="D11" s="103">
        <v>542850</v>
      </c>
      <c r="E11" s="103">
        <v>542850</v>
      </c>
      <c r="F11" s="104">
        <v>39367</v>
      </c>
      <c r="G11" s="96" t="s">
        <v>178</v>
      </c>
      <c r="H11" s="28" t="s">
        <v>73</v>
      </c>
      <c r="I11" s="105" t="s">
        <v>179</v>
      </c>
    </row>
    <row r="12" spans="1:9" x14ac:dyDescent="0.4">
      <c r="A12" s="106"/>
      <c r="B12" s="106"/>
      <c r="C12" s="107"/>
      <c r="D12" s="108"/>
      <c r="E12" s="108"/>
      <c r="F12" s="109"/>
      <c r="G12" s="106"/>
      <c r="H12" s="110"/>
      <c r="I12" s="111"/>
    </row>
    <row r="13" spans="1:9" x14ac:dyDescent="0.4">
      <c r="A13" s="18" t="s">
        <v>50</v>
      </c>
    </row>
    <row r="14" spans="1:9" x14ac:dyDescent="0.4">
      <c r="A14" s="18" t="s">
        <v>51</v>
      </c>
    </row>
    <row r="15" spans="1:9" x14ac:dyDescent="0.4">
      <c r="A15" s="18" t="s">
        <v>52</v>
      </c>
    </row>
    <row r="16" spans="1:9" x14ac:dyDescent="0.4">
      <c r="A16" s="18" t="s">
        <v>53</v>
      </c>
    </row>
    <row r="17" spans="1:1" x14ac:dyDescent="0.4">
      <c r="A17" s="18" t="s">
        <v>54</v>
      </c>
    </row>
    <row r="18" spans="1:1" x14ac:dyDescent="0.4">
      <c r="A18" s="18" t="s">
        <v>55</v>
      </c>
    </row>
    <row r="19" spans="1:1" x14ac:dyDescent="0.4">
      <c r="A19" s="18" t="s">
        <v>56</v>
      </c>
    </row>
  </sheetData>
  <mergeCells count="1">
    <mergeCell ref="A5:I5"/>
  </mergeCells>
  <phoneticPr fontId="2"/>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8DA4E-400E-4B82-9B9F-9178E5544ABD}">
  <dimension ref="A1:J23"/>
  <sheetViews>
    <sheetView view="pageBreakPreview" zoomScale="60" zoomScaleNormal="100" workbookViewId="0">
      <selection activeCell="K18" sqref="K18"/>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44917</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630</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631</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EFF27-CC58-4201-9E53-202B484F38BE}">
  <dimension ref="A1:I20"/>
  <sheetViews>
    <sheetView view="pageBreakPreview" zoomScaleNormal="100" zoomScaleSheetLayoutView="100" workbookViewId="0">
      <selection activeCell="A8" sqref="A8:XFD8"/>
    </sheetView>
  </sheetViews>
  <sheetFormatPr defaultColWidth="11.75" defaultRowHeight="13.5" x14ac:dyDescent="0.4"/>
  <cols>
    <col min="1" max="1" width="16.25" style="18" customWidth="1"/>
    <col min="2" max="2" width="49.25" style="18" customWidth="1"/>
    <col min="3" max="3" width="4.875" style="18" bestFit="1" customWidth="1"/>
    <col min="4" max="5" width="12.5" style="18" bestFit="1" customWidth="1"/>
    <col min="6" max="6" width="10.5" style="18" bestFit="1" customWidth="1"/>
    <col min="7" max="7" width="17.375" style="18" customWidth="1"/>
    <col min="8" max="8" width="5.25" style="18" customWidth="1"/>
    <col min="9" max="9" width="19.25" style="18" customWidth="1"/>
    <col min="10" max="16384" width="11.75" style="18"/>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19" t="s">
        <v>33</v>
      </c>
    </row>
    <row r="5" spans="1:9" x14ac:dyDescent="0.4">
      <c r="A5" s="287" t="s">
        <v>180</v>
      </c>
      <c r="B5" s="287"/>
      <c r="C5" s="287"/>
      <c r="D5" s="287"/>
      <c r="E5" s="287"/>
      <c r="F5" s="287"/>
      <c r="G5" s="287"/>
      <c r="H5" s="287"/>
      <c r="I5" s="287"/>
    </row>
    <row r="7" spans="1:9" x14ac:dyDescent="0.4">
      <c r="A7" s="19" t="s">
        <v>35</v>
      </c>
    </row>
    <row r="8" spans="1:9" s="162" customFormat="1" x14ac:dyDescent="0.4">
      <c r="A8" s="162" t="s">
        <v>610</v>
      </c>
    </row>
    <row r="10" spans="1:9" ht="27" x14ac:dyDescent="0.4">
      <c r="A10" s="20" t="s">
        <v>36</v>
      </c>
      <c r="B10" s="20" t="s">
        <v>37</v>
      </c>
      <c r="C10" s="20" t="s">
        <v>38</v>
      </c>
      <c r="D10" s="20" t="s">
        <v>39</v>
      </c>
      <c r="E10" s="20" t="s">
        <v>40</v>
      </c>
      <c r="F10" s="20" t="s">
        <v>41</v>
      </c>
      <c r="G10" s="20" t="s">
        <v>42</v>
      </c>
      <c r="H10" s="21" t="s">
        <v>43</v>
      </c>
      <c r="I10" s="20" t="s">
        <v>44</v>
      </c>
    </row>
    <row r="11" spans="1:9" ht="48" x14ac:dyDescent="0.4">
      <c r="A11" s="100" t="s">
        <v>174</v>
      </c>
      <c r="B11" s="101" t="s">
        <v>181</v>
      </c>
      <c r="C11" s="102" t="s">
        <v>182</v>
      </c>
      <c r="D11" s="103">
        <v>614250</v>
      </c>
      <c r="E11" s="103">
        <v>1842750</v>
      </c>
      <c r="F11" s="104">
        <v>38209</v>
      </c>
      <c r="G11" s="96" t="s">
        <v>178</v>
      </c>
      <c r="H11" s="28" t="s">
        <v>73</v>
      </c>
      <c r="I11" s="105" t="s">
        <v>179</v>
      </c>
    </row>
    <row r="12" spans="1:9" ht="48" x14ac:dyDescent="0.4">
      <c r="A12" s="100" t="s">
        <v>174</v>
      </c>
      <c r="B12" s="101" t="s">
        <v>183</v>
      </c>
      <c r="C12" s="102" t="s">
        <v>184</v>
      </c>
      <c r="D12" s="103">
        <v>566370</v>
      </c>
      <c r="E12" s="103">
        <v>2265480</v>
      </c>
      <c r="F12" s="104">
        <v>38600</v>
      </c>
      <c r="G12" s="96" t="s">
        <v>178</v>
      </c>
      <c r="H12" s="28" t="s">
        <v>73</v>
      </c>
      <c r="I12" s="105" t="s">
        <v>179</v>
      </c>
    </row>
    <row r="13" spans="1:9" x14ac:dyDescent="0.4">
      <c r="A13" s="121"/>
      <c r="B13" s="224"/>
      <c r="C13" s="225"/>
      <c r="D13" s="226"/>
      <c r="E13" s="226"/>
      <c r="F13" s="227"/>
      <c r="G13" s="228"/>
      <c r="H13" s="229"/>
      <c r="I13" s="230"/>
    </row>
    <row r="14" spans="1:9" x14ac:dyDescent="0.4">
      <c r="A14" s="18" t="s">
        <v>50</v>
      </c>
    </row>
    <row r="15" spans="1:9" x14ac:dyDescent="0.4">
      <c r="A15" s="18" t="s">
        <v>51</v>
      </c>
    </row>
    <row r="16" spans="1:9" x14ac:dyDescent="0.4">
      <c r="A16" s="18" t="s">
        <v>52</v>
      </c>
    </row>
    <row r="17" spans="1:1" x14ac:dyDescent="0.4">
      <c r="A17" s="18" t="s">
        <v>53</v>
      </c>
    </row>
    <row r="18" spans="1:1" x14ac:dyDescent="0.4">
      <c r="A18" s="18" t="s">
        <v>54</v>
      </c>
    </row>
    <row r="19" spans="1:1" x14ac:dyDescent="0.4">
      <c r="A19" s="18" t="s">
        <v>55</v>
      </c>
    </row>
    <row r="20" spans="1:1" x14ac:dyDescent="0.4">
      <c r="A20" s="18" t="s">
        <v>56</v>
      </c>
    </row>
  </sheetData>
  <mergeCells count="1">
    <mergeCell ref="A5:I5"/>
  </mergeCells>
  <phoneticPr fontId="2"/>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17CAF-2285-4E0E-9C67-D5251829D7B1}">
  <dimension ref="A1:J23"/>
  <sheetViews>
    <sheetView view="pageBreakPreview" zoomScale="60" zoomScaleNormal="100" workbookViewId="0">
      <selection activeCell="F26" sqref="F26"/>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44917</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632</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40.5" customHeight="1" x14ac:dyDescent="0.4">
      <c r="A13" s="277"/>
      <c r="B13" s="283" t="s">
        <v>633</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C6A5F-C7A7-4D63-95A6-5D1548C446FA}">
  <sheetPr>
    <pageSetUpPr fitToPage="1"/>
  </sheetPr>
  <dimension ref="A1:I20"/>
  <sheetViews>
    <sheetView view="pageBreakPreview" zoomScale="96" zoomScaleNormal="100" zoomScaleSheetLayoutView="96" workbookViewId="0">
      <selection activeCell="A8" sqref="A8:XFD8"/>
    </sheetView>
  </sheetViews>
  <sheetFormatPr defaultColWidth="8.125" defaultRowHeight="13.5" x14ac:dyDescent="0.4"/>
  <cols>
    <col min="1" max="1" width="24.625" style="1" customWidth="1"/>
    <col min="2" max="2" width="49.2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185</v>
      </c>
      <c r="B5" s="286"/>
      <c r="C5" s="286"/>
      <c r="D5" s="286"/>
      <c r="E5" s="286"/>
      <c r="F5" s="286"/>
      <c r="G5" s="286"/>
      <c r="H5" s="286"/>
      <c r="I5" s="286"/>
    </row>
    <row r="7" spans="1:9" x14ac:dyDescent="0.4">
      <c r="A7" s="2" t="s">
        <v>2</v>
      </c>
    </row>
    <row r="8" spans="1:9" s="162" customFormat="1" x14ac:dyDescent="0.4">
      <c r="A8" s="162" t="s">
        <v>565</v>
      </c>
    </row>
    <row r="10" spans="1:9" ht="27" x14ac:dyDescent="0.4">
      <c r="A10" s="112" t="s">
        <v>3</v>
      </c>
      <c r="B10" s="112" t="s">
        <v>4</v>
      </c>
      <c r="C10" s="112" t="s">
        <v>5</v>
      </c>
      <c r="D10" s="112" t="s">
        <v>6</v>
      </c>
      <c r="E10" s="112" t="s">
        <v>7</v>
      </c>
      <c r="F10" s="112" t="s">
        <v>8</v>
      </c>
      <c r="G10" s="112" t="s">
        <v>9</v>
      </c>
      <c r="H10" s="113" t="s">
        <v>10</v>
      </c>
      <c r="I10" s="112" t="s">
        <v>11</v>
      </c>
    </row>
    <row r="11" spans="1:9" ht="68.45" customHeight="1" x14ac:dyDescent="0.4">
      <c r="A11" s="114" t="s">
        <v>186</v>
      </c>
      <c r="B11" s="114" t="s">
        <v>187</v>
      </c>
      <c r="C11" s="7">
        <v>1</v>
      </c>
      <c r="D11" s="115">
        <v>284550</v>
      </c>
      <c r="E11" s="115">
        <v>284550</v>
      </c>
      <c r="F11" s="116">
        <v>38560</v>
      </c>
      <c r="G11" s="114" t="s">
        <v>188</v>
      </c>
      <c r="H11" s="7" t="s">
        <v>15</v>
      </c>
      <c r="I11" s="7"/>
    </row>
    <row r="12" spans="1:9" ht="68.45" customHeight="1" x14ac:dyDescent="0.4">
      <c r="A12" s="114" t="s">
        <v>189</v>
      </c>
      <c r="B12" s="114" t="s">
        <v>190</v>
      </c>
      <c r="C12" s="43">
        <v>1</v>
      </c>
      <c r="D12" s="6">
        <v>219800</v>
      </c>
      <c r="E12" s="6">
        <v>219800</v>
      </c>
      <c r="F12" s="32">
        <v>38631</v>
      </c>
      <c r="G12" s="117" t="s">
        <v>191</v>
      </c>
      <c r="H12" s="7" t="s">
        <v>15</v>
      </c>
      <c r="I12" s="33"/>
    </row>
    <row r="14" spans="1:9" x14ac:dyDescent="0.4">
      <c r="A14" s="1" t="s">
        <v>17</v>
      </c>
    </row>
    <row r="15" spans="1:9" x14ac:dyDescent="0.4">
      <c r="A15" s="1" t="s">
        <v>18</v>
      </c>
    </row>
    <row r="16" spans="1:9" x14ac:dyDescent="0.4">
      <c r="A16" s="1" t="s">
        <v>19</v>
      </c>
    </row>
    <row r="17" spans="1:1" x14ac:dyDescent="0.4">
      <c r="A17" s="1" t="s">
        <v>20</v>
      </c>
    </row>
    <row r="18" spans="1:1" x14ac:dyDescent="0.4">
      <c r="A18" s="1" t="s">
        <v>21</v>
      </c>
    </row>
    <row r="19" spans="1:1" x14ac:dyDescent="0.4">
      <c r="A19" s="1" t="s">
        <v>22</v>
      </c>
    </row>
    <row r="20" spans="1:1" x14ac:dyDescent="0.4">
      <c r="A20"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A3DE5-E025-44BD-A12C-E390F4055CCE}">
  <dimension ref="A1:J23"/>
  <sheetViews>
    <sheetView view="pageBreakPreview" zoomScale="86" zoomScaleNormal="100" zoomScaleSheetLayoutView="86" workbookViewId="0">
      <selection activeCell="J28" sqref="J28"/>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44918</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634</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635</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22844-9BBA-4834-8C59-CD790200A895}">
  <sheetPr>
    <pageSetUpPr fitToPage="1"/>
  </sheetPr>
  <dimension ref="A1:J22"/>
  <sheetViews>
    <sheetView view="pageBreakPreview" zoomScaleNormal="100" zoomScaleSheetLayoutView="100" workbookViewId="0">
      <selection activeCell="A12" sqref="A12"/>
    </sheetView>
  </sheetViews>
  <sheetFormatPr defaultColWidth="8.125" defaultRowHeight="13.5" x14ac:dyDescent="0.4"/>
  <cols>
    <col min="1" max="1" width="31.5" style="1" customWidth="1"/>
    <col min="2" max="2" width="15.37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10" s="162" customFormat="1" x14ac:dyDescent="0.4">
      <c r="I1" s="163" t="s">
        <v>609</v>
      </c>
    </row>
    <row r="2" spans="1:10" s="162" customFormat="1" x14ac:dyDescent="0.4">
      <c r="A2" s="164" t="s">
        <v>32</v>
      </c>
      <c r="B2" s="165"/>
      <c r="C2" s="165"/>
      <c r="D2" s="165"/>
      <c r="E2" s="165"/>
      <c r="F2" s="165"/>
      <c r="G2" s="165"/>
      <c r="H2" s="165"/>
      <c r="I2" s="165"/>
    </row>
    <row r="4" spans="1:10" x14ac:dyDescent="0.4">
      <c r="A4" s="2" t="s">
        <v>0</v>
      </c>
    </row>
    <row r="5" spans="1:10" s="118" customFormat="1" x14ac:dyDescent="0.4">
      <c r="A5" s="286" t="s">
        <v>192</v>
      </c>
      <c r="B5" s="286"/>
      <c r="C5" s="286"/>
      <c r="D5" s="286"/>
      <c r="E5" s="286"/>
      <c r="F5" s="286"/>
      <c r="G5" s="286"/>
      <c r="H5" s="286"/>
      <c r="I5" s="286"/>
    </row>
    <row r="7" spans="1:10" x14ac:dyDescent="0.4">
      <c r="A7" s="2" t="s">
        <v>2</v>
      </c>
    </row>
    <row r="8" spans="1:10" s="162" customFormat="1" x14ac:dyDescent="0.4">
      <c r="A8" s="162" t="s">
        <v>610</v>
      </c>
    </row>
    <row r="10" spans="1:10" ht="27" x14ac:dyDescent="0.4">
      <c r="A10" s="3" t="s">
        <v>3</v>
      </c>
      <c r="B10" s="3" t="s">
        <v>4</v>
      </c>
      <c r="C10" s="3" t="s">
        <v>5</v>
      </c>
      <c r="D10" s="3" t="s">
        <v>6</v>
      </c>
      <c r="E10" s="3" t="s">
        <v>7</v>
      </c>
      <c r="F10" s="3" t="s">
        <v>8</v>
      </c>
      <c r="G10" s="3" t="s">
        <v>9</v>
      </c>
      <c r="H10" s="4" t="s">
        <v>10</v>
      </c>
      <c r="I10" s="3" t="s">
        <v>11</v>
      </c>
    </row>
    <row r="11" spans="1:10" ht="80.25" customHeight="1" x14ac:dyDescent="0.4">
      <c r="A11" s="31" t="s">
        <v>193</v>
      </c>
      <c r="B11" s="31" t="s">
        <v>194</v>
      </c>
      <c r="C11" s="48" t="s">
        <v>195</v>
      </c>
      <c r="D11" s="119">
        <v>1042860</v>
      </c>
      <c r="E11" s="119">
        <v>1042860</v>
      </c>
      <c r="F11" s="120">
        <v>39435</v>
      </c>
      <c r="G11" s="34" t="s">
        <v>196</v>
      </c>
      <c r="H11" s="48" t="s">
        <v>197</v>
      </c>
      <c r="I11" s="35" t="s">
        <v>198</v>
      </c>
      <c r="J11"/>
    </row>
    <row r="12" spans="1:10" ht="80.25" customHeight="1" x14ac:dyDescent="0.4">
      <c r="A12" s="253" t="s">
        <v>199</v>
      </c>
      <c r="B12" s="253" t="s">
        <v>200</v>
      </c>
      <c r="C12" s="254" t="s">
        <v>201</v>
      </c>
      <c r="D12" s="255">
        <v>493500</v>
      </c>
      <c r="E12" s="255">
        <v>493500</v>
      </c>
      <c r="F12" s="256">
        <v>41341</v>
      </c>
      <c r="G12" s="257" t="s">
        <v>202</v>
      </c>
      <c r="H12" s="254" t="s">
        <v>197</v>
      </c>
      <c r="I12" s="258" t="s">
        <v>198</v>
      </c>
      <c r="J12"/>
    </row>
    <row r="13" spans="1:10" ht="80.25" customHeight="1" x14ac:dyDescent="0.4">
      <c r="A13" s="253" t="s">
        <v>203</v>
      </c>
      <c r="B13" s="253" t="s">
        <v>204</v>
      </c>
      <c r="C13" s="254" t="s">
        <v>205</v>
      </c>
      <c r="D13" s="255">
        <v>338100</v>
      </c>
      <c r="E13" s="255">
        <v>1014300</v>
      </c>
      <c r="F13" s="256">
        <v>41666</v>
      </c>
      <c r="G13" s="257" t="s">
        <v>206</v>
      </c>
      <c r="H13" s="254" t="s">
        <v>197</v>
      </c>
      <c r="I13" s="258" t="s">
        <v>207</v>
      </c>
      <c r="J13"/>
    </row>
    <row r="14" spans="1:10" ht="80.25" customHeight="1" x14ac:dyDescent="0.4">
      <c r="A14" s="253" t="s">
        <v>208</v>
      </c>
      <c r="B14" s="253" t="s">
        <v>209</v>
      </c>
      <c r="C14" s="254" t="s">
        <v>201</v>
      </c>
      <c r="D14" s="255">
        <v>384925</v>
      </c>
      <c r="E14" s="255">
        <v>384925</v>
      </c>
      <c r="F14" s="256">
        <v>42706</v>
      </c>
      <c r="G14" s="257" t="s">
        <v>210</v>
      </c>
      <c r="H14" s="254" t="s">
        <v>197</v>
      </c>
      <c r="I14" s="258" t="s">
        <v>198</v>
      </c>
      <c r="J14"/>
    </row>
    <row r="16" spans="1:10" x14ac:dyDescent="0.4">
      <c r="A16" s="1" t="s">
        <v>17</v>
      </c>
    </row>
    <row r="17" spans="1:1" x14ac:dyDescent="0.4">
      <c r="A17" s="1" t="s">
        <v>18</v>
      </c>
    </row>
    <row r="18" spans="1:1" x14ac:dyDescent="0.4">
      <c r="A18" s="1" t="s">
        <v>19</v>
      </c>
    </row>
    <row r="19" spans="1:1" x14ac:dyDescent="0.4">
      <c r="A19" s="1" t="s">
        <v>20</v>
      </c>
    </row>
    <row r="20" spans="1:1" x14ac:dyDescent="0.4">
      <c r="A20" s="1" t="s">
        <v>21</v>
      </c>
    </row>
    <row r="21" spans="1:1" x14ac:dyDescent="0.4">
      <c r="A21" s="1" t="s">
        <v>22</v>
      </c>
    </row>
    <row r="22" spans="1:1" x14ac:dyDescent="0.4">
      <c r="A22"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95"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9EDE2-0CD2-44AC-B916-8C0CF7EFA109}">
  <dimension ref="A1:K23"/>
  <sheetViews>
    <sheetView view="pageBreakPreview" zoomScale="93" zoomScaleNormal="100" zoomScaleSheetLayoutView="93" workbookViewId="0">
      <selection activeCell="I16" sqref="I16"/>
    </sheetView>
  </sheetViews>
  <sheetFormatPr defaultColWidth="8" defaultRowHeight="18.75" x14ac:dyDescent="0.4"/>
  <cols>
    <col min="1" max="16384" width="8" style="282"/>
  </cols>
  <sheetData>
    <row r="1" spans="1:11" x14ac:dyDescent="0.4">
      <c r="A1" s="236"/>
      <c r="B1" s="236"/>
      <c r="C1" s="236"/>
      <c r="D1" s="236"/>
      <c r="E1" s="236"/>
      <c r="F1" s="236"/>
      <c r="G1" s="236"/>
      <c r="H1" s="236"/>
      <c r="I1" s="236"/>
      <c r="J1" s="236"/>
      <c r="K1" s="275"/>
    </row>
    <row r="2" spans="1:11" x14ac:dyDescent="0.4">
      <c r="A2" s="236"/>
      <c r="B2" s="236"/>
      <c r="C2" s="236"/>
      <c r="D2" s="236"/>
      <c r="E2" s="236"/>
      <c r="F2" s="236"/>
      <c r="G2" s="236"/>
      <c r="H2" s="236"/>
      <c r="I2" s="236"/>
      <c r="J2" s="236"/>
      <c r="K2" s="275"/>
    </row>
    <row r="3" spans="1:11" x14ac:dyDescent="0.4">
      <c r="A3" s="236"/>
      <c r="B3" s="236"/>
      <c r="C3" s="236"/>
      <c r="D3" s="236"/>
      <c r="E3" s="236"/>
      <c r="F3" s="236"/>
      <c r="G3" s="236"/>
      <c r="H3" s="293">
        <v>44966</v>
      </c>
      <c r="I3" s="288"/>
      <c r="J3" s="288"/>
      <c r="K3" s="275"/>
    </row>
    <row r="4" spans="1:11" x14ac:dyDescent="0.4">
      <c r="A4" s="236"/>
      <c r="B4" s="236"/>
      <c r="C4" s="236"/>
      <c r="D4" s="236"/>
      <c r="E4" s="236"/>
      <c r="F4" s="236"/>
      <c r="G4" s="236"/>
      <c r="H4" s="288" t="s">
        <v>611</v>
      </c>
      <c r="I4" s="288"/>
      <c r="J4" s="288"/>
      <c r="K4" s="275"/>
    </row>
    <row r="5" spans="1:11" x14ac:dyDescent="0.4">
      <c r="A5" s="236"/>
      <c r="B5" s="236"/>
      <c r="C5" s="236"/>
      <c r="D5" s="236"/>
      <c r="E5" s="236"/>
      <c r="F5" s="236"/>
      <c r="G5" s="236"/>
      <c r="H5" s="236"/>
      <c r="I5" s="236"/>
      <c r="J5" s="236"/>
      <c r="K5" s="275"/>
    </row>
    <row r="6" spans="1:11" x14ac:dyDescent="0.4">
      <c r="A6" s="236"/>
      <c r="B6" s="236"/>
      <c r="C6" s="236"/>
      <c r="D6" s="236"/>
      <c r="E6" s="236"/>
      <c r="F6" s="236"/>
      <c r="G6" s="236"/>
      <c r="H6" s="236"/>
      <c r="I6" s="236"/>
      <c r="J6" s="236"/>
      <c r="K6" s="275"/>
    </row>
    <row r="7" spans="1:11" x14ac:dyDescent="0.4">
      <c r="A7" s="236"/>
      <c r="B7" s="289" t="s">
        <v>739</v>
      </c>
      <c r="C7" s="289"/>
      <c r="D7" s="289"/>
      <c r="E7" s="289"/>
      <c r="F7" s="289"/>
      <c r="G7" s="289"/>
      <c r="H7" s="289"/>
      <c r="I7" s="281"/>
      <c r="J7" s="236"/>
      <c r="K7" s="275"/>
    </row>
    <row r="8" spans="1:11" x14ac:dyDescent="0.4">
      <c r="A8" s="236"/>
      <c r="B8" s="289"/>
      <c r="C8" s="289"/>
      <c r="D8" s="289"/>
      <c r="E8" s="289"/>
      <c r="F8" s="289"/>
      <c r="G8" s="289"/>
      <c r="H8" s="289"/>
      <c r="I8" s="236"/>
      <c r="J8" s="236"/>
      <c r="K8" s="275"/>
    </row>
    <row r="9" spans="1:11" x14ac:dyDescent="0.4">
      <c r="A9" s="236"/>
      <c r="B9" s="236"/>
      <c r="C9" s="236"/>
      <c r="D9" s="236"/>
      <c r="E9" s="236"/>
      <c r="F9" s="236"/>
      <c r="G9" s="236"/>
      <c r="H9" s="236"/>
      <c r="I9" s="236"/>
      <c r="J9" s="236"/>
      <c r="K9" s="275"/>
    </row>
    <row r="10" spans="1:11" x14ac:dyDescent="0.4">
      <c r="A10" s="236" t="s">
        <v>614</v>
      </c>
      <c r="B10" s="236"/>
      <c r="C10" s="236"/>
      <c r="D10" s="236"/>
      <c r="E10" s="236"/>
      <c r="F10" s="236"/>
      <c r="G10" s="236"/>
      <c r="H10" s="236"/>
      <c r="I10" s="236"/>
      <c r="J10" s="236"/>
      <c r="K10" s="275"/>
    </row>
    <row r="11" spans="1:11" x14ac:dyDescent="0.4">
      <c r="A11" s="236"/>
      <c r="B11" s="236"/>
      <c r="C11" s="236"/>
      <c r="D11" s="236"/>
      <c r="E11" s="236"/>
      <c r="F11" s="236"/>
      <c r="G11" s="236"/>
      <c r="H11" s="236"/>
      <c r="I11" s="236"/>
      <c r="J11" s="236"/>
      <c r="K11" s="275"/>
    </row>
    <row r="12" spans="1:11" ht="39.75" customHeight="1" x14ac:dyDescent="0.4">
      <c r="A12" s="289" t="s">
        <v>740</v>
      </c>
      <c r="B12" s="289"/>
      <c r="C12" s="289"/>
      <c r="D12" s="289"/>
      <c r="E12" s="289"/>
      <c r="F12" s="289"/>
      <c r="G12" s="289"/>
      <c r="H12" s="289"/>
      <c r="I12" s="289"/>
      <c r="J12" s="290"/>
      <c r="K12" s="275"/>
    </row>
    <row r="13" spans="1:11" x14ac:dyDescent="0.4">
      <c r="A13" s="289" t="s">
        <v>727</v>
      </c>
      <c r="B13" s="289"/>
      <c r="C13" s="289"/>
      <c r="D13" s="289"/>
      <c r="E13" s="289"/>
      <c r="F13" s="289"/>
      <c r="G13" s="289"/>
      <c r="H13" s="289"/>
      <c r="I13" s="289"/>
      <c r="J13" s="290"/>
      <c r="K13" s="275"/>
    </row>
    <row r="14" spans="1:11" x14ac:dyDescent="0.4">
      <c r="A14" s="236" t="s">
        <v>619</v>
      </c>
      <c r="B14" s="236"/>
      <c r="C14" s="236"/>
      <c r="D14" s="236"/>
      <c r="E14" s="236"/>
      <c r="F14" s="236"/>
      <c r="G14" s="236"/>
      <c r="H14" s="236"/>
      <c r="I14" s="236"/>
      <c r="J14" s="236"/>
      <c r="K14" s="275"/>
    </row>
    <row r="15" spans="1:11" x14ac:dyDescent="0.4">
      <c r="A15" s="236"/>
      <c r="B15" s="236"/>
      <c r="C15" s="236"/>
      <c r="D15" s="236"/>
      <c r="E15" s="236"/>
      <c r="F15" s="236"/>
      <c r="G15" s="236"/>
      <c r="H15" s="236"/>
      <c r="I15" s="236"/>
      <c r="J15" s="236"/>
      <c r="K15" s="275"/>
    </row>
    <row r="16" spans="1:11" x14ac:dyDescent="0.4">
      <c r="A16" s="236" t="s">
        <v>618</v>
      </c>
      <c r="B16" s="236"/>
      <c r="C16" s="236"/>
      <c r="D16" s="236"/>
      <c r="E16" s="236"/>
      <c r="F16" s="236"/>
      <c r="G16" s="236"/>
      <c r="H16" s="236"/>
      <c r="I16" s="236"/>
      <c r="J16" s="236"/>
      <c r="K16" s="275"/>
    </row>
    <row r="17" spans="1:11" x14ac:dyDescent="0.4">
      <c r="A17" s="236" t="s">
        <v>619</v>
      </c>
      <c r="B17" s="236"/>
      <c r="C17" s="236"/>
      <c r="D17" s="236"/>
      <c r="E17" s="236"/>
      <c r="F17" s="236"/>
      <c r="G17" s="236"/>
      <c r="H17" s="236"/>
      <c r="I17" s="236"/>
      <c r="J17" s="236"/>
      <c r="K17" s="275"/>
    </row>
    <row r="18" spans="1:11" x14ac:dyDescent="0.4">
      <c r="A18" s="236" t="s">
        <v>728</v>
      </c>
      <c r="B18" s="236"/>
      <c r="C18" s="236"/>
      <c r="D18" s="236"/>
      <c r="E18" s="236"/>
      <c r="F18" s="236"/>
      <c r="G18" s="236"/>
      <c r="H18" s="236"/>
      <c r="I18" s="236"/>
      <c r="J18" s="236"/>
      <c r="K18" s="275"/>
    </row>
    <row r="19" spans="1:11" x14ac:dyDescent="0.4">
      <c r="A19" s="275"/>
      <c r="B19" s="275"/>
      <c r="C19" s="275"/>
      <c r="D19" s="275"/>
      <c r="E19" s="275"/>
      <c r="F19" s="275"/>
      <c r="G19" s="275"/>
      <c r="H19" s="275"/>
      <c r="I19" s="275"/>
      <c r="J19" s="275"/>
      <c r="K19" s="275"/>
    </row>
    <row r="20" spans="1:11" x14ac:dyDescent="0.4">
      <c r="A20" s="275"/>
      <c r="B20" s="275"/>
      <c r="C20" s="275"/>
      <c r="D20" s="275"/>
      <c r="E20" s="275"/>
      <c r="F20" s="275"/>
      <c r="G20" s="275"/>
      <c r="H20" s="275"/>
      <c r="I20" s="275"/>
      <c r="J20" s="275"/>
      <c r="K20" s="275"/>
    </row>
    <row r="21" spans="1:11" x14ac:dyDescent="0.4">
      <c r="A21" s="275"/>
      <c r="B21" s="275"/>
      <c r="C21" s="275"/>
      <c r="D21" s="275"/>
      <c r="E21" s="275"/>
      <c r="F21" s="275"/>
      <c r="G21" s="275"/>
      <c r="H21" s="275"/>
      <c r="I21" s="275"/>
      <c r="J21" s="275"/>
      <c r="K21" s="275"/>
    </row>
    <row r="22" spans="1:11" x14ac:dyDescent="0.4">
      <c r="A22" s="275"/>
      <c r="B22" s="275"/>
      <c r="C22" s="275"/>
      <c r="D22" s="275"/>
      <c r="E22" s="275"/>
      <c r="F22" s="275"/>
      <c r="G22" s="275"/>
      <c r="H22" s="275"/>
      <c r="I22" s="275"/>
      <c r="J22" s="275"/>
      <c r="K22" s="275"/>
    </row>
    <row r="23" spans="1:11" x14ac:dyDescent="0.4">
      <c r="A23" s="275"/>
      <c r="B23" s="275"/>
      <c r="C23" s="275"/>
      <c r="D23" s="275"/>
      <c r="E23" s="275"/>
      <c r="F23" s="275"/>
      <c r="G23" s="275"/>
      <c r="H23" s="275"/>
      <c r="I23" s="275"/>
      <c r="J23" s="275"/>
      <c r="K23" s="275"/>
    </row>
  </sheetData>
  <mergeCells count="6">
    <mergeCell ref="H3:J3"/>
    <mergeCell ref="H4:J4"/>
    <mergeCell ref="B7:H8"/>
    <mergeCell ref="A12:I12"/>
    <mergeCell ref="J12:J13"/>
    <mergeCell ref="A13:I13"/>
  </mergeCells>
  <phoneticPr fontId="2"/>
  <pageMargins left="0.7" right="0.7" top="0.75" bottom="0.75" header="0.3" footer="0.3"/>
  <pageSetup paperSize="9" orientation="portrait" r:id="rId1"/>
  <headerFooter>
    <oddHeader>&amp;L【機密性○（取扱制限）】</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A96E1-B357-4B82-8C07-22E8ED802920}">
  <sheetPr>
    <pageSetUpPr fitToPage="1"/>
  </sheetPr>
  <dimension ref="A1:J19"/>
  <sheetViews>
    <sheetView view="pageBreakPreview" zoomScaleNormal="100" zoomScaleSheetLayoutView="100" workbookViewId="0">
      <selection activeCell="A11" sqref="A11"/>
    </sheetView>
  </sheetViews>
  <sheetFormatPr defaultColWidth="8.125" defaultRowHeight="13.5" x14ac:dyDescent="0.4"/>
  <cols>
    <col min="1" max="1" width="31.5" style="1" customWidth="1"/>
    <col min="2" max="2" width="15.37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10" s="162" customFormat="1" x14ac:dyDescent="0.4">
      <c r="I1" s="163" t="s">
        <v>609</v>
      </c>
    </row>
    <row r="2" spans="1:10" s="162" customFormat="1" x14ac:dyDescent="0.4">
      <c r="A2" s="164" t="s">
        <v>32</v>
      </c>
      <c r="B2" s="165"/>
      <c r="C2" s="165"/>
      <c r="D2" s="165"/>
      <c r="E2" s="165"/>
      <c r="F2" s="165"/>
      <c r="G2" s="165"/>
      <c r="H2" s="165"/>
      <c r="I2" s="165"/>
    </row>
    <row r="4" spans="1:10" x14ac:dyDescent="0.4">
      <c r="A4" s="2" t="s">
        <v>0</v>
      </c>
    </row>
    <row r="5" spans="1:10" s="118" customFormat="1" x14ac:dyDescent="0.4">
      <c r="A5" s="286" t="s">
        <v>192</v>
      </c>
      <c r="B5" s="286"/>
      <c r="C5" s="286"/>
      <c r="D5" s="286"/>
      <c r="E5" s="286"/>
      <c r="F5" s="286"/>
      <c r="G5" s="286"/>
      <c r="H5" s="286"/>
      <c r="I5" s="286"/>
    </row>
    <row r="7" spans="1:10" x14ac:dyDescent="0.4">
      <c r="A7" s="2" t="s">
        <v>2</v>
      </c>
    </row>
    <row r="8" spans="1:10" s="162" customFormat="1" x14ac:dyDescent="0.4">
      <c r="A8" s="162" t="s">
        <v>610</v>
      </c>
    </row>
    <row r="10" spans="1:10" ht="27" x14ac:dyDescent="0.4">
      <c r="A10" s="3" t="s">
        <v>3</v>
      </c>
      <c r="B10" s="3" t="s">
        <v>4</v>
      </c>
      <c r="C10" s="3" t="s">
        <v>5</v>
      </c>
      <c r="D10" s="3" t="s">
        <v>6</v>
      </c>
      <c r="E10" s="3" t="s">
        <v>7</v>
      </c>
      <c r="F10" s="3" t="s">
        <v>8</v>
      </c>
      <c r="G10" s="3" t="s">
        <v>9</v>
      </c>
      <c r="H10" s="4" t="s">
        <v>10</v>
      </c>
      <c r="I10" s="3" t="s">
        <v>11</v>
      </c>
    </row>
    <row r="11" spans="1:10" ht="118.5" customHeight="1" x14ac:dyDescent="0.4">
      <c r="A11" s="31" t="s">
        <v>211</v>
      </c>
      <c r="B11" s="31" t="s">
        <v>212</v>
      </c>
      <c r="C11" s="48" t="s">
        <v>176</v>
      </c>
      <c r="D11" s="119">
        <v>198612</v>
      </c>
      <c r="E11" s="119">
        <v>198612</v>
      </c>
      <c r="F11" s="120">
        <v>42745</v>
      </c>
      <c r="G11" s="34" t="s">
        <v>213</v>
      </c>
      <c r="H11" s="48" t="s">
        <v>214</v>
      </c>
      <c r="I11" s="35" t="s">
        <v>215</v>
      </c>
      <c r="J11"/>
    </row>
    <row r="13" spans="1:10" x14ac:dyDescent="0.4">
      <c r="A13" s="1" t="s">
        <v>17</v>
      </c>
    </row>
    <row r="14" spans="1:10" x14ac:dyDescent="0.4">
      <c r="A14" s="1" t="s">
        <v>18</v>
      </c>
    </row>
    <row r="15" spans="1:10" x14ac:dyDescent="0.4">
      <c r="A15" s="1" t="s">
        <v>19</v>
      </c>
    </row>
    <row r="16" spans="1:10"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9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0AC3F-0EDC-441C-B193-7F168AD91076}">
  <sheetPr>
    <pageSetUpPr fitToPage="1"/>
  </sheetPr>
  <dimension ref="A1:I18"/>
  <sheetViews>
    <sheetView view="pageBreakPreview" zoomScaleNormal="100" zoomScaleSheetLayoutView="100" workbookViewId="0">
      <selection activeCell="C21" sqref="C21"/>
    </sheetView>
  </sheetViews>
  <sheetFormatPr defaultColWidth="8.125" defaultRowHeight="13.5" x14ac:dyDescent="0.4"/>
  <cols>
    <col min="1" max="1" width="29.75" style="1" customWidth="1"/>
    <col min="2" max="2" width="16.25" style="1" customWidth="1"/>
    <col min="3" max="3" width="4.875" style="1" bestFit="1" customWidth="1"/>
    <col min="4" max="5" width="12.5" style="1" bestFit="1" customWidth="1"/>
    <col min="6" max="6" width="10.5" style="1" bestFit="1" customWidth="1"/>
    <col min="7" max="7" width="20.25" style="1" bestFit="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24</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69" customHeight="1" x14ac:dyDescent="0.4">
      <c r="A11" s="10" t="s">
        <v>30</v>
      </c>
      <c r="B11" s="11" t="s">
        <v>26</v>
      </c>
      <c r="C11" s="12">
        <v>1</v>
      </c>
      <c r="D11" s="13">
        <v>107100</v>
      </c>
      <c r="E11" s="13">
        <v>107100</v>
      </c>
      <c r="F11" s="14">
        <v>37335</v>
      </c>
      <c r="G11" s="15" t="s">
        <v>27</v>
      </c>
      <c r="H11" s="16" t="s">
        <v>15</v>
      </c>
      <c r="I11" s="17" t="s">
        <v>31</v>
      </c>
    </row>
    <row r="12" spans="1:9" x14ac:dyDescent="0.4">
      <c r="A12" s="1" t="s">
        <v>17</v>
      </c>
    </row>
    <row r="13" spans="1:9" x14ac:dyDescent="0.4">
      <c r="A13" s="1" t="s">
        <v>18</v>
      </c>
    </row>
    <row r="14" spans="1:9" x14ac:dyDescent="0.4">
      <c r="A14" s="1" t="s">
        <v>19</v>
      </c>
    </row>
    <row r="15" spans="1:9" x14ac:dyDescent="0.4">
      <c r="A15" s="1" t="s">
        <v>20</v>
      </c>
    </row>
    <row r="16" spans="1:9" x14ac:dyDescent="0.4">
      <c r="A16" s="1" t="s">
        <v>21</v>
      </c>
    </row>
    <row r="17" spans="1:1" x14ac:dyDescent="0.4">
      <c r="A17" s="1" t="s">
        <v>22</v>
      </c>
    </row>
    <row r="18" spans="1:1" x14ac:dyDescent="0.4">
      <c r="A18"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2D40F-004A-4EE9-B086-D4B9E20CD1AB}">
  <dimension ref="A1:K23"/>
  <sheetViews>
    <sheetView view="pageBreakPreview" zoomScaleNormal="100" zoomScaleSheetLayoutView="100" workbookViewId="0">
      <selection activeCell="F23" sqref="F23"/>
    </sheetView>
  </sheetViews>
  <sheetFormatPr defaultColWidth="8.75" defaultRowHeight="18.75" x14ac:dyDescent="0.4"/>
  <cols>
    <col min="1" max="16384" width="8.75" style="282"/>
  </cols>
  <sheetData>
    <row r="1" spans="1:11" x14ac:dyDescent="0.4">
      <c r="A1" s="236"/>
      <c r="B1" s="236"/>
      <c r="C1" s="236"/>
      <c r="D1" s="236"/>
      <c r="E1" s="236"/>
      <c r="F1" s="236"/>
      <c r="G1" s="236"/>
      <c r="H1" s="236"/>
      <c r="I1" s="236"/>
      <c r="J1" s="236"/>
      <c r="K1" s="275"/>
    </row>
    <row r="2" spans="1:11" x14ac:dyDescent="0.4">
      <c r="A2" s="236"/>
      <c r="B2" s="236"/>
      <c r="C2" s="236"/>
      <c r="D2" s="236"/>
      <c r="E2" s="236"/>
      <c r="F2" s="236"/>
      <c r="G2" s="236"/>
      <c r="H2" s="236"/>
      <c r="I2" s="236"/>
      <c r="J2" s="236"/>
      <c r="K2" s="275"/>
    </row>
    <row r="3" spans="1:11" x14ac:dyDescent="0.4">
      <c r="A3" s="236"/>
      <c r="B3" s="236"/>
      <c r="C3" s="236"/>
      <c r="D3" s="236"/>
      <c r="E3" s="236"/>
      <c r="F3" s="236"/>
      <c r="G3" s="236"/>
      <c r="H3" s="293">
        <v>44966</v>
      </c>
      <c r="I3" s="288"/>
      <c r="J3" s="288"/>
      <c r="K3" s="275"/>
    </row>
    <row r="4" spans="1:11" x14ac:dyDescent="0.4">
      <c r="A4" s="236"/>
      <c r="B4" s="236"/>
      <c r="C4" s="236"/>
      <c r="D4" s="236"/>
      <c r="E4" s="236"/>
      <c r="F4" s="236"/>
      <c r="G4" s="236"/>
      <c r="H4" s="288" t="s">
        <v>611</v>
      </c>
      <c r="I4" s="288"/>
      <c r="J4" s="288"/>
      <c r="K4" s="275"/>
    </row>
    <row r="5" spans="1:11" x14ac:dyDescent="0.4">
      <c r="A5" s="236"/>
      <c r="B5" s="236"/>
      <c r="C5" s="236"/>
      <c r="D5" s="236"/>
      <c r="E5" s="236"/>
      <c r="F5" s="236"/>
      <c r="G5" s="236"/>
      <c r="H5" s="236"/>
      <c r="I5" s="236"/>
      <c r="J5" s="236"/>
      <c r="K5" s="275"/>
    </row>
    <row r="6" spans="1:11" x14ac:dyDescent="0.4">
      <c r="A6" s="236"/>
      <c r="B6" s="236"/>
      <c r="C6" s="236"/>
      <c r="D6" s="236"/>
      <c r="E6" s="236"/>
      <c r="F6" s="236"/>
      <c r="G6" s="236"/>
      <c r="H6" s="236"/>
      <c r="I6" s="236"/>
      <c r="J6" s="236"/>
      <c r="K6" s="275"/>
    </row>
    <row r="7" spans="1:11" x14ac:dyDescent="0.4">
      <c r="A7" s="236"/>
      <c r="B7" s="289" t="s">
        <v>741</v>
      </c>
      <c r="C7" s="289"/>
      <c r="D7" s="289"/>
      <c r="E7" s="289"/>
      <c r="F7" s="289"/>
      <c r="G7" s="289"/>
      <c r="H7" s="289"/>
      <c r="I7" s="281"/>
      <c r="J7" s="236"/>
      <c r="K7" s="275"/>
    </row>
    <row r="8" spans="1:11" x14ac:dyDescent="0.4">
      <c r="A8" s="236"/>
      <c r="B8" s="289"/>
      <c r="C8" s="289"/>
      <c r="D8" s="289"/>
      <c r="E8" s="289"/>
      <c r="F8" s="289"/>
      <c r="G8" s="289"/>
      <c r="H8" s="289"/>
      <c r="I8" s="236"/>
      <c r="J8" s="236"/>
      <c r="K8" s="275"/>
    </row>
    <row r="9" spans="1:11" x14ac:dyDescent="0.4">
      <c r="A9" s="236"/>
      <c r="B9" s="236"/>
      <c r="C9" s="236"/>
      <c r="D9" s="236"/>
      <c r="E9" s="236"/>
      <c r="F9" s="236"/>
      <c r="G9" s="236"/>
      <c r="H9" s="236"/>
      <c r="I9" s="236"/>
      <c r="J9" s="236"/>
      <c r="K9" s="275"/>
    </row>
    <row r="10" spans="1:11" x14ac:dyDescent="0.4">
      <c r="A10" s="236" t="s">
        <v>614</v>
      </c>
      <c r="B10" s="236"/>
      <c r="C10" s="236"/>
      <c r="D10" s="236"/>
      <c r="E10" s="236"/>
      <c r="F10" s="236"/>
      <c r="G10" s="236"/>
      <c r="H10" s="236"/>
      <c r="I10" s="236"/>
      <c r="J10" s="236"/>
      <c r="K10" s="275"/>
    </row>
    <row r="11" spans="1:11" x14ac:dyDescent="0.4">
      <c r="A11" s="236"/>
      <c r="B11" s="236"/>
      <c r="C11" s="236"/>
      <c r="D11" s="236"/>
      <c r="E11" s="236"/>
      <c r="F11" s="236"/>
      <c r="G11" s="236"/>
      <c r="H11" s="236"/>
      <c r="I11" s="236"/>
      <c r="J11" s="236"/>
      <c r="K11" s="275"/>
    </row>
    <row r="12" spans="1:11" ht="43.5" customHeight="1" x14ac:dyDescent="0.4">
      <c r="A12" s="289" t="s">
        <v>742</v>
      </c>
      <c r="B12" s="289"/>
      <c r="C12" s="289"/>
      <c r="D12" s="289"/>
      <c r="E12" s="289"/>
      <c r="F12" s="289"/>
      <c r="G12" s="289"/>
      <c r="H12" s="289"/>
      <c r="I12" s="289"/>
      <c r="J12" s="290"/>
      <c r="K12" s="275"/>
    </row>
    <row r="13" spans="1:11" x14ac:dyDescent="0.4">
      <c r="A13" s="289" t="s">
        <v>727</v>
      </c>
      <c r="B13" s="289"/>
      <c r="C13" s="289"/>
      <c r="D13" s="289"/>
      <c r="E13" s="289"/>
      <c r="F13" s="289"/>
      <c r="G13" s="289"/>
      <c r="H13" s="289"/>
      <c r="I13" s="289"/>
      <c r="J13" s="290"/>
      <c r="K13" s="275"/>
    </row>
    <row r="14" spans="1:11" x14ac:dyDescent="0.4">
      <c r="A14" s="236" t="s">
        <v>619</v>
      </c>
      <c r="B14" s="236"/>
      <c r="C14" s="236"/>
      <c r="D14" s="236"/>
      <c r="E14" s="236"/>
      <c r="F14" s="236"/>
      <c r="G14" s="236"/>
      <c r="H14" s="236"/>
      <c r="I14" s="236"/>
      <c r="J14" s="236"/>
      <c r="K14" s="275"/>
    </row>
    <row r="15" spans="1:11" x14ac:dyDescent="0.4">
      <c r="A15" s="236"/>
      <c r="B15" s="236"/>
      <c r="C15" s="236"/>
      <c r="D15" s="236"/>
      <c r="E15" s="236"/>
      <c r="F15" s="236"/>
      <c r="G15" s="236"/>
      <c r="H15" s="236"/>
      <c r="I15" s="236"/>
      <c r="J15" s="236"/>
      <c r="K15" s="275"/>
    </row>
    <row r="16" spans="1:11" x14ac:dyDescent="0.4">
      <c r="A16" s="236" t="s">
        <v>618</v>
      </c>
      <c r="B16" s="236"/>
      <c r="C16" s="236"/>
      <c r="D16" s="236"/>
      <c r="E16" s="236"/>
      <c r="F16" s="236"/>
      <c r="G16" s="236"/>
      <c r="H16" s="236"/>
      <c r="I16" s="236"/>
      <c r="J16" s="236"/>
      <c r="K16" s="275"/>
    </row>
    <row r="17" spans="1:11" x14ac:dyDescent="0.4">
      <c r="A17" s="236" t="s">
        <v>619</v>
      </c>
      <c r="B17" s="236"/>
      <c r="C17" s="236"/>
      <c r="D17" s="236"/>
      <c r="E17" s="236"/>
      <c r="F17" s="236"/>
      <c r="G17" s="236"/>
      <c r="H17" s="236"/>
      <c r="I17" s="236"/>
      <c r="J17" s="236"/>
      <c r="K17" s="275"/>
    </row>
    <row r="18" spans="1:11" x14ac:dyDescent="0.4">
      <c r="A18" s="236" t="s">
        <v>728</v>
      </c>
      <c r="B18" s="236"/>
      <c r="C18" s="236"/>
      <c r="D18" s="236"/>
      <c r="E18" s="236"/>
      <c r="F18" s="236"/>
      <c r="G18" s="236"/>
      <c r="H18" s="236"/>
      <c r="I18" s="236"/>
      <c r="J18" s="236"/>
      <c r="K18" s="275"/>
    </row>
    <row r="19" spans="1:11" x14ac:dyDescent="0.4">
      <c r="A19" s="275"/>
      <c r="B19" s="275"/>
      <c r="C19" s="275"/>
      <c r="D19" s="275"/>
      <c r="E19" s="275"/>
      <c r="F19" s="275"/>
      <c r="G19" s="275"/>
      <c r="H19" s="275"/>
      <c r="I19" s="275"/>
      <c r="J19" s="275"/>
      <c r="K19" s="275"/>
    </row>
    <row r="20" spans="1:11" x14ac:dyDescent="0.4">
      <c r="A20" s="275"/>
      <c r="B20" s="275"/>
      <c r="C20" s="275"/>
      <c r="D20" s="275"/>
      <c r="E20" s="275"/>
      <c r="F20" s="275"/>
      <c r="G20" s="275"/>
      <c r="H20" s="275"/>
      <c r="I20" s="275"/>
      <c r="J20" s="275"/>
      <c r="K20" s="275"/>
    </row>
    <row r="21" spans="1:11" x14ac:dyDescent="0.4">
      <c r="A21" s="275"/>
      <c r="B21" s="275"/>
      <c r="C21" s="275"/>
      <c r="D21" s="275"/>
      <c r="E21" s="275"/>
      <c r="F21" s="275"/>
      <c r="G21" s="275"/>
      <c r="H21" s="275"/>
      <c r="I21" s="275"/>
      <c r="J21" s="275"/>
      <c r="K21" s="275"/>
    </row>
    <row r="22" spans="1:11" x14ac:dyDescent="0.4">
      <c r="A22" s="275"/>
      <c r="B22" s="275"/>
      <c r="C22" s="275"/>
      <c r="D22" s="275"/>
      <c r="E22" s="275"/>
      <c r="F22" s="275"/>
      <c r="G22" s="275"/>
      <c r="H22" s="275"/>
      <c r="I22" s="275"/>
      <c r="J22" s="275"/>
      <c r="K22" s="275"/>
    </row>
    <row r="23" spans="1:11" x14ac:dyDescent="0.4">
      <c r="A23" s="275"/>
      <c r="B23" s="275"/>
      <c r="C23" s="275"/>
      <c r="D23" s="275"/>
      <c r="E23" s="275"/>
      <c r="F23" s="275"/>
      <c r="G23" s="275"/>
      <c r="H23" s="275"/>
      <c r="I23" s="275"/>
      <c r="J23" s="275"/>
      <c r="K23" s="275"/>
    </row>
  </sheetData>
  <mergeCells count="6">
    <mergeCell ref="H3:J3"/>
    <mergeCell ref="H4:J4"/>
    <mergeCell ref="B7:H8"/>
    <mergeCell ref="A12:I12"/>
    <mergeCell ref="J12:J13"/>
    <mergeCell ref="A13:I13"/>
  </mergeCells>
  <phoneticPr fontId="2"/>
  <pageMargins left="0.7" right="0.7" top="0.75" bottom="0.75" header="0.3" footer="0.3"/>
  <pageSetup paperSize="9" orientation="portrait" r:id="rId1"/>
  <headerFooter>
    <oddHeader>&amp;L【機密性○（取扱制限）】</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19AA3-A074-46C3-8F74-D456C3B14B81}">
  <sheetPr>
    <pageSetUpPr fitToPage="1"/>
  </sheetPr>
  <dimension ref="A1:J19"/>
  <sheetViews>
    <sheetView view="pageBreakPreview" zoomScaleNormal="100" zoomScaleSheetLayoutView="100" workbookViewId="0">
      <selection activeCell="A8" sqref="A8:XFD8"/>
    </sheetView>
  </sheetViews>
  <sheetFormatPr defaultColWidth="8.125" defaultRowHeight="13.5" x14ac:dyDescent="0.4"/>
  <cols>
    <col min="1" max="1" width="31.5" style="1" customWidth="1"/>
    <col min="2" max="2" width="15.37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10" s="162" customFormat="1" x14ac:dyDescent="0.4">
      <c r="I1" s="163" t="s">
        <v>609</v>
      </c>
    </row>
    <row r="2" spans="1:10" s="162" customFormat="1" x14ac:dyDescent="0.4">
      <c r="A2" s="164" t="s">
        <v>32</v>
      </c>
      <c r="B2" s="165"/>
      <c r="C2" s="165"/>
      <c r="D2" s="165"/>
      <c r="E2" s="165"/>
      <c r="F2" s="165"/>
      <c r="G2" s="165"/>
      <c r="H2" s="165"/>
      <c r="I2" s="165"/>
    </row>
    <row r="4" spans="1:10" x14ac:dyDescent="0.4">
      <c r="A4" s="2" t="s">
        <v>0</v>
      </c>
    </row>
    <row r="5" spans="1:10" s="118" customFormat="1" x14ac:dyDescent="0.4">
      <c r="A5" s="286" t="s">
        <v>216</v>
      </c>
      <c r="B5" s="286"/>
      <c r="C5" s="286"/>
      <c r="D5" s="286"/>
      <c r="E5" s="286"/>
      <c r="F5" s="286"/>
      <c r="G5" s="286"/>
      <c r="H5" s="286"/>
      <c r="I5" s="286"/>
    </row>
    <row r="7" spans="1:10" x14ac:dyDescent="0.4">
      <c r="A7" s="2" t="s">
        <v>2</v>
      </c>
    </row>
    <row r="8" spans="1:10" s="162" customFormat="1" x14ac:dyDescent="0.4">
      <c r="A8" s="162" t="s">
        <v>610</v>
      </c>
    </row>
    <row r="10" spans="1:10" ht="27" x14ac:dyDescent="0.4">
      <c r="A10" s="3" t="s">
        <v>3</v>
      </c>
      <c r="B10" s="3" t="s">
        <v>4</v>
      </c>
      <c r="C10" s="3" t="s">
        <v>5</v>
      </c>
      <c r="D10" s="3" t="s">
        <v>6</v>
      </c>
      <c r="E10" s="3" t="s">
        <v>7</v>
      </c>
      <c r="F10" s="3" t="s">
        <v>8</v>
      </c>
      <c r="G10" s="3" t="s">
        <v>9</v>
      </c>
      <c r="H10" s="4" t="s">
        <v>10</v>
      </c>
      <c r="I10" s="3" t="s">
        <v>11</v>
      </c>
    </row>
    <row r="11" spans="1:10" ht="118.5" customHeight="1" x14ac:dyDescent="0.4">
      <c r="A11" s="31" t="s">
        <v>217</v>
      </c>
      <c r="B11" s="31" t="s">
        <v>218</v>
      </c>
      <c r="C11" s="48">
        <v>1</v>
      </c>
      <c r="D11" s="119">
        <v>393750</v>
      </c>
      <c r="E11" s="119">
        <v>393750</v>
      </c>
      <c r="F11" s="120">
        <v>37337</v>
      </c>
      <c r="G11" s="34" t="s">
        <v>219</v>
      </c>
      <c r="H11" s="48" t="s">
        <v>15</v>
      </c>
      <c r="I11" s="35" t="s">
        <v>220</v>
      </c>
      <c r="J11"/>
    </row>
    <row r="13" spans="1:10" x14ac:dyDescent="0.4">
      <c r="A13" s="1" t="s">
        <v>17</v>
      </c>
    </row>
    <row r="14" spans="1:10" x14ac:dyDescent="0.4">
      <c r="A14" s="1" t="s">
        <v>18</v>
      </c>
    </row>
    <row r="15" spans="1:10" x14ac:dyDescent="0.4">
      <c r="A15" s="1" t="s">
        <v>19</v>
      </c>
    </row>
    <row r="16" spans="1:10"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95"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3FF5D-FE8B-4A79-8866-A46DC464CFE5}">
  <dimension ref="A1:J23"/>
  <sheetViews>
    <sheetView view="pageBreakPreview" zoomScale="60" zoomScaleNormal="100" workbookViewId="0">
      <selection activeCell="AG52" sqref="AG52"/>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44950</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743</v>
      </c>
      <c r="D7" s="283"/>
      <c r="E7" s="283"/>
      <c r="F7" s="283"/>
      <c r="G7" s="283"/>
      <c r="H7" s="283"/>
      <c r="I7" s="283"/>
      <c r="J7" s="275"/>
    </row>
    <row r="8" spans="1:10" x14ac:dyDescent="0.4">
      <c r="A8" s="277"/>
      <c r="B8" s="274"/>
      <c r="C8" s="283" t="s">
        <v>613</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77"/>
      <c r="B13" s="283" t="s">
        <v>698</v>
      </c>
      <c r="C13" s="283"/>
      <c r="D13" s="283"/>
      <c r="E13" s="283"/>
      <c r="F13" s="283"/>
      <c r="G13" s="283"/>
      <c r="H13" s="283"/>
      <c r="I13" s="283"/>
      <c r="J13" s="275"/>
    </row>
    <row r="14" spans="1:10" x14ac:dyDescent="0.4">
      <c r="A14" s="277"/>
      <c r="B14" s="283" t="s">
        <v>642</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E3008-44E4-4E4B-B623-80D41CA8FC3A}">
  <sheetPr>
    <pageSetUpPr fitToPage="1"/>
  </sheetPr>
  <dimension ref="A1:J19"/>
  <sheetViews>
    <sheetView view="pageBreakPreview" zoomScaleNormal="100" zoomScaleSheetLayoutView="100" workbookViewId="0">
      <selection activeCell="A8" sqref="A8:XFD8"/>
    </sheetView>
  </sheetViews>
  <sheetFormatPr defaultColWidth="8.125" defaultRowHeight="13.5" x14ac:dyDescent="0.4"/>
  <cols>
    <col min="1" max="1" width="31.5" style="1" customWidth="1"/>
    <col min="2" max="2" width="15.37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10" s="162" customFormat="1" x14ac:dyDescent="0.4">
      <c r="I1" s="163" t="s">
        <v>609</v>
      </c>
    </row>
    <row r="2" spans="1:10" s="162" customFormat="1" x14ac:dyDescent="0.4">
      <c r="A2" s="164" t="s">
        <v>32</v>
      </c>
      <c r="B2" s="165"/>
      <c r="C2" s="165"/>
      <c r="D2" s="165"/>
      <c r="E2" s="165"/>
      <c r="F2" s="165"/>
      <c r="G2" s="165"/>
      <c r="H2" s="165"/>
      <c r="I2" s="165"/>
    </row>
    <row r="4" spans="1:10" x14ac:dyDescent="0.4">
      <c r="A4" s="2" t="s">
        <v>0</v>
      </c>
    </row>
    <row r="5" spans="1:10" s="118" customFormat="1" x14ac:dyDescent="0.4">
      <c r="A5" s="286" t="s">
        <v>192</v>
      </c>
      <c r="B5" s="286"/>
      <c r="C5" s="286"/>
      <c r="D5" s="286"/>
      <c r="E5" s="286"/>
      <c r="F5" s="286"/>
      <c r="G5" s="286"/>
      <c r="H5" s="286"/>
      <c r="I5" s="286"/>
    </row>
    <row r="7" spans="1:10" x14ac:dyDescent="0.4">
      <c r="A7" s="2" t="s">
        <v>2</v>
      </c>
    </row>
    <row r="8" spans="1:10" s="162" customFormat="1" x14ac:dyDescent="0.4">
      <c r="A8" s="162" t="s">
        <v>610</v>
      </c>
    </row>
    <row r="10" spans="1:10" ht="27" x14ac:dyDescent="0.4">
      <c r="A10" s="3" t="s">
        <v>3</v>
      </c>
      <c r="B10" s="3" t="s">
        <v>4</v>
      </c>
      <c r="C10" s="3" t="s">
        <v>5</v>
      </c>
      <c r="D10" s="3" t="s">
        <v>6</v>
      </c>
      <c r="E10" s="3" t="s">
        <v>7</v>
      </c>
      <c r="F10" s="3" t="s">
        <v>8</v>
      </c>
      <c r="G10" s="3" t="s">
        <v>9</v>
      </c>
      <c r="H10" s="4" t="s">
        <v>10</v>
      </c>
      <c r="I10" s="3" t="s">
        <v>11</v>
      </c>
    </row>
    <row r="11" spans="1:10" ht="118.5" customHeight="1" x14ac:dyDescent="0.4">
      <c r="A11" s="31" t="s">
        <v>221</v>
      </c>
      <c r="B11" s="31" t="s">
        <v>222</v>
      </c>
      <c r="C11" s="48" t="s">
        <v>195</v>
      </c>
      <c r="D11" s="119">
        <v>367200</v>
      </c>
      <c r="E11" s="119">
        <v>367200</v>
      </c>
      <c r="F11" s="120">
        <v>43181</v>
      </c>
      <c r="G11" s="34" t="s">
        <v>223</v>
      </c>
      <c r="H11" s="48" t="s">
        <v>214</v>
      </c>
      <c r="I11" s="35"/>
      <c r="J11"/>
    </row>
    <row r="13" spans="1:10" x14ac:dyDescent="0.4">
      <c r="A13" s="1" t="s">
        <v>17</v>
      </c>
    </row>
    <row r="14" spans="1:10" x14ac:dyDescent="0.4">
      <c r="A14" s="1" t="s">
        <v>18</v>
      </c>
    </row>
    <row r="15" spans="1:10" x14ac:dyDescent="0.4">
      <c r="A15" s="1" t="s">
        <v>19</v>
      </c>
    </row>
    <row r="16" spans="1:10"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95"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BD9AC-82AB-4CE0-B71E-D8A12B8BBE34}">
  <dimension ref="A1:J23"/>
  <sheetViews>
    <sheetView view="pageBreakPreview" zoomScale="60" zoomScaleNormal="100" workbookViewId="0">
      <selection sqref="A1:J23"/>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44937</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715</v>
      </c>
      <c r="D7" s="283"/>
      <c r="E7" s="283"/>
      <c r="F7" s="283"/>
      <c r="G7" s="283"/>
      <c r="H7" s="283"/>
      <c r="I7" s="283"/>
      <c r="J7" s="275"/>
    </row>
    <row r="8" spans="1:10" x14ac:dyDescent="0.4">
      <c r="A8" s="277"/>
      <c r="B8" s="274"/>
      <c r="C8" s="283" t="s">
        <v>613</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77"/>
      <c r="B13" s="283" t="s">
        <v>716</v>
      </c>
      <c r="C13" s="283"/>
      <c r="D13" s="283"/>
      <c r="E13" s="283"/>
      <c r="F13" s="283"/>
      <c r="G13" s="283"/>
      <c r="H13" s="283"/>
      <c r="I13" s="283"/>
      <c r="J13" s="275"/>
    </row>
    <row r="14" spans="1:10" x14ac:dyDescent="0.4">
      <c r="A14" s="277"/>
      <c r="B14" s="283" t="s">
        <v>717</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3CCDF-4EE7-4A0F-88ED-F6A1F217ECBD}">
  <sheetPr>
    <pageSetUpPr fitToPage="1"/>
  </sheetPr>
  <dimension ref="A1:J21"/>
  <sheetViews>
    <sheetView view="pageBreakPreview" zoomScaleNormal="100" zoomScaleSheetLayoutView="100" workbookViewId="0">
      <selection activeCell="A12" sqref="A12:I12"/>
    </sheetView>
  </sheetViews>
  <sheetFormatPr defaultColWidth="8.125" defaultRowHeight="13.5" x14ac:dyDescent="0.4"/>
  <cols>
    <col min="1" max="1" width="31.5" style="1" customWidth="1"/>
    <col min="2" max="2" width="15.37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10" s="162" customFormat="1" x14ac:dyDescent="0.4">
      <c r="I1" s="163" t="s">
        <v>609</v>
      </c>
    </row>
    <row r="2" spans="1:10" s="162" customFormat="1" x14ac:dyDescent="0.4">
      <c r="A2" s="164" t="s">
        <v>32</v>
      </c>
      <c r="B2" s="165"/>
      <c r="C2" s="165"/>
      <c r="D2" s="165"/>
      <c r="E2" s="165"/>
      <c r="F2" s="165"/>
      <c r="G2" s="165"/>
      <c r="H2" s="165"/>
      <c r="I2" s="165"/>
    </row>
    <row r="4" spans="1:10" x14ac:dyDescent="0.4">
      <c r="A4" s="2" t="s">
        <v>0</v>
      </c>
    </row>
    <row r="5" spans="1:10" s="118" customFormat="1" x14ac:dyDescent="0.4">
      <c r="A5" s="286" t="s">
        <v>192</v>
      </c>
      <c r="B5" s="286"/>
      <c r="C5" s="286"/>
      <c r="D5" s="286"/>
      <c r="E5" s="286"/>
      <c r="F5" s="286"/>
      <c r="G5" s="286"/>
      <c r="H5" s="286"/>
      <c r="I5" s="286"/>
    </row>
    <row r="7" spans="1:10" x14ac:dyDescent="0.4">
      <c r="A7" s="2" t="s">
        <v>2</v>
      </c>
    </row>
    <row r="8" spans="1:10" s="162" customFormat="1" x14ac:dyDescent="0.4">
      <c r="A8" s="162" t="s">
        <v>610</v>
      </c>
    </row>
    <row r="10" spans="1:10" ht="27" x14ac:dyDescent="0.4">
      <c r="A10" s="3" t="s">
        <v>3</v>
      </c>
      <c r="B10" s="3" t="s">
        <v>4</v>
      </c>
      <c r="C10" s="3" t="s">
        <v>5</v>
      </c>
      <c r="D10" s="3" t="s">
        <v>6</v>
      </c>
      <c r="E10" s="3" t="s">
        <v>7</v>
      </c>
      <c r="F10" s="3" t="s">
        <v>8</v>
      </c>
      <c r="G10" s="3" t="s">
        <v>9</v>
      </c>
      <c r="H10" s="4" t="s">
        <v>10</v>
      </c>
      <c r="I10" s="3" t="s">
        <v>11</v>
      </c>
    </row>
    <row r="11" spans="1:10" ht="72.75" customHeight="1" x14ac:dyDescent="0.4">
      <c r="A11" s="31" t="s">
        <v>224</v>
      </c>
      <c r="B11" s="31" t="s">
        <v>225</v>
      </c>
      <c r="C11" s="48" t="s">
        <v>226</v>
      </c>
      <c r="D11" s="119">
        <v>20769000</v>
      </c>
      <c r="E11" s="119">
        <v>20769000</v>
      </c>
      <c r="F11" s="120">
        <v>36571</v>
      </c>
      <c r="G11" s="34" t="s">
        <v>227</v>
      </c>
      <c r="H11" s="48" t="s">
        <v>214</v>
      </c>
      <c r="I11" s="35" t="s">
        <v>228</v>
      </c>
      <c r="J11"/>
    </row>
    <row r="12" spans="1:10" ht="72.75" customHeight="1" x14ac:dyDescent="0.4">
      <c r="A12" s="253" t="s">
        <v>229</v>
      </c>
      <c r="B12" s="253" t="s">
        <v>230</v>
      </c>
      <c r="C12" s="254" t="s">
        <v>201</v>
      </c>
      <c r="D12" s="255">
        <v>2961000</v>
      </c>
      <c r="E12" s="255">
        <v>2961000</v>
      </c>
      <c r="F12" s="256">
        <v>39808</v>
      </c>
      <c r="G12" s="257" t="s">
        <v>231</v>
      </c>
      <c r="H12" s="254" t="s">
        <v>214</v>
      </c>
      <c r="I12" s="258" t="s">
        <v>232</v>
      </c>
      <c r="J12"/>
    </row>
    <row r="13" spans="1:10" ht="72.75" customHeight="1" x14ac:dyDescent="0.4">
      <c r="A13" s="31" t="s">
        <v>233</v>
      </c>
      <c r="B13" s="31" t="s">
        <v>234</v>
      </c>
      <c r="C13" s="48" t="s">
        <v>201</v>
      </c>
      <c r="D13" s="119">
        <v>777000</v>
      </c>
      <c r="E13" s="119">
        <v>777000</v>
      </c>
      <c r="F13" s="120">
        <v>39980</v>
      </c>
      <c r="G13" s="34" t="s">
        <v>235</v>
      </c>
      <c r="H13" s="48" t="s">
        <v>214</v>
      </c>
      <c r="I13" s="35" t="s">
        <v>232</v>
      </c>
      <c r="J13"/>
    </row>
    <row r="15" spans="1:10" x14ac:dyDescent="0.4">
      <c r="A15" s="1" t="s">
        <v>17</v>
      </c>
    </row>
    <row r="16" spans="1:10" x14ac:dyDescent="0.4">
      <c r="A16" s="1" t="s">
        <v>18</v>
      </c>
    </row>
    <row r="17" spans="1:1" x14ac:dyDescent="0.4">
      <c r="A17" s="1" t="s">
        <v>19</v>
      </c>
    </row>
    <row r="18" spans="1:1" x14ac:dyDescent="0.4">
      <c r="A18" s="1" t="s">
        <v>20</v>
      </c>
    </row>
    <row r="19" spans="1:1" x14ac:dyDescent="0.4">
      <c r="A19" s="1" t="s">
        <v>21</v>
      </c>
    </row>
    <row r="20" spans="1:1" x14ac:dyDescent="0.4">
      <c r="A20" s="1" t="s">
        <v>22</v>
      </c>
    </row>
    <row r="21" spans="1:1" x14ac:dyDescent="0.4">
      <c r="A21"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95"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6ACDE-60FB-4833-BB1C-5C4A05885065}">
  <dimension ref="A1:K23"/>
  <sheetViews>
    <sheetView view="pageBreakPreview" zoomScale="89" zoomScaleNormal="100" zoomScaleSheetLayoutView="89" workbookViewId="0">
      <selection activeCell="C24" sqref="C24"/>
    </sheetView>
  </sheetViews>
  <sheetFormatPr defaultColWidth="8" defaultRowHeight="18.75" x14ac:dyDescent="0.4"/>
  <cols>
    <col min="1" max="16384" width="8" style="282"/>
  </cols>
  <sheetData>
    <row r="1" spans="1:11" x14ac:dyDescent="0.4">
      <c r="A1" s="236"/>
      <c r="B1" s="236"/>
      <c r="C1" s="236"/>
      <c r="D1" s="236"/>
      <c r="E1" s="236"/>
      <c r="F1" s="236"/>
      <c r="G1" s="236"/>
      <c r="H1" s="236"/>
      <c r="I1" s="236"/>
      <c r="J1" s="236"/>
      <c r="K1" s="275"/>
    </row>
    <row r="2" spans="1:11" x14ac:dyDescent="0.4">
      <c r="A2" s="236"/>
      <c r="B2" s="236"/>
      <c r="C2" s="236"/>
      <c r="D2" s="236"/>
      <c r="E2" s="236"/>
      <c r="F2" s="236"/>
      <c r="G2" s="236"/>
      <c r="H2" s="236"/>
      <c r="I2" s="236"/>
      <c r="J2" s="236"/>
      <c r="K2" s="275"/>
    </row>
    <row r="3" spans="1:11" x14ac:dyDescent="0.4">
      <c r="A3" s="236"/>
      <c r="B3" s="236"/>
      <c r="C3" s="236"/>
      <c r="D3" s="236"/>
      <c r="E3" s="236"/>
      <c r="F3" s="236"/>
      <c r="G3" s="236"/>
      <c r="H3" s="293">
        <v>44966</v>
      </c>
      <c r="I3" s="288"/>
      <c r="J3" s="288"/>
      <c r="K3" s="275"/>
    </row>
    <row r="4" spans="1:11" x14ac:dyDescent="0.4">
      <c r="A4" s="236"/>
      <c r="B4" s="236"/>
      <c r="C4" s="236"/>
      <c r="D4" s="236"/>
      <c r="E4" s="236"/>
      <c r="F4" s="236"/>
      <c r="G4" s="236"/>
      <c r="H4" s="288" t="s">
        <v>611</v>
      </c>
      <c r="I4" s="288"/>
      <c r="J4" s="288"/>
      <c r="K4" s="275"/>
    </row>
    <row r="5" spans="1:11" x14ac:dyDescent="0.4">
      <c r="A5" s="236"/>
      <c r="B5" s="236"/>
      <c r="C5" s="236"/>
      <c r="D5" s="236"/>
      <c r="E5" s="236"/>
      <c r="F5" s="236"/>
      <c r="G5" s="236"/>
      <c r="H5" s="236"/>
      <c r="I5" s="236"/>
      <c r="J5" s="236"/>
      <c r="K5" s="275"/>
    </row>
    <row r="6" spans="1:11" x14ac:dyDescent="0.4">
      <c r="A6" s="236"/>
      <c r="B6" s="236"/>
      <c r="C6" s="236"/>
      <c r="D6" s="236"/>
      <c r="E6" s="236"/>
      <c r="F6" s="236"/>
      <c r="G6" s="236"/>
      <c r="H6" s="236"/>
      <c r="I6" s="236"/>
      <c r="J6" s="236"/>
      <c r="K6" s="275"/>
    </row>
    <row r="7" spans="1:11" x14ac:dyDescent="0.4">
      <c r="A7" s="236"/>
      <c r="B7" s="289" t="s">
        <v>741</v>
      </c>
      <c r="C7" s="289"/>
      <c r="D7" s="289"/>
      <c r="E7" s="289"/>
      <c r="F7" s="289"/>
      <c r="G7" s="289"/>
      <c r="H7" s="289"/>
      <c r="I7" s="281"/>
      <c r="J7" s="236"/>
      <c r="K7" s="275"/>
    </row>
    <row r="8" spans="1:11" x14ac:dyDescent="0.4">
      <c r="A8" s="236"/>
      <c r="B8" s="289"/>
      <c r="C8" s="289"/>
      <c r="D8" s="289"/>
      <c r="E8" s="289"/>
      <c r="F8" s="289"/>
      <c r="G8" s="289"/>
      <c r="H8" s="289"/>
      <c r="I8" s="236"/>
      <c r="J8" s="236"/>
      <c r="K8" s="275"/>
    </row>
    <row r="9" spans="1:11" x14ac:dyDescent="0.4">
      <c r="A9" s="236"/>
      <c r="B9" s="236"/>
      <c r="C9" s="236"/>
      <c r="D9" s="236"/>
      <c r="E9" s="236"/>
      <c r="F9" s="236"/>
      <c r="G9" s="236"/>
      <c r="H9" s="236"/>
      <c r="I9" s="236"/>
      <c r="J9" s="236"/>
      <c r="K9" s="275"/>
    </row>
    <row r="10" spans="1:11" x14ac:dyDescent="0.4">
      <c r="A10" s="236" t="s">
        <v>614</v>
      </c>
      <c r="B10" s="236"/>
      <c r="C10" s="236"/>
      <c r="D10" s="236"/>
      <c r="E10" s="236"/>
      <c r="F10" s="236"/>
      <c r="G10" s="236"/>
      <c r="H10" s="236"/>
      <c r="I10" s="236"/>
      <c r="J10" s="236"/>
      <c r="K10" s="275"/>
    </row>
    <row r="11" spans="1:11" x14ac:dyDescent="0.4">
      <c r="A11" s="236"/>
      <c r="B11" s="236"/>
      <c r="C11" s="236"/>
      <c r="D11" s="236"/>
      <c r="E11" s="236"/>
      <c r="F11" s="236"/>
      <c r="G11" s="236"/>
      <c r="H11" s="236"/>
      <c r="I11" s="236"/>
      <c r="J11" s="236"/>
      <c r="K11" s="275"/>
    </row>
    <row r="12" spans="1:11" ht="57.75" customHeight="1" x14ac:dyDescent="0.4">
      <c r="A12" s="289" t="s">
        <v>744</v>
      </c>
      <c r="B12" s="289"/>
      <c r="C12" s="289"/>
      <c r="D12" s="289"/>
      <c r="E12" s="289"/>
      <c r="F12" s="289"/>
      <c r="G12" s="289"/>
      <c r="H12" s="289"/>
      <c r="I12" s="289"/>
      <c r="J12" s="290"/>
      <c r="K12" s="275"/>
    </row>
    <row r="13" spans="1:11" x14ac:dyDescent="0.4">
      <c r="A13" s="289" t="s">
        <v>727</v>
      </c>
      <c r="B13" s="289"/>
      <c r="C13" s="289"/>
      <c r="D13" s="289"/>
      <c r="E13" s="289"/>
      <c r="F13" s="289"/>
      <c r="G13" s="289"/>
      <c r="H13" s="289"/>
      <c r="I13" s="289"/>
      <c r="J13" s="290"/>
      <c r="K13" s="275"/>
    </row>
    <row r="14" spans="1:11" x14ac:dyDescent="0.4">
      <c r="A14" s="236" t="s">
        <v>619</v>
      </c>
      <c r="B14" s="236"/>
      <c r="C14" s="236"/>
      <c r="D14" s="236"/>
      <c r="E14" s="236"/>
      <c r="F14" s="236"/>
      <c r="G14" s="236"/>
      <c r="H14" s="236"/>
      <c r="I14" s="236"/>
      <c r="J14" s="236"/>
      <c r="K14" s="275"/>
    </row>
    <row r="15" spans="1:11" x14ac:dyDescent="0.4">
      <c r="A15" s="236"/>
      <c r="B15" s="236"/>
      <c r="C15" s="236"/>
      <c r="D15" s="236"/>
      <c r="E15" s="236"/>
      <c r="F15" s="236"/>
      <c r="G15" s="236"/>
      <c r="H15" s="236"/>
      <c r="I15" s="236"/>
      <c r="J15" s="236"/>
      <c r="K15" s="275"/>
    </row>
    <row r="16" spans="1:11" x14ac:dyDescent="0.4">
      <c r="A16" s="236" t="s">
        <v>618</v>
      </c>
      <c r="B16" s="236"/>
      <c r="C16" s="236"/>
      <c r="D16" s="236"/>
      <c r="E16" s="236"/>
      <c r="F16" s="236"/>
      <c r="G16" s="236"/>
      <c r="H16" s="236"/>
      <c r="I16" s="236"/>
      <c r="J16" s="236"/>
      <c r="K16" s="275"/>
    </row>
    <row r="17" spans="1:11" x14ac:dyDescent="0.4">
      <c r="A17" s="236" t="s">
        <v>619</v>
      </c>
      <c r="B17" s="236"/>
      <c r="C17" s="236"/>
      <c r="D17" s="236"/>
      <c r="E17" s="236"/>
      <c r="F17" s="236"/>
      <c r="G17" s="236"/>
      <c r="H17" s="236"/>
      <c r="I17" s="236"/>
      <c r="J17" s="236"/>
      <c r="K17" s="275"/>
    </row>
    <row r="18" spans="1:11" x14ac:dyDescent="0.4">
      <c r="A18" s="236" t="s">
        <v>728</v>
      </c>
      <c r="B18" s="236"/>
      <c r="C18" s="236"/>
      <c r="D18" s="236"/>
      <c r="E18" s="236"/>
      <c r="F18" s="236"/>
      <c r="G18" s="236"/>
      <c r="H18" s="236"/>
      <c r="I18" s="236"/>
      <c r="J18" s="236"/>
      <c r="K18" s="275"/>
    </row>
    <row r="19" spans="1:11" x14ac:dyDescent="0.4">
      <c r="A19" s="275"/>
      <c r="B19" s="275"/>
      <c r="C19" s="275"/>
      <c r="D19" s="275"/>
      <c r="E19" s="275"/>
      <c r="F19" s="275"/>
      <c r="G19" s="275"/>
      <c r="H19" s="275"/>
      <c r="I19" s="275"/>
      <c r="J19" s="275"/>
      <c r="K19" s="275"/>
    </row>
    <row r="20" spans="1:11" x14ac:dyDescent="0.4">
      <c r="A20" s="275"/>
      <c r="B20" s="275"/>
      <c r="C20" s="275"/>
      <c r="D20" s="275"/>
      <c r="E20" s="275"/>
      <c r="F20" s="275"/>
      <c r="G20" s="275"/>
      <c r="H20" s="275"/>
      <c r="I20" s="275"/>
      <c r="J20" s="275"/>
      <c r="K20" s="275"/>
    </row>
    <row r="21" spans="1:11" x14ac:dyDescent="0.4">
      <c r="A21" s="275"/>
      <c r="B21" s="275"/>
      <c r="C21" s="275"/>
      <c r="D21" s="275"/>
      <c r="E21" s="275"/>
      <c r="F21" s="275"/>
      <c r="G21" s="275"/>
      <c r="H21" s="275"/>
      <c r="I21" s="275"/>
      <c r="J21" s="275"/>
      <c r="K21" s="275"/>
    </row>
    <row r="22" spans="1:11" x14ac:dyDescent="0.4">
      <c r="A22" s="275"/>
      <c r="B22" s="275"/>
      <c r="C22" s="275"/>
      <c r="D22" s="275"/>
      <c r="E22" s="275"/>
      <c r="F22" s="275"/>
      <c r="G22" s="275"/>
      <c r="H22" s="275"/>
      <c r="I22" s="275"/>
      <c r="J22" s="275"/>
      <c r="K22" s="275"/>
    </row>
    <row r="23" spans="1:11" x14ac:dyDescent="0.4">
      <c r="A23" s="275"/>
      <c r="B23" s="275"/>
      <c r="C23" s="275"/>
      <c r="D23" s="275"/>
      <c r="E23" s="275"/>
      <c r="F23" s="275"/>
      <c r="G23" s="275"/>
      <c r="H23" s="275"/>
      <c r="I23" s="275"/>
      <c r="J23" s="275"/>
      <c r="K23" s="275"/>
    </row>
  </sheetData>
  <mergeCells count="6">
    <mergeCell ref="H3:J3"/>
    <mergeCell ref="H4:J4"/>
    <mergeCell ref="B7:H8"/>
    <mergeCell ref="A12:I12"/>
    <mergeCell ref="J12:J13"/>
    <mergeCell ref="A13:I13"/>
  </mergeCells>
  <phoneticPr fontId="2"/>
  <pageMargins left="0.7" right="0.7" top="0.75" bottom="0.75" header="0.3" footer="0.3"/>
  <pageSetup paperSize="9" orientation="portrait" r:id="rId1"/>
  <headerFooter>
    <oddHeader>&amp;L【機密性○（取扱制限）】</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73400-A19A-42C2-B63B-61E9D1C4EDF6}">
  <sheetPr>
    <pageSetUpPr fitToPage="1"/>
  </sheetPr>
  <dimension ref="A1:J23"/>
  <sheetViews>
    <sheetView view="pageBreakPreview" topLeftCell="A13" zoomScaleNormal="100" zoomScaleSheetLayoutView="100" workbookViewId="0">
      <selection activeCell="A8" sqref="A8:XFD8"/>
    </sheetView>
  </sheetViews>
  <sheetFormatPr defaultColWidth="8.125" defaultRowHeight="13.5" x14ac:dyDescent="0.4"/>
  <cols>
    <col min="1" max="1" width="31.5" style="1" customWidth="1"/>
    <col min="2" max="2" width="15.37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10" s="162" customFormat="1" x14ac:dyDescent="0.4">
      <c r="I1" s="163" t="s">
        <v>609</v>
      </c>
    </row>
    <row r="2" spans="1:10" s="162" customFormat="1" x14ac:dyDescent="0.4">
      <c r="A2" s="164" t="s">
        <v>32</v>
      </c>
      <c r="B2" s="165"/>
      <c r="C2" s="165"/>
      <c r="D2" s="165"/>
      <c r="E2" s="165"/>
      <c r="F2" s="165"/>
      <c r="G2" s="165"/>
      <c r="H2" s="165"/>
      <c r="I2" s="165"/>
    </row>
    <row r="4" spans="1:10" x14ac:dyDescent="0.4">
      <c r="A4" s="2" t="s">
        <v>0</v>
      </c>
    </row>
    <row r="5" spans="1:10" s="118" customFormat="1" x14ac:dyDescent="0.4">
      <c r="A5" s="286" t="s">
        <v>192</v>
      </c>
      <c r="B5" s="286"/>
      <c r="C5" s="286"/>
      <c r="D5" s="286"/>
      <c r="E5" s="286"/>
      <c r="F5" s="286"/>
      <c r="G5" s="286"/>
      <c r="H5" s="286"/>
      <c r="I5" s="286"/>
    </row>
    <row r="7" spans="1:10" ht="15" customHeight="1" x14ac:dyDescent="0.4">
      <c r="A7" s="2" t="s">
        <v>2</v>
      </c>
    </row>
    <row r="8" spans="1:10" s="162" customFormat="1" x14ac:dyDescent="0.4">
      <c r="A8" s="162" t="s">
        <v>610</v>
      </c>
    </row>
    <row r="10" spans="1:10" ht="27" x14ac:dyDescent="0.4">
      <c r="A10" s="3" t="s">
        <v>3</v>
      </c>
      <c r="B10" s="3" t="s">
        <v>4</v>
      </c>
      <c r="C10" s="3" t="s">
        <v>5</v>
      </c>
      <c r="D10" s="3" t="s">
        <v>6</v>
      </c>
      <c r="E10" s="3" t="s">
        <v>7</v>
      </c>
      <c r="F10" s="3" t="s">
        <v>8</v>
      </c>
      <c r="G10" s="3" t="s">
        <v>9</v>
      </c>
      <c r="H10" s="4" t="s">
        <v>10</v>
      </c>
      <c r="I10" s="3" t="s">
        <v>11</v>
      </c>
    </row>
    <row r="11" spans="1:10" ht="67.150000000000006" customHeight="1" x14ac:dyDescent="0.4">
      <c r="A11" s="31" t="s">
        <v>236</v>
      </c>
      <c r="B11" s="31"/>
      <c r="C11" s="48">
        <v>1</v>
      </c>
      <c r="D11" s="119">
        <v>336000</v>
      </c>
      <c r="E11" s="119">
        <v>336000</v>
      </c>
      <c r="F11" s="120">
        <v>38062</v>
      </c>
      <c r="G11" s="34" t="s">
        <v>237</v>
      </c>
      <c r="H11" s="48" t="s">
        <v>197</v>
      </c>
      <c r="I11" s="35" t="s">
        <v>238</v>
      </c>
      <c r="J11"/>
    </row>
    <row r="12" spans="1:10" ht="67.150000000000006" customHeight="1" x14ac:dyDescent="0.4">
      <c r="A12" s="31" t="s">
        <v>239</v>
      </c>
      <c r="B12" s="31"/>
      <c r="C12" s="48">
        <v>1</v>
      </c>
      <c r="D12" s="119">
        <v>4448152</v>
      </c>
      <c r="E12" s="119">
        <v>4448152</v>
      </c>
      <c r="F12" s="120">
        <v>38071</v>
      </c>
      <c r="G12" s="34" t="s">
        <v>237</v>
      </c>
      <c r="H12" s="48" t="s">
        <v>197</v>
      </c>
      <c r="I12" s="35" t="s">
        <v>238</v>
      </c>
      <c r="J12"/>
    </row>
    <row r="13" spans="1:10" ht="67.150000000000006" customHeight="1" x14ac:dyDescent="0.4">
      <c r="A13" s="31" t="s">
        <v>240</v>
      </c>
      <c r="B13" s="31"/>
      <c r="C13" s="48">
        <v>1</v>
      </c>
      <c r="D13" s="119">
        <v>3353348</v>
      </c>
      <c r="E13" s="119">
        <v>3353348</v>
      </c>
      <c r="F13" s="120">
        <v>38071</v>
      </c>
      <c r="G13" s="34" t="s">
        <v>237</v>
      </c>
      <c r="H13" s="48" t="s">
        <v>197</v>
      </c>
      <c r="I13" s="35" t="s">
        <v>238</v>
      </c>
      <c r="J13"/>
    </row>
    <row r="14" spans="1:10" ht="67.150000000000006" customHeight="1" x14ac:dyDescent="0.4">
      <c r="A14" s="31" t="s">
        <v>241</v>
      </c>
      <c r="B14" s="31"/>
      <c r="C14" s="48">
        <v>1</v>
      </c>
      <c r="D14" s="119">
        <v>3201500</v>
      </c>
      <c r="E14" s="119">
        <v>3201500</v>
      </c>
      <c r="F14" s="120">
        <v>38071</v>
      </c>
      <c r="G14" s="34" t="s">
        <v>237</v>
      </c>
      <c r="H14" s="48" t="s">
        <v>197</v>
      </c>
      <c r="I14" s="35" t="s">
        <v>238</v>
      </c>
      <c r="J14"/>
    </row>
    <row r="15" spans="1:10" ht="67.150000000000006" customHeight="1" x14ac:dyDescent="0.4">
      <c r="A15" s="31" t="s">
        <v>242</v>
      </c>
      <c r="B15" s="31"/>
      <c r="C15" s="48">
        <v>1</v>
      </c>
      <c r="D15" s="119">
        <v>2079000</v>
      </c>
      <c r="E15" s="119">
        <v>2079000</v>
      </c>
      <c r="F15" s="120">
        <v>38071</v>
      </c>
      <c r="G15" s="34" t="s">
        <v>237</v>
      </c>
      <c r="H15" s="48" t="s">
        <v>197</v>
      </c>
      <c r="I15" s="35" t="s">
        <v>238</v>
      </c>
      <c r="J15"/>
    </row>
    <row r="17" spans="1:1" x14ac:dyDescent="0.4">
      <c r="A17" s="1" t="s">
        <v>17</v>
      </c>
    </row>
    <row r="18" spans="1:1" x14ac:dyDescent="0.4">
      <c r="A18" s="1" t="s">
        <v>18</v>
      </c>
    </row>
    <row r="19" spans="1:1" x14ac:dyDescent="0.4">
      <c r="A19" s="1" t="s">
        <v>19</v>
      </c>
    </row>
    <row r="20" spans="1:1" x14ac:dyDescent="0.4">
      <c r="A20" s="1" t="s">
        <v>20</v>
      </c>
    </row>
    <row r="21" spans="1:1" x14ac:dyDescent="0.4">
      <c r="A21" s="1" t="s">
        <v>21</v>
      </c>
    </row>
    <row r="22" spans="1:1" x14ac:dyDescent="0.4">
      <c r="A22" s="1" t="s">
        <v>22</v>
      </c>
    </row>
    <row r="23" spans="1:1" x14ac:dyDescent="0.4">
      <c r="A23"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95"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67CA0-C837-4ED9-9789-21392ACE15B9}">
  <dimension ref="A1:J23"/>
  <sheetViews>
    <sheetView view="pageBreakPreview" zoomScale="60" zoomScaleNormal="100" workbookViewId="0">
      <selection activeCell="R32" sqref="R32"/>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44936</v>
      </c>
      <c r="H4" s="284"/>
      <c r="I4" s="284"/>
      <c r="J4" s="275"/>
    </row>
    <row r="5" spans="1:10" x14ac:dyDescent="0.4">
      <c r="A5" s="278"/>
      <c r="B5" s="274"/>
      <c r="C5" s="274"/>
      <c r="D5" s="274"/>
      <c r="E5" s="274"/>
      <c r="F5" s="274"/>
      <c r="G5" s="285" t="s">
        <v>611</v>
      </c>
      <c r="H5" s="285"/>
      <c r="I5" s="285"/>
      <c r="J5" s="275"/>
    </row>
    <row r="6" spans="1:10" x14ac:dyDescent="0.4">
      <c r="A6" s="277"/>
      <c r="B6" s="274"/>
      <c r="C6" s="274"/>
      <c r="D6" s="274"/>
      <c r="E6" s="274"/>
      <c r="F6" s="274"/>
      <c r="G6" s="274"/>
      <c r="H6" s="274"/>
      <c r="I6" s="274"/>
      <c r="J6" s="275"/>
    </row>
    <row r="7" spans="1:10" x14ac:dyDescent="0.4">
      <c r="A7" s="277"/>
      <c r="B7" s="274"/>
      <c r="C7" s="283" t="s">
        <v>715</v>
      </c>
      <c r="D7" s="283"/>
      <c r="E7" s="283"/>
      <c r="F7" s="283"/>
      <c r="G7" s="283"/>
      <c r="H7" s="283"/>
      <c r="I7" s="283"/>
      <c r="J7" s="275"/>
    </row>
    <row r="8" spans="1:10" x14ac:dyDescent="0.4">
      <c r="A8" s="277"/>
      <c r="B8" s="274"/>
      <c r="C8" s="283" t="s">
        <v>613</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718</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9">
    <mergeCell ref="B14:I14"/>
    <mergeCell ref="B15:I15"/>
    <mergeCell ref="B16:I16"/>
    <mergeCell ref="G4:I4"/>
    <mergeCell ref="G5:I5"/>
    <mergeCell ref="C7:I7"/>
    <mergeCell ref="C8:I8"/>
    <mergeCell ref="C9:I9"/>
    <mergeCell ref="B13:I13"/>
  </mergeCells>
  <phoneticPr fontId="2"/>
  <pageMargins left="0.7" right="0.7" top="0.75" bottom="0.75" header="0.3" footer="0.3"/>
  <pageSetup paperSize="9" orientation="portrait" r:id="rId1"/>
  <headerFooter>
    <oddHeader>&amp;L【機密性○（取扱制限）】</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ECB37-C3B6-4186-A7E4-D15D39EEB30B}">
  <sheetPr>
    <pageSetUpPr fitToPage="1"/>
  </sheetPr>
  <dimension ref="A1:I22"/>
  <sheetViews>
    <sheetView view="pageBreakPreview" zoomScaleNormal="100" zoomScaleSheetLayoutView="100" workbookViewId="0">
      <selection sqref="A1:XFD1"/>
    </sheetView>
  </sheetViews>
  <sheetFormatPr defaultColWidth="8.125" defaultRowHeight="13.5" x14ac:dyDescent="0.4"/>
  <cols>
    <col min="1" max="1" width="23.125" style="121" customWidth="1"/>
    <col min="2" max="2" width="27.625" style="121" customWidth="1"/>
    <col min="3" max="3" width="4.875" style="121" bestFit="1" customWidth="1"/>
    <col min="4" max="5" width="12.5" style="121" bestFit="1" customWidth="1"/>
    <col min="6" max="6" width="10.5" style="121" bestFit="1" customWidth="1"/>
    <col min="7" max="7" width="35.25" style="121" customWidth="1"/>
    <col min="8" max="8" width="5.25" style="121" customWidth="1"/>
    <col min="9" max="9" width="31" style="121" customWidth="1"/>
    <col min="10" max="10" width="8.125" style="121"/>
    <col min="11" max="11" width="29.25" style="121" customWidth="1"/>
    <col min="12" max="16384" width="8.125" style="12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122" t="s">
        <v>33</v>
      </c>
    </row>
    <row r="5" spans="1:9" x14ac:dyDescent="0.4">
      <c r="A5" s="297" t="s">
        <v>243</v>
      </c>
      <c r="B5" s="297"/>
      <c r="C5" s="297"/>
      <c r="D5" s="297"/>
      <c r="E5" s="297"/>
      <c r="F5" s="297"/>
      <c r="G5" s="297"/>
      <c r="H5" s="297"/>
      <c r="I5" s="297"/>
    </row>
    <row r="7" spans="1:9" x14ac:dyDescent="0.4">
      <c r="A7" s="122" t="s">
        <v>35</v>
      </c>
    </row>
    <row r="8" spans="1:9" s="162" customFormat="1" x14ac:dyDescent="0.4">
      <c r="A8" s="162" t="s">
        <v>565</v>
      </c>
    </row>
    <row r="10" spans="1:9" ht="27" x14ac:dyDescent="0.4">
      <c r="A10" s="123" t="s">
        <v>36</v>
      </c>
      <c r="B10" s="123" t="s">
        <v>37</v>
      </c>
      <c r="C10" s="123" t="s">
        <v>38</v>
      </c>
      <c r="D10" s="123" t="s">
        <v>39</v>
      </c>
      <c r="E10" s="123" t="s">
        <v>40</v>
      </c>
      <c r="F10" s="123" t="s">
        <v>41</v>
      </c>
      <c r="G10" s="123" t="s">
        <v>42</v>
      </c>
      <c r="H10" s="124" t="s">
        <v>43</v>
      </c>
      <c r="I10" s="123" t="s">
        <v>44</v>
      </c>
    </row>
    <row r="11" spans="1:9" ht="99.95" customHeight="1" x14ac:dyDescent="0.4">
      <c r="A11" s="125" t="s">
        <v>244</v>
      </c>
      <c r="B11" s="126" t="s">
        <v>245</v>
      </c>
      <c r="C11" s="127" t="s">
        <v>162</v>
      </c>
      <c r="D11" s="128">
        <v>289800</v>
      </c>
      <c r="E11" s="128">
        <v>289800</v>
      </c>
      <c r="F11" s="129">
        <v>41478</v>
      </c>
      <c r="G11" s="96" t="s">
        <v>246</v>
      </c>
      <c r="H11" s="127" t="s">
        <v>73</v>
      </c>
      <c r="I11" s="96" t="s">
        <v>247</v>
      </c>
    </row>
    <row r="12" spans="1:9" ht="99.95" customHeight="1" x14ac:dyDescent="0.4">
      <c r="A12" s="125" t="s">
        <v>244</v>
      </c>
      <c r="B12" s="126" t="s">
        <v>248</v>
      </c>
      <c r="C12" s="127" t="s">
        <v>162</v>
      </c>
      <c r="D12" s="128">
        <v>174801</v>
      </c>
      <c r="E12" s="128">
        <v>174801</v>
      </c>
      <c r="F12" s="129">
        <v>41505</v>
      </c>
      <c r="G12" s="96" t="s">
        <v>246</v>
      </c>
      <c r="H12" s="127" t="s">
        <v>73</v>
      </c>
      <c r="I12" s="96" t="s">
        <v>247</v>
      </c>
    </row>
    <row r="13" spans="1:9" ht="99.95" customHeight="1" x14ac:dyDescent="0.4">
      <c r="A13" s="125" t="s">
        <v>244</v>
      </c>
      <c r="B13" s="126" t="s">
        <v>249</v>
      </c>
      <c r="C13" s="127" t="s">
        <v>162</v>
      </c>
      <c r="D13" s="128">
        <v>215775</v>
      </c>
      <c r="E13" s="128">
        <v>215775</v>
      </c>
      <c r="F13" s="129">
        <v>41626</v>
      </c>
      <c r="G13" s="96" t="s">
        <v>246</v>
      </c>
      <c r="H13" s="127" t="s">
        <v>73</v>
      </c>
      <c r="I13" s="96" t="s">
        <v>247</v>
      </c>
    </row>
    <row r="14" spans="1:9" ht="99.95" customHeight="1" x14ac:dyDescent="0.4">
      <c r="A14" s="125" t="s">
        <v>244</v>
      </c>
      <c r="B14" s="126" t="s">
        <v>250</v>
      </c>
      <c r="C14" s="127" t="s">
        <v>162</v>
      </c>
      <c r="D14" s="128">
        <v>249690</v>
      </c>
      <c r="E14" s="128">
        <v>249690</v>
      </c>
      <c r="F14" s="129">
        <v>41677</v>
      </c>
      <c r="G14" s="96" t="s">
        <v>246</v>
      </c>
      <c r="H14" s="127" t="s">
        <v>73</v>
      </c>
      <c r="I14" s="96" t="s">
        <v>247</v>
      </c>
    </row>
    <row r="15" spans="1:9" ht="13.15" customHeight="1" x14ac:dyDescent="0.4">
      <c r="A15" s="231"/>
      <c r="B15" s="232"/>
      <c r="C15" s="233"/>
      <c r="D15" s="234"/>
      <c r="E15" s="234"/>
      <c r="F15" s="235"/>
      <c r="G15" s="228"/>
      <c r="H15" s="233"/>
      <c r="I15" s="228"/>
    </row>
    <row r="16" spans="1:9" s="1" customFormat="1" x14ac:dyDescent="0.4">
      <c r="A16" s="1" t="s">
        <v>17</v>
      </c>
    </row>
    <row r="17" spans="1:1" s="1" customFormat="1" x14ac:dyDescent="0.4">
      <c r="A17" s="1" t="s">
        <v>18</v>
      </c>
    </row>
    <row r="18" spans="1:1" s="1" customFormat="1" x14ac:dyDescent="0.4">
      <c r="A18" s="1" t="s">
        <v>19</v>
      </c>
    </row>
    <row r="19" spans="1:1" s="1" customFormat="1" x14ac:dyDescent="0.4">
      <c r="A19" s="1" t="s">
        <v>20</v>
      </c>
    </row>
    <row r="20" spans="1:1" s="1" customFormat="1" x14ac:dyDescent="0.4">
      <c r="A20" s="1" t="s">
        <v>21</v>
      </c>
    </row>
    <row r="21" spans="1:1" s="1" customFormat="1" x14ac:dyDescent="0.4">
      <c r="A21" s="1" t="s">
        <v>22</v>
      </c>
    </row>
    <row r="22" spans="1:1" s="1" customFormat="1" x14ac:dyDescent="0.4">
      <c r="A22" s="1" t="s">
        <v>23</v>
      </c>
    </row>
  </sheetData>
  <mergeCells count="1">
    <mergeCell ref="A5:I5"/>
  </mergeCells>
  <phoneticPr fontId="2"/>
  <pageMargins left="0.74803149606299213" right="0.74803149606299213" top="0.98425196850393704" bottom="0.98425196850393704" header="0.51181102362204722" footer="0.51181102362204722"/>
  <pageSetup paperSize="9" scale="73"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1A2CE-3B18-44CE-973D-011CB9ED469F}">
  <dimension ref="A1:J23"/>
  <sheetViews>
    <sheetView view="pageBreakPreview" zoomScale="106" zoomScaleNormal="100" zoomScaleSheetLayoutView="106" workbookViewId="0">
      <selection activeCell="K32" sqref="K32"/>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44936</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687</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77"/>
      <c r="B13" s="283" t="s">
        <v>698</v>
      </c>
      <c r="C13" s="283"/>
      <c r="D13" s="283"/>
      <c r="E13" s="283"/>
      <c r="F13" s="283"/>
      <c r="G13" s="283"/>
      <c r="H13" s="283"/>
      <c r="I13" s="283"/>
      <c r="J13" s="275"/>
    </row>
    <row r="14" spans="1:10" x14ac:dyDescent="0.4">
      <c r="A14" s="277"/>
      <c r="B14" s="283" t="s">
        <v>642</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EEF01-6F4E-4E84-851C-2A802D666375}">
  <dimension ref="A1:K23"/>
  <sheetViews>
    <sheetView view="pageBreakPreview" zoomScale="87" zoomScaleNormal="100" zoomScaleSheetLayoutView="87" workbookViewId="0">
      <selection activeCell="U71" sqref="U71"/>
    </sheetView>
  </sheetViews>
  <sheetFormatPr defaultColWidth="8.75" defaultRowHeight="13.5" x14ac:dyDescent="0.4"/>
  <cols>
    <col min="1" max="16384" width="8.75" style="280"/>
  </cols>
  <sheetData>
    <row r="1" spans="1:11" x14ac:dyDescent="0.4">
      <c r="A1" s="236"/>
      <c r="B1" s="236"/>
      <c r="C1" s="236"/>
      <c r="D1" s="236"/>
      <c r="E1" s="236"/>
      <c r="F1" s="236"/>
      <c r="G1" s="236"/>
      <c r="H1" s="236"/>
      <c r="I1" s="236"/>
      <c r="J1" s="236"/>
      <c r="K1" s="275"/>
    </row>
    <row r="2" spans="1:11" x14ac:dyDescent="0.4">
      <c r="A2" s="236"/>
      <c r="B2" s="236"/>
      <c r="C2" s="236"/>
      <c r="D2" s="236"/>
      <c r="E2" s="236"/>
      <c r="F2" s="236"/>
      <c r="G2" s="236"/>
      <c r="H2" s="236"/>
      <c r="I2" s="236"/>
      <c r="J2" s="236"/>
      <c r="K2" s="275"/>
    </row>
    <row r="3" spans="1:11" x14ac:dyDescent="0.4">
      <c r="A3" s="236"/>
      <c r="B3" s="236"/>
      <c r="C3" s="236"/>
      <c r="D3" s="236"/>
      <c r="E3" s="236"/>
      <c r="F3" s="236"/>
      <c r="G3" s="236"/>
      <c r="H3" s="288" t="s">
        <v>747</v>
      </c>
      <c r="I3" s="288"/>
      <c r="J3" s="288"/>
      <c r="K3" s="275"/>
    </row>
    <row r="4" spans="1:11" x14ac:dyDescent="0.4">
      <c r="A4" s="236"/>
      <c r="B4" s="236"/>
      <c r="C4" s="236"/>
      <c r="D4" s="236"/>
      <c r="E4" s="236"/>
      <c r="F4" s="236"/>
      <c r="G4" s="236"/>
      <c r="H4" s="288" t="s">
        <v>611</v>
      </c>
      <c r="I4" s="288"/>
      <c r="J4" s="288"/>
      <c r="K4" s="275"/>
    </row>
    <row r="5" spans="1:11" x14ac:dyDescent="0.4">
      <c r="A5" s="236"/>
      <c r="B5" s="236"/>
      <c r="C5" s="236"/>
      <c r="D5" s="236"/>
      <c r="E5" s="236"/>
      <c r="F5" s="236"/>
      <c r="G5" s="236"/>
      <c r="H5" s="236"/>
      <c r="I5" s="236"/>
      <c r="J5" s="236"/>
      <c r="K5" s="275"/>
    </row>
    <row r="6" spans="1:11" x14ac:dyDescent="0.4">
      <c r="A6" s="236"/>
      <c r="B6" s="236"/>
      <c r="C6" s="236"/>
      <c r="D6" s="236"/>
      <c r="E6" s="236"/>
      <c r="F6" s="236"/>
      <c r="G6" s="236"/>
      <c r="H6" s="236"/>
      <c r="I6" s="236"/>
      <c r="J6" s="236"/>
      <c r="K6" s="275"/>
    </row>
    <row r="7" spans="1:11" x14ac:dyDescent="0.4">
      <c r="A7" s="236"/>
      <c r="B7" s="289" t="s">
        <v>745</v>
      </c>
      <c r="C7" s="289"/>
      <c r="D7" s="289"/>
      <c r="E7" s="289"/>
      <c r="F7" s="289"/>
      <c r="G7" s="289"/>
      <c r="H7" s="289"/>
      <c r="I7" s="281"/>
      <c r="J7" s="236"/>
      <c r="K7" s="275"/>
    </row>
    <row r="8" spans="1:11" x14ac:dyDescent="0.4">
      <c r="A8" s="236"/>
      <c r="B8" s="289"/>
      <c r="C8" s="289"/>
      <c r="D8" s="289"/>
      <c r="E8" s="289"/>
      <c r="F8" s="289"/>
      <c r="G8" s="289"/>
      <c r="H8" s="289"/>
      <c r="I8" s="236"/>
      <c r="J8" s="236"/>
      <c r="K8" s="275"/>
    </row>
    <row r="9" spans="1:11" x14ac:dyDescent="0.4">
      <c r="A9" s="236"/>
      <c r="B9" s="236"/>
      <c r="C9" s="236"/>
      <c r="D9" s="236"/>
      <c r="E9" s="236"/>
      <c r="F9" s="236"/>
      <c r="G9" s="236"/>
      <c r="H9" s="236"/>
      <c r="I9" s="236"/>
      <c r="J9" s="236"/>
      <c r="K9" s="275"/>
    </row>
    <row r="10" spans="1:11" x14ac:dyDescent="0.4">
      <c r="A10" s="236" t="s">
        <v>614</v>
      </c>
      <c r="B10" s="236"/>
      <c r="C10" s="236"/>
      <c r="D10" s="236"/>
      <c r="E10" s="236"/>
      <c r="F10" s="236"/>
      <c r="G10" s="236"/>
      <c r="H10" s="236"/>
      <c r="I10" s="236"/>
      <c r="J10" s="236"/>
      <c r="K10" s="275"/>
    </row>
    <row r="11" spans="1:11" x14ac:dyDescent="0.4">
      <c r="A11" s="236"/>
      <c r="B11" s="236"/>
      <c r="C11" s="236"/>
      <c r="D11" s="236"/>
      <c r="E11" s="236"/>
      <c r="F11" s="236"/>
      <c r="G11" s="236"/>
      <c r="H11" s="236"/>
      <c r="I11" s="236"/>
      <c r="J11" s="236"/>
      <c r="K11" s="275"/>
    </row>
    <row r="12" spans="1:11" x14ac:dyDescent="0.4">
      <c r="A12" s="289" t="s">
        <v>746</v>
      </c>
      <c r="B12" s="289"/>
      <c r="C12" s="289"/>
      <c r="D12" s="289"/>
      <c r="E12" s="289"/>
      <c r="F12" s="289"/>
      <c r="G12" s="289"/>
      <c r="H12" s="289"/>
      <c r="I12" s="289"/>
      <c r="J12" s="290"/>
      <c r="K12" s="275"/>
    </row>
    <row r="13" spans="1:11" x14ac:dyDescent="0.4">
      <c r="A13" s="289" t="s">
        <v>727</v>
      </c>
      <c r="B13" s="289"/>
      <c r="C13" s="289"/>
      <c r="D13" s="289"/>
      <c r="E13" s="289"/>
      <c r="F13" s="289"/>
      <c r="G13" s="289"/>
      <c r="H13" s="289"/>
      <c r="I13" s="289"/>
      <c r="J13" s="290"/>
      <c r="K13" s="275"/>
    </row>
    <row r="14" spans="1:11" x14ac:dyDescent="0.4">
      <c r="A14" s="236" t="s">
        <v>619</v>
      </c>
      <c r="B14" s="236"/>
      <c r="C14" s="236"/>
      <c r="D14" s="236"/>
      <c r="E14" s="236"/>
      <c r="F14" s="236"/>
      <c r="G14" s="236"/>
      <c r="H14" s="236"/>
      <c r="I14" s="236"/>
      <c r="J14" s="236"/>
      <c r="K14" s="275"/>
    </row>
    <row r="15" spans="1:11" x14ac:dyDescent="0.4">
      <c r="A15" s="236"/>
      <c r="B15" s="236"/>
      <c r="C15" s="236"/>
      <c r="D15" s="236"/>
      <c r="E15" s="236"/>
      <c r="F15" s="236"/>
      <c r="G15" s="236"/>
      <c r="H15" s="236"/>
      <c r="I15" s="236"/>
      <c r="J15" s="236"/>
      <c r="K15" s="275"/>
    </row>
    <row r="16" spans="1:11" x14ac:dyDescent="0.4">
      <c r="A16" s="236" t="s">
        <v>618</v>
      </c>
      <c r="B16" s="236"/>
      <c r="C16" s="236"/>
      <c r="D16" s="236"/>
      <c r="E16" s="236"/>
      <c r="F16" s="236"/>
      <c r="G16" s="236"/>
      <c r="H16" s="236"/>
      <c r="I16" s="236"/>
      <c r="J16" s="236"/>
      <c r="K16" s="275"/>
    </row>
    <row r="17" spans="1:11" x14ac:dyDescent="0.4">
      <c r="A17" s="236" t="s">
        <v>619</v>
      </c>
      <c r="B17" s="236"/>
      <c r="C17" s="236"/>
      <c r="D17" s="236"/>
      <c r="E17" s="236"/>
      <c r="F17" s="236"/>
      <c r="G17" s="236"/>
      <c r="H17" s="236"/>
      <c r="I17" s="236"/>
      <c r="J17" s="236"/>
      <c r="K17" s="275"/>
    </row>
    <row r="18" spans="1:11" x14ac:dyDescent="0.4">
      <c r="A18" s="236" t="s">
        <v>728</v>
      </c>
      <c r="B18" s="236"/>
      <c r="C18" s="236"/>
      <c r="D18" s="236"/>
      <c r="E18" s="236"/>
      <c r="F18" s="236"/>
      <c r="G18" s="236"/>
      <c r="H18" s="236"/>
      <c r="I18" s="236"/>
      <c r="J18" s="236"/>
      <c r="K18" s="275"/>
    </row>
    <row r="19" spans="1:11" x14ac:dyDescent="0.4">
      <c r="A19" s="275"/>
      <c r="B19" s="275"/>
      <c r="C19" s="275"/>
      <c r="D19" s="275"/>
      <c r="E19" s="275"/>
      <c r="F19" s="275"/>
      <c r="G19" s="275"/>
      <c r="H19" s="275"/>
      <c r="I19" s="275"/>
      <c r="J19" s="275"/>
      <c r="K19" s="275"/>
    </row>
    <row r="20" spans="1:11" x14ac:dyDescent="0.4">
      <c r="A20" s="275"/>
      <c r="B20" s="275"/>
      <c r="C20" s="275"/>
      <c r="D20" s="275"/>
      <c r="E20" s="275"/>
      <c r="F20" s="275"/>
      <c r="G20" s="275"/>
      <c r="H20" s="275"/>
      <c r="I20" s="275"/>
      <c r="J20" s="275"/>
      <c r="K20" s="275"/>
    </row>
    <row r="21" spans="1:11" x14ac:dyDescent="0.4">
      <c r="A21" s="275"/>
      <c r="B21" s="275"/>
      <c r="C21" s="275"/>
      <c r="D21" s="275"/>
      <c r="E21" s="275"/>
      <c r="F21" s="275"/>
      <c r="G21" s="275"/>
      <c r="H21" s="275"/>
      <c r="I21" s="275"/>
      <c r="J21" s="275"/>
      <c r="K21" s="275"/>
    </row>
    <row r="22" spans="1:11" x14ac:dyDescent="0.4">
      <c r="A22" s="275"/>
      <c r="B22" s="275"/>
      <c r="C22" s="275"/>
      <c r="D22" s="275"/>
      <c r="E22" s="275"/>
      <c r="F22" s="275"/>
      <c r="G22" s="275"/>
      <c r="H22" s="275"/>
      <c r="I22" s="275"/>
      <c r="J22" s="275"/>
      <c r="K22" s="275"/>
    </row>
    <row r="23" spans="1:11" x14ac:dyDescent="0.4">
      <c r="A23" s="275"/>
      <c r="B23" s="275"/>
      <c r="C23" s="275"/>
      <c r="D23" s="275"/>
      <c r="E23" s="275"/>
      <c r="F23" s="275"/>
      <c r="G23" s="275"/>
      <c r="H23" s="275"/>
      <c r="I23" s="275"/>
      <c r="J23" s="275"/>
      <c r="K23" s="275"/>
    </row>
  </sheetData>
  <mergeCells count="6">
    <mergeCell ref="H3:J3"/>
    <mergeCell ref="H4:J4"/>
    <mergeCell ref="B7:H8"/>
    <mergeCell ref="A12:I12"/>
    <mergeCell ref="J12:J13"/>
    <mergeCell ref="A13:I13"/>
  </mergeCells>
  <phoneticPr fontId="2"/>
  <pageMargins left="0.7" right="0.7" top="0.75" bottom="0.75" header="0.3" footer="0.3"/>
  <pageSetup paperSize="9" orientation="portrait" r:id="rId1"/>
  <headerFooter>
    <oddHeader>&amp;L【機密性○（取扱制限）】</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54369-9FEA-4058-BB21-A0ADA73E2CB8}">
  <sheetPr>
    <pageSetUpPr fitToPage="1"/>
  </sheetPr>
  <dimension ref="A1:I19"/>
  <sheetViews>
    <sheetView view="pageBreakPreview" zoomScaleNormal="100" zoomScaleSheetLayoutView="100" workbookViewId="0">
      <selection activeCell="A8" sqref="A8:XFD8"/>
    </sheetView>
  </sheetViews>
  <sheetFormatPr defaultColWidth="8.125" defaultRowHeight="13.5" x14ac:dyDescent="0.4"/>
  <cols>
    <col min="1" max="1" width="35.125" style="1" customWidth="1"/>
    <col min="2" max="2" width="31.5" style="1" customWidth="1"/>
    <col min="3" max="3" width="4.875" style="1" bestFit="1" customWidth="1"/>
    <col min="4" max="5" width="12.5" style="1" bestFit="1" customWidth="1"/>
    <col min="6" max="6" width="10.5" style="1" bestFit="1" customWidth="1"/>
    <col min="7" max="7" width="20.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251</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80.25" customHeight="1" x14ac:dyDescent="0.4">
      <c r="A11" s="114" t="s">
        <v>252</v>
      </c>
      <c r="B11" s="114" t="s">
        <v>253</v>
      </c>
      <c r="C11" s="43">
        <v>1</v>
      </c>
      <c r="D11" s="130">
        <v>4567500</v>
      </c>
      <c r="E11" s="130">
        <v>4567500</v>
      </c>
      <c r="F11" s="131">
        <v>38275</v>
      </c>
      <c r="G11" s="114" t="s">
        <v>254</v>
      </c>
      <c r="H11" s="7" t="s">
        <v>197</v>
      </c>
      <c r="I11" s="33"/>
    </row>
    <row r="13" spans="1:9" x14ac:dyDescent="0.4">
      <c r="A13" s="1" t="s">
        <v>17</v>
      </c>
    </row>
    <row r="14" spans="1:9" x14ac:dyDescent="0.4">
      <c r="A14" s="1" t="s">
        <v>18</v>
      </c>
    </row>
    <row r="15" spans="1:9" x14ac:dyDescent="0.4">
      <c r="A15" s="1" t="s">
        <v>19</v>
      </c>
    </row>
    <row r="16" spans="1:9"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3B893-99DA-40AB-BF88-C3D28FAAB8EA}">
  <dimension ref="A1:J23"/>
  <sheetViews>
    <sheetView view="pageBreakPreview" zoomScale="60" zoomScaleNormal="100" workbookViewId="0">
      <selection sqref="A1:J23"/>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44918</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636</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637</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854FB-7701-489E-B41C-785BA01C3F0B}">
  <sheetPr>
    <pageSetUpPr fitToPage="1"/>
  </sheetPr>
  <dimension ref="A1:M21"/>
  <sheetViews>
    <sheetView view="pageBreakPreview" zoomScale="90" zoomScaleNormal="100" zoomScaleSheetLayoutView="90" workbookViewId="0">
      <selection activeCell="K11" sqref="K11"/>
    </sheetView>
  </sheetViews>
  <sheetFormatPr defaultColWidth="8.125" defaultRowHeight="13.5" x14ac:dyDescent="0.4"/>
  <cols>
    <col min="1" max="1" width="32.25" style="1" customWidth="1"/>
    <col min="2" max="2" width="14.25" style="1" customWidth="1"/>
    <col min="3" max="3" width="4.875" style="87" bestFit="1" customWidth="1"/>
    <col min="4" max="5" width="12.5" style="1" bestFit="1" customWidth="1"/>
    <col min="6" max="6" width="10.75" style="87" customWidth="1"/>
    <col min="7" max="7" width="24.5" style="1" bestFit="1" customWidth="1"/>
    <col min="8" max="8" width="5.25" style="1" customWidth="1"/>
    <col min="9" max="9" width="32.75" style="1" customWidth="1"/>
    <col min="10" max="16384" width="8.125" style="1"/>
  </cols>
  <sheetData>
    <row r="1" spans="1:13" s="162" customFormat="1" x14ac:dyDescent="0.4">
      <c r="I1" s="163" t="s">
        <v>609</v>
      </c>
    </row>
    <row r="2" spans="1:13" s="162" customFormat="1" x14ac:dyDescent="0.4">
      <c r="A2" s="164" t="s">
        <v>32</v>
      </c>
      <c r="B2" s="165"/>
      <c r="C2" s="165"/>
      <c r="D2" s="165"/>
      <c r="E2" s="165"/>
      <c r="F2" s="165"/>
      <c r="G2" s="165"/>
      <c r="H2" s="165"/>
      <c r="I2" s="165"/>
    </row>
    <row r="4" spans="1:13" x14ac:dyDescent="0.4">
      <c r="A4" s="2" t="s">
        <v>0</v>
      </c>
    </row>
    <row r="5" spans="1:13" x14ac:dyDescent="0.4">
      <c r="A5" s="286" t="s">
        <v>255</v>
      </c>
      <c r="B5" s="286"/>
      <c r="C5" s="286"/>
      <c r="D5" s="286"/>
      <c r="E5" s="286"/>
      <c r="F5" s="286"/>
      <c r="G5" s="286"/>
      <c r="H5" s="286"/>
      <c r="I5" s="286"/>
    </row>
    <row r="7" spans="1:13" x14ac:dyDescent="0.4">
      <c r="A7" s="2" t="s">
        <v>2</v>
      </c>
    </row>
    <row r="8" spans="1:13" s="162" customFormat="1" x14ac:dyDescent="0.4">
      <c r="A8" s="162" t="s">
        <v>610</v>
      </c>
    </row>
    <row r="10" spans="1:13" ht="27" x14ac:dyDescent="0.4">
      <c r="A10" s="3" t="s">
        <v>3</v>
      </c>
      <c r="B10" s="3" t="s">
        <v>4</v>
      </c>
      <c r="C10" s="3" t="s">
        <v>5</v>
      </c>
      <c r="D10" s="3" t="s">
        <v>6</v>
      </c>
      <c r="E10" s="3" t="s">
        <v>7</v>
      </c>
      <c r="F10" s="3" t="s">
        <v>8</v>
      </c>
      <c r="G10" s="3" t="s">
        <v>9</v>
      </c>
      <c r="H10" s="4" t="s">
        <v>10</v>
      </c>
      <c r="I10" s="3" t="s">
        <v>11</v>
      </c>
    </row>
    <row r="11" spans="1:13" ht="99" customHeight="1" x14ac:dyDescent="0.4">
      <c r="A11" s="5" t="s">
        <v>256</v>
      </c>
      <c r="B11" s="5" t="s">
        <v>257</v>
      </c>
      <c r="C11" s="43" t="s">
        <v>258</v>
      </c>
      <c r="D11" s="6">
        <v>1890000</v>
      </c>
      <c r="E11" s="6">
        <v>1890000</v>
      </c>
      <c r="F11" s="132" t="s">
        <v>259</v>
      </c>
      <c r="G11" s="5" t="s">
        <v>260</v>
      </c>
      <c r="H11" s="7" t="s">
        <v>48</v>
      </c>
      <c r="I11" s="133" t="s">
        <v>261</v>
      </c>
      <c r="M11" s="134"/>
    </row>
    <row r="12" spans="1:13" ht="99" customHeight="1" x14ac:dyDescent="0.4">
      <c r="A12" s="5" t="s">
        <v>262</v>
      </c>
      <c r="B12" s="5" t="s">
        <v>257</v>
      </c>
      <c r="C12" s="43" t="s">
        <v>258</v>
      </c>
      <c r="D12" s="6">
        <v>172200</v>
      </c>
      <c r="E12" s="6">
        <v>172200</v>
      </c>
      <c r="F12" s="132" t="s">
        <v>259</v>
      </c>
      <c r="G12" s="5" t="s">
        <v>260</v>
      </c>
      <c r="H12" s="7" t="s">
        <v>48</v>
      </c>
      <c r="I12" s="133" t="s">
        <v>263</v>
      </c>
    </row>
    <row r="13" spans="1:13" ht="99" customHeight="1" x14ac:dyDescent="0.4">
      <c r="A13" s="5" t="s">
        <v>264</v>
      </c>
      <c r="B13" s="5" t="s">
        <v>265</v>
      </c>
      <c r="C13" s="43" t="s">
        <v>266</v>
      </c>
      <c r="D13" s="6">
        <v>9943500</v>
      </c>
      <c r="E13" s="6">
        <v>9943500</v>
      </c>
      <c r="F13" s="132" t="s">
        <v>267</v>
      </c>
      <c r="G13" s="5" t="s">
        <v>268</v>
      </c>
      <c r="H13" s="7" t="s">
        <v>48</v>
      </c>
      <c r="I13" s="133" t="s">
        <v>269</v>
      </c>
    </row>
    <row r="15" spans="1:13" x14ac:dyDescent="0.4">
      <c r="A15" s="1" t="s">
        <v>17</v>
      </c>
    </row>
    <row r="16" spans="1:13" x14ac:dyDescent="0.4">
      <c r="A16" s="1" t="s">
        <v>18</v>
      </c>
    </row>
    <row r="17" spans="1:1" x14ac:dyDescent="0.4">
      <c r="A17" s="1" t="s">
        <v>19</v>
      </c>
    </row>
    <row r="18" spans="1:1" x14ac:dyDescent="0.4">
      <c r="A18" s="1" t="s">
        <v>20</v>
      </c>
    </row>
    <row r="19" spans="1:1" x14ac:dyDescent="0.4">
      <c r="A19" s="1" t="s">
        <v>21</v>
      </c>
    </row>
    <row r="20" spans="1:1" x14ac:dyDescent="0.4">
      <c r="A20" s="1" t="s">
        <v>22</v>
      </c>
    </row>
    <row r="21" spans="1:1" x14ac:dyDescent="0.4">
      <c r="A21"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6163B-055C-4023-921D-F0D420F9316A}">
  <dimension ref="A1:J23"/>
  <sheetViews>
    <sheetView view="pageBreakPreview" zoomScale="60" zoomScaleNormal="100" workbookViewId="0">
      <selection activeCell="S32" sqref="S32"/>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44922</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719</v>
      </c>
      <c r="D7" s="283"/>
      <c r="E7" s="283"/>
      <c r="F7" s="283"/>
      <c r="G7" s="283"/>
      <c r="H7" s="283"/>
      <c r="I7" s="283"/>
      <c r="J7" s="275"/>
    </row>
    <row r="8" spans="1:10" x14ac:dyDescent="0.4">
      <c r="A8" s="277"/>
      <c r="B8" s="274"/>
      <c r="C8" s="283" t="s">
        <v>720</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77"/>
      <c r="B13" s="283" t="s">
        <v>721</v>
      </c>
      <c r="C13" s="283"/>
      <c r="D13" s="283"/>
      <c r="E13" s="283"/>
      <c r="F13" s="283"/>
      <c r="G13" s="283"/>
      <c r="H13" s="283"/>
      <c r="I13" s="283"/>
      <c r="J13" s="275"/>
    </row>
    <row r="14" spans="1:10" x14ac:dyDescent="0.4">
      <c r="A14" s="277"/>
      <c r="B14" s="283" t="s">
        <v>642</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9D8F9-E236-4C7B-A963-968CC9517F03}">
  <sheetPr>
    <pageSetUpPr fitToPage="1"/>
  </sheetPr>
  <dimension ref="A1:M19"/>
  <sheetViews>
    <sheetView view="pageBreakPreview" zoomScale="90" zoomScaleNormal="100" zoomScaleSheetLayoutView="90" workbookViewId="0">
      <selection activeCell="A8" sqref="A8:XFD8"/>
    </sheetView>
  </sheetViews>
  <sheetFormatPr defaultColWidth="8.125" defaultRowHeight="13.5" x14ac:dyDescent="0.4"/>
  <cols>
    <col min="1" max="1" width="16.625" style="1" customWidth="1"/>
    <col min="2" max="2" width="18.625" style="1" customWidth="1"/>
    <col min="3" max="3" width="4.875" style="87" bestFit="1" customWidth="1"/>
    <col min="4" max="5" width="12.5" style="1" bestFit="1" customWidth="1"/>
    <col min="6" max="6" width="10.75" style="87" customWidth="1"/>
    <col min="7" max="7" width="24.5" style="1" bestFit="1" customWidth="1"/>
    <col min="8" max="8" width="5.25" style="1" customWidth="1"/>
    <col min="9" max="9" width="32.75" style="1" customWidth="1"/>
    <col min="10" max="16384" width="8.125" style="1"/>
  </cols>
  <sheetData>
    <row r="1" spans="1:13" s="162" customFormat="1" x14ac:dyDescent="0.4">
      <c r="I1" s="163" t="s">
        <v>609</v>
      </c>
    </row>
    <row r="2" spans="1:13" s="162" customFormat="1" x14ac:dyDescent="0.4">
      <c r="A2" s="164" t="s">
        <v>32</v>
      </c>
      <c r="B2" s="165"/>
      <c r="C2" s="165"/>
      <c r="D2" s="165"/>
      <c r="E2" s="165"/>
      <c r="F2" s="165"/>
      <c r="G2" s="165"/>
      <c r="H2" s="165"/>
      <c r="I2" s="165"/>
    </row>
    <row r="4" spans="1:13" x14ac:dyDescent="0.4">
      <c r="A4" s="2" t="s">
        <v>0</v>
      </c>
    </row>
    <row r="5" spans="1:13" x14ac:dyDescent="0.4">
      <c r="A5" s="286" t="s">
        <v>270</v>
      </c>
      <c r="B5" s="286"/>
      <c r="C5" s="286"/>
      <c r="D5" s="286"/>
      <c r="E5" s="286"/>
      <c r="F5" s="286"/>
      <c r="G5" s="286"/>
      <c r="H5" s="286"/>
      <c r="I5" s="286"/>
    </row>
    <row r="7" spans="1:13" x14ac:dyDescent="0.4">
      <c r="A7" s="2" t="s">
        <v>2</v>
      </c>
    </row>
    <row r="8" spans="1:13" s="162" customFormat="1" x14ac:dyDescent="0.4">
      <c r="A8" s="162" t="s">
        <v>610</v>
      </c>
    </row>
    <row r="10" spans="1:13" ht="27" x14ac:dyDescent="0.4">
      <c r="A10" s="3" t="s">
        <v>3</v>
      </c>
      <c r="B10" s="3" t="s">
        <v>4</v>
      </c>
      <c r="C10" s="3" t="s">
        <v>5</v>
      </c>
      <c r="D10" s="3" t="s">
        <v>6</v>
      </c>
      <c r="E10" s="3" t="s">
        <v>7</v>
      </c>
      <c r="F10" s="3" t="s">
        <v>8</v>
      </c>
      <c r="G10" s="3" t="s">
        <v>9</v>
      </c>
      <c r="H10" s="4" t="s">
        <v>10</v>
      </c>
      <c r="I10" s="3" t="s">
        <v>11</v>
      </c>
    </row>
    <row r="11" spans="1:13" ht="99" customHeight="1" x14ac:dyDescent="0.4">
      <c r="A11" s="5" t="s">
        <v>271</v>
      </c>
      <c r="B11" s="5" t="s">
        <v>272</v>
      </c>
      <c r="C11" s="43" t="s">
        <v>84</v>
      </c>
      <c r="D11" s="6">
        <v>496255</v>
      </c>
      <c r="E11" s="6">
        <v>496255</v>
      </c>
      <c r="F11" s="132" t="s">
        <v>273</v>
      </c>
      <c r="G11" s="5" t="s">
        <v>274</v>
      </c>
      <c r="H11" s="7" t="s">
        <v>15</v>
      </c>
      <c r="I11" s="133" t="s">
        <v>275</v>
      </c>
      <c r="M11" s="134"/>
    </row>
    <row r="13" spans="1:13" x14ac:dyDescent="0.4">
      <c r="A13" s="1" t="s">
        <v>17</v>
      </c>
    </row>
    <row r="14" spans="1:13" x14ac:dyDescent="0.4">
      <c r="A14" s="1" t="s">
        <v>18</v>
      </c>
    </row>
    <row r="15" spans="1:13" x14ac:dyDescent="0.4">
      <c r="A15" s="1" t="s">
        <v>19</v>
      </c>
    </row>
    <row r="16" spans="1:13"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8" orientation="landscape" r:id="rId1"/>
  <colBreaks count="1" manualBreakCount="1">
    <brk id="1" max="18"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E5FF3-2830-4585-B291-18DE13C8342D}">
  <dimension ref="A1:K23"/>
  <sheetViews>
    <sheetView view="pageBreakPreview" zoomScale="60" zoomScaleNormal="100" workbookViewId="0">
      <selection activeCell="H39" sqref="H39"/>
    </sheetView>
  </sheetViews>
  <sheetFormatPr defaultColWidth="8.75" defaultRowHeight="18.75" x14ac:dyDescent="0.4"/>
  <cols>
    <col min="1" max="16384" width="8.75" style="282"/>
  </cols>
  <sheetData>
    <row r="1" spans="1:11" x14ac:dyDescent="0.4">
      <c r="A1" s="236"/>
      <c r="B1" s="236"/>
      <c r="C1" s="236"/>
      <c r="D1" s="236"/>
      <c r="E1" s="236"/>
      <c r="F1" s="236"/>
      <c r="G1" s="236"/>
      <c r="H1" s="236"/>
      <c r="I1" s="236"/>
      <c r="J1" s="236"/>
      <c r="K1" s="275"/>
    </row>
    <row r="2" spans="1:11" x14ac:dyDescent="0.4">
      <c r="A2" s="236"/>
      <c r="B2" s="236"/>
      <c r="C2" s="236"/>
      <c r="D2" s="236"/>
      <c r="E2" s="236"/>
      <c r="F2" s="236"/>
      <c r="G2" s="236"/>
      <c r="H2" s="236"/>
      <c r="I2" s="236"/>
      <c r="J2" s="236"/>
      <c r="K2" s="275"/>
    </row>
    <row r="3" spans="1:11" x14ac:dyDescent="0.4">
      <c r="A3" s="236"/>
      <c r="B3" s="236"/>
      <c r="C3" s="236"/>
      <c r="D3" s="236"/>
      <c r="E3" s="236"/>
      <c r="F3" s="236"/>
      <c r="G3" s="236"/>
      <c r="H3" s="288" t="s">
        <v>729</v>
      </c>
      <c r="I3" s="288"/>
      <c r="J3" s="288"/>
      <c r="K3" s="275"/>
    </row>
    <row r="4" spans="1:11" x14ac:dyDescent="0.4">
      <c r="A4" s="236"/>
      <c r="B4" s="236"/>
      <c r="C4" s="236"/>
      <c r="D4" s="236"/>
      <c r="E4" s="236"/>
      <c r="F4" s="236"/>
      <c r="G4" s="236"/>
      <c r="H4" s="288" t="s">
        <v>611</v>
      </c>
      <c r="I4" s="288"/>
      <c r="J4" s="288"/>
      <c r="K4" s="275"/>
    </row>
    <row r="5" spans="1:11" x14ac:dyDescent="0.4">
      <c r="A5" s="236"/>
      <c r="B5" s="236"/>
      <c r="C5" s="236"/>
      <c r="D5" s="236"/>
      <c r="E5" s="236"/>
      <c r="F5" s="236"/>
      <c r="G5" s="236"/>
      <c r="H5" s="236"/>
      <c r="I5" s="236"/>
      <c r="J5" s="236"/>
      <c r="K5" s="275"/>
    </row>
    <row r="6" spans="1:11" x14ac:dyDescent="0.4">
      <c r="A6" s="236"/>
      <c r="B6" s="236"/>
      <c r="C6" s="236"/>
      <c r="D6" s="236"/>
      <c r="E6" s="236"/>
      <c r="F6" s="236"/>
      <c r="G6" s="236"/>
      <c r="H6" s="236"/>
      <c r="I6" s="236"/>
      <c r="J6" s="236"/>
      <c r="K6" s="275"/>
    </row>
    <row r="7" spans="1:11" x14ac:dyDescent="0.4">
      <c r="A7" s="236"/>
      <c r="B7" s="289" t="s">
        <v>748</v>
      </c>
      <c r="C7" s="289"/>
      <c r="D7" s="289"/>
      <c r="E7" s="289"/>
      <c r="F7" s="289"/>
      <c r="G7" s="289"/>
      <c r="H7" s="289"/>
      <c r="I7" s="281"/>
      <c r="J7" s="236"/>
      <c r="K7" s="275"/>
    </row>
    <row r="8" spans="1:11" x14ac:dyDescent="0.4">
      <c r="A8" s="236"/>
      <c r="B8" s="289"/>
      <c r="C8" s="289"/>
      <c r="D8" s="289"/>
      <c r="E8" s="289"/>
      <c r="F8" s="289"/>
      <c r="G8" s="289"/>
      <c r="H8" s="289"/>
      <c r="I8" s="236"/>
      <c r="J8" s="236"/>
      <c r="K8" s="275"/>
    </row>
    <row r="9" spans="1:11" x14ac:dyDescent="0.4">
      <c r="A9" s="236"/>
      <c r="B9" s="236"/>
      <c r="C9" s="236"/>
      <c r="D9" s="236"/>
      <c r="E9" s="236"/>
      <c r="F9" s="236"/>
      <c r="G9" s="236"/>
      <c r="H9" s="236"/>
      <c r="I9" s="236"/>
      <c r="J9" s="236"/>
      <c r="K9" s="275"/>
    </row>
    <row r="10" spans="1:11" x14ac:dyDescent="0.4">
      <c r="A10" s="236" t="s">
        <v>614</v>
      </c>
      <c r="B10" s="236"/>
      <c r="C10" s="236"/>
      <c r="D10" s="236"/>
      <c r="E10" s="236"/>
      <c r="F10" s="236"/>
      <c r="G10" s="236"/>
      <c r="H10" s="236"/>
      <c r="I10" s="236"/>
      <c r="J10" s="236"/>
      <c r="K10" s="275"/>
    </row>
    <row r="11" spans="1:11" x14ac:dyDescent="0.4">
      <c r="A11" s="236"/>
      <c r="B11" s="236"/>
      <c r="C11" s="236"/>
      <c r="D11" s="236"/>
      <c r="E11" s="236"/>
      <c r="F11" s="236"/>
      <c r="G11" s="236"/>
      <c r="H11" s="236"/>
      <c r="I11" s="236"/>
      <c r="J11" s="236"/>
      <c r="K11" s="275"/>
    </row>
    <row r="12" spans="1:11" ht="57" customHeight="1" x14ac:dyDescent="0.4">
      <c r="A12" s="289" t="s">
        <v>749</v>
      </c>
      <c r="B12" s="289"/>
      <c r="C12" s="289"/>
      <c r="D12" s="289"/>
      <c r="E12" s="289"/>
      <c r="F12" s="289"/>
      <c r="G12" s="289"/>
      <c r="H12" s="289"/>
      <c r="I12" s="289"/>
      <c r="J12" s="290"/>
      <c r="K12" s="275"/>
    </row>
    <row r="13" spans="1:11" x14ac:dyDescent="0.4">
      <c r="A13" s="289" t="s">
        <v>727</v>
      </c>
      <c r="B13" s="289"/>
      <c r="C13" s="289"/>
      <c r="D13" s="289"/>
      <c r="E13" s="289"/>
      <c r="F13" s="289"/>
      <c r="G13" s="289"/>
      <c r="H13" s="289"/>
      <c r="I13" s="289"/>
      <c r="J13" s="290"/>
      <c r="K13" s="275"/>
    </row>
    <row r="14" spans="1:11" x14ac:dyDescent="0.4">
      <c r="A14" s="236" t="s">
        <v>619</v>
      </c>
      <c r="B14" s="236"/>
      <c r="C14" s="236"/>
      <c r="D14" s="236"/>
      <c r="E14" s="236"/>
      <c r="F14" s="236"/>
      <c r="G14" s="236"/>
      <c r="H14" s="236"/>
      <c r="I14" s="236"/>
      <c r="J14" s="236"/>
      <c r="K14" s="275"/>
    </row>
    <row r="15" spans="1:11" x14ac:dyDescent="0.4">
      <c r="A15" s="236"/>
      <c r="B15" s="236"/>
      <c r="C15" s="236"/>
      <c r="D15" s="236"/>
      <c r="E15" s="236"/>
      <c r="F15" s="236"/>
      <c r="G15" s="236"/>
      <c r="H15" s="236"/>
      <c r="I15" s="236"/>
      <c r="J15" s="236"/>
      <c r="K15" s="275"/>
    </row>
    <row r="16" spans="1:11" x14ac:dyDescent="0.4">
      <c r="A16" s="236" t="s">
        <v>618</v>
      </c>
      <c r="B16" s="236"/>
      <c r="C16" s="236"/>
      <c r="D16" s="236"/>
      <c r="E16" s="236"/>
      <c r="F16" s="236"/>
      <c r="G16" s="236"/>
      <c r="H16" s="236"/>
      <c r="I16" s="236"/>
      <c r="J16" s="236"/>
      <c r="K16" s="275"/>
    </row>
    <row r="17" spans="1:11" x14ac:dyDescent="0.4">
      <c r="A17" s="236" t="s">
        <v>619</v>
      </c>
      <c r="B17" s="236"/>
      <c r="C17" s="236"/>
      <c r="D17" s="236"/>
      <c r="E17" s="236"/>
      <c r="F17" s="236"/>
      <c r="G17" s="236"/>
      <c r="H17" s="236"/>
      <c r="I17" s="236"/>
      <c r="J17" s="236"/>
      <c r="K17" s="275"/>
    </row>
    <row r="18" spans="1:11" x14ac:dyDescent="0.4">
      <c r="A18" s="236" t="s">
        <v>728</v>
      </c>
      <c r="B18" s="236"/>
      <c r="C18" s="236"/>
      <c r="D18" s="236"/>
      <c r="E18" s="236"/>
      <c r="F18" s="236"/>
      <c r="G18" s="236"/>
      <c r="H18" s="236"/>
      <c r="I18" s="236"/>
      <c r="J18" s="236"/>
      <c r="K18" s="275"/>
    </row>
    <row r="19" spans="1:11" x14ac:dyDescent="0.4">
      <c r="A19" s="275"/>
      <c r="B19" s="275"/>
      <c r="C19" s="275"/>
      <c r="D19" s="275"/>
      <c r="E19" s="275"/>
      <c r="F19" s="275"/>
      <c r="G19" s="275"/>
      <c r="H19" s="275"/>
      <c r="I19" s="275"/>
      <c r="J19" s="275"/>
      <c r="K19" s="275"/>
    </row>
    <row r="20" spans="1:11" x14ac:dyDescent="0.4">
      <c r="A20" s="275"/>
      <c r="B20" s="275"/>
      <c r="C20" s="275"/>
      <c r="D20" s="275"/>
      <c r="E20" s="275"/>
      <c r="F20" s="275"/>
      <c r="G20" s="275"/>
      <c r="H20" s="275"/>
      <c r="I20" s="275"/>
      <c r="J20" s="275"/>
      <c r="K20" s="275"/>
    </row>
    <row r="21" spans="1:11" x14ac:dyDescent="0.4">
      <c r="A21" s="275"/>
      <c r="B21" s="275"/>
      <c r="C21" s="275"/>
      <c r="D21" s="275"/>
      <c r="E21" s="275"/>
      <c r="F21" s="275"/>
      <c r="G21" s="275"/>
      <c r="H21" s="275"/>
      <c r="I21" s="275"/>
      <c r="J21" s="275"/>
      <c r="K21" s="275"/>
    </row>
    <row r="22" spans="1:11" x14ac:dyDescent="0.4">
      <c r="A22" s="275"/>
      <c r="B22" s="275"/>
      <c r="C22" s="275"/>
      <c r="D22" s="275"/>
      <c r="E22" s="275"/>
      <c r="F22" s="275"/>
      <c r="G22" s="275"/>
      <c r="H22" s="275"/>
      <c r="I22" s="275"/>
      <c r="J22" s="275"/>
      <c r="K22" s="275"/>
    </row>
    <row r="23" spans="1:11" x14ac:dyDescent="0.4">
      <c r="A23" s="275"/>
      <c r="B23" s="275"/>
      <c r="C23" s="275"/>
      <c r="D23" s="275"/>
      <c r="E23" s="275"/>
      <c r="F23" s="275"/>
      <c r="G23" s="275"/>
      <c r="H23" s="275"/>
      <c r="I23" s="275"/>
      <c r="J23" s="275"/>
      <c r="K23" s="275"/>
    </row>
  </sheetData>
  <mergeCells count="6">
    <mergeCell ref="H3:J3"/>
    <mergeCell ref="H4:J4"/>
    <mergeCell ref="B7:H8"/>
    <mergeCell ref="A12:I12"/>
    <mergeCell ref="J12:J13"/>
    <mergeCell ref="A13:I13"/>
  </mergeCells>
  <phoneticPr fontId="2"/>
  <pageMargins left="0.7" right="0.7" top="0.75" bottom="0.75" header="0.3" footer="0.3"/>
  <pageSetup paperSize="9" orientation="portrait" r:id="rId1"/>
  <headerFooter>
    <oddHeader>&amp;L【機密性○（取扱制限）】</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D80EF-505B-4E69-960F-16563B4B4CC7}">
  <sheetPr>
    <pageSetUpPr fitToPage="1"/>
  </sheetPr>
  <dimension ref="A1:M19"/>
  <sheetViews>
    <sheetView view="pageBreakPreview" zoomScale="90" zoomScaleNormal="100" zoomScaleSheetLayoutView="90" workbookViewId="0">
      <selection activeCell="A8" sqref="A8:XFD8"/>
    </sheetView>
  </sheetViews>
  <sheetFormatPr defaultColWidth="8.125" defaultRowHeight="13.5" x14ac:dyDescent="0.4"/>
  <cols>
    <col min="1" max="1" width="32.25" style="1" customWidth="1"/>
    <col min="2" max="2" width="14.25" style="1" customWidth="1"/>
    <col min="3" max="3" width="4.875" style="87" bestFit="1" customWidth="1"/>
    <col min="4" max="5" width="12.5" style="1" bestFit="1" customWidth="1"/>
    <col min="6" max="6" width="10.75" style="87" customWidth="1"/>
    <col min="7" max="7" width="24.5" style="1" bestFit="1" customWidth="1"/>
    <col min="8" max="8" width="5.25" style="1" customWidth="1"/>
    <col min="9" max="9" width="40.375" style="1" customWidth="1"/>
    <col min="10" max="16384" width="8.125" style="1"/>
  </cols>
  <sheetData>
    <row r="1" spans="1:13" s="162" customFormat="1" x14ac:dyDescent="0.4">
      <c r="I1" s="163" t="s">
        <v>609</v>
      </c>
    </row>
    <row r="2" spans="1:13" s="162" customFormat="1" x14ac:dyDescent="0.4">
      <c r="A2" s="164" t="s">
        <v>32</v>
      </c>
      <c r="B2" s="165"/>
      <c r="C2" s="165"/>
      <c r="D2" s="165"/>
      <c r="E2" s="165"/>
      <c r="F2" s="165"/>
      <c r="G2" s="165"/>
      <c r="H2" s="165"/>
      <c r="I2" s="165"/>
    </row>
    <row r="4" spans="1:13" x14ac:dyDescent="0.4">
      <c r="A4" s="2" t="s">
        <v>0</v>
      </c>
    </row>
    <row r="5" spans="1:13" x14ac:dyDescent="0.4">
      <c r="A5" s="286" t="s">
        <v>276</v>
      </c>
      <c r="B5" s="286"/>
      <c r="C5" s="286"/>
      <c r="D5" s="286"/>
      <c r="E5" s="286"/>
      <c r="F5" s="286"/>
      <c r="G5" s="286"/>
      <c r="H5" s="286"/>
      <c r="I5" s="286"/>
    </row>
    <row r="7" spans="1:13" x14ac:dyDescent="0.4">
      <c r="A7" s="2" t="s">
        <v>2</v>
      </c>
    </row>
    <row r="8" spans="1:13" s="162" customFormat="1" x14ac:dyDescent="0.4">
      <c r="A8" s="162" t="s">
        <v>610</v>
      </c>
    </row>
    <row r="10" spans="1:13" ht="27" x14ac:dyDescent="0.4">
      <c r="A10" s="3" t="s">
        <v>3</v>
      </c>
      <c r="B10" s="3" t="s">
        <v>4</v>
      </c>
      <c r="C10" s="3" t="s">
        <v>5</v>
      </c>
      <c r="D10" s="3" t="s">
        <v>6</v>
      </c>
      <c r="E10" s="3" t="s">
        <v>7</v>
      </c>
      <c r="F10" s="3" t="s">
        <v>8</v>
      </c>
      <c r="G10" s="3" t="s">
        <v>9</v>
      </c>
      <c r="H10" s="4" t="s">
        <v>10</v>
      </c>
      <c r="I10" s="3" t="s">
        <v>11</v>
      </c>
    </row>
    <row r="11" spans="1:13" ht="99" customHeight="1" x14ac:dyDescent="0.4">
      <c r="A11" s="5" t="s">
        <v>277</v>
      </c>
      <c r="B11" s="5"/>
      <c r="C11" s="43" t="s">
        <v>278</v>
      </c>
      <c r="D11" s="6">
        <v>149310</v>
      </c>
      <c r="E11" s="6">
        <v>597240</v>
      </c>
      <c r="F11" s="132" t="s">
        <v>279</v>
      </c>
      <c r="G11" s="5" t="s">
        <v>280</v>
      </c>
      <c r="H11" s="7" t="s">
        <v>15</v>
      </c>
      <c r="I11" s="133" t="s">
        <v>281</v>
      </c>
      <c r="M11" s="134"/>
    </row>
    <row r="13" spans="1:13" x14ac:dyDescent="0.4">
      <c r="A13" s="1" t="s">
        <v>17</v>
      </c>
    </row>
    <row r="14" spans="1:13" x14ac:dyDescent="0.4">
      <c r="A14" s="1" t="s">
        <v>18</v>
      </c>
    </row>
    <row r="15" spans="1:13" x14ac:dyDescent="0.4">
      <c r="A15" s="1" t="s">
        <v>19</v>
      </c>
    </row>
    <row r="16" spans="1:13"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9" orientation="landscape" r:id="rId1"/>
  <colBreaks count="1" manualBreakCount="1">
    <brk id="1" max="18"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D6A0-7FDE-4FA6-B806-6946ECE6C48A}">
  <dimension ref="A1:J24"/>
  <sheetViews>
    <sheetView view="pageBreakPreview" zoomScale="60" zoomScaleNormal="100" workbookViewId="0">
      <selection activeCell="H11" sqref="H11"/>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44918</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ht="18.75" customHeight="1" x14ac:dyDescent="0.4">
      <c r="A7" s="277"/>
      <c r="B7" s="274"/>
      <c r="C7" s="283" t="s">
        <v>638</v>
      </c>
      <c r="D7" s="283"/>
      <c r="E7" s="283"/>
      <c r="F7" s="283"/>
      <c r="G7" s="283"/>
      <c r="H7" s="283"/>
      <c r="I7" s="283"/>
      <c r="J7" s="275"/>
    </row>
    <row r="8" spans="1:10" x14ac:dyDescent="0.4">
      <c r="A8" s="277"/>
      <c r="B8" s="274"/>
      <c r="C8" s="283" t="s">
        <v>639</v>
      </c>
      <c r="D8" s="283"/>
      <c r="E8" s="283"/>
      <c r="F8" s="283"/>
      <c r="G8" s="283"/>
      <c r="H8" s="283"/>
      <c r="I8" s="283"/>
      <c r="J8" s="275"/>
    </row>
    <row r="9" spans="1:10" x14ac:dyDescent="0.4">
      <c r="A9" s="277"/>
      <c r="B9" s="274"/>
      <c r="C9" s="283" t="s">
        <v>613</v>
      </c>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98"/>
      <c r="B13" s="283" t="s">
        <v>640</v>
      </c>
      <c r="C13" s="283"/>
      <c r="D13" s="283"/>
      <c r="E13" s="283"/>
      <c r="F13" s="283"/>
      <c r="G13" s="283"/>
      <c r="H13" s="283"/>
      <c r="I13" s="283"/>
      <c r="J13" s="299"/>
    </row>
    <row r="14" spans="1:10" ht="18.75" customHeight="1" x14ac:dyDescent="0.4">
      <c r="A14" s="298"/>
      <c r="B14" s="283" t="s">
        <v>641</v>
      </c>
      <c r="C14" s="283"/>
      <c r="D14" s="283"/>
      <c r="E14" s="283"/>
      <c r="F14" s="283"/>
      <c r="G14" s="283"/>
      <c r="H14" s="283"/>
      <c r="I14" s="283"/>
      <c r="J14" s="299"/>
    </row>
    <row r="15" spans="1:10" ht="18.75" customHeight="1" x14ac:dyDescent="0.4">
      <c r="A15" s="277"/>
      <c r="B15" s="283" t="s">
        <v>642</v>
      </c>
      <c r="C15" s="283"/>
      <c r="D15" s="283"/>
      <c r="E15" s="283"/>
      <c r="F15" s="283"/>
      <c r="G15" s="283"/>
      <c r="H15" s="283"/>
      <c r="I15" s="283"/>
      <c r="J15" s="275"/>
    </row>
    <row r="16" spans="1:10" x14ac:dyDescent="0.4">
      <c r="A16" s="277"/>
      <c r="B16" s="283" t="s">
        <v>616</v>
      </c>
      <c r="C16" s="283"/>
      <c r="D16" s="283"/>
      <c r="E16" s="283"/>
      <c r="F16" s="283"/>
      <c r="G16" s="283"/>
      <c r="H16" s="283"/>
      <c r="I16" s="283"/>
      <c r="J16" s="275"/>
    </row>
    <row r="17" spans="1:10" x14ac:dyDescent="0.4">
      <c r="A17" s="277"/>
      <c r="B17" s="283" t="s">
        <v>617</v>
      </c>
      <c r="C17" s="283"/>
      <c r="D17" s="283"/>
      <c r="E17" s="283"/>
      <c r="F17" s="283"/>
      <c r="G17" s="283"/>
      <c r="H17" s="283"/>
      <c r="I17" s="283"/>
      <c r="J17" s="275"/>
    </row>
    <row r="18" spans="1:10" x14ac:dyDescent="0.4">
      <c r="A18" s="277"/>
      <c r="B18" s="274"/>
      <c r="C18" s="274"/>
      <c r="D18" s="274"/>
      <c r="E18" s="274"/>
      <c r="F18" s="274"/>
      <c r="G18" s="274"/>
      <c r="H18" s="274"/>
      <c r="I18" s="274"/>
      <c r="J18" s="275"/>
    </row>
    <row r="19" spans="1:10" x14ac:dyDescent="0.4">
      <c r="A19" s="277"/>
      <c r="B19" s="274" t="s">
        <v>618</v>
      </c>
      <c r="C19" s="274"/>
      <c r="D19" s="274"/>
      <c r="E19" s="274"/>
      <c r="F19" s="274"/>
      <c r="G19" s="274"/>
      <c r="H19" s="274"/>
      <c r="I19" s="274"/>
      <c r="J19" s="275"/>
    </row>
    <row r="20" spans="1:10" x14ac:dyDescent="0.4">
      <c r="A20" s="277"/>
      <c r="B20" s="274" t="s">
        <v>619</v>
      </c>
      <c r="C20" s="274"/>
      <c r="D20" s="274"/>
      <c r="E20" s="274"/>
      <c r="F20" s="274"/>
      <c r="G20" s="274"/>
      <c r="H20" s="274"/>
      <c r="I20" s="274"/>
      <c r="J20" s="275"/>
    </row>
    <row r="21" spans="1:10" x14ac:dyDescent="0.4">
      <c r="A21" s="277"/>
      <c r="B21" s="274" t="s">
        <v>620</v>
      </c>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7"/>
      <c r="B23" s="274"/>
      <c r="C23" s="274"/>
      <c r="D23" s="274"/>
      <c r="E23" s="274"/>
      <c r="F23" s="274"/>
      <c r="G23" s="274"/>
      <c r="H23" s="274"/>
      <c r="I23" s="274"/>
      <c r="J23" s="275"/>
    </row>
    <row r="24" spans="1:10" x14ac:dyDescent="0.4">
      <c r="A24" s="275"/>
      <c r="B24" s="275"/>
      <c r="C24" s="275"/>
      <c r="D24" s="275"/>
      <c r="E24" s="275"/>
      <c r="F24" s="275"/>
      <c r="G24" s="275"/>
      <c r="H24" s="275"/>
      <c r="I24" s="275"/>
      <c r="J24" s="275"/>
    </row>
  </sheetData>
  <mergeCells count="11">
    <mergeCell ref="A13:A14"/>
    <mergeCell ref="B17:I17"/>
    <mergeCell ref="J13:J14"/>
    <mergeCell ref="G4:I4"/>
    <mergeCell ref="B13:I13"/>
    <mergeCell ref="B14:I14"/>
    <mergeCell ref="B15:I15"/>
    <mergeCell ref="B16:I16"/>
    <mergeCell ref="C7:I7"/>
    <mergeCell ref="C8:I8"/>
    <mergeCell ref="C9:I9"/>
  </mergeCells>
  <phoneticPr fontId="2"/>
  <pageMargins left="0.7" right="0.7" top="0.75" bottom="0.75" header="0.3" footer="0.3"/>
  <pageSetup paperSize="9" orientation="portrait" r:id="rId1"/>
  <headerFooter>
    <oddHeader>&amp;L【機密性○（取扱制限）】</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41640-6718-4186-A53F-D89190973DBE}">
  <sheetPr>
    <pageSetUpPr fitToPage="1"/>
  </sheetPr>
  <dimension ref="A1:M19"/>
  <sheetViews>
    <sheetView view="pageBreakPreview" zoomScale="90" zoomScaleNormal="100" zoomScaleSheetLayoutView="90" workbookViewId="0">
      <selection activeCell="A8" sqref="A8:XFD8"/>
    </sheetView>
  </sheetViews>
  <sheetFormatPr defaultColWidth="8.125" defaultRowHeight="13.5" x14ac:dyDescent="0.4"/>
  <cols>
    <col min="1" max="1" width="32.25" style="1" customWidth="1"/>
    <col min="2" max="2" width="18.875" style="1" customWidth="1"/>
    <col min="3" max="3" width="4.875" style="87" bestFit="1" customWidth="1"/>
    <col min="4" max="5" width="12.5" style="1" bestFit="1" customWidth="1"/>
    <col min="6" max="6" width="10.75" style="87" customWidth="1"/>
    <col min="7" max="7" width="24.5" style="1" bestFit="1" customWidth="1"/>
    <col min="8" max="8" width="5.25" style="1" customWidth="1"/>
    <col min="9" max="9" width="32.75" style="1" customWidth="1"/>
    <col min="10" max="16384" width="8.125" style="1"/>
  </cols>
  <sheetData>
    <row r="1" spans="1:13" s="162" customFormat="1" x14ac:dyDescent="0.4">
      <c r="I1" s="163" t="s">
        <v>609</v>
      </c>
    </row>
    <row r="2" spans="1:13" s="162" customFormat="1" x14ac:dyDescent="0.4">
      <c r="A2" s="164" t="s">
        <v>32</v>
      </c>
      <c r="B2" s="165"/>
      <c r="C2" s="165"/>
      <c r="D2" s="165"/>
      <c r="E2" s="165"/>
      <c r="F2" s="165"/>
      <c r="G2" s="165"/>
      <c r="H2" s="165"/>
      <c r="I2" s="165"/>
    </row>
    <row r="4" spans="1:13" x14ac:dyDescent="0.4">
      <c r="A4" s="2" t="s">
        <v>0</v>
      </c>
    </row>
    <row r="5" spans="1:13" x14ac:dyDescent="0.4">
      <c r="A5" s="286" t="s">
        <v>282</v>
      </c>
      <c r="B5" s="286"/>
      <c r="C5" s="286"/>
      <c r="D5" s="286"/>
      <c r="E5" s="286"/>
      <c r="F5" s="286"/>
      <c r="G5" s="286"/>
      <c r="H5" s="286"/>
      <c r="I5" s="286"/>
    </row>
    <row r="7" spans="1:13" x14ac:dyDescent="0.4">
      <c r="A7" s="2" t="s">
        <v>2</v>
      </c>
    </row>
    <row r="8" spans="1:13" s="162" customFormat="1" x14ac:dyDescent="0.4">
      <c r="A8" s="162" t="s">
        <v>610</v>
      </c>
    </row>
    <row r="10" spans="1:13" ht="27" x14ac:dyDescent="0.4">
      <c r="A10" s="3" t="s">
        <v>3</v>
      </c>
      <c r="B10" s="3" t="s">
        <v>4</v>
      </c>
      <c r="C10" s="3" t="s">
        <v>5</v>
      </c>
      <c r="D10" s="3" t="s">
        <v>6</v>
      </c>
      <c r="E10" s="3" t="s">
        <v>7</v>
      </c>
      <c r="F10" s="3" t="s">
        <v>8</v>
      </c>
      <c r="G10" s="3" t="s">
        <v>9</v>
      </c>
      <c r="H10" s="4" t="s">
        <v>10</v>
      </c>
      <c r="I10" s="3" t="s">
        <v>11</v>
      </c>
    </row>
    <row r="11" spans="1:13" ht="99" customHeight="1" x14ac:dyDescent="0.4">
      <c r="A11" s="5" t="s">
        <v>283</v>
      </c>
      <c r="B11" s="5" t="s">
        <v>284</v>
      </c>
      <c r="C11" s="43" t="s">
        <v>60</v>
      </c>
      <c r="D11" s="6">
        <v>548457</v>
      </c>
      <c r="E11" s="6">
        <v>548457</v>
      </c>
      <c r="F11" s="132">
        <v>40000</v>
      </c>
      <c r="G11" s="5" t="s">
        <v>285</v>
      </c>
      <c r="H11" s="7" t="s">
        <v>15</v>
      </c>
      <c r="I11" s="133" t="s">
        <v>286</v>
      </c>
      <c r="M11" s="134"/>
    </row>
    <row r="13" spans="1:13" x14ac:dyDescent="0.4">
      <c r="A13" s="1" t="s">
        <v>17</v>
      </c>
    </row>
    <row r="14" spans="1:13" x14ac:dyDescent="0.4">
      <c r="A14" s="1" t="s">
        <v>18</v>
      </c>
    </row>
    <row r="15" spans="1:13" x14ac:dyDescent="0.4">
      <c r="A15" s="1" t="s">
        <v>19</v>
      </c>
    </row>
    <row r="16" spans="1:13"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9" orientation="landscape" r:id="rId1"/>
  <colBreaks count="1" manualBreakCount="1">
    <brk id="1"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4BA89-6970-4C80-BF16-1E97D9614EF4}">
  <dimension ref="A1:I19"/>
  <sheetViews>
    <sheetView view="pageBreakPreview" zoomScaleNormal="100" zoomScaleSheetLayoutView="100" workbookViewId="0">
      <selection activeCell="A8" sqref="A8:XFD8"/>
    </sheetView>
  </sheetViews>
  <sheetFormatPr defaultColWidth="8.125" defaultRowHeight="13.5" x14ac:dyDescent="0.4"/>
  <cols>
    <col min="1" max="2" width="33" style="18" customWidth="1"/>
    <col min="3" max="3" width="4.875" style="18" bestFit="1" customWidth="1"/>
    <col min="4" max="5" width="12.5" style="18" bestFit="1" customWidth="1"/>
    <col min="6" max="6" width="10.5" style="18" bestFit="1" customWidth="1"/>
    <col min="7" max="7" width="17.375" style="18" customWidth="1"/>
    <col min="8" max="8" width="5.25" style="18" customWidth="1"/>
    <col min="9" max="9" width="19.25" style="18" customWidth="1"/>
    <col min="10" max="16384" width="8.125" style="18"/>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19" t="s">
        <v>33</v>
      </c>
    </row>
    <row r="5" spans="1:9" x14ac:dyDescent="0.4">
      <c r="A5" s="287" t="s">
        <v>34</v>
      </c>
      <c r="B5" s="287"/>
      <c r="C5" s="287"/>
      <c r="D5" s="287"/>
      <c r="E5" s="287"/>
      <c r="F5" s="287"/>
      <c r="G5" s="287"/>
      <c r="H5" s="287"/>
      <c r="I5" s="287"/>
    </row>
    <row r="7" spans="1:9" x14ac:dyDescent="0.4">
      <c r="A7" s="19" t="s">
        <v>35</v>
      </c>
    </row>
    <row r="8" spans="1:9" s="162" customFormat="1" x14ac:dyDescent="0.4">
      <c r="A8" s="162" t="s">
        <v>610</v>
      </c>
    </row>
    <row r="10" spans="1:9" ht="27" x14ac:dyDescent="0.4">
      <c r="A10" s="20" t="s">
        <v>36</v>
      </c>
      <c r="B10" s="20" t="s">
        <v>37</v>
      </c>
      <c r="C10" s="20" t="s">
        <v>38</v>
      </c>
      <c r="D10" s="20" t="s">
        <v>39</v>
      </c>
      <c r="E10" s="20" t="s">
        <v>40</v>
      </c>
      <c r="F10" s="20" t="s">
        <v>41</v>
      </c>
      <c r="G10" s="20" t="s">
        <v>42</v>
      </c>
      <c r="H10" s="21" t="s">
        <v>43</v>
      </c>
      <c r="I10" s="20" t="s">
        <v>44</v>
      </c>
    </row>
    <row r="11" spans="1:9" ht="72.75" customHeight="1" x14ac:dyDescent="0.4">
      <c r="A11" s="22" t="s">
        <v>45</v>
      </c>
      <c r="B11" s="22" t="s">
        <v>46</v>
      </c>
      <c r="C11" s="23">
        <v>1</v>
      </c>
      <c r="D11" s="24">
        <v>388500</v>
      </c>
      <c r="E11" s="25">
        <v>388500</v>
      </c>
      <c r="F11" s="26">
        <v>38441</v>
      </c>
      <c r="G11" s="27" t="s">
        <v>47</v>
      </c>
      <c r="H11" s="28" t="s">
        <v>48</v>
      </c>
      <c r="I11" s="29" t="s">
        <v>49</v>
      </c>
    </row>
    <row r="13" spans="1:9" x14ac:dyDescent="0.4">
      <c r="A13" s="18" t="s">
        <v>50</v>
      </c>
    </row>
    <row r="14" spans="1:9" x14ac:dyDescent="0.4">
      <c r="A14" s="18" t="s">
        <v>51</v>
      </c>
    </row>
    <row r="15" spans="1:9" x14ac:dyDescent="0.4">
      <c r="A15" s="18" t="s">
        <v>52</v>
      </c>
    </row>
    <row r="16" spans="1:9" x14ac:dyDescent="0.4">
      <c r="A16" s="18" t="s">
        <v>53</v>
      </c>
    </row>
    <row r="17" spans="1:1" x14ac:dyDescent="0.4">
      <c r="A17" s="18" t="s">
        <v>54</v>
      </c>
    </row>
    <row r="18" spans="1:1" x14ac:dyDescent="0.4">
      <c r="A18" s="18" t="s">
        <v>55</v>
      </c>
    </row>
    <row r="19" spans="1:1" x14ac:dyDescent="0.4">
      <c r="A19" s="18" t="s">
        <v>56</v>
      </c>
    </row>
  </sheetData>
  <mergeCells count="1">
    <mergeCell ref="A5:I5"/>
  </mergeCells>
  <phoneticPr fontId="2"/>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BB84D-0C47-4384-9D73-E7A6A2C3B81C}">
  <dimension ref="A1:J23"/>
  <sheetViews>
    <sheetView view="pageBreakPreview" zoomScale="60" zoomScaleNormal="100" workbookViewId="0">
      <selection activeCell="I21" sqref="I21"/>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44915</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643</v>
      </c>
      <c r="D7" s="283"/>
      <c r="E7" s="283"/>
      <c r="F7" s="283"/>
      <c r="G7" s="283"/>
      <c r="H7" s="283"/>
      <c r="I7" s="283"/>
      <c r="J7" s="275"/>
    </row>
    <row r="8" spans="1:10" x14ac:dyDescent="0.4">
      <c r="A8" s="277"/>
      <c r="B8" s="274"/>
      <c r="C8" s="283" t="s">
        <v>613</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77"/>
      <c r="B13" s="283" t="s">
        <v>644</v>
      </c>
      <c r="C13" s="283"/>
      <c r="D13" s="283"/>
      <c r="E13" s="283"/>
      <c r="F13" s="283"/>
      <c r="G13" s="283"/>
      <c r="H13" s="283"/>
      <c r="I13" s="283"/>
      <c r="J13" s="275"/>
    </row>
    <row r="14" spans="1:10" x14ac:dyDescent="0.4">
      <c r="A14" s="277"/>
      <c r="B14" s="283" t="s">
        <v>645</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CFA15-E768-4C97-B7DC-41064771DEF6}">
  <sheetPr>
    <pageSetUpPr fitToPage="1"/>
  </sheetPr>
  <dimension ref="A1:M19"/>
  <sheetViews>
    <sheetView view="pageBreakPreview" zoomScale="90" zoomScaleNormal="100" zoomScaleSheetLayoutView="90" workbookViewId="0">
      <selection activeCell="A8" sqref="A8:XFD8"/>
    </sheetView>
  </sheetViews>
  <sheetFormatPr defaultColWidth="8.125" defaultRowHeight="13.5" x14ac:dyDescent="0.4"/>
  <cols>
    <col min="1" max="1" width="18.25" style="1" customWidth="1"/>
    <col min="2" max="2" width="14.25" style="1" customWidth="1"/>
    <col min="3" max="3" width="4.875" style="87" bestFit="1" customWidth="1"/>
    <col min="4" max="5" width="12.5" style="1" bestFit="1" customWidth="1"/>
    <col min="6" max="6" width="10.75" style="87" customWidth="1"/>
    <col min="7" max="7" width="24.5" style="1" bestFit="1" customWidth="1"/>
    <col min="8" max="8" width="5.25" style="1" customWidth="1"/>
    <col min="9" max="9" width="32.75" style="1" customWidth="1"/>
    <col min="10" max="16384" width="8.125" style="1"/>
  </cols>
  <sheetData>
    <row r="1" spans="1:13" s="162" customFormat="1" x14ac:dyDescent="0.4">
      <c r="I1" s="163" t="s">
        <v>609</v>
      </c>
    </row>
    <row r="2" spans="1:13" s="162" customFormat="1" x14ac:dyDescent="0.4">
      <c r="A2" s="164" t="s">
        <v>32</v>
      </c>
      <c r="B2" s="165"/>
      <c r="C2" s="165"/>
      <c r="D2" s="165"/>
      <c r="E2" s="165"/>
      <c r="F2" s="165"/>
      <c r="G2" s="165"/>
      <c r="H2" s="165"/>
      <c r="I2" s="165"/>
    </row>
    <row r="4" spans="1:13" x14ac:dyDescent="0.4">
      <c r="A4" s="2" t="s">
        <v>0</v>
      </c>
    </row>
    <row r="5" spans="1:13" x14ac:dyDescent="0.4">
      <c r="A5" s="286" t="s">
        <v>287</v>
      </c>
      <c r="B5" s="286"/>
      <c r="C5" s="286"/>
      <c r="D5" s="286"/>
      <c r="E5" s="286"/>
      <c r="F5" s="286"/>
      <c r="G5" s="286"/>
      <c r="H5" s="286"/>
      <c r="I5" s="286"/>
    </row>
    <row r="7" spans="1:13" x14ac:dyDescent="0.4">
      <c r="A7" s="2" t="s">
        <v>2</v>
      </c>
    </row>
    <row r="8" spans="1:13" s="162" customFormat="1" x14ac:dyDescent="0.4">
      <c r="A8" s="162" t="s">
        <v>610</v>
      </c>
    </row>
    <row r="10" spans="1:13" ht="27" x14ac:dyDescent="0.4">
      <c r="A10" s="3" t="s">
        <v>3</v>
      </c>
      <c r="B10" s="3" t="s">
        <v>4</v>
      </c>
      <c r="C10" s="3" t="s">
        <v>5</v>
      </c>
      <c r="D10" s="3" t="s">
        <v>6</v>
      </c>
      <c r="E10" s="3" t="s">
        <v>7</v>
      </c>
      <c r="F10" s="3" t="s">
        <v>8</v>
      </c>
      <c r="G10" s="3" t="s">
        <v>9</v>
      </c>
      <c r="H10" s="4" t="s">
        <v>10</v>
      </c>
      <c r="I10" s="3" t="s">
        <v>11</v>
      </c>
    </row>
    <row r="11" spans="1:13" ht="99" customHeight="1" x14ac:dyDescent="0.4">
      <c r="A11" s="5" t="s">
        <v>288</v>
      </c>
      <c r="B11" s="5" t="s">
        <v>289</v>
      </c>
      <c r="C11" s="43" t="s">
        <v>258</v>
      </c>
      <c r="D11" s="6">
        <v>193200</v>
      </c>
      <c r="E11" s="6">
        <v>193200</v>
      </c>
      <c r="F11" s="132" t="s">
        <v>290</v>
      </c>
      <c r="G11" s="5" t="s">
        <v>291</v>
      </c>
      <c r="H11" s="7" t="s">
        <v>48</v>
      </c>
      <c r="I11" s="133" t="s">
        <v>292</v>
      </c>
      <c r="M11" s="134"/>
    </row>
    <row r="13" spans="1:13" x14ac:dyDescent="0.4">
      <c r="A13" s="1" t="s">
        <v>17</v>
      </c>
    </row>
    <row r="14" spans="1:13" x14ac:dyDescent="0.4">
      <c r="A14" s="1" t="s">
        <v>18</v>
      </c>
    </row>
    <row r="15" spans="1:13" x14ac:dyDescent="0.4">
      <c r="A15" s="1" t="s">
        <v>19</v>
      </c>
    </row>
    <row r="16" spans="1:13"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91" orientation="landscape" r:id="rId1"/>
  <colBreaks count="1" manualBreakCount="1">
    <brk id="1" max="18"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8F5DA-199C-4E84-A1AD-811240CCA11B}">
  <dimension ref="A1:J23"/>
  <sheetViews>
    <sheetView view="pageBreakPreview" zoomScale="60" zoomScaleNormal="100" workbookViewId="0">
      <selection activeCell="X46" sqref="X46"/>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44916</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646</v>
      </c>
      <c r="D7" s="283"/>
      <c r="E7" s="283"/>
      <c r="F7" s="283"/>
      <c r="G7" s="283"/>
      <c r="H7" s="283"/>
      <c r="I7" s="283"/>
      <c r="J7" s="275"/>
    </row>
    <row r="8" spans="1:10" x14ac:dyDescent="0.4">
      <c r="A8" s="277"/>
      <c r="B8" s="274"/>
      <c r="C8" s="283" t="s">
        <v>613</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77"/>
      <c r="B13" s="283" t="s">
        <v>647</v>
      </c>
      <c r="C13" s="283"/>
      <c r="D13" s="283"/>
      <c r="E13" s="283"/>
      <c r="F13" s="283"/>
      <c r="G13" s="283"/>
      <c r="H13" s="283"/>
      <c r="I13" s="283"/>
      <c r="J13" s="275"/>
    </row>
    <row r="14" spans="1:10" x14ac:dyDescent="0.4">
      <c r="A14" s="277"/>
      <c r="B14" s="283" t="s">
        <v>642</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1A3C5-EFF2-49CF-B870-794766393C70}">
  <sheetPr>
    <pageSetUpPr fitToPage="1"/>
  </sheetPr>
  <dimension ref="A1:M20"/>
  <sheetViews>
    <sheetView view="pageBreakPreview" zoomScale="90" zoomScaleNormal="100" zoomScaleSheetLayoutView="90" workbookViewId="0">
      <selection activeCell="A8" sqref="A8:XFD8"/>
    </sheetView>
  </sheetViews>
  <sheetFormatPr defaultColWidth="8.125" defaultRowHeight="13.5" x14ac:dyDescent="0.4"/>
  <cols>
    <col min="1" max="1" width="32.25" style="1" customWidth="1"/>
    <col min="2" max="2" width="14.25" style="1" customWidth="1"/>
    <col min="3" max="3" width="4.875" style="87" bestFit="1" customWidth="1"/>
    <col min="4" max="5" width="12.5" style="1" bestFit="1" customWidth="1"/>
    <col min="6" max="6" width="10.75" style="87" customWidth="1"/>
    <col min="7" max="7" width="24.5" style="1" bestFit="1" customWidth="1"/>
    <col min="8" max="8" width="5.25" style="1" customWidth="1"/>
    <col min="9" max="9" width="32.75" style="1" customWidth="1"/>
    <col min="10" max="16384" width="8.125" style="1"/>
  </cols>
  <sheetData>
    <row r="1" spans="1:13" s="162" customFormat="1" x14ac:dyDescent="0.4">
      <c r="I1" s="163" t="s">
        <v>609</v>
      </c>
    </row>
    <row r="2" spans="1:13" s="162" customFormat="1" x14ac:dyDescent="0.4">
      <c r="A2" s="164" t="s">
        <v>32</v>
      </c>
      <c r="B2" s="165"/>
      <c r="C2" s="165"/>
      <c r="D2" s="165"/>
      <c r="E2" s="165"/>
      <c r="F2" s="165"/>
      <c r="G2" s="165"/>
      <c r="H2" s="165"/>
      <c r="I2" s="165"/>
    </row>
    <row r="4" spans="1:13" x14ac:dyDescent="0.4">
      <c r="A4" s="2" t="s">
        <v>0</v>
      </c>
    </row>
    <row r="5" spans="1:13" x14ac:dyDescent="0.4">
      <c r="A5" s="286" t="s">
        <v>293</v>
      </c>
      <c r="B5" s="286"/>
      <c r="C5" s="286"/>
      <c r="D5" s="286"/>
      <c r="E5" s="286"/>
      <c r="F5" s="286"/>
      <c r="G5" s="286"/>
      <c r="H5" s="286"/>
      <c r="I5" s="286"/>
    </row>
    <row r="7" spans="1:13" x14ac:dyDescent="0.4">
      <c r="A7" s="2" t="s">
        <v>2</v>
      </c>
    </row>
    <row r="8" spans="1:13" s="162" customFormat="1" x14ac:dyDescent="0.4">
      <c r="A8" s="162" t="s">
        <v>610</v>
      </c>
    </row>
    <row r="10" spans="1:13" ht="27" x14ac:dyDescent="0.4">
      <c r="A10" s="3" t="s">
        <v>3</v>
      </c>
      <c r="B10" s="3" t="s">
        <v>4</v>
      </c>
      <c r="C10" s="3" t="s">
        <v>5</v>
      </c>
      <c r="D10" s="3" t="s">
        <v>6</v>
      </c>
      <c r="E10" s="3" t="s">
        <v>7</v>
      </c>
      <c r="F10" s="3" t="s">
        <v>8</v>
      </c>
      <c r="G10" s="3" t="s">
        <v>9</v>
      </c>
      <c r="H10" s="4" t="s">
        <v>10</v>
      </c>
      <c r="I10" s="3" t="s">
        <v>11</v>
      </c>
    </row>
    <row r="11" spans="1:13" ht="99" customHeight="1" x14ac:dyDescent="0.4">
      <c r="A11" s="5" t="s">
        <v>294</v>
      </c>
      <c r="B11" s="5" t="s">
        <v>295</v>
      </c>
      <c r="C11" s="43">
        <v>1</v>
      </c>
      <c r="D11" s="6">
        <v>394695</v>
      </c>
      <c r="E11" s="6">
        <v>394695</v>
      </c>
      <c r="F11" s="132" t="s">
        <v>296</v>
      </c>
      <c r="G11" s="5" t="s">
        <v>297</v>
      </c>
      <c r="H11" s="7" t="s">
        <v>48</v>
      </c>
      <c r="I11" s="133" t="s">
        <v>298</v>
      </c>
      <c r="M11" s="134"/>
    </row>
    <row r="12" spans="1:13" ht="99" customHeight="1" x14ac:dyDescent="0.4">
      <c r="A12" s="5" t="s">
        <v>299</v>
      </c>
      <c r="B12" s="5" t="s">
        <v>300</v>
      </c>
      <c r="C12" s="43">
        <v>1</v>
      </c>
      <c r="D12" s="6">
        <v>661500</v>
      </c>
      <c r="E12" s="6">
        <v>661500</v>
      </c>
      <c r="F12" s="132" t="s">
        <v>301</v>
      </c>
      <c r="G12" s="5" t="s">
        <v>297</v>
      </c>
      <c r="H12" s="7" t="s">
        <v>48</v>
      </c>
      <c r="I12" s="133" t="s">
        <v>302</v>
      </c>
    </row>
    <row r="14" spans="1:13" x14ac:dyDescent="0.4">
      <c r="A14" s="1" t="s">
        <v>17</v>
      </c>
    </row>
    <row r="15" spans="1:13" x14ac:dyDescent="0.4">
      <c r="A15" s="1" t="s">
        <v>18</v>
      </c>
    </row>
    <row r="16" spans="1:13" x14ac:dyDescent="0.4">
      <c r="A16" s="1" t="s">
        <v>19</v>
      </c>
    </row>
    <row r="17" spans="1:1" x14ac:dyDescent="0.4">
      <c r="A17" s="1" t="s">
        <v>20</v>
      </c>
    </row>
    <row r="18" spans="1:1" x14ac:dyDescent="0.4">
      <c r="A18" s="1" t="s">
        <v>21</v>
      </c>
    </row>
    <row r="19" spans="1:1" x14ac:dyDescent="0.4">
      <c r="A19" s="1" t="s">
        <v>22</v>
      </c>
    </row>
    <row r="20" spans="1:1" x14ac:dyDescent="0.4">
      <c r="A20"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86A0F-2144-4919-A323-28F13F97433C}">
  <dimension ref="A1:J23"/>
  <sheetViews>
    <sheetView view="pageBreakPreview" zoomScale="60" zoomScaleNormal="100" workbookViewId="0">
      <selection sqref="A1:J23"/>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44915</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648</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649</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DAF8B-C2CD-44D0-8D94-5EBAFE163E51}">
  <sheetPr>
    <pageSetUpPr fitToPage="1"/>
  </sheetPr>
  <dimension ref="A1:M19"/>
  <sheetViews>
    <sheetView view="pageBreakPreview" zoomScale="90" zoomScaleNormal="100" zoomScaleSheetLayoutView="90" workbookViewId="0">
      <selection activeCell="A8" sqref="A8:XFD8"/>
    </sheetView>
  </sheetViews>
  <sheetFormatPr defaultColWidth="8.125" defaultRowHeight="13.5" x14ac:dyDescent="0.4"/>
  <cols>
    <col min="1" max="1" width="24.625" style="1" customWidth="1"/>
    <col min="2" max="2" width="31.625" style="1" customWidth="1"/>
    <col min="3" max="3" width="4.875" style="87" bestFit="1" customWidth="1"/>
    <col min="4" max="5" width="12.5" style="1" bestFit="1" customWidth="1"/>
    <col min="6" max="6" width="10.75" style="87" customWidth="1"/>
    <col min="7" max="7" width="24.5" style="1" bestFit="1" customWidth="1"/>
    <col min="8" max="8" width="5.25" style="1" customWidth="1"/>
    <col min="9" max="9" width="32.75" style="1" customWidth="1"/>
    <col min="10" max="16384" width="8.125" style="1"/>
  </cols>
  <sheetData>
    <row r="1" spans="1:13" s="162" customFormat="1" x14ac:dyDescent="0.4">
      <c r="I1" s="163" t="s">
        <v>609</v>
      </c>
    </row>
    <row r="2" spans="1:13" s="162" customFormat="1" x14ac:dyDescent="0.4">
      <c r="A2" s="164" t="s">
        <v>32</v>
      </c>
      <c r="B2" s="165"/>
      <c r="C2" s="165"/>
      <c r="D2" s="165"/>
      <c r="E2" s="165"/>
      <c r="F2" s="165"/>
      <c r="G2" s="165"/>
      <c r="H2" s="165"/>
      <c r="I2" s="165"/>
    </row>
    <row r="4" spans="1:13" x14ac:dyDescent="0.4">
      <c r="A4" s="2" t="s">
        <v>0</v>
      </c>
    </row>
    <row r="5" spans="1:13" x14ac:dyDescent="0.4">
      <c r="A5" s="286" t="s">
        <v>303</v>
      </c>
      <c r="B5" s="286"/>
      <c r="C5" s="286"/>
      <c r="D5" s="286"/>
      <c r="E5" s="286"/>
      <c r="F5" s="286"/>
      <c r="G5" s="286"/>
      <c r="H5" s="286"/>
      <c r="I5" s="286"/>
    </row>
    <row r="7" spans="1:13" x14ac:dyDescent="0.4">
      <c r="A7" s="2" t="s">
        <v>2</v>
      </c>
    </row>
    <row r="8" spans="1:13" s="162" customFormat="1" x14ac:dyDescent="0.4">
      <c r="A8" s="162" t="s">
        <v>610</v>
      </c>
    </row>
    <row r="10" spans="1:13" ht="27" x14ac:dyDescent="0.4">
      <c r="A10" s="3" t="s">
        <v>3</v>
      </c>
      <c r="B10" s="3" t="s">
        <v>4</v>
      </c>
      <c r="C10" s="3" t="s">
        <v>5</v>
      </c>
      <c r="D10" s="3" t="s">
        <v>6</v>
      </c>
      <c r="E10" s="3" t="s">
        <v>7</v>
      </c>
      <c r="F10" s="3" t="s">
        <v>8</v>
      </c>
      <c r="G10" s="3" t="s">
        <v>9</v>
      </c>
      <c r="H10" s="4" t="s">
        <v>10</v>
      </c>
      <c r="I10" s="3" t="s">
        <v>11</v>
      </c>
    </row>
    <row r="11" spans="1:13" ht="99" customHeight="1" x14ac:dyDescent="0.4">
      <c r="A11" s="5" t="s">
        <v>304</v>
      </c>
      <c r="B11" s="5" t="s">
        <v>305</v>
      </c>
      <c r="C11" s="43" t="s">
        <v>84</v>
      </c>
      <c r="D11" s="6">
        <v>131670</v>
      </c>
      <c r="E11" s="6">
        <v>131670</v>
      </c>
      <c r="F11" s="132">
        <v>37925</v>
      </c>
      <c r="G11" s="5" t="s">
        <v>306</v>
      </c>
      <c r="H11" s="7" t="s">
        <v>48</v>
      </c>
      <c r="I11" s="133" t="s">
        <v>307</v>
      </c>
      <c r="M11" s="134"/>
    </row>
    <row r="13" spans="1:13" x14ac:dyDescent="0.4">
      <c r="A13" s="1" t="s">
        <v>17</v>
      </c>
    </row>
    <row r="14" spans="1:13" x14ac:dyDescent="0.4">
      <c r="A14" s="1" t="s">
        <v>18</v>
      </c>
    </row>
    <row r="15" spans="1:13" x14ac:dyDescent="0.4">
      <c r="A15" s="1" t="s">
        <v>19</v>
      </c>
    </row>
    <row r="16" spans="1:13"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7" orientation="landscape" r:id="rId1"/>
  <colBreaks count="1" manualBreakCount="1">
    <brk id="1" max="18"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AE20-B680-4D92-A3FF-AFDA15D04207}">
  <dimension ref="A1:J23"/>
  <sheetViews>
    <sheetView view="pageBreakPreview" zoomScale="60" zoomScaleNormal="100" workbookViewId="0">
      <selection sqref="A1:J23"/>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44916</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ht="27" customHeight="1" x14ac:dyDescent="0.4">
      <c r="A7" s="277"/>
      <c r="B7" s="274"/>
      <c r="C7" s="283" t="s">
        <v>650</v>
      </c>
      <c r="D7" s="283"/>
      <c r="E7" s="283"/>
      <c r="F7" s="283"/>
      <c r="G7" s="283"/>
      <c r="H7" s="283"/>
      <c r="I7" s="283"/>
      <c r="J7" s="275"/>
    </row>
    <row r="8" spans="1:10" x14ac:dyDescent="0.4">
      <c r="A8" s="277"/>
      <c r="B8" s="274"/>
      <c r="C8" s="283" t="s">
        <v>613</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651</v>
      </c>
      <c r="C13" s="283"/>
      <c r="D13" s="283"/>
      <c r="E13" s="283"/>
      <c r="F13" s="283"/>
      <c r="G13" s="283"/>
      <c r="H13" s="283"/>
      <c r="I13" s="283"/>
      <c r="J13" s="275"/>
    </row>
    <row r="14" spans="1:10" x14ac:dyDescent="0.4">
      <c r="A14" s="277"/>
      <c r="B14" s="283" t="s">
        <v>642</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F83DE-88A9-44C0-862E-FEE37E679909}">
  <sheetPr>
    <pageSetUpPr fitToPage="1"/>
  </sheetPr>
  <dimension ref="A1:M22"/>
  <sheetViews>
    <sheetView view="pageBreakPreview" zoomScale="90" zoomScaleNormal="100" zoomScaleSheetLayoutView="90" workbookViewId="0">
      <selection activeCell="A8" sqref="A8:XFD8"/>
    </sheetView>
  </sheetViews>
  <sheetFormatPr defaultColWidth="8.125" defaultRowHeight="13.5" x14ac:dyDescent="0.4"/>
  <cols>
    <col min="1" max="1" width="32.25" style="1" customWidth="1"/>
    <col min="2" max="2" width="14.25" style="1" customWidth="1"/>
    <col min="3" max="3" width="4.875" style="87" bestFit="1" customWidth="1"/>
    <col min="4" max="5" width="12.5" style="1" bestFit="1" customWidth="1"/>
    <col min="6" max="6" width="10.75" style="87" customWidth="1"/>
    <col min="7" max="7" width="24.5" style="1" bestFit="1" customWidth="1"/>
    <col min="8" max="8" width="5.25" style="1" customWidth="1"/>
    <col min="9" max="9" width="32.75" style="1" customWidth="1"/>
    <col min="10" max="16384" width="8.125" style="1"/>
  </cols>
  <sheetData>
    <row r="1" spans="1:13" s="162" customFormat="1" x14ac:dyDescent="0.4">
      <c r="I1" s="163" t="s">
        <v>609</v>
      </c>
    </row>
    <row r="2" spans="1:13" s="162" customFormat="1" x14ac:dyDescent="0.4">
      <c r="A2" s="164" t="s">
        <v>32</v>
      </c>
      <c r="B2" s="165"/>
      <c r="C2" s="165"/>
      <c r="D2" s="165"/>
      <c r="E2" s="165"/>
      <c r="F2" s="165"/>
      <c r="G2" s="165"/>
      <c r="H2" s="165"/>
      <c r="I2" s="165"/>
    </row>
    <row r="4" spans="1:13" x14ac:dyDescent="0.4">
      <c r="A4" s="2" t="s">
        <v>0</v>
      </c>
    </row>
    <row r="5" spans="1:13" x14ac:dyDescent="0.4">
      <c r="A5" s="286" t="s">
        <v>276</v>
      </c>
      <c r="B5" s="286"/>
      <c r="C5" s="286"/>
      <c r="D5" s="286"/>
      <c r="E5" s="286"/>
      <c r="F5" s="286"/>
      <c r="G5" s="286"/>
      <c r="H5" s="286"/>
      <c r="I5" s="286"/>
    </row>
    <row r="7" spans="1:13" x14ac:dyDescent="0.4">
      <c r="A7" s="2" t="s">
        <v>2</v>
      </c>
    </row>
    <row r="8" spans="1:13" s="162" customFormat="1" x14ac:dyDescent="0.4">
      <c r="A8" s="162" t="s">
        <v>610</v>
      </c>
    </row>
    <row r="10" spans="1:13" ht="27" x14ac:dyDescent="0.4">
      <c r="A10" s="3" t="s">
        <v>3</v>
      </c>
      <c r="B10" s="3" t="s">
        <v>4</v>
      </c>
      <c r="C10" s="3" t="s">
        <v>5</v>
      </c>
      <c r="D10" s="3" t="s">
        <v>6</v>
      </c>
      <c r="E10" s="3" t="s">
        <v>7</v>
      </c>
      <c r="F10" s="3" t="s">
        <v>8</v>
      </c>
      <c r="G10" s="3" t="s">
        <v>9</v>
      </c>
      <c r="H10" s="4" t="s">
        <v>10</v>
      </c>
      <c r="I10" s="3" t="s">
        <v>11</v>
      </c>
    </row>
    <row r="11" spans="1:13" ht="99" customHeight="1" x14ac:dyDescent="0.4">
      <c r="A11" s="5" t="s">
        <v>308</v>
      </c>
      <c r="B11" s="5"/>
      <c r="C11" s="43" t="s">
        <v>266</v>
      </c>
      <c r="D11" s="6">
        <v>2106300</v>
      </c>
      <c r="E11" s="6">
        <v>2106300</v>
      </c>
      <c r="F11" s="132" t="s">
        <v>309</v>
      </c>
      <c r="G11" s="5" t="s">
        <v>310</v>
      </c>
      <c r="H11" s="7" t="s">
        <v>311</v>
      </c>
      <c r="I11" s="133" t="s">
        <v>312</v>
      </c>
      <c r="M11" s="134"/>
    </row>
    <row r="12" spans="1:13" ht="99" customHeight="1" x14ac:dyDescent="0.4">
      <c r="A12" s="5" t="s">
        <v>313</v>
      </c>
      <c r="B12" s="5"/>
      <c r="C12" s="43" t="s">
        <v>314</v>
      </c>
      <c r="D12" s="6">
        <v>276675</v>
      </c>
      <c r="E12" s="6">
        <v>553350</v>
      </c>
      <c r="F12" s="132" t="s">
        <v>309</v>
      </c>
      <c r="G12" s="5" t="s">
        <v>310</v>
      </c>
      <c r="H12" s="7" t="s">
        <v>311</v>
      </c>
      <c r="I12" s="133" t="s">
        <v>312</v>
      </c>
    </row>
    <row r="13" spans="1:13" ht="99" customHeight="1" x14ac:dyDescent="0.4">
      <c r="A13" s="5" t="s">
        <v>315</v>
      </c>
      <c r="B13" s="5"/>
      <c r="C13" s="43" t="s">
        <v>60</v>
      </c>
      <c r="D13" s="6">
        <v>714000</v>
      </c>
      <c r="E13" s="6">
        <v>714000</v>
      </c>
      <c r="F13" s="132" t="s">
        <v>309</v>
      </c>
      <c r="G13" s="5" t="s">
        <v>310</v>
      </c>
      <c r="H13" s="7" t="s">
        <v>311</v>
      </c>
      <c r="I13" s="133" t="s">
        <v>312</v>
      </c>
      <c r="M13" s="134"/>
    </row>
    <row r="14" spans="1:13" ht="99" customHeight="1" x14ac:dyDescent="0.4">
      <c r="A14" s="5" t="s">
        <v>316</v>
      </c>
      <c r="B14" s="5"/>
      <c r="C14" s="43" t="s">
        <v>84</v>
      </c>
      <c r="D14" s="6">
        <v>374850</v>
      </c>
      <c r="E14" s="6">
        <v>374850</v>
      </c>
      <c r="F14" s="132" t="s">
        <v>317</v>
      </c>
      <c r="G14" s="5" t="s">
        <v>318</v>
      </c>
      <c r="H14" s="7" t="s">
        <v>311</v>
      </c>
      <c r="I14" s="133" t="s">
        <v>319</v>
      </c>
    </row>
    <row r="16" spans="1:13" x14ac:dyDescent="0.4">
      <c r="A16" s="1" t="s">
        <v>17</v>
      </c>
    </row>
    <row r="17" spans="1:1" x14ac:dyDescent="0.4">
      <c r="A17" s="1" t="s">
        <v>18</v>
      </c>
    </row>
    <row r="18" spans="1:1" x14ac:dyDescent="0.4">
      <c r="A18" s="1" t="s">
        <v>19</v>
      </c>
    </row>
    <row r="19" spans="1:1" x14ac:dyDescent="0.4">
      <c r="A19" s="1" t="s">
        <v>20</v>
      </c>
    </row>
    <row r="20" spans="1:1" x14ac:dyDescent="0.4">
      <c r="A20" s="1" t="s">
        <v>21</v>
      </c>
    </row>
    <row r="21" spans="1:1" x14ac:dyDescent="0.4">
      <c r="A21" s="1" t="s">
        <v>22</v>
      </c>
    </row>
    <row r="22" spans="1:1" x14ac:dyDescent="0.4">
      <c r="A22"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9" orientation="landscape" r:id="rId1"/>
  <colBreaks count="1" manualBreakCount="1">
    <brk id="1" max="18"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E9B1E-C25F-496C-AB9D-1F1B1892C0F1}">
  <dimension ref="A1:J23"/>
  <sheetViews>
    <sheetView view="pageBreakPreview" zoomScale="84" zoomScaleNormal="100" zoomScaleSheetLayoutView="84" workbookViewId="0">
      <selection activeCell="C8" sqref="C8:I8"/>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44923</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ht="27" customHeight="1" x14ac:dyDescent="0.4">
      <c r="A7" s="277"/>
      <c r="B7" s="274"/>
      <c r="C7" s="283" t="s">
        <v>711</v>
      </c>
      <c r="D7" s="283"/>
      <c r="E7" s="283"/>
      <c r="F7" s="283"/>
      <c r="G7" s="283"/>
      <c r="H7" s="283"/>
      <c r="I7" s="283"/>
      <c r="J7" s="275"/>
    </row>
    <row r="8" spans="1:10" x14ac:dyDescent="0.4">
      <c r="A8" s="277"/>
      <c r="B8" s="274"/>
      <c r="C8" s="283" t="s">
        <v>654</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712</v>
      </c>
      <c r="C13" s="283"/>
      <c r="D13" s="283"/>
      <c r="E13" s="283"/>
      <c r="F13" s="283"/>
      <c r="G13" s="283"/>
      <c r="H13" s="283"/>
      <c r="I13" s="283"/>
      <c r="J13" s="275"/>
    </row>
    <row r="14" spans="1:10" x14ac:dyDescent="0.4">
      <c r="A14" s="277"/>
      <c r="B14" s="283" t="s">
        <v>642</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CFA12-25E8-49B0-868A-A7E36737A210}">
  <sheetPr>
    <pageSetUpPr fitToPage="1"/>
  </sheetPr>
  <dimension ref="A1:M23"/>
  <sheetViews>
    <sheetView view="pageBreakPreview" topLeftCell="A12" zoomScale="90" zoomScaleNormal="100" zoomScaleSheetLayoutView="90" workbookViewId="0">
      <selection activeCell="A8" sqref="A8:XFD8"/>
    </sheetView>
  </sheetViews>
  <sheetFormatPr defaultColWidth="8.125" defaultRowHeight="13.5" x14ac:dyDescent="0.4"/>
  <cols>
    <col min="1" max="1" width="24.75" style="1" customWidth="1"/>
    <col min="2" max="2" width="25.75" style="1" customWidth="1"/>
    <col min="3" max="3" width="4.875" style="87" bestFit="1" customWidth="1"/>
    <col min="4" max="5" width="12.5" style="1" bestFit="1" customWidth="1"/>
    <col min="6" max="6" width="10.75" style="87" customWidth="1"/>
    <col min="7" max="7" width="24.5" style="1" bestFit="1" customWidth="1"/>
    <col min="8" max="8" width="5.25" style="1" customWidth="1"/>
    <col min="9" max="9" width="32.75" style="1" customWidth="1"/>
    <col min="10" max="16384" width="8.125" style="1"/>
  </cols>
  <sheetData>
    <row r="1" spans="1:13" s="162" customFormat="1" x14ac:dyDescent="0.4">
      <c r="I1" s="163" t="s">
        <v>609</v>
      </c>
    </row>
    <row r="2" spans="1:13" s="162" customFormat="1" x14ac:dyDescent="0.4">
      <c r="A2" s="164" t="s">
        <v>32</v>
      </c>
      <c r="B2" s="165"/>
      <c r="C2" s="165"/>
      <c r="D2" s="165"/>
      <c r="E2" s="165"/>
      <c r="F2" s="165"/>
      <c r="G2" s="165"/>
      <c r="H2" s="165"/>
      <c r="I2" s="165"/>
    </row>
    <row r="4" spans="1:13" x14ac:dyDescent="0.4">
      <c r="A4" s="2" t="s">
        <v>0</v>
      </c>
    </row>
    <row r="5" spans="1:13" x14ac:dyDescent="0.4">
      <c r="A5" s="286" t="s">
        <v>320</v>
      </c>
      <c r="B5" s="286"/>
      <c r="C5" s="286"/>
      <c r="D5" s="286"/>
      <c r="E5" s="286"/>
      <c r="F5" s="286"/>
      <c r="G5" s="286"/>
      <c r="H5" s="286"/>
      <c r="I5" s="286"/>
    </row>
    <row r="7" spans="1:13" x14ac:dyDescent="0.4">
      <c r="A7" s="2" t="s">
        <v>2</v>
      </c>
    </row>
    <row r="8" spans="1:13" s="162" customFormat="1" x14ac:dyDescent="0.4">
      <c r="A8" s="162" t="s">
        <v>610</v>
      </c>
    </row>
    <row r="10" spans="1:13" ht="27" x14ac:dyDescent="0.4">
      <c r="A10" s="3" t="s">
        <v>3</v>
      </c>
      <c r="B10" s="3" t="s">
        <v>4</v>
      </c>
      <c r="C10" s="3" t="s">
        <v>5</v>
      </c>
      <c r="D10" s="3" t="s">
        <v>6</v>
      </c>
      <c r="E10" s="3" t="s">
        <v>7</v>
      </c>
      <c r="F10" s="3" t="s">
        <v>8</v>
      </c>
      <c r="G10" s="3" t="s">
        <v>9</v>
      </c>
      <c r="H10" s="4" t="s">
        <v>10</v>
      </c>
      <c r="I10" s="3" t="s">
        <v>11</v>
      </c>
    </row>
    <row r="11" spans="1:13" ht="98.25" customHeight="1" x14ac:dyDescent="0.4">
      <c r="A11" s="5" t="s">
        <v>321</v>
      </c>
      <c r="B11" s="5" t="s">
        <v>322</v>
      </c>
      <c r="C11" s="43" t="s">
        <v>60</v>
      </c>
      <c r="D11" s="6">
        <v>2891700</v>
      </c>
      <c r="E11" s="6">
        <v>2891700</v>
      </c>
      <c r="F11" s="132">
        <v>37133</v>
      </c>
      <c r="G11" s="5" t="s">
        <v>323</v>
      </c>
      <c r="H11" s="7" t="s">
        <v>15</v>
      </c>
      <c r="I11" s="133" t="s">
        <v>324</v>
      </c>
      <c r="M11" s="134"/>
    </row>
    <row r="12" spans="1:13" ht="98.25" customHeight="1" x14ac:dyDescent="0.4">
      <c r="A12" s="5" t="s">
        <v>325</v>
      </c>
      <c r="B12" s="5" t="s">
        <v>326</v>
      </c>
      <c r="C12" s="43" t="s">
        <v>60</v>
      </c>
      <c r="D12" s="6">
        <v>407977</v>
      </c>
      <c r="E12" s="6">
        <v>407977</v>
      </c>
      <c r="F12" s="132">
        <v>37118</v>
      </c>
      <c r="G12" s="5" t="s">
        <v>323</v>
      </c>
      <c r="H12" s="7" t="s">
        <v>48</v>
      </c>
      <c r="I12" s="133" t="s">
        <v>327</v>
      </c>
      <c r="M12" s="134"/>
    </row>
    <row r="13" spans="1:13" ht="98.25" customHeight="1" x14ac:dyDescent="0.4">
      <c r="A13" s="5" t="s">
        <v>325</v>
      </c>
      <c r="B13" s="5" t="s">
        <v>328</v>
      </c>
      <c r="C13" s="43" t="s">
        <v>60</v>
      </c>
      <c r="D13" s="6">
        <v>2083777</v>
      </c>
      <c r="E13" s="6">
        <v>2083777</v>
      </c>
      <c r="F13" s="132">
        <v>37133</v>
      </c>
      <c r="G13" s="5" t="s">
        <v>323</v>
      </c>
      <c r="H13" s="7" t="s">
        <v>48</v>
      </c>
      <c r="I13" s="133" t="s">
        <v>329</v>
      </c>
      <c r="M13" s="134"/>
    </row>
    <row r="14" spans="1:13" ht="98.25" customHeight="1" x14ac:dyDescent="0.4">
      <c r="A14" s="5" t="s">
        <v>325</v>
      </c>
      <c r="B14" s="5" t="s">
        <v>330</v>
      </c>
      <c r="C14" s="43" t="s">
        <v>60</v>
      </c>
      <c r="D14" s="6">
        <v>39900</v>
      </c>
      <c r="E14" s="6">
        <v>39900</v>
      </c>
      <c r="F14" s="132">
        <v>37098</v>
      </c>
      <c r="G14" s="5" t="s">
        <v>323</v>
      </c>
      <c r="H14" s="7" t="s">
        <v>48</v>
      </c>
      <c r="I14" s="133" t="s">
        <v>331</v>
      </c>
      <c r="M14" s="134"/>
    </row>
    <row r="15" spans="1:13" ht="98.25" customHeight="1" x14ac:dyDescent="0.4">
      <c r="A15" s="5" t="s">
        <v>325</v>
      </c>
      <c r="B15" s="5" t="s">
        <v>332</v>
      </c>
      <c r="C15" s="43" t="s">
        <v>60</v>
      </c>
      <c r="D15" s="6">
        <v>36593</v>
      </c>
      <c r="E15" s="6">
        <v>36593</v>
      </c>
      <c r="F15" s="132">
        <v>37274</v>
      </c>
      <c r="G15" s="5" t="s">
        <v>323</v>
      </c>
      <c r="H15" s="7" t="s">
        <v>48</v>
      </c>
      <c r="I15" s="133" t="s">
        <v>333</v>
      </c>
      <c r="M15" s="134"/>
    </row>
    <row r="17" spans="1:1" x14ac:dyDescent="0.4">
      <c r="A17" s="1" t="s">
        <v>17</v>
      </c>
    </row>
    <row r="18" spans="1:1" x14ac:dyDescent="0.4">
      <c r="A18" s="1" t="s">
        <v>18</v>
      </c>
    </row>
    <row r="19" spans="1:1" x14ac:dyDescent="0.4">
      <c r="A19" s="1" t="s">
        <v>19</v>
      </c>
    </row>
    <row r="20" spans="1:1" x14ac:dyDescent="0.4">
      <c r="A20" s="1" t="s">
        <v>20</v>
      </c>
    </row>
    <row r="21" spans="1:1" x14ac:dyDescent="0.4">
      <c r="A21" s="1" t="s">
        <v>21</v>
      </c>
    </row>
    <row r="22" spans="1:1" x14ac:dyDescent="0.4">
      <c r="A22" s="1" t="s">
        <v>22</v>
      </c>
    </row>
    <row r="23" spans="1:1" x14ac:dyDescent="0.4">
      <c r="A23"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69" orientation="landscape" r:id="rId1"/>
  <colBreaks count="1" manualBreakCount="1">
    <brk id="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E09D9-E7AC-470A-A5B9-A54BF1DBCCC3}">
  <dimension ref="A1:J23"/>
  <sheetViews>
    <sheetView view="pageBreakPreview" zoomScale="60" zoomScaleNormal="100" workbookViewId="0">
      <selection activeCell="M22" sqref="M22"/>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44936</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699</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700</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56DE-CBA3-4B99-880C-1BA46599D26A}">
  <dimension ref="A1:J24"/>
  <sheetViews>
    <sheetView view="pageBreakPreview" zoomScale="60" zoomScaleNormal="100" workbookViewId="0">
      <selection activeCell="L19" sqref="L19"/>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44922</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652</v>
      </c>
      <c r="D7" s="283"/>
      <c r="E7" s="283"/>
      <c r="F7" s="283"/>
      <c r="G7" s="283"/>
      <c r="H7" s="283"/>
      <c r="I7" s="283"/>
      <c r="J7" s="275"/>
    </row>
    <row r="8" spans="1:10" x14ac:dyDescent="0.4">
      <c r="A8" s="277"/>
      <c r="B8" s="274"/>
      <c r="C8" s="283" t="s">
        <v>653</v>
      </c>
      <c r="D8" s="283"/>
      <c r="E8" s="283"/>
      <c r="F8" s="283"/>
      <c r="G8" s="283"/>
      <c r="H8" s="283"/>
      <c r="I8" s="283"/>
      <c r="J8" s="275"/>
    </row>
    <row r="9" spans="1:10" x14ac:dyDescent="0.4">
      <c r="A9" s="277"/>
      <c r="B9" s="274"/>
      <c r="C9" s="283" t="s">
        <v>654</v>
      </c>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98"/>
      <c r="B13" s="283" t="s">
        <v>655</v>
      </c>
      <c r="C13" s="283"/>
      <c r="D13" s="283"/>
      <c r="E13" s="283"/>
      <c r="F13" s="283"/>
      <c r="G13" s="283"/>
      <c r="H13" s="283"/>
      <c r="I13" s="283"/>
      <c r="J13" s="299"/>
    </row>
    <row r="14" spans="1:10" x14ac:dyDescent="0.4">
      <c r="A14" s="298"/>
      <c r="B14" s="283" t="s">
        <v>656</v>
      </c>
      <c r="C14" s="283"/>
      <c r="D14" s="283"/>
      <c r="E14" s="283"/>
      <c r="F14" s="283"/>
      <c r="G14" s="283"/>
      <c r="H14" s="283"/>
      <c r="I14" s="283"/>
      <c r="J14" s="299"/>
    </row>
    <row r="15" spans="1:10" x14ac:dyDescent="0.4">
      <c r="A15" s="277"/>
      <c r="B15" s="283" t="s">
        <v>642</v>
      </c>
      <c r="C15" s="283"/>
      <c r="D15" s="283"/>
      <c r="E15" s="283"/>
      <c r="F15" s="283"/>
      <c r="G15" s="283"/>
      <c r="H15" s="283"/>
      <c r="I15" s="283"/>
      <c r="J15" s="275"/>
    </row>
    <row r="16" spans="1:10" x14ac:dyDescent="0.4">
      <c r="A16" s="277"/>
      <c r="B16" s="283" t="s">
        <v>616</v>
      </c>
      <c r="C16" s="283"/>
      <c r="D16" s="283"/>
      <c r="E16" s="283"/>
      <c r="F16" s="283"/>
      <c r="G16" s="283"/>
      <c r="H16" s="283"/>
      <c r="I16" s="283"/>
      <c r="J16" s="275"/>
    </row>
    <row r="17" spans="1:10" x14ac:dyDescent="0.4">
      <c r="A17" s="277"/>
      <c r="B17" s="283" t="s">
        <v>617</v>
      </c>
      <c r="C17" s="283"/>
      <c r="D17" s="283"/>
      <c r="E17" s="283"/>
      <c r="F17" s="283"/>
      <c r="G17" s="283"/>
      <c r="H17" s="283"/>
      <c r="I17" s="283"/>
      <c r="J17" s="275"/>
    </row>
    <row r="18" spans="1:10" x14ac:dyDescent="0.4">
      <c r="A18" s="277"/>
      <c r="B18" s="274"/>
      <c r="C18" s="274"/>
      <c r="D18" s="274"/>
      <c r="E18" s="274"/>
      <c r="F18" s="274"/>
      <c r="G18" s="274"/>
      <c r="H18" s="274"/>
      <c r="I18" s="274"/>
      <c r="J18" s="275"/>
    </row>
    <row r="19" spans="1:10" x14ac:dyDescent="0.4">
      <c r="A19" s="277"/>
      <c r="B19" s="274" t="s">
        <v>618</v>
      </c>
      <c r="C19" s="274"/>
      <c r="D19" s="274"/>
      <c r="E19" s="274"/>
      <c r="F19" s="274"/>
      <c r="G19" s="274"/>
      <c r="H19" s="274"/>
      <c r="I19" s="274"/>
      <c r="J19" s="275"/>
    </row>
    <row r="20" spans="1:10" x14ac:dyDescent="0.4">
      <c r="A20" s="277"/>
      <c r="B20" s="274" t="s">
        <v>619</v>
      </c>
      <c r="C20" s="274"/>
      <c r="D20" s="274"/>
      <c r="E20" s="274"/>
      <c r="F20" s="274"/>
      <c r="G20" s="274"/>
      <c r="H20" s="274"/>
      <c r="I20" s="274"/>
      <c r="J20" s="275"/>
    </row>
    <row r="21" spans="1:10" x14ac:dyDescent="0.4">
      <c r="A21" s="277"/>
      <c r="B21" s="274" t="s">
        <v>620</v>
      </c>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7"/>
      <c r="B23" s="274"/>
      <c r="C23" s="274"/>
      <c r="D23" s="274"/>
      <c r="E23" s="274"/>
      <c r="F23" s="274"/>
      <c r="G23" s="274"/>
      <c r="H23" s="274"/>
      <c r="I23" s="274"/>
      <c r="J23" s="275"/>
    </row>
    <row r="24" spans="1:10" x14ac:dyDescent="0.4">
      <c r="A24" s="275"/>
      <c r="B24" s="275"/>
      <c r="C24" s="275"/>
      <c r="D24" s="275"/>
      <c r="E24" s="275"/>
      <c r="F24" s="275"/>
      <c r="G24" s="275"/>
      <c r="H24" s="275"/>
      <c r="I24" s="275"/>
      <c r="J24" s="275"/>
    </row>
  </sheetData>
  <mergeCells count="11">
    <mergeCell ref="B17:I17"/>
    <mergeCell ref="J13:J14"/>
    <mergeCell ref="G4:I4"/>
    <mergeCell ref="C7:I7"/>
    <mergeCell ref="C8:I8"/>
    <mergeCell ref="C9:I9"/>
    <mergeCell ref="A13:A14"/>
    <mergeCell ref="B13:I13"/>
    <mergeCell ref="B14:I14"/>
    <mergeCell ref="B15:I15"/>
    <mergeCell ref="B16:I16"/>
  </mergeCells>
  <phoneticPr fontId="2"/>
  <pageMargins left="0.7" right="0.7" top="0.75" bottom="0.75" header="0.3" footer="0.3"/>
  <pageSetup paperSize="9" orientation="portrait" r:id="rId1"/>
  <headerFooter>
    <oddHeader>&amp;L【機密性○（取扱制限）】</oddHead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B0520-B73C-487C-8596-7BA7FBC83B95}">
  <sheetPr>
    <pageSetUpPr fitToPage="1"/>
  </sheetPr>
  <dimension ref="A1:M20"/>
  <sheetViews>
    <sheetView view="pageBreakPreview" zoomScale="90" zoomScaleNormal="100" zoomScaleSheetLayoutView="90" workbookViewId="0">
      <selection activeCell="A8" sqref="A8:XFD8"/>
    </sheetView>
  </sheetViews>
  <sheetFormatPr defaultColWidth="8.125" defaultRowHeight="13.5" x14ac:dyDescent="0.4"/>
  <cols>
    <col min="1" max="1" width="27" style="1" customWidth="1"/>
    <col min="2" max="2" width="23.25" style="1" customWidth="1"/>
    <col min="3" max="3" width="4.875" style="87" bestFit="1" customWidth="1"/>
    <col min="4" max="5" width="12.5" style="1" bestFit="1" customWidth="1"/>
    <col min="6" max="6" width="10.75" style="87" customWidth="1"/>
    <col min="7" max="7" width="24.5" style="1" bestFit="1" customWidth="1"/>
    <col min="8" max="8" width="5.25" style="1" customWidth="1"/>
    <col min="9" max="9" width="32.75" style="1" customWidth="1"/>
    <col min="10" max="16384" width="8.125" style="1"/>
  </cols>
  <sheetData>
    <row r="1" spans="1:13" s="162" customFormat="1" x14ac:dyDescent="0.4">
      <c r="I1" s="163" t="s">
        <v>609</v>
      </c>
    </row>
    <row r="2" spans="1:13" s="162" customFormat="1" x14ac:dyDescent="0.4">
      <c r="A2" s="164" t="s">
        <v>32</v>
      </c>
      <c r="B2" s="165"/>
      <c r="C2" s="165"/>
      <c r="D2" s="165"/>
      <c r="E2" s="165"/>
      <c r="F2" s="165"/>
      <c r="G2" s="165"/>
      <c r="H2" s="165"/>
      <c r="I2" s="165"/>
    </row>
    <row r="4" spans="1:13" x14ac:dyDescent="0.4">
      <c r="A4" s="2" t="s">
        <v>0</v>
      </c>
    </row>
    <row r="5" spans="1:13" x14ac:dyDescent="0.4">
      <c r="A5" s="286" t="s">
        <v>276</v>
      </c>
      <c r="B5" s="286"/>
      <c r="C5" s="286"/>
      <c r="D5" s="286"/>
      <c r="E5" s="286"/>
      <c r="F5" s="286"/>
      <c r="G5" s="286"/>
      <c r="H5" s="286"/>
      <c r="I5" s="286"/>
    </row>
    <row r="7" spans="1:13" x14ac:dyDescent="0.4">
      <c r="A7" s="2" t="s">
        <v>2</v>
      </c>
    </row>
    <row r="8" spans="1:13" s="162" customFormat="1" x14ac:dyDescent="0.4">
      <c r="A8" s="162" t="s">
        <v>610</v>
      </c>
    </row>
    <row r="10" spans="1:13" ht="27" x14ac:dyDescent="0.4">
      <c r="A10" s="3" t="s">
        <v>3</v>
      </c>
      <c r="B10" s="3" t="s">
        <v>4</v>
      </c>
      <c r="C10" s="3" t="s">
        <v>5</v>
      </c>
      <c r="D10" s="3" t="s">
        <v>6</v>
      </c>
      <c r="E10" s="3" t="s">
        <v>7</v>
      </c>
      <c r="F10" s="3" t="s">
        <v>8</v>
      </c>
      <c r="G10" s="3" t="s">
        <v>9</v>
      </c>
      <c r="H10" s="4" t="s">
        <v>10</v>
      </c>
      <c r="I10" s="3" t="s">
        <v>11</v>
      </c>
    </row>
    <row r="11" spans="1:13" ht="99" customHeight="1" x14ac:dyDescent="0.4">
      <c r="A11" s="5" t="s">
        <v>334</v>
      </c>
      <c r="B11" s="5" t="s">
        <v>335</v>
      </c>
      <c r="C11" s="43" t="s">
        <v>266</v>
      </c>
      <c r="D11" s="6">
        <v>1258425</v>
      </c>
      <c r="E11" s="6">
        <v>1258425</v>
      </c>
      <c r="F11" s="132" t="s">
        <v>336</v>
      </c>
      <c r="G11" s="5" t="s">
        <v>280</v>
      </c>
      <c r="H11" s="7" t="s">
        <v>48</v>
      </c>
      <c r="I11" s="133" t="s">
        <v>337</v>
      </c>
      <c r="M11" s="134"/>
    </row>
    <row r="12" spans="1:13" ht="99" customHeight="1" x14ac:dyDescent="0.4">
      <c r="A12" s="5" t="s">
        <v>334</v>
      </c>
      <c r="B12" s="5"/>
      <c r="C12" s="43" t="s">
        <v>338</v>
      </c>
      <c r="D12" s="6">
        <v>642600</v>
      </c>
      <c r="E12" s="6">
        <v>1285200</v>
      </c>
      <c r="F12" s="132" t="s">
        <v>336</v>
      </c>
      <c r="G12" s="5" t="s">
        <v>280</v>
      </c>
      <c r="H12" s="7" t="s">
        <v>48</v>
      </c>
      <c r="I12" s="133" t="s">
        <v>339</v>
      </c>
    </row>
    <row r="14" spans="1:13" x14ac:dyDescent="0.4">
      <c r="A14" s="1" t="s">
        <v>17</v>
      </c>
    </row>
    <row r="15" spans="1:13" x14ac:dyDescent="0.4">
      <c r="A15" s="1" t="s">
        <v>18</v>
      </c>
    </row>
    <row r="16" spans="1:13" x14ac:dyDescent="0.4">
      <c r="A16" s="1" t="s">
        <v>19</v>
      </c>
    </row>
    <row r="17" spans="1:1" x14ac:dyDescent="0.4">
      <c r="A17" s="1" t="s">
        <v>20</v>
      </c>
    </row>
    <row r="18" spans="1:1" x14ac:dyDescent="0.4">
      <c r="A18" s="1" t="s">
        <v>21</v>
      </c>
    </row>
    <row r="19" spans="1:1" x14ac:dyDescent="0.4">
      <c r="A19" s="1" t="s">
        <v>22</v>
      </c>
    </row>
    <row r="20" spans="1:1" x14ac:dyDescent="0.4">
      <c r="A20"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B7A1F-3DA5-4F7C-A904-B8FEA5BDF563}">
  <dimension ref="A1:J23"/>
  <sheetViews>
    <sheetView view="pageBreakPreview" zoomScale="60" zoomScaleNormal="100" workbookViewId="0">
      <selection activeCell="E11" sqref="E11"/>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44918</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ht="27" customHeight="1" x14ac:dyDescent="0.4">
      <c r="A7" s="277"/>
      <c r="B7" s="274"/>
      <c r="C7" s="283" t="s">
        <v>657</v>
      </c>
      <c r="D7" s="283"/>
      <c r="E7" s="283"/>
      <c r="F7" s="283"/>
      <c r="G7" s="283"/>
      <c r="H7" s="283"/>
      <c r="I7" s="283"/>
      <c r="J7" s="275"/>
    </row>
    <row r="8" spans="1:10" x14ac:dyDescent="0.4">
      <c r="A8" s="277"/>
      <c r="B8" s="274"/>
      <c r="C8" s="283" t="s">
        <v>613</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657</v>
      </c>
      <c r="C13" s="283"/>
      <c r="D13" s="283"/>
      <c r="E13" s="283"/>
      <c r="F13" s="283"/>
      <c r="G13" s="283"/>
      <c r="H13" s="283"/>
      <c r="I13" s="283"/>
      <c r="J13" s="275"/>
    </row>
    <row r="14" spans="1:10" x14ac:dyDescent="0.4">
      <c r="A14" s="277"/>
      <c r="B14" s="283" t="s">
        <v>629</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CAC1A-5DDB-407B-8BC4-9903E0CB77A4}">
  <sheetPr>
    <pageSetUpPr fitToPage="1"/>
  </sheetPr>
  <dimension ref="A1:I25"/>
  <sheetViews>
    <sheetView view="pageBreakPreview" zoomScaleNormal="100" zoomScaleSheetLayoutView="100" workbookViewId="0">
      <selection activeCell="A10" sqref="A10:XFD10"/>
    </sheetView>
  </sheetViews>
  <sheetFormatPr defaultColWidth="8.125" defaultRowHeight="13.5" x14ac:dyDescent="0.4"/>
  <cols>
    <col min="1" max="1" width="35.125" style="1" customWidth="1"/>
    <col min="2" max="2" width="31.5" style="1" customWidth="1"/>
    <col min="3" max="3" width="4.875" style="1" bestFit="1" customWidth="1"/>
    <col min="4" max="5" width="12.5" style="1" bestFit="1" customWidth="1"/>
    <col min="6" max="6" width="10.5" style="1" bestFit="1" customWidth="1"/>
    <col min="7" max="7" width="26.25" style="1" customWidth="1"/>
    <col min="8" max="8" width="5.25" style="1" customWidth="1"/>
    <col min="9" max="9" width="19.7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300" t="s">
        <v>340</v>
      </c>
      <c r="B5" s="300"/>
      <c r="C5" s="300"/>
      <c r="D5" s="300"/>
      <c r="E5" s="300"/>
      <c r="F5" s="300"/>
      <c r="G5" s="300"/>
      <c r="H5" s="300"/>
      <c r="I5" s="300"/>
    </row>
    <row r="6" spans="1:9" x14ac:dyDescent="0.4">
      <c r="A6" s="135" t="s">
        <v>341</v>
      </c>
      <c r="B6" s="136"/>
      <c r="C6" s="136"/>
      <c r="D6" s="136"/>
      <c r="E6" s="136"/>
      <c r="F6" s="136"/>
      <c r="G6" s="136"/>
      <c r="H6" s="136"/>
      <c r="I6" s="136"/>
    </row>
    <row r="7" spans="1:9" x14ac:dyDescent="0.4">
      <c r="A7" s="135" t="s">
        <v>342</v>
      </c>
      <c r="B7" s="136"/>
      <c r="C7" s="136"/>
      <c r="D7" s="136"/>
      <c r="E7" s="136"/>
      <c r="F7" s="136"/>
      <c r="G7" s="136"/>
      <c r="H7" s="136"/>
      <c r="I7" s="136"/>
    </row>
    <row r="9" spans="1:9" x14ac:dyDescent="0.4">
      <c r="A9" s="2" t="s">
        <v>2</v>
      </c>
    </row>
    <row r="10" spans="1:9" s="162" customFormat="1" x14ac:dyDescent="0.4">
      <c r="A10" s="162" t="s">
        <v>610</v>
      </c>
    </row>
    <row r="12" spans="1:9" ht="27" x14ac:dyDescent="0.4">
      <c r="A12" s="3" t="s">
        <v>3</v>
      </c>
      <c r="B12" s="3" t="s">
        <v>4</v>
      </c>
      <c r="C12" s="3" t="s">
        <v>5</v>
      </c>
      <c r="D12" s="3" t="s">
        <v>6</v>
      </c>
      <c r="E12" s="3" t="s">
        <v>7</v>
      </c>
      <c r="F12" s="3" t="s">
        <v>8</v>
      </c>
      <c r="G12" s="3" t="s">
        <v>9</v>
      </c>
      <c r="H12" s="4" t="s">
        <v>10</v>
      </c>
      <c r="I12" s="3" t="s">
        <v>11</v>
      </c>
    </row>
    <row r="13" spans="1:9" ht="75" customHeight="1" x14ac:dyDescent="0.4">
      <c r="A13" s="114" t="s">
        <v>343</v>
      </c>
      <c r="B13" s="114" t="s">
        <v>344</v>
      </c>
      <c r="C13" s="43">
        <v>1</v>
      </c>
      <c r="D13" s="130">
        <v>1837500</v>
      </c>
      <c r="E13" s="130">
        <v>1837500</v>
      </c>
      <c r="F13" s="131">
        <v>38562</v>
      </c>
      <c r="G13" s="137" t="s">
        <v>345</v>
      </c>
      <c r="H13" s="7" t="s">
        <v>197</v>
      </c>
      <c r="I13" s="5"/>
    </row>
    <row r="14" spans="1:9" ht="75" customHeight="1" x14ac:dyDescent="0.4">
      <c r="A14" s="114" t="s">
        <v>346</v>
      </c>
      <c r="B14" s="114" t="s">
        <v>347</v>
      </c>
      <c r="C14" s="43">
        <v>1</v>
      </c>
      <c r="D14" s="130">
        <v>1680000</v>
      </c>
      <c r="E14" s="130">
        <v>1680000</v>
      </c>
      <c r="F14" s="131">
        <v>38562</v>
      </c>
      <c r="G14" s="137" t="s">
        <v>345</v>
      </c>
      <c r="H14" s="7" t="s">
        <v>197</v>
      </c>
      <c r="I14" s="33"/>
    </row>
    <row r="15" spans="1:9" ht="75" customHeight="1" x14ac:dyDescent="0.4">
      <c r="A15" s="114" t="s">
        <v>348</v>
      </c>
      <c r="B15" s="114" t="s">
        <v>349</v>
      </c>
      <c r="C15" s="43">
        <v>1</v>
      </c>
      <c r="D15" s="130">
        <v>4357500</v>
      </c>
      <c r="E15" s="130">
        <v>4357500</v>
      </c>
      <c r="F15" s="131">
        <v>38639</v>
      </c>
      <c r="G15" s="137" t="s">
        <v>345</v>
      </c>
      <c r="H15" s="7" t="s">
        <v>197</v>
      </c>
      <c r="I15" s="33"/>
    </row>
    <row r="16" spans="1:9" ht="75" customHeight="1" x14ac:dyDescent="0.4">
      <c r="A16" s="114" t="s">
        <v>350</v>
      </c>
      <c r="B16" s="114" t="s">
        <v>351</v>
      </c>
      <c r="C16" s="43">
        <v>1</v>
      </c>
      <c r="D16" s="130">
        <v>1155000</v>
      </c>
      <c r="E16" s="130">
        <v>1155000</v>
      </c>
      <c r="F16" s="131">
        <v>39863</v>
      </c>
      <c r="G16" s="114" t="s">
        <v>352</v>
      </c>
      <c r="H16" s="7" t="s">
        <v>197</v>
      </c>
      <c r="I16" s="33"/>
    </row>
    <row r="17" spans="1:9" ht="75" customHeight="1" x14ac:dyDescent="0.4">
      <c r="A17" s="138" t="s">
        <v>353</v>
      </c>
      <c r="B17" s="139" t="s">
        <v>354</v>
      </c>
      <c r="C17" s="43">
        <v>1</v>
      </c>
      <c r="D17" s="140">
        <v>72897</v>
      </c>
      <c r="E17" s="130">
        <f>D17*C17</f>
        <v>72897</v>
      </c>
      <c r="F17" s="141">
        <v>37315</v>
      </c>
      <c r="G17" s="114" t="s">
        <v>355</v>
      </c>
      <c r="H17" s="7" t="s">
        <v>197</v>
      </c>
      <c r="I17" s="139"/>
    </row>
    <row r="19" spans="1:9" x14ac:dyDescent="0.4">
      <c r="A19" s="1" t="s">
        <v>17</v>
      </c>
    </row>
    <row r="20" spans="1:9" x14ac:dyDescent="0.4">
      <c r="A20" s="1" t="s">
        <v>18</v>
      </c>
    </row>
    <row r="21" spans="1:9" x14ac:dyDescent="0.4">
      <c r="A21" s="1" t="s">
        <v>19</v>
      </c>
    </row>
    <row r="22" spans="1:9" x14ac:dyDescent="0.4">
      <c r="A22" s="1" t="s">
        <v>20</v>
      </c>
    </row>
    <row r="23" spans="1:9" x14ac:dyDescent="0.4">
      <c r="A23" s="1" t="s">
        <v>21</v>
      </c>
    </row>
    <row r="24" spans="1:9" x14ac:dyDescent="0.4">
      <c r="A24" s="1" t="s">
        <v>22</v>
      </c>
    </row>
    <row r="25" spans="1:9" x14ac:dyDescent="0.4">
      <c r="A25"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7" fitToHeight="0" orientation="landscape"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24136-10A1-406E-991B-63A2FBB1ADED}">
  <dimension ref="A1:J23"/>
  <sheetViews>
    <sheetView view="pageBreakPreview" zoomScale="96" zoomScaleNormal="100" zoomScaleSheetLayoutView="96" workbookViewId="0">
      <selection activeCell="L28" sqref="L28"/>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44936</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ht="30" customHeight="1" x14ac:dyDescent="0.4">
      <c r="A7" s="277"/>
      <c r="B7" s="301" t="s">
        <v>709</v>
      </c>
      <c r="C7" s="301"/>
      <c r="D7" s="301"/>
      <c r="E7" s="301"/>
      <c r="F7" s="301"/>
      <c r="G7" s="301"/>
      <c r="H7" s="301"/>
      <c r="I7" s="301"/>
      <c r="J7" s="275"/>
    </row>
    <row r="8" spans="1:10" x14ac:dyDescent="0.4">
      <c r="A8" s="277"/>
      <c r="B8" s="301"/>
      <c r="C8" s="301"/>
      <c r="D8" s="301"/>
      <c r="E8" s="301"/>
      <c r="F8" s="301"/>
      <c r="G8" s="301"/>
      <c r="H8" s="301"/>
      <c r="I8" s="301"/>
      <c r="J8" s="275"/>
    </row>
    <row r="9" spans="1:10" x14ac:dyDescent="0.4">
      <c r="A9" s="277"/>
      <c r="B9" s="301"/>
      <c r="C9" s="301"/>
      <c r="D9" s="301"/>
      <c r="E9" s="301"/>
      <c r="F9" s="301"/>
      <c r="G9" s="301"/>
      <c r="H9" s="301"/>
      <c r="I9" s="301"/>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67.5" customHeight="1" x14ac:dyDescent="0.4">
      <c r="A13" s="277"/>
      <c r="B13" s="283" t="s">
        <v>710</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B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6E1AF-CB31-490B-8D19-A336857B1EA3}">
  <sheetPr>
    <pageSetUpPr fitToPage="1"/>
  </sheetPr>
  <dimension ref="A1:I19"/>
  <sheetViews>
    <sheetView view="pageBreakPreview" zoomScaleNormal="100" zoomScaleSheetLayoutView="100" workbookViewId="0">
      <selection activeCell="A8" sqref="A8:XFD8"/>
    </sheetView>
  </sheetViews>
  <sheetFormatPr defaultColWidth="8.125" defaultRowHeight="13.5" x14ac:dyDescent="0.4"/>
  <cols>
    <col min="1" max="1" width="35.125" style="1" customWidth="1"/>
    <col min="2" max="2" width="31.5" style="1" customWidth="1"/>
    <col min="3" max="3" width="4.875" style="1" bestFit="1" customWidth="1"/>
    <col min="4" max="5" width="12.5" style="1" bestFit="1" customWidth="1"/>
    <col min="6" max="6" width="10.5" style="1" bestFit="1" customWidth="1"/>
    <col min="7" max="7" width="20.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356</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80.25" customHeight="1" x14ac:dyDescent="0.4">
      <c r="A11" s="114" t="s">
        <v>357</v>
      </c>
      <c r="B11" s="114" t="s">
        <v>358</v>
      </c>
      <c r="C11" s="43">
        <v>1</v>
      </c>
      <c r="D11" s="130">
        <v>918000</v>
      </c>
      <c r="E11" s="130">
        <v>918000</v>
      </c>
      <c r="F11" s="131">
        <v>42761</v>
      </c>
      <c r="G11" s="114" t="s">
        <v>359</v>
      </c>
      <c r="H11" s="7" t="s">
        <v>15</v>
      </c>
      <c r="I11" s="79" t="s">
        <v>360</v>
      </c>
    </row>
    <row r="13" spans="1:9" x14ac:dyDescent="0.4">
      <c r="A13" s="1" t="s">
        <v>17</v>
      </c>
    </row>
    <row r="14" spans="1:9" x14ac:dyDescent="0.4">
      <c r="A14" s="1" t="s">
        <v>18</v>
      </c>
    </row>
    <row r="15" spans="1:9" x14ac:dyDescent="0.4">
      <c r="A15" s="1" t="s">
        <v>19</v>
      </c>
    </row>
    <row r="16" spans="1:9"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9805A-C524-49B6-8F7E-DECF3788FCBE}">
  <dimension ref="A1:J23"/>
  <sheetViews>
    <sheetView tabSelected="1" view="pageBreakPreview" zoomScale="95" zoomScaleNormal="100" zoomScaleSheetLayoutView="95" workbookViewId="0">
      <selection activeCell="U26" sqref="U26"/>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44917</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658</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659</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8B983-D967-450F-8767-B2433F980342}">
  <sheetPr>
    <pageSetUpPr fitToPage="1"/>
  </sheetPr>
  <dimension ref="A1:I20"/>
  <sheetViews>
    <sheetView view="pageBreakPreview" zoomScaleNormal="100" zoomScaleSheetLayoutView="100" workbookViewId="0">
      <selection activeCell="A8" sqref="A8:XFD8"/>
    </sheetView>
  </sheetViews>
  <sheetFormatPr defaultColWidth="8.125" defaultRowHeight="13.5" x14ac:dyDescent="0.4"/>
  <cols>
    <col min="1" max="1" width="35.125" style="142" customWidth="1"/>
    <col min="2" max="2" width="31.5" style="142" customWidth="1"/>
    <col min="3" max="3" width="4.875" style="142" bestFit="1" customWidth="1"/>
    <col min="4" max="5" width="12.5" style="142" bestFit="1" customWidth="1"/>
    <col min="6" max="6" width="10.5" style="142" bestFit="1" customWidth="1"/>
    <col min="7" max="7" width="20.375" style="142" customWidth="1"/>
    <col min="8" max="8" width="5.25" style="142" customWidth="1"/>
    <col min="9" max="9" width="19.25" style="142" customWidth="1"/>
    <col min="10" max="16384" width="8.125" style="142"/>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143" t="s">
        <v>0</v>
      </c>
    </row>
    <row r="5" spans="1:9" x14ac:dyDescent="0.4">
      <c r="A5" s="302" t="s">
        <v>361</v>
      </c>
      <c r="B5" s="302"/>
      <c r="C5" s="302"/>
      <c r="D5" s="302"/>
      <c r="E5" s="302"/>
      <c r="F5" s="302"/>
      <c r="G5" s="302"/>
      <c r="H5" s="302"/>
      <c r="I5" s="302"/>
    </row>
    <row r="7" spans="1:9" x14ac:dyDescent="0.4">
      <c r="A7" s="143" t="s">
        <v>2</v>
      </c>
    </row>
    <row r="8" spans="1:9" s="162" customFormat="1" x14ac:dyDescent="0.4">
      <c r="A8" s="162" t="s">
        <v>610</v>
      </c>
    </row>
    <row r="10" spans="1:9" ht="27" x14ac:dyDescent="0.4">
      <c r="A10" s="144" t="s">
        <v>3</v>
      </c>
      <c r="B10" s="144" t="s">
        <v>4</v>
      </c>
      <c r="C10" s="144" t="s">
        <v>5</v>
      </c>
      <c r="D10" s="144" t="s">
        <v>6</v>
      </c>
      <c r="E10" s="144" t="s">
        <v>7</v>
      </c>
      <c r="F10" s="144" t="s">
        <v>8</v>
      </c>
      <c r="G10" s="144" t="s">
        <v>9</v>
      </c>
      <c r="H10" s="145" t="s">
        <v>10</v>
      </c>
      <c r="I10" s="144" t="s">
        <v>11</v>
      </c>
    </row>
    <row r="11" spans="1:9" ht="80.25" customHeight="1" x14ac:dyDescent="0.4">
      <c r="A11" s="146" t="s">
        <v>362</v>
      </c>
      <c r="B11" s="146" t="s">
        <v>363</v>
      </c>
      <c r="C11" s="147">
        <v>1</v>
      </c>
      <c r="D11" s="148">
        <v>1260000</v>
      </c>
      <c r="E11" s="148">
        <v>1260000</v>
      </c>
      <c r="F11" s="149">
        <v>38036</v>
      </c>
      <c r="G11" s="146" t="s">
        <v>364</v>
      </c>
      <c r="H11" s="150" t="s">
        <v>48</v>
      </c>
      <c r="I11" s="151" t="s">
        <v>365</v>
      </c>
    </row>
    <row r="12" spans="1:9" ht="80.25" customHeight="1" x14ac:dyDescent="0.4">
      <c r="A12" s="146" t="s">
        <v>366</v>
      </c>
      <c r="B12" s="146" t="s">
        <v>367</v>
      </c>
      <c r="C12" s="147">
        <v>1</v>
      </c>
      <c r="D12" s="148">
        <v>1312500</v>
      </c>
      <c r="E12" s="148">
        <v>1312500</v>
      </c>
      <c r="F12" s="149">
        <v>38036</v>
      </c>
      <c r="G12" s="146" t="s">
        <v>364</v>
      </c>
      <c r="H12" s="150" t="s">
        <v>48</v>
      </c>
      <c r="I12" s="151" t="s">
        <v>365</v>
      </c>
    </row>
    <row r="14" spans="1:9" x14ac:dyDescent="0.4">
      <c r="A14" s="142" t="s">
        <v>17</v>
      </c>
    </row>
    <row r="15" spans="1:9" x14ac:dyDescent="0.4">
      <c r="A15" s="142" t="s">
        <v>18</v>
      </c>
    </row>
    <row r="16" spans="1:9" x14ac:dyDescent="0.4">
      <c r="A16" s="142" t="s">
        <v>19</v>
      </c>
    </row>
    <row r="17" spans="1:1" x14ac:dyDescent="0.4">
      <c r="A17" s="142" t="s">
        <v>20</v>
      </c>
    </row>
    <row r="18" spans="1:1" x14ac:dyDescent="0.4">
      <c r="A18" s="142" t="s">
        <v>21</v>
      </c>
    </row>
    <row r="19" spans="1:1" x14ac:dyDescent="0.4">
      <c r="A19" s="142" t="s">
        <v>22</v>
      </c>
    </row>
    <row r="20" spans="1:1" x14ac:dyDescent="0.4">
      <c r="A20" s="142"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21B35-6027-43A4-9721-4986CD6CD583}">
  <dimension ref="A1:J23"/>
  <sheetViews>
    <sheetView view="pageBreakPreview" zoomScale="60" zoomScaleNormal="100" workbookViewId="0">
      <selection sqref="A1:J23"/>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44917</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660</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661</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4B336-A44B-4F21-AD7D-63ECE0A63BA7}">
  <dimension ref="A1:I19"/>
  <sheetViews>
    <sheetView view="pageBreakPreview" zoomScaleNormal="100" zoomScaleSheetLayoutView="100" workbookViewId="0">
      <selection activeCell="A8" sqref="A8:XFD8"/>
    </sheetView>
  </sheetViews>
  <sheetFormatPr defaultColWidth="9.875" defaultRowHeight="13.5" x14ac:dyDescent="0.4"/>
  <cols>
    <col min="1" max="1" width="35.75" style="152" customWidth="1"/>
    <col min="2" max="2" width="32.75" style="152" customWidth="1"/>
    <col min="3" max="3" width="4.875" style="153" bestFit="1" customWidth="1"/>
    <col min="4" max="5" width="12.5" style="152" bestFit="1" customWidth="1"/>
    <col min="6" max="6" width="10.5" style="152" bestFit="1" customWidth="1"/>
    <col min="7" max="7" width="21" style="152" customWidth="1"/>
    <col min="8" max="8" width="6.875" style="152" customWidth="1"/>
    <col min="9" max="9" width="17.25" style="152" customWidth="1"/>
    <col min="10" max="16384" width="9.875" style="152"/>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154" t="s">
        <v>33</v>
      </c>
    </row>
    <row r="5" spans="1:9" ht="25.5" customHeight="1" x14ac:dyDescent="0.4">
      <c r="A5" s="303" t="s">
        <v>368</v>
      </c>
      <c r="B5" s="304"/>
      <c r="C5" s="304"/>
      <c r="D5" s="304"/>
      <c r="E5" s="304"/>
      <c r="F5" s="304"/>
      <c r="G5" s="304"/>
      <c r="H5" s="304"/>
      <c r="I5" s="304"/>
    </row>
    <row r="7" spans="1:9" x14ac:dyDescent="0.4">
      <c r="A7" s="154" t="s">
        <v>35</v>
      </c>
    </row>
    <row r="8" spans="1:9" s="162" customFormat="1" x14ac:dyDescent="0.4">
      <c r="A8" s="162" t="s">
        <v>610</v>
      </c>
    </row>
    <row r="10" spans="1:9" ht="27" x14ac:dyDescent="0.4">
      <c r="A10" s="155" t="s">
        <v>36</v>
      </c>
      <c r="B10" s="155" t="s">
        <v>37</v>
      </c>
      <c r="C10" s="155" t="s">
        <v>38</v>
      </c>
      <c r="D10" s="155" t="s">
        <v>39</v>
      </c>
      <c r="E10" s="155" t="s">
        <v>40</v>
      </c>
      <c r="F10" s="155" t="s">
        <v>41</v>
      </c>
      <c r="G10" s="155" t="s">
        <v>42</v>
      </c>
      <c r="H10" s="156" t="s">
        <v>43</v>
      </c>
      <c r="I10" s="155" t="s">
        <v>44</v>
      </c>
    </row>
    <row r="11" spans="1:9" ht="83.25" customHeight="1" x14ac:dyDescent="0.4">
      <c r="A11" s="157" t="s">
        <v>369</v>
      </c>
      <c r="B11" s="157" t="s">
        <v>370</v>
      </c>
      <c r="C11" s="157">
        <v>1</v>
      </c>
      <c r="D11" s="158">
        <v>472500</v>
      </c>
      <c r="E11" s="158">
        <v>472500</v>
      </c>
      <c r="F11" s="159">
        <v>37617</v>
      </c>
      <c r="G11" s="157" t="s">
        <v>371</v>
      </c>
      <c r="H11" s="160" t="s">
        <v>372</v>
      </c>
      <c r="I11" s="161"/>
    </row>
    <row r="13" spans="1:9" x14ac:dyDescent="0.4">
      <c r="A13" s="152" t="s">
        <v>50</v>
      </c>
    </row>
    <row r="14" spans="1:9" x14ac:dyDescent="0.4">
      <c r="A14" s="152" t="s">
        <v>51</v>
      </c>
    </row>
    <row r="15" spans="1:9" x14ac:dyDescent="0.4">
      <c r="A15" s="152" t="s">
        <v>52</v>
      </c>
    </row>
    <row r="16" spans="1:9" x14ac:dyDescent="0.4">
      <c r="A16" s="152" t="s">
        <v>53</v>
      </c>
    </row>
    <row r="17" spans="1:1" x14ac:dyDescent="0.4">
      <c r="A17" s="152" t="s">
        <v>54</v>
      </c>
    </row>
    <row r="18" spans="1:1" x14ac:dyDescent="0.4">
      <c r="A18" s="152" t="s">
        <v>55</v>
      </c>
    </row>
    <row r="19" spans="1:1" x14ac:dyDescent="0.4">
      <c r="A19" s="152" t="s">
        <v>56</v>
      </c>
    </row>
  </sheetData>
  <mergeCells count="1">
    <mergeCell ref="A5:I5"/>
  </mergeCells>
  <phoneticPr fontId="2"/>
  <pageMargins left="0.74803149606299213" right="0.74803149606299213" top="0.98425196850393704" bottom="0.98425196850393704" header="0.51181102362204722" footer="0.51181102362204722"/>
  <pageSetup paperSize="9" scale="74" orientation="landscape" r:id="rId1"/>
  <headerFooter alignWithMargins="0">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03965-3C88-4127-BFA3-B5D841375CD0}">
  <sheetPr>
    <pageSetUpPr fitToPage="1"/>
  </sheetPr>
  <dimension ref="A1:I20"/>
  <sheetViews>
    <sheetView view="pageBreakPreview" zoomScaleNormal="100" zoomScaleSheetLayoutView="100" workbookViewId="0">
      <selection activeCell="A8" sqref="A8:XFD8"/>
    </sheetView>
  </sheetViews>
  <sheetFormatPr defaultColWidth="8.125" defaultRowHeight="13.5" x14ac:dyDescent="0.4"/>
  <cols>
    <col min="1" max="1" width="16.25" style="1" customWidth="1"/>
    <col min="2" max="2" width="33.625" style="1" customWidth="1"/>
    <col min="3" max="3" width="4.875" style="1" bestFit="1" customWidth="1"/>
    <col min="4" max="5" width="12.5" style="1" bestFit="1" customWidth="1"/>
    <col min="6" max="6" width="10.5" style="1" bestFit="1" customWidth="1"/>
    <col min="7" max="7" width="17.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57</v>
      </c>
      <c r="B5" s="286"/>
      <c r="C5" s="286"/>
      <c r="D5" s="286"/>
      <c r="E5" s="286"/>
      <c r="F5" s="286"/>
      <c r="G5" s="286"/>
      <c r="H5" s="286"/>
      <c r="I5" s="286"/>
    </row>
    <row r="7" spans="1:9" x14ac:dyDescent="0.4">
      <c r="A7" s="2" t="s">
        <v>2</v>
      </c>
    </row>
    <row r="8" spans="1:9" s="162" customFormat="1" x14ac:dyDescent="0.4">
      <c r="A8" s="162">
        <v>944</v>
      </c>
    </row>
    <row r="10" spans="1:9" ht="27" x14ac:dyDescent="0.4">
      <c r="A10" s="7" t="s">
        <v>3</v>
      </c>
      <c r="B10" s="7" t="s">
        <v>4</v>
      </c>
      <c r="C10" s="7" t="s">
        <v>5</v>
      </c>
      <c r="D10" s="7" t="s">
        <v>6</v>
      </c>
      <c r="E10" s="7" t="s">
        <v>7</v>
      </c>
      <c r="F10" s="7" t="s">
        <v>8</v>
      </c>
      <c r="G10" s="7" t="s">
        <v>9</v>
      </c>
      <c r="H10" s="30" t="s">
        <v>10</v>
      </c>
      <c r="I10" s="7" t="s">
        <v>11</v>
      </c>
    </row>
    <row r="11" spans="1:9" ht="51.75" customHeight="1" x14ac:dyDescent="0.4">
      <c r="A11" s="31" t="s">
        <v>58</v>
      </c>
      <c r="B11" s="31" t="s">
        <v>59</v>
      </c>
      <c r="C11" s="6" t="s">
        <v>61</v>
      </c>
      <c r="D11" s="6">
        <v>694523</v>
      </c>
      <c r="E11" s="6">
        <v>694523</v>
      </c>
      <c r="F11" s="32">
        <v>40225</v>
      </c>
      <c r="G11" s="5" t="s">
        <v>62</v>
      </c>
      <c r="H11" s="7" t="s">
        <v>63</v>
      </c>
      <c r="I11" s="33" t="s">
        <v>64</v>
      </c>
    </row>
    <row r="12" spans="1:9" ht="51.75" customHeight="1" x14ac:dyDescent="0.4">
      <c r="A12" s="31" t="s">
        <v>58</v>
      </c>
      <c r="B12" s="31" t="s">
        <v>65</v>
      </c>
      <c r="C12" s="6" t="s">
        <v>61</v>
      </c>
      <c r="D12" s="6">
        <v>560700</v>
      </c>
      <c r="E12" s="6">
        <v>560700</v>
      </c>
      <c r="F12" s="32">
        <v>40591</v>
      </c>
      <c r="G12" s="5" t="s">
        <v>66</v>
      </c>
      <c r="H12" s="7" t="s">
        <v>63</v>
      </c>
      <c r="I12" s="33" t="s">
        <v>67</v>
      </c>
    </row>
    <row r="13" spans="1:9" ht="13.9" customHeight="1" x14ac:dyDescent="0.4"/>
    <row r="14" spans="1:9" x14ac:dyDescent="0.4">
      <c r="A14" s="1" t="s">
        <v>17</v>
      </c>
    </row>
    <row r="15" spans="1:9" x14ac:dyDescent="0.4">
      <c r="A15" s="1" t="s">
        <v>18</v>
      </c>
    </row>
    <row r="16" spans="1:9" x14ac:dyDescent="0.4">
      <c r="A16" s="1" t="s">
        <v>19</v>
      </c>
    </row>
    <row r="17" spans="1:1" x14ac:dyDescent="0.4">
      <c r="A17" s="1" t="s">
        <v>20</v>
      </c>
    </row>
    <row r="18" spans="1:1" x14ac:dyDescent="0.4">
      <c r="A18" s="1" t="s">
        <v>21</v>
      </c>
    </row>
    <row r="19" spans="1:1" x14ac:dyDescent="0.4">
      <c r="A19" s="1" t="s">
        <v>22</v>
      </c>
    </row>
    <row r="20" spans="1:1" x14ac:dyDescent="0.4">
      <c r="A20"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93" fitToHeight="0"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1ACCB-AC05-422D-ABEB-C6810F609211}">
  <dimension ref="A1:J23"/>
  <sheetViews>
    <sheetView view="pageBreakPreview" zoomScale="60" zoomScaleNormal="100" workbookViewId="0">
      <selection sqref="A1:J23"/>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44918</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ht="27" customHeight="1" x14ac:dyDescent="0.4">
      <c r="A7" s="277"/>
      <c r="B7" s="274"/>
      <c r="C7" s="283" t="s">
        <v>662</v>
      </c>
      <c r="D7" s="283"/>
      <c r="E7" s="283"/>
      <c r="F7" s="283"/>
      <c r="G7" s="283"/>
      <c r="H7" s="283"/>
      <c r="I7" s="283"/>
      <c r="J7" s="275"/>
    </row>
    <row r="8" spans="1:10" x14ac:dyDescent="0.4">
      <c r="A8" s="277"/>
      <c r="B8" s="274"/>
      <c r="C8" s="283" t="s">
        <v>613</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663</v>
      </c>
      <c r="C13" s="283"/>
      <c r="D13" s="283"/>
      <c r="E13" s="283"/>
      <c r="F13" s="283"/>
      <c r="G13" s="283"/>
      <c r="H13" s="283"/>
      <c r="I13" s="283"/>
      <c r="J13" s="275"/>
    </row>
    <row r="14" spans="1:10" x14ac:dyDescent="0.4">
      <c r="A14" s="277"/>
      <c r="B14" s="283" t="s">
        <v>642</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72FAB-8D8E-4036-A322-8956FE144C2C}">
  <sheetPr>
    <pageSetUpPr fitToPage="1"/>
  </sheetPr>
  <dimension ref="A1:I19"/>
  <sheetViews>
    <sheetView view="pageBreakPreview" zoomScaleNormal="100" zoomScaleSheetLayoutView="100" workbookViewId="0">
      <selection activeCell="A8" sqref="A8:XFD8"/>
    </sheetView>
  </sheetViews>
  <sheetFormatPr defaultColWidth="8.125" defaultRowHeight="13.5" x14ac:dyDescent="0.4"/>
  <cols>
    <col min="1" max="1" width="35.125" style="1" customWidth="1"/>
    <col min="2" max="2" width="31.5" style="1" customWidth="1"/>
    <col min="3" max="3" width="4.875" style="1" bestFit="1" customWidth="1"/>
    <col min="4" max="5" width="12.5" style="1" bestFit="1" customWidth="1"/>
    <col min="6" max="6" width="10.5" style="1" bestFit="1" customWidth="1"/>
    <col min="7" max="7" width="20.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373</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80.25" customHeight="1" x14ac:dyDescent="0.4">
      <c r="A11" s="114" t="s">
        <v>374</v>
      </c>
      <c r="B11" s="114" t="s">
        <v>375</v>
      </c>
      <c r="C11" s="43">
        <v>1</v>
      </c>
      <c r="D11" s="130">
        <v>13681500</v>
      </c>
      <c r="E11" s="130">
        <v>13681500</v>
      </c>
      <c r="F11" s="131">
        <v>38044</v>
      </c>
      <c r="G11" s="114" t="s">
        <v>376</v>
      </c>
      <c r="H11" s="7" t="s">
        <v>48</v>
      </c>
      <c r="I11" s="33" t="s">
        <v>377</v>
      </c>
    </row>
    <row r="13" spans="1:9" x14ac:dyDescent="0.4">
      <c r="A13" s="1" t="s">
        <v>17</v>
      </c>
    </row>
    <row r="14" spans="1:9" x14ac:dyDescent="0.4">
      <c r="A14" s="1" t="s">
        <v>18</v>
      </c>
    </row>
    <row r="15" spans="1:9" x14ac:dyDescent="0.4">
      <c r="A15" s="1" t="s">
        <v>19</v>
      </c>
    </row>
    <row r="16" spans="1:9"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5D4C9-5CE4-4E0A-8127-2AD0BA343CE4}">
  <dimension ref="A1:J23"/>
  <sheetViews>
    <sheetView view="pageBreakPreview" zoomScale="60" zoomScaleNormal="100" workbookViewId="0">
      <selection activeCell="G26" sqref="G26"/>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44918</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664</v>
      </c>
      <c r="D7" s="283"/>
      <c r="E7" s="283"/>
      <c r="F7" s="283"/>
      <c r="G7" s="283"/>
      <c r="H7" s="283"/>
      <c r="I7" s="283"/>
      <c r="J7" s="275"/>
    </row>
    <row r="8" spans="1:10" x14ac:dyDescent="0.4">
      <c r="A8" s="277"/>
      <c r="B8" s="274"/>
      <c r="C8" s="283" t="s">
        <v>654</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x14ac:dyDescent="0.4">
      <c r="A13" s="277"/>
      <c r="B13" s="283" t="s">
        <v>665</v>
      </c>
      <c r="C13" s="283"/>
      <c r="D13" s="283"/>
      <c r="E13" s="283"/>
      <c r="F13" s="283"/>
      <c r="G13" s="283"/>
      <c r="H13" s="283"/>
      <c r="I13" s="283"/>
      <c r="J13" s="275"/>
    </row>
    <row r="14" spans="1:10" x14ac:dyDescent="0.4">
      <c r="A14" s="277"/>
      <c r="B14" s="283" t="s">
        <v>645</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4B7A2-23B8-424B-A48C-EB87A1E141E0}">
  <sheetPr>
    <pageSetUpPr fitToPage="1"/>
  </sheetPr>
  <dimension ref="A1:I20"/>
  <sheetViews>
    <sheetView view="pageBreakPreview" zoomScaleNormal="100" zoomScaleSheetLayoutView="100" workbookViewId="0">
      <selection activeCell="A8" sqref="A8:XFD8"/>
    </sheetView>
  </sheetViews>
  <sheetFormatPr defaultColWidth="8.125" defaultRowHeight="13.5" x14ac:dyDescent="0.4"/>
  <cols>
    <col min="1" max="1" width="35.125" style="1" customWidth="1"/>
    <col min="2" max="2" width="31.5" style="1" customWidth="1"/>
    <col min="3" max="3" width="4.875" style="1" bestFit="1" customWidth="1"/>
    <col min="4" max="5" width="12.5" style="1" bestFit="1" customWidth="1"/>
    <col min="6" max="6" width="10.5" style="1" bestFit="1" customWidth="1"/>
    <col min="7" max="7" width="20.3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378</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80.25" customHeight="1" x14ac:dyDescent="0.4">
      <c r="A11" s="114" t="s">
        <v>379</v>
      </c>
      <c r="B11" s="114" t="s">
        <v>380</v>
      </c>
      <c r="C11" s="43">
        <v>1</v>
      </c>
      <c r="D11" s="130">
        <v>703500</v>
      </c>
      <c r="E11" s="130">
        <v>703500</v>
      </c>
      <c r="F11" s="131">
        <v>39441</v>
      </c>
      <c r="G11" s="114" t="s">
        <v>381</v>
      </c>
      <c r="H11" s="7" t="s">
        <v>15</v>
      </c>
      <c r="I11" s="33"/>
    </row>
    <row r="12" spans="1:9" ht="80.25" customHeight="1" x14ac:dyDescent="0.4">
      <c r="A12" s="114" t="s">
        <v>382</v>
      </c>
      <c r="B12" s="114" t="s">
        <v>383</v>
      </c>
      <c r="C12" s="43">
        <v>1</v>
      </c>
      <c r="D12" s="130">
        <v>128100</v>
      </c>
      <c r="E12" s="130">
        <v>128100</v>
      </c>
      <c r="F12" s="131">
        <v>39441</v>
      </c>
      <c r="G12" s="114" t="s">
        <v>381</v>
      </c>
      <c r="H12" s="7" t="s">
        <v>15</v>
      </c>
      <c r="I12" s="33"/>
    </row>
    <row r="14" spans="1:9" x14ac:dyDescent="0.4">
      <c r="A14" s="1" t="s">
        <v>17</v>
      </c>
    </row>
    <row r="15" spans="1:9" x14ac:dyDescent="0.4">
      <c r="A15" s="1" t="s">
        <v>18</v>
      </c>
    </row>
    <row r="16" spans="1:9" x14ac:dyDescent="0.4">
      <c r="A16" s="1" t="s">
        <v>19</v>
      </c>
    </row>
    <row r="17" spans="1:1" x14ac:dyDescent="0.4">
      <c r="A17" s="1" t="s">
        <v>20</v>
      </c>
    </row>
    <row r="18" spans="1:1" x14ac:dyDescent="0.4">
      <c r="A18" s="1" t="s">
        <v>21</v>
      </c>
    </row>
    <row r="19" spans="1:1" x14ac:dyDescent="0.4">
      <c r="A19" s="1" t="s">
        <v>22</v>
      </c>
    </row>
    <row r="20" spans="1:1" x14ac:dyDescent="0.4">
      <c r="A20"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1344E-23FE-4C2C-B25D-7EA7FD8CF4AA}">
  <dimension ref="A1:J23"/>
  <sheetViews>
    <sheetView view="pageBreakPreview" zoomScale="60" zoomScaleNormal="100" workbookViewId="0">
      <selection activeCell="L21" sqref="L21"/>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44918</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ht="27" customHeight="1" x14ac:dyDescent="0.4">
      <c r="A7" s="277"/>
      <c r="B7" s="274"/>
      <c r="C7" s="283" t="s">
        <v>666</v>
      </c>
      <c r="D7" s="283"/>
      <c r="E7" s="283"/>
      <c r="F7" s="283"/>
      <c r="G7" s="283"/>
      <c r="H7" s="283"/>
      <c r="I7" s="283"/>
      <c r="J7" s="275"/>
    </row>
    <row r="8" spans="1:10" x14ac:dyDescent="0.4">
      <c r="A8" s="277"/>
      <c r="B8" s="274"/>
      <c r="C8" s="283" t="s">
        <v>654</v>
      </c>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667</v>
      </c>
      <c r="C13" s="283"/>
      <c r="D13" s="283"/>
      <c r="E13" s="283"/>
      <c r="F13" s="283"/>
      <c r="G13" s="283"/>
      <c r="H13" s="283"/>
      <c r="I13" s="283"/>
      <c r="J13" s="275"/>
    </row>
    <row r="14" spans="1:10" x14ac:dyDescent="0.4">
      <c r="A14" s="277"/>
      <c r="B14" s="283" t="s">
        <v>629</v>
      </c>
      <c r="C14" s="283"/>
      <c r="D14" s="283"/>
      <c r="E14" s="283"/>
      <c r="F14" s="283"/>
      <c r="G14" s="283"/>
      <c r="H14" s="283"/>
      <c r="I14" s="283"/>
      <c r="J14" s="275"/>
    </row>
    <row r="15" spans="1:10" x14ac:dyDescent="0.4">
      <c r="A15" s="277"/>
      <c r="B15" s="283" t="s">
        <v>616</v>
      </c>
      <c r="C15" s="283"/>
      <c r="D15" s="283"/>
      <c r="E15" s="283"/>
      <c r="F15" s="283"/>
      <c r="G15" s="283"/>
      <c r="H15" s="283"/>
      <c r="I15" s="283"/>
      <c r="J15" s="275"/>
    </row>
    <row r="16" spans="1:10" x14ac:dyDescent="0.4">
      <c r="A16" s="277"/>
      <c r="B16" s="283" t="s">
        <v>617</v>
      </c>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8">
    <mergeCell ref="B15:I15"/>
    <mergeCell ref="B16:I16"/>
    <mergeCell ref="G4:I4"/>
    <mergeCell ref="C7:I7"/>
    <mergeCell ref="C8:I8"/>
    <mergeCell ref="C9:I9"/>
    <mergeCell ref="B13:I13"/>
    <mergeCell ref="B14:I14"/>
  </mergeCells>
  <phoneticPr fontId="2"/>
  <pageMargins left="0.7" right="0.7" top="0.75" bottom="0.75" header="0.3" footer="0.3"/>
  <pageSetup paperSize="9" orientation="portrait" r:id="rId1"/>
  <headerFooter>
    <oddHeader>&amp;L【機密性○（取扱制限）】</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E6586-865C-4863-AB85-8C9C348C2029}">
  <dimension ref="A1:I20"/>
  <sheetViews>
    <sheetView view="pageBreakPreview" zoomScaleNormal="100" zoomScaleSheetLayoutView="100" workbookViewId="0">
      <selection activeCell="A8" sqref="A8:XFD8"/>
    </sheetView>
  </sheetViews>
  <sheetFormatPr defaultColWidth="8.125" defaultRowHeight="13.5" x14ac:dyDescent="0.4"/>
  <cols>
    <col min="1" max="1" width="16.25" style="162" customWidth="1"/>
    <col min="2" max="2" width="49.25" style="162" customWidth="1"/>
    <col min="3" max="3" width="4.875" style="162" bestFit="1" customWidth="1"/>
    <col min="4" max="5" width="12.5" style="162" bestFit="1" customWidth="1"/>
    <col min="6" max="6" width="10.5" style="162" bestFit="1" customWidth="1"/>
    <col min="7" max="7" width="17.375" style="162" customWidth="1"/>
    <col min="8" max="8" width="5.25" style="162" customWidth="1"/>
    <col min="9" max="9" width="19.25" style="162" customWidth="1"/>
    <col min="10" max="16384" width="8.125" style="162"/>
  </cols>
  <sheetData>
    <row r="1" spans="1:9" x14ac:dyDescent="0.4">
      <c r="I1" s="163" t="s">
        <v>609</v>
      </c>
    </row>
    <row r="2" spans="1:9" x14ac:dyDescent="0.4">
      <c r="A2" s="164" t="s">
        <v>32</v>
      </c>
      <c r="B2" s="165"/>
      <c r="C2" s="165"/>
      <c r="D2" s="165"/>
      <c r="E2" s="165"/>
      <c r="F2" s="165"/>
      <c r="G2" s="165"/>
      <c r="H2" s="165"/>
      <c r="I2" s="165"/>
    </row>
    <row r="4" spans="1:9" x14ac:dyDescent="0.4">
      <c r="A4" s="166" t="s">
        <v>33</v>
      </c>
    </row>
    <row r="5" spans="1:9" x14ac:dyDescent="0.4">
      <c r="A5" s="305" t="s">
        <v>384</v>
      </c>
      <c r="B5" s="305"/>
      <c r="C5" s="305"/>
      <c r="D5" s="305"/>
      <c r="E5" s="305"/>
      <c r="F5" s="305"/>
      <c r="G5" s="305"/>
      <c r="H5" s="305"/>
      <c r="I5" s="305"/>
    </row>
    <row r="7" spans="1:9" x14ac:dyDescent="0.4">
      <c r="A7" s="166" t="s">
        <v>35</v>
      </c>
    </row>
    <row r="8" spans="1:9" x14ac:dyDescent="0.4">
      <c r="A8" s="162" t="s">
        <v>610</v>
      </c>
    </row>
    <row r="10" spans="1:9" ht="27" x14ac:dyDescent="0.4">
      <c r="A10" s="167" t="s">
        <v>36</v>
      </c>
      <c r="B10" s="167" t="s">
        <v>37</v>
      </c>
      <c r="C10" s="167" t="s">
        <v>38</v>
      </c>
      <c r="D10" s="167" t="s">
        <v>39</v>
      </c>
      <c r="E10" s="167" t="s">
        <v>40</v>
      </c>
      <c r="F10" s="167" t="s">
        <v>41</v>
      </c>
      <c r="G10" s="167" t="s">
        <v>42</v>
      </c>
      <c r="H10" s="168" t="s">
        <v>43</v>
      </c>
      <c r="I10" s="167" t="s">
        <v>44</v>
      </c>
    </row>
    <row r="11" spans="1:9" ht="168" x14ac:dyDescent="0.4">
      <c r="A11" s="169" t="s">
        <v>385</v>
      </c>
      <c r="B11" s="169" t="s">
        <v>386</v>
      </c>
      <c r="C11" s="170">
        <v>1</v>
      </c>
      <c r="D11" s="170">
        <v>324000</v>
      </c>
      <c r="E11" s="170">
        <v>324000</v>
      </c>
      <c r="F11" s="171">
        <v>43021</v>
      </c>
      <c r="G11" s="172" t="s">
        <v>387</v>
      </c>
      <c r="H11" s="167" t="s">
        <v>372</v>
      </c>
      <c r="I11" s="157"/>
    </row>
    <row r="12" spans="1:9" ht="168" customHeight="1" x14ac:dyDescent="0.4">
      <c r="A12" s="169" t="s">
        <v>385</v>
      </c>
      <c r="B12" s="169" t="s">
        <v>386</v>
      </c>
      <c r="C12" s="170">
        <v>1</v>
      </c>
      <c r="D12" s="170">
        <v>324000</v>
      </c>
      <c r="E12" s="170">
        <v>324000</v>
      </c>
      <c r="F12" s="171">
        <v>43021</v>
      </c>
      <c r="G12" s="172" t="s">
        <v>388</v>
      </c>
      <c r="H12" s="167" t="s">
        <v>389</v>
      </c>
      <c r="I12" s="157"/>
    </row>
    <row r="14" spans="1:9" s="1" customFormat="1" x14ac:dyDescent="0.4">
      <c r="A14" s="1" t="s">
        <v>17</v>
      </c>
    </row>
    <row r="15" spans="1:9" s="1" customFormat="1" x14ac:dyDescent="0.4">
      <c r="A15" s="1" t="s">
        <v>18</v>
      </c>
    </row>
    <row r="16" spans="1:9" s="1" customFormat="1" x14ac:dyDescent="0.4">
      <c r="A16" s="1" t="s">
        <v>19</v>
      </c>
    </row>
    <row r="17" spans="1:1" s="1" customFormat="1" x14ac:dyDescent="0.4">
      <c r="A17" s="1" t="s">
        <v>20</v>
      </c>
    </row>
    <row r="18" spans="1:1" s="1" customFormat="1" x14ac:dyDescent="0.4">
      <c r="A18" s="1" t="s">
        <v>21</v>
      </c>
    </row>
    <row r="19" spans="1:1" s="1" customFormat="1" x14ac:dyDescent="0.4">
      <c r="A19" s="1" t="s">
        <v>22</v>
      </c>
    </row>
    <row r="20" spans="1:1" s="1" customFormat="1" x14ac:dyDescent="0.4">
      <c r="A20" s="1" t="s">
        <v>23</v>
      </c>
    </row>
  </sheetData>
  <mergeCells count="1">
    <mergeCell ref="A5:I5"/>
  </mergeCells>
  <phoneticPr fontId="2"/>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9332-84DC-4C0A-B625-FF760CEC20F9}">
  <dimension ref="A1:I33"/>
  <sheetViews>
    <sheetView view="pageBreakPreview" topLeftCell="A15" zoomScaleNormal="100" zoomScaleSheetLayoutView="100" workbookViewId="0">
      <selection activeCell="B17" sqref="B17"/>
    </sheetView>
  </sheetViews>
  <sheetFormatPr defaultColWidth="8.125" defaultRowHeight="13.5" x14ac:dyDescent="0.4"/>
  <cols>
    <col min="1" max="1" width="16.25" style="162" customWidth="1"/>
    <col min="2" max="2" width="49.25" style="162" customWidth="1"/>
    <col min="3" max="3" width="4.875" style="162" bestFit="1" customWidth="1"/>
    <col min="4" max="5" width="12.5" style="162" bestFit="1" customWidth="1"/>
    <col min="6" max="6" width="10.5" style="162" bestFit="1" customWidth="1"/>
    <col min="7" max="7" width="17.375" style="162" customWidth="1"/>
    <col min="8" max="8" width="5.25" style="162" customWidth="1"/>
    <col min="9" max="9" width="19.25" style="162" customWidth="1"/>
    <col min="10" max="16384" width="8.125" style="162"/>
  </cols>
  <sheetData>
    <row r="1" spans="1:9" x14ac:dyDescent="0.4">
      <c r="I1" s="163" t="s">
        <v>609</v>
      </c>
    </row>
    <row r="2" spans="1:9" x14ac:dyDescent="0.4">
      <c r="A2" s="164" t="s">
        <v>32</v>
      </c>
      <c r="B2" s="165"/>
      <c r="C2" s="165"/>
      <c r="D2" s="165"/>
      <c r="E2" s="165"/>
      <c r="F2" s="165"/>
      <c r="G2" s="165"/>
      <c r="H2" s="165"/>
      <c r="I2" s="165"/>
    </row>
    <row r="4" spans="1:9" x14ac:dyDescent="0.4">
      <c r="A4" s="166" t="s">
        <v>33</v>
      </c>
    </row>
    <row r="5" spans="1:9" x14ac:dyDescent="0.4">
      <c r="A5" s="305" t="s">
        <v>390</v>
      </c>
      <c r="B5" s="305"/>
      <c r="C5" s="305"/>
      <c r="D5" s="305"/>
      <c r="E5" s="305"/>
      <c r="F5" s="305"/>
      <c r="G5" s="305"/>
      <c r="H5" s="305"/>
      <c r="I5" s="305"/>
    </row>
    <row r="7" spans="1:9" x14ac:dyDescent="0.4">
      <c r="A7" s="166" t="s">
        <v>35</v>
      </c>
    </row>
    <row r="8" spans="1:9" x14ac:dyDescent="0.4">
      <c r="A8" s="162" t="s">
        <v>610</v>
      </c>
    </row>
    <row r="10" spans="1:9" ht="27" x14ac:dyDescent="0.4">
      <c r="A10" s="173" t="s">
        <v>36</v>
      </c>
      <c r="B10" s="173" t="s">
        <v>37</v>
      </c>
      <c r="C10" s="173" t="s">
        <v>38</v>
      </c>
      <c r="D10" s="173" t="s">
        <v>39</v>
      </c>
      <c r="E10" s="173" t="s">
        <v>40</v>
      </c>
      <c r="F10" s="173" t="s">
        <v>41</v>
      </c>
      <c r="G10" s="173" t="s">
        <v>42</v>
      </c>
      <c r="H10" s="174" t="s">
        <v>43</v>
      </c>
      <c r="I10" s="173" t="s">
        <v>44</v>
      </c>
    </row>
    <row r="11" spans="1:9" ht="240" customHeight="1" x14ac:dyDescent="0.4">
      <c r="A11" s="175" t="s">
        <v>391</v>
      </c>
      <c r="B11" s="176" t="s">
        <v>392</v>
      </c>
      <c r="C11" s="170">
        <v>1</v>
      </c>
      <c r="D11" s="170">
        <v>18375000</v>
      </c>
      <c r="E11" s="170">
        <v>18375000</v>
      </c>
      <c r="F11" s="177">
        <v>37974</v>
      </c>
      <c r="G11" s="175" t="s">
        <v>393</v>
      </c>
      <c r="H11" s="167" t="s">
        <v>73</v>
      </c>
      <c r="I11" s="178" t="s">
        <v>394</v>
      </c>
    </row>
    <row r="12" spans="1:9" ht="217.9" customHeight="1" x14ac:dyDescent="0.4">
      <c r="A12" s="175"/>
      <c r="B12" s="176" t="s">
        <v>395</v>
      </c>
      <c r="C12" s="170"/>
      <c r="D12" s="170"/>
      <c r="E12" s="170"/>
      <c r="F12" s="177"/>
      <c r="G12" s="175"/>
      <c r="H12" s="167"/>
      <c r="I12" s="178"/>
    </row>
    <row r="13" spans="1:9" ht="126" customHeight="1" x14ac:dyDescent="0.4">
      <c r="A13" s="175" t="s">
        <v>396</v>
      </c>
      <c r="B13" s="176" t="s">
        <v>397</v>
      </c>
      <c r="C13" s="170">
        <v>1</v>
      </c>
      <c r="D13" s="170">
        <v>737100</v>
      </c>
      <c r="E13" s="170">
        <v>737100</v>
      </c>
      <c r="F13" s="177">
        <v>37974</v>
      </c>
      <c r="G13" s="175" t="s">
        <v>393</v>
      </c>
      <c r="H13" s="167" t="s">
        <v>73</v>
      </c>
      <c r="I13" s="178" t="s">
        <v>398</v>
      </c>
    </row>
    <row r="14" spans="1:9" ht="127.15" customHeight="1" x14ac:dyDescent="0.4">
      <c r="A14" s="185" t="s">
        <v>399</v>
      </c>
      <c r="B14" s="265" t="s">
        <v>400</v>
      </c>
      <c r="C14" s="186">
        <v>1</v>
      </c>
      <c r="D14" s="186">
        <v>1501500</v>
      </c>
      <c r="E14" s="186">
        <v>1501500</v>
      </c>
      <c r="F14" s="187">
        <v>37974</v>
      </c>
      <c r="G14" s="185" t="s">
        <v>393</v>
      </c>
      <c r="H14" s="188" t="s">
        <v>73</v>
      </c>
      <c r="I14" s="266" t="s">
        <v>398</v>
      </c>
    </row>
    <row r="15" spans="1:9" ht="113.45" customHeight="1" x14ac:dyDescent="0.4">
      <c r="A15" s="179" t="s">
        <v>401</v>
      </c>
      <c r="B15" s="180" t="s">
        <v>402</v>
      </c>
      <c r="C15" s="170">
        <v>1</v>
      </c>
      <c r="D15" s="170">
        <v>971250</v>
      </c>
      <c r="E15" s="170">
        <v>971250</v>
      </c>
      <c r="F15" s="177">
        <v>37974</v>
      </c>
      <c r="G15" s="175" t="s">
        <v>393</v>
      </c>
      <c r="H15" s="167" t="s">
        <v>73</v>
      </c>
      <c r="I15" s="178" t="s">
        <v>403</v>
      </c>
    </row>
    <row r="16" spans="1:9" ht="116.45" customHeight="1" x14ac:dyDescent="0.4">
      <c r="A16" s="179" t="s">
        <v>404</v>
      </c>
      <c r="B16" s="180" t="s">
        <v>405</v>
      </c>
      <c r="C16" s="170">
        <v>1</v>
      </c>
      <c r="D16" s="170">
        <v>1071000</v>
      </c>
      <c r="E16" s="170">
        <v>1071000</v>
      </c>
      <c r="F16" s="177">
        <v>37974</v>
      </c>
      <c r="G16" s="175" t="s">
        <v>393</v>
      </c>
      <c r="H16" s="167" t="s">
        <v>73</v>
      </c>
      <c r="I16" s="178" t="s">
        <v>406</v>
      </c>
    </row>
    <row r="17" spans="1:9" ht="103.15" customHeight="1" x14ac:dyDescent="0.4">
      <c r="A17" s="267" t="s">
        <v>407</v>
      </c>
      <c r="B17" s="268" t="s">
        <v>408</v>
      </c>
      <c r="C17" s="186">
        <v>1</v>
      </c>
      <c r="D17" s="186">
        <v>236250</v>
      </c>
      <c r="E17" s="186">
        <v>236250</v>
      </c>
      <c r="F17" s="187">
        <v>37974</v>
      </c>
      <c r="G17" s="185" t="s">
        <v>393</v>
      </c>
      <c r="H17" s="188" t="s">
        <v>73</v>
      </c>
      <c r="I17" s="266" t="s">
        <v>409</v>
      </c>
    </row>
    <row r="18" spans="1:9" ht="105.6" customHeight="1" x14ac:dyDescent="0.4">
      <c r="A18" s="179" t="s">
        <v>410</v>
      </c>
      <c r="B18" s="180" t="s">
        <v>411</v>
      </c>
      <c r="C18" s="170">
        <v>1</v>
      </c>
      <c r="D18" s="170">
        <v>106207.5</v>
      </c>
      <c r="E18" s="170">
        <v>106207.5</v>
      </c>
      <c r="F18" s="177">
        <v>37974</v>
      </c>
      <c r="G18" s="175" t="s">
        <v>393</v>
      </c>
      <c r="H18" s="167" t="s">
        <v>73</v>
      </c>
      <c r="I18" s="178" t="s">
        <v>412</v>
      </c>
    </row>
    <row r="19" spans="1:9" ht="80.45" customHeight="1" x14ac:dyDescent="0.4">
      <c r="A19" s="179" t="s">
        <v>407</v>
      </c>
      <c r="B19" s="180" t="s">
        <v>413</v>
      </c>
      <c r="C19" s="170">
        <v>1</v>
      </c>
      <c r="D19" s="170">
        <v>204750</v>
      </c>
      <c r="E19" s="170">
        <v>204750</v>
      </c>
      <c r="F19" s="177">
        <v>37974</v>
      </c>
      <c r="G19" s="175" t="s">
        <v>393</v>
      </c>
      <c r="H19" s="167" t="s">
        <v>73</v>
      </c>
      <c r="I19" s="178" t="s">
        <v>412</v>
      </c>
    </row>
    <row r="20" spans="1:9" ht="100.9" customHeight="1" x14ac:dyDescent="0.4">
      <c r="A20" s="179" t="s">
        <v>414</v>
      </c>
      <c r="B20" s="180" t="s">
        <v>415</v>
      </c>
      <c r="C20" s="170">
        <v>1</v>
      </c>
      <c r="D20" s="170">
        <v>178500</v>
      </c>
      <c r="E20" s="170">
        <v>178500</v>
      </c>
      <c r="F20" s="177">
        <v>37974</v>
      </c>
      <c r="G20" s="175" t="s">
        <v>393</v>
      </c>
      <c r="H20" s="167" t="s">
        <v>73</v>
      </c>
      <c r="I20" s="178" t="s">
        <v>412</v>
      </c>
    </row>
    <row r="21" spans="1:9" ht="93" customHeight="1" x14ac:dyDescent="0.4">
      <c r="A21" s="181" t="s">
        <v>416</v>
      </c>
      <c r="B21" s="157" t="s">
        <v>417</v>
      </c>
      <c r="C21" s="170">
        <v>1</v>
      </c>
      <c r="D21" s="182">
        <v>1722000</v>
      </c>
      <c r="E21" s="182">
        <v>1722000</v>
      </c>
      <c r="F21" s="183">
        <v>38061</v>
      </c>
      <c r="G21" s="175" t="s">
        <v>393</v>
      </c>
      <c r="H21" s="167" t="s">
        <v>73</v>
      </c>
      <c r="I21" s="178" t="s">
        <v>418</v>
      </c>
    </row>
    <row r="22" spans="1:9" ht="88.15" customHeight="1" x14ac:dyDescent="0.4">
      <c r="A22" s="179" t="s">
        <v>419</v>
      </c>
      <c r="B22" s="180" t="s">
        <v>420</v>
      </c>
      <c r="C22" s="170">
        <v>1</v>
      </c>
      <c r="D22" s="170">
        <v>1680000</v>
      </c>
      <c r="E22" s="170">
        <v>1680000</v>
      </c>
      <c r="F22" s="177">
        <v>38030</v>
      </c>
      <c r="G22" s="175" t="s">
        <v>393</v>
      </c>
      <c r="H22" s="167" t="s">
        <v>73</v>
      </c>
      <c r="I22" s="178" t="s">
        <v>412</v>
      </c>
    </row>
    <row r="23" spans="1:9" ht="79.900000000000006" customHeight="1" x14ac:dyDescent="0.4">
      <c r="A23" s="181" t="s">
        <v>421</v>
      </c>
      <c r="B23" s="180" t="s">
        <v>422</v>
      </c>
      <c r="C23" s="170">
        <v>1</v>
      </c>
      <c r="D23" s="182">
        <v>2488500</v>
      </c>
      <c r="E23" s="182">
        <v>2488500</v>
      </c>
      <c r="F23" s="183">
        <v>38061</v>
      </c>
      <c r="G23" s="175" t="s">
        <v>393</v>
      </c>
      <c r="H23" s="167" t="s">
        <v>73</v>
      </c>
      <c r="I23" s="178" t="s">
        <v>423</v>
      </c>
    </row>
    <row r="24" spans="1:9" ht="128.44999999999999" customHeight="1" x14ac:dyDescent="0.4">
      <c r="A24" s="179" t="s">
        <v>424</v>
      </c>
      <c r="B24" s="180" t="s">
        <v>425</v>
      </c>
      <c r="C24" s="170">
        <v>1</v>
      </c>
      <c r="D24" s="170">
        <v>582750</v>
      </c>
      <c r="E24" s="170">
        <v>582750</v>
      </c>
      <c r="F24" s="184">
        <v>38044</v>
      </c>
      <c r="G24" s="175" t="s">
        <v>393</v>
      </c>
      <c r="H24" s="167" t="s">
        <v>73</v>
      </c>
      <c r="I24" s="178" t="s">
        <v>426</v>
      </c>
    </row>
    <row r="25" spans="1:9" hidden="1" x14ac:dyDescent="0.4">
      <c r="A25" s="185"/>
      <c r="B25" s="185"/>
      <c r="C25" s="186"/>
      <c r="D25" s="186"/>
      <c r="E25" s="186"/>
      <c r="F25" s="187"/>
      <c r="G25" s="185"/>
      <c r="H25" s="188"/>
      <c r="I25" s="185"/>
    </row>
    <row r="27" spans="1:9" x14ac:dyDescent="0.4">
      <c r="A27" s="162" t="s">
        <v>50</v>
      </c>
    </row>
    <row r="28" spans="1:9" x14ac:dyDescent="0.4">
      <c r="A28" s="162" t="s">
        <v>51</v>
      </c>
    </row>
    <row r="29" spans="1:9" x14ac:dyDescent="0.4">
      <c r="A29" s="162" t="s">
        <v>52</v>
      </c>
    </row>
    <row r="30" spans="1:9" x14ac:dyDescent="0.4">
      <c r="A30" s="162" t="s">
        <v>53</v>
      </c>
    </row>
    <row r="31" spans="1:9" x14ac:dyDescent="0.4">
      <c r="A31" s="162" t="s">
        <v>54</v>
      </c>
    </row>
    <row r="32" spans="1:9" x14ac:dyDescent="0.4">
      <c r="A32" s="162" t="s">
        <v>55</v>
      </c>
    </row>
    <row r="33" spans="1:1" x14ac:dyDescent="0.4">
      <c r="A33" s="162" t="s">
        <v>56</v>
      </c>
    </row>
  </sheetData>
  <mergeCells count="1">
    <mergeCell ref="A5:I5"/>
  </mergeCells>
  <phoneticPr fontId="2"/>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1A12F-4638-4CEE-A42F-29664408B5D3}">
  <dimension ref="A1:J23"/>
  <sheetViews>
    <sheetView view="pageBreakPreview" zoomScale="60" zoomScaleNormal="100" workbookViewId="0">
      <selection activeCell="G10" sqref="G10"/>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284">
        <v>44950</v>
      </c>
      <c r="H4" s="284"/>
      <c r="I4" s="284"/>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750</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6.45" customHeight="1" x14ac:dyDescent="0.4">
      <c r="A13" s="277"/>
      <c r="B13" s="283" t="s">
        <v>751</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0D8F0-20AD-47A4-8038-A8CFA035F58E}">
  <sheetPr>
    <pageSetUpPr fitToPage="1"/>
  </sheetPr>
  <dimension ref="A1:I19"/>
  <sheetViews>
    <sheetView view="pageBreakPreview" zoomScaleNormal="100" zoomScaleSheetLayoutView="100" workbookViewId="0">
      <selection activeCell="A8" sqref="A8:XFD8"/>
    </sheetView>
  </sheetViews>
  <sheetFormatPr defaultColWidth="8.125" defaultRowHeight="13.5" x14ac:dyDescent="0.4"/>
  <cols>
    <col min="1" max="1" width="35.125" style="1" customWidth="1"/>
    <col min="2" max="2" width="31.5" style="1" customWidth="1"/>
    <col min="3" max="3" width="4.875" style="1" bestFit="1" customWidth="1"/>
    <col min="4" max="5" width="12.5" style="1" bestFit="1" customWidth="1"/>
    <col min="6" max="6" width="10.5" style="1" bestFit="1" customWidth="1"/>
    <col min="7" max="7" width="22.75" style="1" customWidth="1"/>
    <col min="8" max="8" width="5.25" style="1" customWidth="1"/>
    <col min="9" max="9" width="19.25" style="1" customWidth="1"/>
    <col min="10" max="16384" width="8.125" style="1"/>
  </cols>
  <sheetData>
    <row r="1" spans="1:9" s="162" customFormat="1" x14ac:dyDescent="0.4">
      <c r="I1" s="163" t="s">
        <v>609</v>
      </c>
    </row>
    <row r="2" spans="1:9" s="162" customFormat="1" x14ac:dyDescent="0.4">
      <c r="A2" s="164" t="s">
        <v>32</v>
      </c>
      <c r="B2" s="165"/>
      <c r="C2" s="165"/>
      <c r="D2" s="165"/>
      <c r="E2" s="165"/>
      <c r="F2" s="165"/>
      <c r="G2" s="165"/>
      <c r="H2" s="165"/>
      <c r="I2" s="165"/>
    </row>
    <row r="4" spans="1:9" x14ac:dyDescent="0.4">
      <c r="A4" s="2" t="s">
        <v>0</v>
      </c>
    </row>
    <row r="5" spans="1:9" x14ac:dyDescent="0.4">
      <c r="A5" s="286" t="s">
        <v>427</v>
      </c>
      <c r="B5" s="286"/>
      <c r="C5" s="286"/>
      <c r="D5" s="286"/>
      <c r="E5" s="286"/>
      <c r="F5" s="286"/>
      <c r="G5" s="286"/>
      <c r="H5" s="286"/>
      <c r="I5" s="286"/>
    </row>
    <row r="7" spans="1:9" x14ac:dyDescent="0.4">
      <c r="A7" s="2" t="s">
        <v>2</v>
      </c>
    </row>
    <row r="8" spans="1:9" s="162" customFormat="1" x14ac:dyDescent="0.4">
      <c r="A8" s="162" t="s">
        <v>610</v>
      </c>
    </row>
    <row r="10" spans="1:9" ht="27" x14ac:dyDescent="0.4">
      <c r="A10" s="3" t="s">
        <v>3</v>
      </c>
      <c r="B10" s="3" t="s">
        <v>4</v>
      </c>
      <c r="C10" s="3" t="s">
        <v>5</v>
      </c>
      <c r="D10" s="3" t="s">
        <v>6</v>
      </c>
      <c r="E10" s="3" t="s">
        <v>7</v>
      </c>
      <c r="F10" s="3" t="s">
        <v>8</v>
      </c>
      <c r="G10" s="3" t="s">
        <v>9</v>
      </c>
      <c r="H10" s="4" t="s">
        <v>10</v>
      </c>
      <c r="I10" s="3" t="s">
        <v>11</v>
      </c>
    </row>
    <row r="11" spans="1:9" ht="80.25" customHeight="1" x14ac:dyDescent="0.4">
      <c r="A11" s="139" t="s">
        <v>428</v>
      </c>
      <c r="B11" s="139" t="s">
        <v>429</v>
      </c>
      <c r="C11" s="43">
        <v>1</v>
      </c>
      <c r="D11" s="130">
        <v>287471</v>
      </c>
      <c r="E11" s="130">
        <v>287471</v>
      </c>
      <c r="F11" s="131">
        <v>39336</v>
      </c>
      <c r="G11" s="35" t="s">
        <v>430</v>
      </c>
      <c r="H11" s="7" t="s">
        <v>15</v>
      </c>
      <c r="I11" s="35" t="s">
        <v>431</v>
      </c>
    </row>
    <row r="13" spans="1:9" x14ac:dyDescent="0.4">
      <c r="A13" s="1" t="s">
        <v>17</v>
      </c>
    </row>
    <row r="14" spans="1:9" x14ac:dyDescent="0.4">
      <c r="A14" s="1" t="s">
        <v>18</v>
      </c>
    </row>
    <row r="15" spans="1:9" x14ac:dyDescent="0.4">
      <c r="A15" s="1" t="s">
        <v>19</v>
      </c>
    </row>
    <row r="16" spans="1:9" x14ac:dyDescent="0.4">
      <c r="A16" s="1" t="s">
        <v>20</v>
      </c>
    </row>
    <row r="17" spans="1:1" x14ac:dyDescent="0.4">
      <c r="A17" s="1" t="s">
        <v>21</v>
      </c>
    </row>
    <row r="18" spans="1:1" x14ac:dyDescent="0.4">
      <c r="A18" s="1" t="s">
        <v>22</v>
      </c>
    </row>
    <row r="19" spans="1:1" x14ac:dyDescent="0.4">
      <c r="A19" s="1" t="s">
        <v>23</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47373-B442-434D-AB05-6CA206BFB3A5}">
  <dimension ref="A1:J23"/>
  <sheetViews>
    <sheetView view="pageBreakPreview" zoomScale="60" zoomScaleNormal="100" workbookViewId="0">
      <selection activeCell="S23" sqref="S23"/>
    </sheetView>
  </sheetViews>
  <sheetFormatPr defaultRowHeight="18.75" x14ac:dyDescent="0.4"/>
  <sheetData>
    <row r="1" spans="1:10" x14ac:dyDescent="0.4">
      <c r="A1" s="274"/>
      <c r="B1" s="274"/>
      <c r="C1" s="274"/>
      <c r="D1" s="274"/>
      <c r="E1" s="274"/>
      <c r="F1" s="274"/>
      <c r="G1" s="274"/>
      <c r="H1" s="274"/>
      <c r="I1" s="274"/>
      <c r="J1" s="275"/>
    </row>
    <row r="2" spans="1:10" x14ac:dyDescent="0.4">
      <c r="A2" s="276"/>
      <c r="B2" s="274"/>
      <c r="C2" s="274"/>
      <c r="D2" s="274"/>
      <c r="E2" s="274"/>
      <c r="F2" s="274"/>
      <c r="G2" s="274"/>
      <c r="H2" s="274"/>
      <c r="I2" s="274"/>
      <c r="J2" s="275"/>
    </row>
    <row r="3" spans="1:10" x14ac:dyDescent="0.4">
      <c r="A3" s="277"/>
      <c r="B3" s="274"/>
      <c r="C3" s="274"/>
      <c r="D3" s="274"/>
      <c r="E3" s="274"/>
      <c r="F3" s="274"/>
      <c r="G3" s="274"/>
      <c r="H3" s="274"/>
      <c r="I3" s="274"/>
      <c r="J3" s="275"/>
    </row>
    <row r="4" spans="1:10" x14ac:dyDescent="0.4">
      <c r="A4" s="278"/>
      <c r="B4" s="274"/>
      <c r="C4" s="274"/>
      <c r="D4" s="274"/>
      <c r="E4" s="274"/>
      <c r="F4" s="274"/>
      <c r="G4" s="306" t="s">
        <v>706</v>
      </c>
      <c r="H4" s="306"/>
      <c r="I4" s="306"/>
      <c r="J4" s="275"/>
    </row>
    <row r="5" spans="1:10" x14ac:dyDescent="0.4">
      <c r="A5" s="278"/>
      <c r="B5" s="274"/>
      <c r="C5" s="274"/>
      <c r="D5" s="274"/>
      <c r="E5" s="274"/>
      <c r="F5" s="274"/>
      <c r="G5" s="279"/>
      <c r="H5" s="279" t="s">
        <v>611</v>
      </c>
      <c r="I5" s="279"/>
      <c r="J5" s="275"/>
    </row>
    <row r="6" spans="1:10" x14ac:dyDescent="0.4">
      <c r="A6" s="277"/>
      <c r="B6" s="274"/>
      <c r="C6" s="274"/>
      <c r="D6" s="274"/>
      <c r="E6" s="274"/>
      <c r="F6" s="274"/>
      <c r="G6" s="274"/>
      <c r="H6" s="274"/>
      <c r="I6" s="274"/>
      <c r="J6" s="275"/>
    </row>
    <row r="7" spans="1:10" x14ac:dyDescent="0.4">
      <c r="A7" s="277"/>
      <c r="B7" s="274"/>
      <c r="C7" s="283" t="s">
        <v>707</v>
      </c>
      <c r="D7" s="283"/>
      <c r="E7" s="283"/>
      <c r="F7" s="283"/>
      <c r="G7" s="283"/>
      <c r="H7" s="283"/>
      <c r="I7" s="283"/>
      <c r="J7" s="275"/>
    </row>
    <row r="8" spans="1:10" x14ac:dyDescent="0.4">
      <c r="A8" s="277"/>
      <c r="B8" s="274"/>
      <c r="C8" s="283"/>
      <c r="D8" s="283"/>
      <c r="E8" s="283"/>
      <c r="F8" s="283"/>
      <c r="G8" s="283"/>
      <c r="H8" s="283"/>
      <c r="I8" s="283"/>
      <c r="J8" s="275"/>
    </row>
    <row r="9" spans="1:10" x14ac:dyDescent="0.4">
      <c r="A9" s="277"/>
      <c r="B9" s="274"/>
      <c r="C9" s="283"/>
      <c r="D9" s="283"/>
      <c r="E9" s="283"/>
      <c r="F9" s="283"/>
      <c r="G9" s="283"/>
      <c r="H9" s="283"/>
      <c r="I9" s="283"/>
      <c r="J9" s="275"/>
    </row>
    <row r="10" spans="1:10" x14ac:dyDescent="0.4">
      <c r="A10" s="277"/>
      <c r="B10" s="274"/>
      <c r="C10" s="274"/>
      <c r="D10" s="274"/>
      <c r="E10" s="274"/>
      <c r="F10" s="274"/>
      <c r="G10" s="274"/>
      <c r="H10" s="274"/>
      <c r="I10" s="274"/>
      <c r="J10" s="275"/>
    </row>
    <row r="11" spans="1:10" x14ac:dyDescent="0.4">
      <c r="A11" s="277"/>
      <c r="B11" s="274" t="s">
        <v>614</v>
      </c>
      <c r="C11" s="274"/>
      <c r="D11" s="274"/>
      <c r="E11" s="274"/>
      <c r="F11" s="274"/>
      <c r="G11" s="274"/>
      <c r="H11" s="274"/>
      <c r="I11" s="274"/>
      <c r="J11" s="275"/>
    </row>
    <row r="12" spans="1:10" x14ac:dyDescent="0.4">
      <c r="A12" s="277"/>
      <c r="B12" s="274"/>
      <c r="C12" s="274"/>
      <c r="D12" s="274"/>
      <c r="E12" s="274"/>
      <c r="F12" s="274"/>
      <c r="G12" s="274"/>
      <c r="H12" s="274"/>
      <c r="I12" s="274"/>
      <c r="J12" s="275"/>
    </row>
    <row r="13" spans="1:10" ht="27" customHeight="1" x14ac:dyDescent="0.4">
      <c r="A13" s="277"/>
      <c r="B13" s="283" t="s">
        <v>708</v>
      </c>
      <c r="C13" s="283"/>
      <c r="D13" s="283"/>
      <c r="E13" s="283"/>
      <c r="F13" s="283"/>
      <c r="G13" s="283"/>
      <c r="H13" s="283"/>
      <c r="I13" s="283"/>
      <c r="J13" s="275"/>
    </row>
    <row r="14" spans="1:10" x14ac:dyDescent="0.4">
      <c r="A14" s="277"/>
      <c r="B14" s="283" t="s">
        <v>616</v>
      </c>
      <c r="C14" s="283"/>
      <c r="D14" s="283"/>
      <c r="E14" s="283"/>
      <c r="F14" s="283"/>
      <c r="G14" s="283"/>
      <c r="H14" s="283"/>
      <c r="I14" s="283"/>
      <c r="J14" s="275"/>
    </row>
    <row r="15" spans="1:10" x14ac:dyDescent="0.4">
      <c r="A15" s="277"/>
      <c r="B15" s="283" t="s">
        <v>617</v>
      </c>
      <c r="C15" s="283"/>
      <c r="D15" s="283"/>
      <c r="E15" s="283"/>
      <c r="F15" s="283"/>
      <c r="G15" s="283"/>
      <c r="H15" s="283"/>
      <c r="I15" s="283"/>
      <c r="J15" s="275"/>
    </row>
    <row r="16" spans="1:10" x14ac:dyDescent="0.4">
      <c r="A16" s="277"/>
      <c r="B16" s="283"/>
      <c r="C16" s="283"/>
      <c r="D16" s="283"/>
      <c r="E16" s="283"/>
      <c r="F16" s="283"/>
      <c r="G16" s="283"/>
      <c r="H16" s="283"/>
      <c r="I16" s="283"/>
      <c r="J16" s="275"/>
    </row>
    <row r="17" spans="1:10" x14ac:dyDescent="0.4">
      <c r="A17" s="277"/>
      <c r="B17" s="274"/>
      <c r="C17" s="274"/>
      <c r="D17" s="274"/>
      <c r="E17" s="274"/>
      <c r="F17" s="274"/>
      <c r="G17" s="274"/>
      <c r="H17" s="274"/>
      <c r="I17" s="274"/>
      <c r="J17" s="275"/>
    </row>
    <row r="18" spans="1:10" x14ac:dyDescent="0.4">
      <c r="A18" s="277"/>
      <c r="B18" s="274" t="s">
        <v>618</v>
      </c>
      <c r="C18" s="274"/>
      <c r="D18" s="274"/>
      <c r="E18" s="274"/>
      <c r="F18" s="274"/>
      <c r="G18" s="274"/>
      <c r="H18" s="274"/>
      <c r="I18" s="274"/>
      <c r="J18" s="275"/>
    </row>
    <row r="19" spans="1:10" x14ac:dyDescent="0.4">
      <c r="A19" s="277"/>
      <c r="B19" s="274" t="s">
        <v>619</v>
      </c>
      <c r="C19" s="274"/>
      <c r="D19" s="274"/>
      <c r="E19" s="274"/>
      <c r="F19" s="274"/>
      <c r="G19" s="274"/>
      <c r="H19" s="274"/>
      <c r="I19" s="274"/>
      <c r="J19" s="275"/>
    </row>
    <row r="20" spans="1:10" x14ac:dyDescent="0.4">
      <c r="A20" s="277"/>
      <c r="B20" s="274" t="s">
        <v>620</v>
      </c>
      <c r="C20" s="274"/>
      <c r="D20" s="274"/>
      <c r="E20" s="274"/>
      <c r="F20" s="274"/>
      <c r="G20" s="274"/>
      <c r="H20" s="274"/>
      <c r="I20" s="274"/>
      <c r="J20" s="275"/>
    </row>
    <row r="21" spans="1:10" x14ac:dyDescent="0.4">
      <c r="A21" s="277"/>
      <c r="B21" s="274"/>
      <c r="C21" s="274"/>
      <c r="D21" s="274"/>
      <c r="E21" s="274"/>
      <c r="F21" s="274"/>
      <c r="G21" s="274"/>
      <c r="H21" s="274"/>
      <c r="I21" s="274"/>
      <c r="J21" s="275"/>
    </row>
    <row r="22" spans="1:10" x14ac:dyDescent="0.4">
      <c r="A22" s="277"/>
      <c r="B22" s="274"/>
      <c r="C22" s="274"/>
      <c r="D22" s="274"/>
      <c r="E22" s="274"/>
      <c r="F22" s="274"/>
      <c r="G22" s="274"/>
      <c r="H22" s="274"/>
      <c r="I22" s="274"/>
      <c r="J22" s="275"/>
    </row>
    <row r="23" spans="1:10" x14ac:dyDescent="0.4">
      <c r="A23" s="275"/>
      <c r="B23" s="275"/>
      <c r="C23" s="275"/>
      <c r="D23" s="275"/>
      <c r="E23" s="275"/>
      <c r="F23" s="275"/>
      <c r="G23" s="275"/>
      <c r="H23" s="275"/>
      <c r="I23" s="275"/>
      <c r="J23" s="275"/>
    </row>
  </sheetData>
  <mergeCells count="6">
    <mergeCell ref="B16:I16"/>
    <mergeCell ref="G4:I4"/>
    <mergeCell ref="C7:I9"/>
    <mergeCell ref="B13:I13"/>
    <mergeCell ref="B14:I14"/>
    <mergeCell ref="B15:I15"/>
  </mergeCells>
  <phoneticPr fontId="2"/>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125</vt:i4>
      </vt:variant>
      <vt:variant>
        <vt:lpstr>名前付き一覧</vt:lpstr>
      </vt:variant>
      <vt:variant>
        <vt:i4>58</vt:i4>
      </vt:variant>
    </vt:vector>
  </HeadingPairs>
  <TitlesOfParts>
    <vt:vector size="183" baseType="lpstr">
      <vt:lpstr>01　京都大学 処分予定一覧表</vt:lpstr>
      <vt:lpstr>需要調査結果01</vt:lpstr>
      <vt:lpstr>02　京都大学 処分予定一覧表</vt:lpstr>
      <vt:lpstr>需要調査結果02</vt:lpstr>
      <vt:lpstr>03　京都大学 処分予定一覧表</vt:lpstr>
      <vt:lpstr>需要調査結果03</vt:lpstr>
      <vt:lpstr>04　京都大学 処分予定一覧表</vt:lpstr>
      <vt:lpstr>需要調査結果04</vt:lpstr>
      <vt:lpstr>05　京都大学 処分予定一覧表</vt:lpstr>
      <vt:lpstr>需要調査結果05</vt:lpstr>
      <vt:lpstr>06　京都大学 処分予定一覧表</vt:lpstr>
      <vt:lpstr>需要調査結果06</vt:lpstr>
      <vt:lpstr>07　京都大学 処分予定一覧表</vt:lpstr>
      <vt:lpstr>07需要調査結果</vt:lpstr>
      <vt:lpstr>08　京都大学 処分予定一覧表</vt:lpstr>
      <vt:lpstr>需要調査結果08</vt:lpstr>
      <vt:lpstr>09　京都市 処分予定一覧表</vt:lpstr>
      <vt:lpstr>需要調査結果09</vt:lpstr>
      <vt:lpstr>10　信州大学 処分予定一覧表</vt:lpstr>
      <vt:lpstr>需要調査結果10</vt:lpstr>
      <vt:lpstr>11　大阪大学 処分予定一覧表</vt:lpstr>
      <vt:lpstr>需要調査結果11</vt:lpstr>
      <vt:lpstr>12　大阪大学　処分予定一覧表</vt:lpstr>
      <vt:lpstr>需要調査結果12</vt:lpstr>
      <vt:lpstr>13　情報・システム研究機構　処分予定一覧表</vt:lpstr>
      <vt:lpstr>需要調査結果13</vt:lpstr>
      <vt:lpstr>14　情報通信研究機構　処分予定一覧表</vt:lpstr>
      <vt:lpstr>需要調査結果14</vt:lpstr>
      <vt:lpstr>15　日本スポーツ振興センター　処分予定一覧表</vt:lpstr>
      <vt:lpstr>需要調査結果15</vt:lpstr>
      <vt:lpstr>16　東京大学　処分予定一覧表</vt:lpstr>
      <vt:lpstr>需要調査結果16</vt:lpstr>
      <vt:lpstr>17　東京大学　処分予定一覧表</vt:lpstr>
      <vt:lpstr>需要調査結果17</vt:lpstr>
      <vt:lpstr>18　東京大学　処分予定一覧表</vt:lpstr>
      <vt:lpstr>需要調査結果１８</vt:lpstr>
      <vt:lpstr>19　東京大学　処分予定物品一覧表</vt:lpstr>
      <vt:lpstr>需要調査結果</vt:lpstr>
      <vt:lpstr>20　東京大学　処分予定物品一覧表</vt:lpstr>
      <vt:lpstr>需要調査結果２０</vt:lpstr>
      <vt:lpstr>21　東京女子医科大学　処分予定一覧表</vt:lpstr>
      <vt:lpstr>需要調査結果21</vt:lpstr>
      <vt:lpstr>22　東京女子医科大学　処分予定一覧表</vt:lpstr>
      <vt:lpstr>需要調査結果22</vt:lpstr>
      <vt:lpstr>23　東京工業大学　処分予定一覧表</vt:lpstr>
      <vt:lpstr>需要調査結果23</vt:lpstr>
      <vt:lpstr>24　東北大学　処分予定一覧表</vt:lpstr>
      <vt:lpstr>需要調査結果24</vt:lpstr>
      <vt:lpstr>25　東北大学　処分予定一覧表</vt:lpstr>
      <vt:lpstr>需要調査結果25</vt:lpstr>
      <vt:lpstr>26　東北大学　処分予定一覧表</vt:lpstr>
      <vt:lpstr>需要調査結果26</vt:lpstr>
      <vt:lpstr>27　東北大学　処分予定一覧表</vt:lpstr>
      <vt:lpstr>需要調査結果27</vt:lpstr>
      <vt:lpstr>28　東北大学　処分予定一覧表</vt:lpstr>
      <vt:lpstr>需要調査結果28</vt:lpstr>
      <vt:lpstr>29　東北大学　処分予定一覧表</vt:lpstr>
      <vt:lpstr>需要調査結果２９</vt:lpstr>
      <vt:lpstr>30　海洋研究開発機構　処分予定一覧表</vt:lpstr>
      <vt:lpstr>需要調査結果３０</vt:lpstr>
      <vt:lpstr>31　滋賀医科大学　処分予定一覧表</vt:lpstr>
      <vt:lpstr>需要調査結果31</vt:lpstr>
      <vt:lpstr>32　理化学研究所　処分予定一覧表</vt:lpstr>
      <vt:lpstr>需要調査結果32</vt:lpstr>
      <vt:lpstr>33　理化学研究所　処分予定一覧表</vt:lpstr>
      <vt:lpstr>需要調査結果33</vt:lpstr>
      <vt:lpstr>34　理化学研究所　処分予定一覧表</vt:lpstr>
      <vt:lpstr>需要調査結果34</vt:lpstr>
      <vt:lpstr>35　理化学研究所　処分予定一覧表</vt:lpstr>
      <vt:lpstr>需要調査結果35</vt:lpstr>
      <vt:lpstr>36　理化学研究所　処分予定一覧表</vt:lpstr>
      <vt:lpstr>需要調査結果36</vt:lpstr>
      <vt:lpstr>37　理化学研究所　処分予定一覧表</vt:lpstr>
      <vt:lpstr>需要調査結果３７</vt:lpstr>
      <vt:lpstr>38　理化学研究所　処分予定一覧表</vt:lpstr>
      <vt:lpstr>需要調査結果38</vt:lpstr>
      <vt:lpstr>39　理化学研究所　処分予定一覧表</vt:lpstr>
      <vt:lpstr>需要調査結果39</vt:lpstr>
      <vt:lpstr>40　理化学研究所　処分予定一覧表</vt:lpstr>
      <vt:lpstr>需要調査結果40</vt:lpstr>
      <vt:lpstr>41　理科学研究所　処分予定一覧表</vt:lpstr>
      <vt:lpstr>需要調査結果41</vt:lpstr>
      <vt:lpstr>42　産業技術総合研究所　処分予定一覧表</vt:lpstr>
      <vt:lpstr>需要調査結果42</vt:lpstr>
      <vt:lpstr>43　産業技術総合研究所　処分予定一覧表</vt:lpstr>
      <vt:lpstr>需要調査結果43</vt:lpstr>
      <vt:lpstr>44　産業技術総合研究所　処分予定一覧表</vt:lpstr>
      <vt:lpstr>需要調査結果44</vt:lpstr>
      <vt:lpstr>45　産業技術総合研究所　処分予定一覧表</vt:lpstr>
      <vt:lpstr>需要調査結果45</vt:lpstr>
      <vt:lpstr>46　産業技術総合研究所　処分予定一覧表</vt:lpstr>
      <vt:lpstr>需要調査結果46</vt:lpstr>
      <vt:lpstr>47　石川高専　処分予定一覧表</vt:lpstr>
      <vt:lpstr>需要調査結果47</vt:lpstr>
      <vt:lpstr>48　石巻市　処分予定一覧表</vt:lpstr>
      <vt:lpstr>49　神戸医療産業都市推進機構　処分予定一覧表</vt:lpstr>
      <vt:lpstr>需要調査結果49</vt:lpstr>
      <vt:lpstr>50　神戸大学　処分予定一覧表</vt:lpstr>
      <vt:lpstr>需要調査結果50</vt:lpstr>
      <vt:lpstr>51　筑波大学　処分予定一覧表</vt:lpstr>
      <vt:lpstr>需要調査結果51</vt:lpstr>
      <vt:lpstr>52　筑波大学　処分予定一覧表</vt:lpstr>
      <vt:lpstr>需要調査結果52</vt:lpstr>
      <vt:lpstr>53　羽島市　処分予定一覧表</vt:lpstr>
      <vt:lpstr>需要調査結果53</vt:lpstr>
      <vt:lpstr>54　谷岡学園大阪商業大学　処分予定一覧表</vt:lpstr>
      <vt:lpstr>需要調査結果54</vt:lpstr>
      <vt:lpstr>55　量子科学技術研究開発機構　処分予定一覧表</vt:lpstr>
      <vt:lpstr>需要調査結果55</vt:lpstr>
      <vt:lpstr>56　量子科学技術研究開発機構　処分予定一覧表</vt:lpstr>
      <vt:lpstr>需要調査結果５６</vt:lpstr>
      <vt:lpstr>57　量子科学技術研究開発機構　処分予定一覧表</vt:lpstr>
      <vt:lpstr>需要調査結果57</vt:lpstr>
      <vt:lpstr>58　長崎大学　処分予定一覧表</vt:lpstr>
      <vt:lpstr>需要調査結果58</vt:lpstr>
      <vt:lpstr>59　防災科学技術研究所　処分予定一覧表</vt:lpstr>
      <vt:lpstr>需要調査結果59</vt:lpstr>
      <vt:lpstr>60　静岡県　処分予定一覧表</vt:lpstr>
      <vt:lpstr>需要調査結果60</vt:lpstr>
      <vt:lpstr>61　高エネルギー加速器研究機構　処分予定一覧表</vt:lpstr>
      <vt:lpstr>需要調査結果61</vt:lpstr>
      <vt:lpstr>62　高度情報科学技術研究機構　処分予定一覧表</vt:lpstr>
      <vt:lpstr>需要調査結果62</vt:lpstr>
      <vt:lpstr>63　高知工科大学　処分予定物品需要調査一覧表</vt:lpstr>
      <vt:lpstr>需要調査結果63</vt:lpstr>
      <vt:lpstr>'01　京都大学 処分予定一覧表'!Print_Area</vt:lpstr>
      <vt:lpstr>'02　京都大学 処分予定一覧表'!Print_Area</vt:lpstr>
      <vt:lpstr>'03　京都大学 処分予定一覧表'!Print_Area</vt:lpstr>
      <vt:lpstr>'05　京都大学 処分予定一覧表'!Print_Area</vt:lpstr>
      <vt:lpstr>'06　京都大学 処分予定一覧表'!Print_Area</vt:lpstr>
      <vt:lpstr>'07　京都大学 処分予定一覧表'!Print_Area</vt:lpstr>
      <vt:lpstr>'08　京都大学 処分予定一覧表'!Print_Area</vt:lpstr>
      <vt:lpstr>'09　京都市 処分予定一覧表'!Print_Area</vt:lpstr>
      <vt:lpstr>'10　信州大学 処分予定一覧表'!Print_Area</vt:lpstr>
      <vt:lpstr>'11　大阪大学 処分予定一覧表'!Print_Area</vt:lpstr>
      <vt:lpstr>'12　大阪大学　処分予定一覧表'!Print_Area</vt:lpstr>
      <vt:lpstr>'13　情報・システム研究機構　処分予定一覧表'!Print_Area</vt:lpstr>
      <vt:lpstr>'14　情報通信研究機構　処分予定一覧表'!Print_Area</vt:lpstr>
      <vt:lpstr>'15　日本スポーツ振興センター　処分予定一覧表'!Print_Area</vt:lpstr>
      <vt:lpstr>'17　東京大学　処分予定一覧表'!Print_Area</vt:lpstr>
      <vt:lpstr>'18　東京大学　処分予定一覧表'!Print_Area</vt:lpstr>
      <vt:lpstr>'19　東京大学　処分予定物品一覧表'!Print_Area</vt:lpstr>
      <vt:lpstr>'20　東京大学　処分予定物品一覧表'!Print_Area</vt:lpstr>
      <vt:lpstr>'23　東京工業大学　処分予定一覧表'!Print_Area</vt:lpstr>
      <vt:lpstr>'24　東北大学　処分予定一覧表'!Print_Area</vt:lpstr>
      <vt:lpstr>'25　東北大学　処分予定一覧表'!Print_Area</vt:lpstr>
      <vt:lpstr>'26　東北大学　処分予定一覧表'!Print_Area</vt:lpstr>
      <vt:lpstr>'27　東北大学　処分予定一覧表'!Print_Area</vt:lpstr>
      <vt:lpstr>'28　東北大学　処分予定一覧表'!Print_Area</vt:lpstr>
      <vt:lpstr>'29　東北大学　処分予定一覧表'!Print_Area</vt:lpstr>
      <vt:lpstr>'30　海洋研究開発機構　処分予定一覧表'!Print_Area</vt:lpstr>
      <vt:lpstr>'31　滋賀医科大学　処分予定一覧表'!Print_Area</vt:lpstr>
      <vt:lpstr>'32　理化学研究所　処分予定一覧表'!Print_Area</vt:lpstr>
      <vt:lpstr>'33　理化学研究所　処分予定一覧表'!Print_Area</vt:lpstr>
      <vt:lpstr>'34　理化学研究所　処分予定一覧表'!Print_Area</vt:lpstr>
      <vt:lpstr>'35　理化学研究所　処分予定一覧表'!Print_Area</vt:lpstr>
      <vt:lpstr>'36　理化学研究所　処分予定一覧表'!Print_Area</vt:lpstr>
      <vt:lpstr>'37　理化学研究所　処分予定一覧表'!Print_Area</vt:lpstr>
      <vt:lpstr>'38　理化学研究所　処分予定一覧表'!Print_Area</vt:lpstr>
      <vt:lpstr>'39　理化学研究所　処分予定一覧表'!Print_Area</vt:lpstr>
      <vt:lpstr>'40　理化学研究所　処分予定一覧表'!Print_Area</vt:lpstr>
      <vt:lpstr>'41　理科学研究所　処分予定一覧表'!Print_Area</vt:lpstr>
      <vt:lpstr>'42　産業技術総合研究所　処分予定一覧表'!Print_Area</vt:lpstr>
      <vt:lpstr>'43　産業技術総合研究所　処分予定一覧表'!Print_Area</vt:lpstr>
      <vt:lpstr>'44　産業技術総合研究所　処分予定一覧表'!Print_Area</vt:lpstr>
      <vt:lpstr>'45　産業技術総合研究所　処分予定一覧表'!Print_Area</vt:lpstr>
      <vt:lpstr>'46　産業技術総合研究所　処分予定一覧表'!Print_Area</vt:lpstr>
      <vt:lpstr>'47　石川高専　処分予定一覧表'!Print_Area</vt:lpstr>
      <vt:lpstr>'50　神戸大学　処分予定一覧表'!Print_Area</vt:lpstr>
      <vt:lpstr>'51　筑波大学　処分予定一覧表'!Print_Area</vt:lpstr>
      <vt:lpstr>'52　筑波大学　処分予定一覧表'!Print_Area</vt:lpstr>
      <vt:lpstr>'53　羽島市　処分予定一覧表'!Print_Area</vt:lpstr>
      <vt:lpstr>'55　量子科学技術研究開発機構　処分予定一覧表'!Print_Area</vt:lpstr>
      <vt:lpstr>'58　長崎大学　処分予定一覧表'!Print_Area</vt:lpstr>
      <vt:lpstr>'59　防災科学技術研究所　処分予定一覧表'!Print_Area</vt:lpstr>
      <vt:lpstr>'60　静岡県　処分予定一覧表'!Print_Area</vt:lpstr>
      <vt:lpstr>'24　東北大学　処分予定一覧表'!Print_Titles</vt:lpstr>
      <vt:lpstr>'25　東北大学　処分予定一覧表'!Print_Titles</vt:lpstr>
      <vt:lpstr>'26　東北大学　処分予定一覧表'!Print_Titles</vt:lpstr>
      <vt:lpstr>'27　東北大学　処分予定一覧表'!Print_Titles</vt:lpstr>
      <vt:lpstr>'28　東北大学　処分予定一覧表'!Print_Titles</vt:lpstr>
      <vt:lpstr>'29　東北大学　処分予定一覧表'!Print_Titles</vt:lpstr>
      <vt:lpstr>'45　産業技術総合研究所　処分予定一覧表'!Print_Titles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2020-09-11T05:28:54Z</dcterms:created>
  <dcterms:modified xsi:type="dcterms:W3CDTF">2023-03-09T08:13:40Z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2022-11-11T07:34:12Z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ff4c4cc0-5cdd-4d7e-ad5b-d3594074eb14</vt:lpwstr>
  </property>
  <property fmtid="{D5CDD505-2E9C-101B-9397-08002B2CF9AE}" pid="8" name="MSIP_Label_d899a617-f30e-4fb8-b81c-fb6d0b94ac5b_ContentBits">
    <vt:lpwstr>0</vt:lpwstr>
  </property>
</Properties>
</file>