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himura-m\Desktop\基金シート掲載用\地方\個別表\"/>
    </mc:Choice>
  </mc:AlternateContent>
  <xr:revisionPtr revIDLastSave="0" documentId="13_ncr:1_{563E8C66-9740-475A-B3B3-3B1925186100}" xr6:coauthVersionLast="47" xr6:coauthVersionMax="47" xr10:uidLastSave="{00000000-0000-0000-0000-000000000000}"/>
  <bookViews>
    <workbookView xWindow="5112" yWindow="732" windowWidth="16128" windowHeight="10896" xr2:uid="{583E5508-8995-42B4-BCD6-9254E6975419}"/>
  </bookViews>
  <sheets>
    <sheet name="個別表 " sheetId="1" r:id="rId1"/>
  </sheets>
  <definedNames>
    <definedName name="_xlnm._FilterDatabase" localSheetId="0" hidden="1">'個別表 '!$A$1:$Y$11</definedName>
    <definedName name="_xlnm.Print_Area" localSheetId="0">'個別表 '!$A$1:$X$22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X10" i="1"/>
  <c r="W10" i="1"/>
  <c r="V10" i="1"/>
  <c r="U10" i="1"/>
  <c r="T10" i="1"/>
  <c r="S10" i="1"/>
  <c r="R10" i="1"/>
  <c r="Q10" i="1"/>
  <c r="N10" i="1"/>
  <c r="M10" i="1"/>
  <c r="L10" i="1"/>
  <c r="K10" i="1"/>
  <c r="J10" i="1"/>
  <c r="I10" i="1"/>
  <c r="F10" i="1"/>
  <c r="H8" i="1"/>
  <c r="G8" i="1" s="1"/>
  <c r="G10" i="1" s="1"/>
  <c r="E8" i="1"/>
  <c r="E10" i="1" s="1"/>
  <c r="O23" i="1" l="1"/>
  <c r="O8" i="1"/>
  <c r="H10" i="1"/>
  <c r="P8" i="1" l="1"/>
  <c r="P10" i="1" s="1"/>
  <c r="O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L6" authorId="0" shapeId="0" xr:uid="{71DC807A-88E2-47C2-8A3C-373FE483B20C}">
      <text>
        <r>
          <rPr>
            <b/>
            <sz val="9"/>
            <color indexed="81"/>
            <rFont val="ＭＳ Ｐゴシック"/>
            <family val="3"/>
            <charset val="128"/>
          </rPr>
          <t>運用収入等の国費相当額を想定</t>
        </r>
      </text>
    </comment>
  </commentList>
</comments>
</file>

<file path=xl/sharedStrings.xml><?xml version="1.0" encoding="utf-8"?>
<sst xmlns="http://schemas.openxmlformats.org/spreadsheetml/2006/main" count="74" uniqueCount="50">
  <si>
    <t>【個別表】令和４年度基金造成団体別基金執行状況表（005リサイクル研究開発促進交付金基金）</t>
    <rPh sb="1" eb="3">
      <t>コベツ</t>
    </rPh>
    <rPh sb="3" eb="4">
      <t>ヒョウ</t>
    </rPh>
    <rPh sb="5" eb="7">
      <t>レイワ</t>
    </rPh>
    <rPh sb="8" eb="10">
      <t>ネンド</t>
    </rPh>
    <rPh sb="9" eb="10">
      <t>ガンネン</t>
    </rPh>
    <rPh sb="10" eb="12">
      <t>キキン</t>
    </rPh>
    <rPh sb="12" eb="14">
      <t>ゾウセイ</t>
    </rPh>
    <rPh sb="14" eb="16">
      <t>ダンタイ</t>
    </rPh>
    <rPh sb="16" eb="17">
      <t>ベツ</t>
    </rPh>
    <rPh sb="17" eb="19">
      <t>キキン</t>
    </rPh>
    <rPh sb="19" eb="21">
      <t>シッコウ</t>
    </rPh>
    <rPh sb="21" eb="23">
      <t>ジョウキョウ</t>
    </rPh>
    <rPh sb="23" eb="24">
      <t>ヒョウ</t>
    </rPh>
    <phoneticPr fontId="2"/>
  </si>
  <si>
    <t>番
号</t>
    <rPh sb="0" eb="1">
      <t>バン</t>
    </rPh>
    <rPh sb="2" eb="3">
      <t>ゴウ</t>
    </rPh>
    <phoneticPr fontId="2"/>
  </si>
  <si>
    <t>基金の造成団体の名称</t>
    <rPh sb="0" eb="2">
      <t>キキン</t>
    </rPh>
    <rPh sb="3" eb="5">
      <t>ゾウセイ</t>
    </rPh>
    <rPh sb="5" eb="7">
      <t>ダンタイ</t>
    </rPh>
    <rPh sb="8" eb="10">
      <t>メイショウ</t>
    </rPh>
    <phoneticPr fontId="2"/>
  </si>
  <si>
    <t>基金の名称</t>
    <rPh sb="0" eb="2">
      <t>キキン</t>
    </rPh>
    <rPh sb="3" eb="5">
      <t>メイショウ</t>
    </rPh>
    <phoneticPr fontId="2"/>
  </si>
  <si>
    <t>事務・事業の概要</t>
    <rPh sb="0" eb="2">
      <t>ジム</t>
    </rPh>
    <rPh sb="3" eb="5">
      <t>ジギョウ</t>
    </rPh>
    <rPh sb="6" eb="8">
      <t>ガイヨウ</t>
    </rPh>
    <phoneticPr fontId="2"/>
  </si>
  <si>
    <t>令和２年度末基金残高
（ａ）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</si>
  <si>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　和　３　年　度　収　入　支　出</t>
    <rPh sb="0" eb="1">
      <t>レイ</t>
    </rPh>
    <rPh sb="2" eb="3">
      <t>ワ</t>
    </rPh>
    <rPh sb="6" eb="7">
      <t>トシ</t>
    </rPh>
    <rPh sb="8" eb="9">
      <t>ド</t>
    </rPh>
    <rPh sb="10" eb="11">
      <t>オサム</t>
    </rPh>
    <rPh sb="12" eb="13">
      <t>イ</t>
    </rPh>
    <rPh sb="14" eb="15">
      <t>シ</t>
    </rPh>
    <rPh sb="16" eb="17">
      <t>デ</t>
    </rPh>
    <phoneticPr fontId="2"/>
  </si>
  <si>
    <t>令和３年度
国庫返納額
（ｄ）</t>
    <rPh sb="0" eb="2">
      <t>レイワ</t>
    </rPh>
    <rPh sb="3" eb="5">
      <t>ネンド</t>
    </rPh>
    <rPh sb="8" eb="10">
      <t>ヘンノウ</t>
    </rPh>
    <phoneticPr fontId="2"/>
  </si>
  <si>
    <t>令和３年度末基金残高
(ｅ=ａ+ｂ-ｃ-ｄ)</t>
    <rPh sb="0" eb="2">
      <t>レイワ</t>
    </rPh>
    <rPh sb="3" eb="5">
      <t>ネンド</t>
    </rPh>
    <rPh sb="5" eb="6">
      <t>マツ</t>
    </rPh>
    <rPh sb="6" eb="8">
      <t>キキン</t>
    </rPh>
    <rPh sb="8" eb="10">
      <t>ザンダカ</t>
    </rPh>
    <phoneticPr fontId="2"/>
  </si>
  <si>
    <t>令和３年度　事業実施決定等</t>
    <rPh sb="0" eb="2">
      <t>レイワ</t>
    </rPh>
    <rPh sb="3" eb="5">
      <t>ネンド</t>
    </rPh>
    <rPh sb="6" eb="8">
      <t>ジギョウ</t>
    </rPh>
    <rPh sb="8" eb="10">
      <t>ジッシ</t>
    </rPh>
    <rPh sb="10" eb="12">
      <t>ケッテイ</t>
    </rPh>
    <rPh sb="12" eb="13">
      <t>トウ</t>
    </rPh>
    <phoneticPr fontId="2"/>
  </si>
  <si>
    <t>令和３年度末　貸付残高等</t>
    <rPh sb="0" eb="2">
      <t>レイワ</t>
    </rPh>
    <rPh sb="3" eb="5">
      <t>ネンド</t>
    </rPh>
    <rPh sb="5" eb="6">
      <t>マツ</t>
    </rPh>
    <rPh sb="7" eb="9">
      <t>カシツ</t>
    </rPh>
    <rPh sb="9" eb="11">
      <t>ザンダカ</t>
    </rPh>
    <rPh sb="11" eb="12">
      <t>トウ</t>
    </rPh>
    <phoneticPr fontId="2"/>
  </si>
  <si>
    <t>補助等</t>
    <rPh sb="0" eb="2">
      <t>ホジョ</t>
    </rPh>
    <rPh sb="2" eb="3">
      <t>トウ</t>
    </rPh>
    <phoneticPr fontId="2"/>
  </si>
  <si>
    <t>出資</t>
    <rPh sb="0" eb="2">
      <t>シュッシ</t>
    </rPh>
    <phoneticPr fontId="2"/>
  </si>
  <si>
    <t>貸付</t>
    <rPh sb="0" eb="2">
      <t>カシツ</t>
    </rPh>
    <phoneticPr fontId="2"/>
  </si>
  <si>
    <t>債務保証</t>
    <rPh sb="0" eb="2">
      <t>サイム</t>
    </rPh>
    <rPh sb="2" eb="4">
      <t>ホショウ</t>
    </rPh>
    <phoneticPr fontId="2"/>
  </si>
  <si>
    <t>調査等、
その他</t>
    <rPh sb="0" eb="2">
      <t>チョウサ</t>
    </rPh>
    <rPh sb="2" eb="3">
      <t>トウ</t>
    </rPh>
    <rPh sb="7" eb="8">
      <t>タ</t>
    </rPh>
    <phoneticPr fontId="2"/>
  </si>
  <si>
    <t>収　入（ｂ）</t>
    <rPh sb="0" eb="1">
      <t>オサム</t>
    </rPh>
    <rPh sb="2" eb="3">
      <t>イ</t>
    </rPh>
    <phoneticPr fontId="2"/>
  </si>
  <si>
    <t>支　出（ｃ）</t>
    <rPh sb="0" eb="1">
      <t>シ</t>
    </rPh>
    <rPh sb="2" eb="3">
      <t>デ</t>
    </rPh>
    <phoneticPr fontId="2"/>
  </si>
  <si>
    <t>(補助・補てん、利子助成・補給)</t>
    <phoneticPr fontId="2"/>
  </si>
  <si>
    <t>うち
国費相当額</t>
    <rPh sb="3" eb="5">
      <t>コクヒ</t>
    </rPh>
    <rPh sb="5" eb="7">
      <t>ソウトウ</t>
    </rPh>
    <rPh sb="7" eb="8">
      <t>ガク</t>
    </rPh>
    <phoneticPr fontId="2"/>
  </si>
  <si>
    <t>うち</t>
    <phoneticPr fontId="2"/>
  </si>
  <si>
    <t>国費相当額</t>
    <phoneticPr fontId="2"/>
  </si>
  <si>
    <t>国からの資金交付額</t>
    <rPh sb="0" eb="1">
      <t>クニ</t>
    </rPh>
    <rPh sb="4" eb="6">
      <t>シキン</t>
    </rPh>
    <rPh sb="6" eb="8">
      <t>コウフ</t>
    </rPh>
    <rPh sb="8" eb="9">
      <t>ガク</t>
    </rPh>
    <phoneticPr fontId="2"/>
  </si>
  <si>
    <t>その他</t>
    <rPh sb="2" eb="3">
      <t>タ</t>
    </rPh>
    <phoneticPr fontId="2"/>
  </si>
  <si>
    <t>（件数）</t>
    <rPh sb="1" eb="3">
      <t>ケンスウ</t>
    </rPh>
    <phoneticPr fontId="2"/>
  </si>
  <si>
    <t>当初</t>
    <rPh sb="0" eb="2">
      <t>トウショ</t>
    </rPh>
    <phoneticPr fontId="2"/>
  </si>
  <si>
    <t>補正</t>
    <rPh sb="0" eb="2">
      <t>ホセイ</t>
    </rPh>
    <phoneticPr fontId="2"/>
  </si>
  <si>
    <t>予備費等</t>
    <rPh sb="0" eb="3">
      <t>ヨビヒ</t>
    </rPh>
    <rPh sb="3" eb="4">
      <t>トウ</t>
    </rPh>
    <phoneticPr fontId="2"/>
  </si>
  <si>
    <t>金額</t>
    <rPh sb="0" eb="2">
      <t>キンガク</t>
    </rPh>
    <phoneticPr fontId="2"/>
  </si>
  <si>
    <t>滋賀県
長浜市</t>
    <rPh sb="0" eb="3">
      <t>シガケン</t>
    </rPh>
    <rPh sb="4" eb="7">
      <t>ナガハマシ</t>
    </rPh>
    <phoneticPr fontId="2"/>
  </si>
  <si>
    <t>長浜市電源立地地域対策交付金等事業基金</t>
    <rPh sb="0" eb="3">
      <t>ナガハマシ</t>
    </rPh>
    <rPh sb="3" eb="5">
      <t>デンゲン</t>
    </rPh>
    <rPh sb="5" eb="7">
      <t>リッチ</t>
    </rPh>
    <rPh sb="7" eb="9">
      <t>チイキ</t>
    </rPh>
    <rPh sb="9" eb="11">
      <t>タイサク</t>
    </rPh>
    <rPh sb="11" eb="14">
      <t>コウフキン</t>
    </rPh>
    <rPh sb="14" eb="15">
      <t>トウ</t>
    </rPh>
    <rPh sb="15" eb="17">
      <t>ジギョウ</t>
    </rPh>
    <rPh sb="17" eb="19">
      <t>キキン</t>
    </rPh>
    <phoneticPr fontId="2"/>
  </si>
  <si>
    <t>旧余呉町民プールの施設維持運営</t>
    <rPh sb="0" eb="1">
      <t>キュウ</t>
    </rPh>
    <rPh sb="9" eb="11">
      <t>シセツ</t>
    </rPh>
    <rPh sb="11" eb="13">
      <t>イジ</t>
    </rPh>
    <rPh sb="13" eb="15">
      <t>ウンエイ</t>
    </rPh>
    <phoneticPr fontId="2"/>
  </si>
  <si>
    <t>計</t>
    <rPh sb="0" eb="1">
      <t>ケイ</t>
    </rPh>
    <phoneticPr fontId="2"/>
  </si>
  <si>
    <t>※会計区分を番号で記載</t>
    <rPh sb="1" eb="3">
      <t>カイケイ</t>
    </rPh>
    <rPh sb="3" eb="5">
      <t>クブン</t>
    </rPh>
    <rPh sb="6" eb="8">
      <t>バンゴウ</t>
    </rPh>
    <rPh sb="9" eb="11">
      <t>キサイ</t>
    </rPh>
    <phoneticPr fontId="2"/>
  </si>
  <si>
    <t>①一般会計</t>
    <rPh sb="1" eb="3">
      <t>イッパン</t>
    </rPh>
    <rPh sb="3" eb="5">
      <t>カイケイ</t>
    </rPh>
    <phoneticPr fontId="2"/>
  </si>
  <si>
    <t>⑪森林保険特別会計</t>
    <rPh sb="1" eb="3">
      <t>シンリン</t>
    </rPh>
    <rPh sb="3" eb="5">
      <t>ホケン</t>
    </rPh>
    <rPh sb="5" eb="7">
      <t>トクベツ</t>
    </rPh>
    <rPh sb="7" eb="9">
      <t>カイケイ</t>
    </rPh>
    <phoneticPr fontId="2"/>
  </si>
  <si>
    <t>②交付税及び贈与税配付金特別会計</t>
    <rPh sb="1" eb="4">
      <t>コウフゼイ</t>
    </rPh>
    <rPh sb="4" eb="5">
      <t>オヨ</t>
    </rPh>
    <rPh sb="6" eb="9">
      <t>ゾウヨゼイ</t>
    </rPh>
    <rPh sb="9" eb="11">
      <t>ハイフ</t>
    </rPh>
    <rPh sb="11" eb="12">
      <t>キン</t>
    </rPh>
    <rPh sb="12" eb="14">
      <t>トクベツ</t>
    </rPh>
    <rPh sb="14" eb="16">
      <t>カイケイ</t>
    </rPh>
    <phoneticPr fontId="2"/>
  </si>
  <si>
    <t>⑫国有林野事業債務管理特別会計</t>
    <rPh sb="1" eb="5">
      <t>コクユウリンヤ</t>
    </rPh>
    <rPh sb="5" eb="7">
      <t>ジギョウ</t>
    </rPh>
    <rPh sb="7" eb="9">
      <t>サイム</t>
    </rPh>
    <rPh sb="9" eb="11">
      <t>カンリ</t>
    </rPh>
    <rPh sb="11" eb="13">
      <t>トクベツ</t>
    </rPh>
    <rPh sb="13" eb="15">
      <t>カイケイ</t>
    </rPh>
    <phoneticPr fontId="2"/>
  </si>
  <si>
    <t>③地震再保険特別会計</t>
    <rPh sb="1" eb="3">
      <t>ジシン</t>
    </rPh>
    <rPh sb="3" eb="6">
      <t>サイホケン</t>
    </rPh>
    <rPh sb="6" eb="8">
      <t>トクベツ</t>
    </rPh>
    <rPh sb="8" eb="10">
      <t>カイケイ</t>
    </rPh>
    <phoneticPr fontId="2"/>
  </si>
  <si>
    <t>⑬貿易再保険特別会計</t>
    <rPh sb="1" eb="3">
      <t>ボウエキ</t>
    </rPh>
    <rPh sb="3" eb="6">
      <t>サイホケン</t>
    </rPh>
    <rPh sb="6" eb="8">
      <t>トクベツ</t>
    </rPh>
    <rPh sb="8" eb="10">
      <t>カイケイ</t>
    </rPh>
    <phoneticPr fontId="2"/>
  </si>
  <si>
    <t>④国債整理基金特別会計</t>
    <rPh sb="1" eb="3">
      <t>コクサイ</t>
    </rPh>
    <rPh sb="3" eb="5">
      <t>セイリ</t>
    </rPh>
    <rPh sb="5" eb="7">
      <t>キキン</t>
    </rPh>
    <rPh sb="7" eb="9">
      <t>トクベツ</t>
    </rPh>
    <rPh sb="9" eb="11">
      <t>カイケイ</t>
    </rPh>
    <phoneticPr fontId="2"/>
  </si>
  <si>
    <t>⑭特許特別会計</t>
    <rPh sb="1" eb="3">
      <t>トッキョ</t>
    </rPh>
    <rPh sb="3" eb="5">
      <t>トクベツ</t>
    </rPh>
    <rPh sb="5" eb="7">
      <t>カイケイ</t>
    </rPh>
    <phoneticPr fontId="2"/>
  </si>
  <si>
    <t>⑤外国為替資金特別会計</t>
    <rPh sb="1" eb="3">
      <t>ガイコク</t>
    </rPh>
    <rPh sb="3" eb="5">
      <t>カワセ</t>
    </rPh>
    <rPh sb="5" eb="7">
      <t>シキン</t>
    </rPh>
    <rPh sb="7" eb="9">
      <t>トクベツ</t>
    </rPh>
    <rPh sb="9" eb="11">
      <t>カイケイ</t>
    </rPh>
    <phoneticPr fontId="2"/>
  </si>
  <si>
    <t>⑮自動車安全特別会計</t>
    <rPh sb="1" eb="4">
      <t>ジドウシャ</t>
    </rPh>
    <rPh sb="4" eb="6">
      <t>アンゼン</t>
    </rPh>
    <rPh sb="6" eb="8">
      <t>トクベツ</t>
    </rPh>
    <rPh sb="8" eb="10">
      <t>カイケイ</t>
    </rPh>
    <phoneticPr fontId="2"/>
  </si>
  <si>
    <t>⑥財政投融資特別会計</t>
    <rPh sb="1" eb="3">
      <t>ザイセイ</t>
    </rPh>
    <rPh sb="3" eb="6">
      <t>トウユウシ</t>
    </rPh>
    <rPh sb="6" eb="8">
      <t>トクベツ</t>
    </rPh>
    <rPh sb="8" eb="10">
      <t>カイケイ</t>
    </rPh>
    <phoneticPr fontId="2"/>
  </si>
  <si>
    <t>⑯東日本大震災復興特別会計</t>
    <rPh sb="1" eb="2">
      <t>ヒガシ</t>
    </rPh>
    <rPh sb="2" eb="4">
      <t>ニホン</t>
    </rPh>
    <rPh sb="4" eb="7">
      <t>ダイシンサイ</t>
    </rPh>
    <rPh sb="7" eb="9">
      <t>フッコウ</t>
    </rPh>
    <rPh sb="9" eb="11">
      <t>トクベツ</t>
    </rPh>
    <rPh sb="11" eb="13">
      <t>カイケイ</t>
    </rPh>
    <phoneticPr fontId="2"/>
  </si>
  <si>
    <t>⑦エネルギー対策特別会計</t>
    <rPh sb="6" eb="8">
      <t>タイサク</t>
    </rPh>
    <rPh sb="8" eb="10">
      <t>トクベツ</t>
    </rPh>
    <rPh sb="10" eb="12">
      <t>カイケイ</t>
    </rPh>
    <phoneticPr fontId="2"/>
  </si>
  <si>
    <t>⑧労働保険特別会計</t>
    <rPh sb="1" eb="3">
      <t>ロウドウ</t>
    </rPh>
    <rPh sb="3" eb="5">
      <t>ホケン</t>
    </rPh>
    <rPh sb="5" eb="7">
      <t>トクベツ</t>
    </rPh>
    <rPh sb="7" eb="9">
      <t>カイケイ</t>
    </rPh>
    <phoneticPr fontId="2"/>
  </si>
  <si>
    <t>⑨年金特別会計</t>
    <rPh sb="1" eb="3">
      <t>ネンキン</t>
    </rPh>
    <rPh sb="3" eb="5">
      <t>トクベツ</t>
    </rPh>
    <rPh sb="5" eb="7">
      <t>カイケイ</t>
    </rPh>
    <phoneticPr fontId="2"/>
  </si>
  <si>
    <t>⑩食料安定供給特別会計</t>
    <rPh sb="1" eb="3">
      <t>ショクリョウ</t>
    </rPh>
    <rPh sb="3" eb="5">
      <t>アンテイ</t>
    </rPh>
    <rPh sb="5" eb="7">
      <t>キョウキュウ</t>
    </rPh>
    <rPh sb="7" eb="9">
      <t>トクベツ</t>
    </rPh>
    <rPh sb="9" eb="11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</si>
</sst>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00"/>
    <numFmt numFmtId="177" formatCode="\(#,##0\);\(* \-#,##0\);\(* \ &quot;-&quot;\ \);@\ "/>
    <numFmt numFmtId="178" formatCode="* #,##0;* \-#,##0;* &quot;-&quot;_ ;@\ 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/>
    </xf>
    <xf numFmtId="0" fontId="0" fillId="2" borderId="17" xfId="0" applyFill="1" applyBorder="1">
      <alignment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22" xfId="0" applyFont="1" applyFill="1" applyBorder="1" applyAlignment="1">
      <alignment horizontal="left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right" vertical="center"/>
    </xf>
    <xf numFmtId="177" fontId="5" fillId="0" borderId="47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41" fontId="5" fillId="0" borderId="38" xfId="0" applyNumberFormat="1" applyFont="1" applyBorder="1" applyAlignment="1">
      <alignment horizontal="right" vertical="center"/>
    </xf>
    <xf numFmtId="41" fontId="5" fillId="0" borderId="40" xfId="0" applyNumberFormat="1" applyFont="1" applyBorder="1" applyAlignment="1">
      <alignment horizontal="right" vertical="center"/>
    </xf>
    <xf numFmtId="41" fontId="5" fillId="0" borderId="41" xfId="0" applyNumberFormat="1" applyFont="1" applyBorder="1" applyAlignment="1">
      <alignment horizontal="right" vertical="center"/>
    </xf>
    <xf numFmtId="41" fontId="5" fillId="0" borderId="43" xfId="0" applyNumberFormat="1" applyFont="1" applyBorder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177" fontId="5" fillId="5" borderId="2" xfId="0" applyNumberFormat="1" applyFont="1" applyFill="1" applyBorder="1" applyAlignment="1">
      <alignment horizontal="right" vertical="center"/>
    </xf>
    <xf numFmtId="177" fontId="5" fillId="5" borderId="47" xfId="0" applyNumberFormat="1" applyFont="1" applyFill="1" applyBorder="1" applyAlignment="1">
      <alignment horizontal="right" vertical="center"/>
    </xf>
    <xf numFmtId="177" fontId="5" fillId="5" borderId="46" xfId="0" applyNumberFormat="1" applyFont="1" applyFill="1" applyBorder="1" applyAlignment="1">
      <alignment horizontal="right" vertical="center"/>
    </xf>
    <xf numFmtId="177" fontId="5" fillId="5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1" fontId="5" fillId="5" borderId="38" xfId="0" applyNumberFormat="1" applyFont="1" applyFill="1" applyBorder="1" applyAlignment="1">
      <alignment horizontal="right" vertical="center"/>
    </xf>
    <xf numFmtId="41" fontId="5" fillId="5" borderId="40" xfId="0" applyNumberFormat="1" applyFont="1" applyFill="1" applyBorder="1" applyAlignment="1">
      <alignment horizontal="right" vertical="center"/>
    </xf>
    <xf numFmtId="41" fontId="5" fillId="5" borderId="41" xfId="0" applyNumberFormat="1" applyFont="1" applyFill="1" applyBorder="1" applyAlignment="1">
      <alignment horizontal="right" vertical="center"/>
    </xf>
    <xf numFmtId="41" fontId="5" fillId="5" borderId="43" xfId="0" applyNumberFormat="1" applyFont="1" applyFill="1" applyBorder="1" applyAlignment="1">
      <alignment horizontal="right" vertical="center"/>
    </xf>
    <xf numFmtId="178" fontId="0" fillId="0" borderId="0" xfId="0" applyNumberFormat="1">
      <alignment vertical="center"/>
    </xf>
    <xf numFmtId="178" fontId="5" fillId="0" borderId="4" xfId="0" applyNumberFormat="1" applyFont="1" applyBorder="1">
      <alignment vertical="center"/>
    </xf>
    <xf numFmtId="41" fontId="5" fillId="5" borderId="46" xfId="0" applyNumberFormat="1" applyFont="1" applyFill="1" applyBorder="1" applyAlignment="1">
      <alignment horizontal="right" vertical="center"/>
    </xf>
    <xf numFmtId="41" fontId="0" fillId="5" borderId="41" xfId="0" applyNumberFormat="1" applyFill="1" applyBorder="1" applyAlignment="1">
      <alignment horizontal="right" vertical="center"/>
    </xf>
    <xf numFmtId="41" fontId="5" fillId="5" borderId="2" xfId="0" applyNumberFormat="1" applyFont="1" applyFill="1" applyBorder="1" applyAlignment="1">
      <alignment horizontal="right" vertical="center"/>
    </xf>
    <xf numFmtId="41" fontId="0" fillId="5" borderId="48" xfId="0" applyNumberFormat="1" applyFill="1" applyBorder="1" applyAlignment="1">
      <alignment horizontal="right" vertical="center"/>
    </xf>
    <xf numFmtId="41" fontId="5" fillId="5" borderId="44" xfId="0" applyNumberFormat="1" applyFont="1" applyFill="1" applyBorder="1" applyAlignment="1">
      <alignment horizontal="right" vertical="center"/>
    </xf>
    <xf numFmtId="41" fontId="0" fillId="5" borderId="42" xfId="0" applyNumberFormat="1" applyFill="1" applyBorder="1" applyAlignment="1">
      <alignment horizontal="right" vertical="center"/>
    </xf>
    <xf numFmtId="41" fontId="5" fillId="5" borderId="45" xfId="0" applyNumberFormat="1" applyFont="1" applyFill="1" applyBorder="1" applyAlignment="1">
      <alignment horizontal="right" vertical="center"/>
    </xf>
    <xf numFmtId="41" fontId="0" fillId="5" borderId="39" xfId="0" applyNumberFormat="1" applyFill="1" applyBorder="1" applyAlignment="1">
      <alignment horizontal="right" vertical="center"/>
    </xf>
    <xf numFmtId="41" fontId="5" fillId="0" borderId="46" xfId="0" applyNumberFormat="1" applyFont="1" applyBorder="1" applyAlignment="1">
      <alignment horizontal="right" vertical="center"/>
    </xf>
    <xf numFmtId="41" fontId="0" fillId="0" borderId="41" xfId="0" applyNumberFormat="1" applyBorder="1" applyAlignment="1">
      <alignment horizontal="right" vertical="center"/>
    </xf>
    <xf numFmtId="41" fontId="5" fillId="0" borderId="44" xfId="0" applyNumberFormat="1" applyFont="1" applyBorder="1">
      <alignment vertical="center"/>
    </xf>
    <xf numFmtId="41" fontId="0" fillId="0" borderId="42" xfId="0" applyNumberFormat="1" applyBorder="1">
      <alignment vertical="center"/>
    </xf>
    <xf numFmtId="41" fontId="5" fillId="0" borderId="45" xfId="0" applyNumberFormat="1" applyFont="1" applyBorder="1" applyAlignment="1">
      <alignment horizontal="right" vertical="center"/>
    </xf>
    <xf numFmtId="41" fontId="0" fillId="0" borderId="39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41" fontId="5" fillId="0" borderId="44" xfId="0" applyNumberFormat="1" applyFont="1" applyBorder="1" applyAlignment="1">
      <alignment horizontal="right" vertical="center"/>
    </xf>
    <xf numFmtId="41" fontId="0" fillId="0" borderId="42" xfId="0" applyNumberFormat="1" applyBorder="1" applyAlignment="1">
      <alignment horizontal="right" vertical="center"/>
    </xf>
    <xf numFmtId="41" fontId="5" fillId="4" borderId="46" xfId="0" applyNumberFormat="1" applyFont="1" applyFill="1" applyBorder="1" applyAlignment="1">
      <alignment horizontal="right" vertical="center"/>
    </xf>
    <xf numFmtId="41" fontId="0" fillId="4" borderId="41" xfId="0" applyNumberForma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7" xfId="0" applyFont="1" applyBorder="1">
      <alignment vertical="center"/>
    </xf>
    <xf numFmtId="0" fontId="17" fillId="0" borderId="1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8" xfId="0" applyBorder="1">
      <alignment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2" fillId="2" borderId="23" xfId="0" applyFont="1" applyFill="1" applyBorder="1">
      <alignment vertical="center"/>
    </xf>
    <xf numFmtId="0" fontId="9" fillId="2" borderId="15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24" xfId="0" applyBorder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5" xfId="0" applyBorder="1">
      <alignment vertical="center"/>
    </xf>
    <xf numFmtId="0" fontId="6" fillId="2" borderId="13" xfId="0" applyFont="1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AA5F7-07A6-4E01-BF32-1F4E2F0723C6}">
  <sheetPr>
    <tabColor rgb="FF00B0F0"/>
    <pageSetUpPr fitToPage="1"/>
  </sheetPr>
  <dimension ref="A1:Y23"/>
  <sheetViews>
    <sheetView tabSelected="1" view="pageBreakPreview" zoomScaleNormal="100" zoomScaleSheetLayoutView="100" workbookViewId="0">
      <selection activeCell="F27" sqref="E26:F27"/>
    </sheetView>
  </sheetViews>
  <sheetFormatPr defaultColWidth="8.09765625" defaultRowHeight="13.2" outlineLevelRow="1" x14ac:dyDescent="0.45"/>
  <cols>
    <col min="1" max="1" width="3.69921875" style="2" customWidth="1"/>
    <col min="2" max="2" width="7.09765625" style="2" customWidth="1"/>
    <col min="3" max="3" width="16" style="2" customWidth="1"/>
    <col min="4" max="4" width="29.69921875" style="2" customWidth="1"/>
    <col min="5" max="6" width="8.796875" style="2" customWidth="1"/>
    <col min="7" max="14" width="8.09765625" style="2" customWidth="1"/>
    <col min="15" max="16" width="8.69921875" style="2" customWidth="1"/>
    <col min="17" max="24" width="7.19921875" style="2" customWidth="1"/>
    <col min="25" max="25" width="8.09765625" style="3"/>
    <col min="26" max="16384" width="8.09765625" style="2"/>
  </cols>
  <sheetData>
    <row r="1" spans="1:25" ht="20.25" customHeight="1" thickBot="1" x14ac:dyDescent="0.5">
      <c r="A1" s="1" t="s">
        <v>0</v>
      </c>
      <c r="B1" s="1"/>
    </row>
    <row r="2" spans="1:25" s="5" customFormat="1" ht="12.75" customHeight="1" x14ac:dyDescent="0.45">
      <c r="A2" s="118" t="s">
        <v>1</v>
      </c>
      <c r="B2" s="118" t="s">
        <v>2</v>
      </c>
      <c r="C2" s="118" t="s">
        <v>3</v>
      </c>
      <c r="D2" s="118" t="s">
        <v>4</v>
      </c>
      <c r="E2" s="100" t="s">
        <v>5</v>
      </c>
      <c r="F2" s="101"/>
      <c r="G2" s="100" t="s">
        <v>6</v>
      </c>
      <c r="H2" s="123"/>
      <c r="I2" s="123"/>
      <c r="J2" s="123"/>
      <c r="K2" s="123"/>
      <c r="L2" s="123"/>
      <c r="M2" s="123"/>
      <c r="N2" s="97" t="s">
        <v>7</v>
      </c>
      <c r="O2" s="100" t="s">
        <v>8</v>
      </c>
      <c r="P2" s="101"/>
      <c r="Q2" s="100" t="s">
        <v>9</v>
      </c>
      <c r="R2" s="104"/>
      <c r="S2" s="104"/>
      <c r="T2" s="104"/>
      <c r="U2" s="104"/>
      <c r="V2" s="100" t="s">
        <v>10</v>
      </c>
      <c r="W2" s="104"/>
      <c r="X2" s="105"/>
      <c r="Y2" s="4"/>
    </row>
    <row r="3" spans="1:25" s="5" customFormat="1" ht="12" customHeight="1" x14ac:dyDescent="0.45">
      <c r="A3" s="119"/>
      <c r="B3" s="121"/>
      <c r="C3" s="119"/>
      <c r="D3" s="119"/>
      <c r="E3" s="102"/>
      <c r="F3" s="103"/>
      <c r="G3" s="124"/>
      <c r="H3" s="125"/>
      <c r="I3" s="125"/>
      <c r="J3" s="125"/>
      <c r="K3" s="125"/>
      <c r="L3" s="125"/>
      <c r="M3" s="125"/>
      <c r="N3" s="98"/>
      <c r="O3" s="102"/>
      <c r="P3" s="103"/>
      <c r="Q3" s="6" t="s">
        <v>11</v>
      </c>
      <c r="R3" s="106" t="s">
        <v>12</v>
      </c>
      <c r="S3" s="106" t="s">
        <v>13</v>
      </c>
      <c r="T3" s="109" t="s">
        <v>14</v>
      </c>
      <c r="U3" s="112" t="s">
        <v>15</v>
      </c>
      <c r="V3" s="115" t="s">
        <v>12</v>
      </c>
      <c r="W3" s="109" t="s">
        <v>13</v>
      </c>
      <c r="X3" s="81" t="s">
        <v>14</v>
      </c>
      <c r="Y3" s="4"/>
    </row>
    <row r="4" spans="1:25" s="5" customFormat="1" ht="13.5" customHeight="1" x14ac:dyDescent="0.45">
      <c r="A4" s="119"/>
      <c r="B4" s="121"/>
      <c r="C4" s="119"/>
      <c r="D4" s="119"/>
      <c r="E4" s="7"/>
      <c r="F4" s="8"/>
      <c r="G4" s="9" t="s">
        <v>16</v>
      </c>
      <c r="H4" s="10"/>
      <c r="I4" s="10"/>
      <c r="J4" s="10"/>
      <c r="K4" s="10"/>
      <c r="L4" s="10"/>
      <c r="M4" s="84" t="s">
        <v>17</v>
      </c>
      <c r="N4" s="98"/>
      <c r="O4" s="7"/>
      <c r="P4" s="8"/>
      <c r="Q4" s="87" t="s">
        <v>18</v>
      </c>
      <c r="R4" s="107"/>
      <c r="S4" s="107"/>
      <c r="T4" s="110"/>
      <c r="U4" s="113"/>
      <c r="V4" s="116"/>
      <c r="W4" s="110"/>
      <c r="X4" s="82"/>
      <c r="Y4" s="4"/>
    </row>
    <row r="5" spans="1:25" s="5" customFormat="1" ht="12" customHeight="1" x14ac:dyDescent="0.45">
      <c r="A5" s="119"/>
      <c r="B5" s="121"/>
      <c r="C5" s="119"/>
      <c r="D5" s="119"/>
      <c r="E5" s="7"/>
      <c r="F5" s="89" t="s">
        <v>19</v>
      </c>
      <c r="G5" s="7"/>
      <c r="H5" s="11" t="s">
        <v>20</v>
      </c>
      <c r="I5" s="12"/>
      <c r="J5" s="12"/>
      <c r="K5" s="12"/>
      <c r="L5" s="13"/>
      <c r="M5" s="85"/>
      <c r="N5" s="98"/>
      <c r="O5" s="7"/>
      <c r="P5" s="89" t="s">
        <v>19</v>
      </c>
      <c r="Q5" s="88"/>
      <c r="R5" s="108"/>
      <c r="S5" s="108"/>
      <c r="T5" s="111"/>
      <c r="U5" s="114"/>
      <c r="V5" s="117"/>
      <c r="W5" s="111"/>
      <c r="X5" s="83"/>
      <c r="Y5" s="4"/>
    </row>
    <row r="6" spans="1:25" s="5" customFormat="1" ht="12" customHeight="1" x14ac:dyDescent="0.45">
      <c r="A6" s="119"/>
      <c r="B6" s="121"/>
      <c r="C6" s="119"/>
      <c r="D6" s="119"/>
      <c r="E6" s="7"/>
      <c r="F6" s="90"/>
      <c r="G6" s="7"/>
      <c r="H6" s="14" t="s">
        <v>21</v>
      </c>
      <c r="I6" s="92" t="s">
        <v>22</v>
      </c>
      <c r="J6" s="93"/>
      <c r="K6" s="94"/>
      <c r="L6" s="95" t="s">
        <v>23</v>
      </c>
      <c r="M6" s="85"/>
      <c r="N6" s="98"/>
      <c r="O6" s="7"/>
      <c r="P6" s="90"/>
      <c r="Q6" s="15" t="s">
        <v>24</v>
      </c>
      <c r="R6" s="16" t="s">
        <v>24</v>
      </c>
      <c r="S6" s="16" t="s">
        <v>24</v>
      </c>
      <c r="T6" s="17" t="s">
        <v>24</v>
      </c>
      <c r="U6" s="18" t="s">
        <v>24</v>
      </c>
      <c r="V6" s="19" t="s">
        <v>24</v>
      </c>
      <c r="W6" s="17" t="s">
        <v>24</v>
      </c>
      <c r="X6" s="18" t="s">
        <v>24</v>
      </c>
      <c r="Y6" s="20" t="s">
        <v>24</v>
      </c>
    </row>
    <row r="7" spans="1:25" s="5" customFormat="1" ht="12.75" customHeight="1" thickBot="1" x14ac:dyDescent="0.5">
      <c r="A7" s="120"/>
      <c r="B7" s="122"/>
      <c r="C7" s="120"/>
      <c r="D7" s="120"/>
      <c r="E7" s="21"/>
      <c r="F7" s="91"/>
      <c r="G7" s="21"/>
      <c r="H7" s="22"/>
      <c r="I7" s="23" t="s">
        <v>25</v>
      </c>
      <c r="J7" s="23" t="s">
        <v>26</v>
      </c>
      <c r="K7" s="23" t="s">
        <v>27</v>
      </c>
      <c r="L7" s="96"/>
      <c r="M7" s="86"/>
      <c r="N7" s="99"/>
      <c r="O7" s="21"/>
      <c r="P7" s="91"/>
      <c r="Q7" s="24" t="s">
        <v>28</v>
      </c>
      <c r="R7" s="25" t="s">
        <v>28</v>
      </c>
      <c r="S7" s="25" t="s">
        <v>28</v>
      </c>
      <c r="T7" s="26" t="s">
        <v>28</v>
      </c>
      <c r="U7" s="27" t="s">
        <v>28</v>
      </c>
      <c r="V7" s="28" t="s">
        <v>28</v>
      </c>
      <c r="W7" s="26" t="s">
        <v>28</v>
      </c>
      <c r="X7" s="29" t="s">
        <v>28</v>
      </c>
      <c r="Y7" s="30" t="s">
        <v>28</v>
      </c>
    </row>
    <row r="8" spans="1:25" s="5" customFormat="1" ht="18" customHeight="1" x14ac:dyDescent="0.45">
      <c r="A8" s="66">
        <v>1</v>
      </c>
      <c r="B8" s="76" t="s">
        <v>29</v>
      </c>
      <c r="C8" s="77" t="s">
        <v>30</v>
      </c>
      <c r="D8" s="79" t="s">
        <v>31</v>
      </c>
      <c r="E8" s="72">
        <f>F8</f>
        <v>19.12</v>
      </c>
      <c r="F8" s="64">
        <v>19.12</v>
      </c>
      <c r="G8" s="72">
        <f>H8</f>
        <v>2.9999999999999997E-4</v>
      </c>
      <c r="H8" s="74">
        <f>SUBTOTAL(9,I8:L9)</f>
        <v>2.9999999999999997E-4</v>
      </c>
      <c r="I8" s="74">
        <v>0</v>
      </c>
      <c r="J8" s="74">
        <v>0</v>
      </c>
      <c r="K8" s="74">
        <v>0</v>
      </c>
      <c r="L8" s="74">
        <v>2.9999999999999997E-4</v>
      </c>
      <c r="M8" s="60">
        <v>8.3089999999999993</v>
      </c>
      <c r="N8" s="62">
        <v>0</v>
      </c>
      <c r="O8" s="56">
        <f>+(+E8+G8)-(M8+N8)</f>
        <v>10.811300000000001</v>
      </c>
      <c r="P8" s="64">
        <f>O8</f>
        <v>10.811300000000001</v>
      </c>
      <c r="Q8" s="31">
        <v>1</v>
      </c>
      <c r="R8" s="32">
        <v>0</v>
      </c>
      <c r="S8" s="32">
        <v>0</v>
      </c>
      <c r="T8" s="33">
        <v>0</v>
      </c>
      <c r="U8" s="32">
        <v>0</v>
      </c>
      <c r="V8" s="31">
        <v>0</v>
      </c>
      <c r="W8" s="33">
        <v>0</v>
      </c>
      <c r="X8" s="34">
        <v>0</v>
      </c>
      <c r="Y8" s="35" t="s">
        <v>24</v>
      </c>
    </row>
    <row r="9" spans="1:25" s="5" customFormat="1" ht="18" customHeight="1" thickBot="1" x14ac:dyDescent="0.5">
      <c r="A9" s="67"/>
      <c r="B9" s="69"/>
      <c r="C9" s="78"/>
      <c r="D9" s="80"/>
      <c r="E9" s="73"/>
      <c r="F9" s="65"/>
      <c r="G9" s="73"/>
      <c r="H9" s="75"/>
      <c r="I9" s="75"/>
      <c r="J9" s="75"/>
      <c r="K9" s="75"/>
      <c r="L9" s="75"/>
      <c r="M9" s="61"/>
      <c r="N9" s="63"/>
      <c r="O9" s="57"/>
      <c r="P9" s="65"/>
      <c r="Q9" s="36">
        <v>8.3089999999999993</v>
      </c>
      <c r="R9" s="37">
        <v>0</v>
      </c>
      <c r="S9" s="37">
        <v>0</v>
      </c>
      <c r="T9" s="38">
        <v>0</v>
      </c>
      <c r="U9" s="37">
        <v>0</v>
      </c>
      <c r="V9" s="36">
        <v>0</v>
      </c>
      <c r="W9" s="38">
        <v>0</v>
      </c>
      <c r="X9" s="39">
        <v>0</v>
      </c>
      <c r="Y9" s="40" t="s">
        <v>28</v>
      </c>
    </row>
    <row r="10" spans="1:25" s="45" customFormat="1" ht="20.100000000000001" customHeight="1" x14ac:dyDescent="0.45">
      <c r="A10" s="66" t="s">
        <v>32</v>
      </c>
      <c r="B10" s="66">
        <v>1</v>
      </c>
      <c r="C10" s="68"/>
      <c r="D10" s="70"/>
      <c r="E10" s="56">
        <f t="shared" ref="E10:P10" si="0">SUM(E8:E9)</f>
        <v>19.12</v>
      </c>
      <c r="F10" s="58">
        <f t="shared" si="0"/>
        <v>19.12</v>
      </c>
      <c r="G10" s="56">
        <f t="shared" si="0"/>
        <v>2.9999999999999997E-4</v>
      </c>
      <c r="H10" s="52">
        <f t="shared" si="0"/>
        <v>2.9999999999999997E-4</v>
      </c>
      <c r="I10" s="52">
        <f t="shared" si="0"/>
        <v>0</v>
      </c>
      <c r="J10" s="52">
        <f t="shared" si="0"/>
        <v>0</v>
      </c>
      <c r="K10" s="52">
        <f t="shared" si="0"/>
        <v>0</v>
      </c>
      <c r="L10" s="52">
        <f t="shared" si="0"/>
        <v>2.9999999999999997E-4</v>
      </c>
      <c r="M10" s="52">
        <f t="shared" si="0"/>
        <v>8.3089999999999993</v>
      </c>
      <c r="N10" s="54">
        <f t="shared" si="0"/>
        <v>0</v>
      </c>
      <c r="O10" s="56">
        <f t="shared" si="0"/>
        <v>10.811300000000001</v>
      </c>
      <c r="P10" s="58">
        <f t="shared" si="0"/>
        <v>10.811300000000001</v>
      </c>
      <c r="Q10" s="41">
        <f t="shared" ref="Q10:X10" si="1">SUMIF($Y$8:$Y$9,$Y$6,Q8:Q9)</f>
        <v>1</v>
      </c>
      <c r="R10" s="42">
        <f t="shared" si="1"/>
        <v>0</v>
      </c>
      <c r="S10" s="42">
        <f t="shared" si="1"/>
        <v>0</v>
      </c>
      <c r="T10" s="43">
        <f t="shared" si="1"/>
        <v>0</v>
      </c>
      <c r="U10" s="42">
        <f t="shared" si="1"/>
        <v>0</v>
      </c>
      <c r="V10" s="41">
        <f t="shared" si="1"/>
        <v>0</v>
      </c>
      <c r="W10" s="43">
        <f t="shared" si="1"/>
        <v>0</v>
      </c>
      <c r="X10" s="44">
        <f t="shared" si="1"/>
        <v>0</v>
      </c>
      <c r="Y10" s="35" t="s">
        <v>24</v>
      </c>
    </row>
    <row r="11" spans="1:25" s="45" customFormat="1" ht="20.100000000000001" customHeight="1" thickBot="1" x14ac:dyDescent="0.5">
      <c r="A11" s="67"/>
      <c r="B11" s="67"/>
      <c r="C11" s="69"/>
      <c r="D11" s="71"/>
      <c r="E11" s="57"/>
      <c r="F11" s="59"/>
      <c r="G11" s="57"/>
      <c r="H11" s="53"/>
      <c r="I11" s="53"/>
      <c r="J11" s="53"/>
      <c r="K11" s="53"/>
      <c r="L11" s="53"/>
      <c r="M11" s="53"/>
      <c r="N11" s="55"/>
      <c r="O11" s="57"/>
      <c r="P11" s="59"/>
      <c r="Q11" s="46">
        <f t="shared" ref="Q11:X11" si="2">SUMIF($Y$8:$Y$9,$Y$7,Q8:Q9)</f>
        <v>8.3089999999999993</v>
      </c>
      <c r="R11" s="47">
        <f t="shared" si="2"/>
        <v>0</v>
      </c>
      <c r="S11" s="47">
        <f t="shared" si="2"/>
        <v>0</v>
      </c>
      <c r="T11" s="48">
        <f t="shared" si="2"/>
        <v>0</v>
      </c>
      <c r="U11" s="47">
        <f t="shared" si="2"/>
        <v>0</v>
      </c>
      <c r="V11" s="46">
        <f t="shared" si="2"/>
        <v>0</v>
      </c>
      <c r="W11" s="48">
        <f t="shared" si="2"/>
        <v>0</v>
      </c>
      <c r="X11" s="49">
        <f t="shared" si="2"/>
        <v>0</v>
      </c>
      <c r="Y11" s="40" t="s">
        <v>28</v>
      </c>
    </row>
    <row r="12" spans="1:25" ht="13.8" hidden="1" outlineLevel="1" thickBot="1" x14ac:dyDescent="0.5">
      <c r="A12" s="2" t="s">
        <v>33</v>
      </c>
    </row>
    <row r="13" spans="1:25" ht="18.600000000000001" hidden="1" outlineLevel="1" thickBot="1" x14ac:dyDescent="0.5">
      <c r="C13" s="2" t="s">
        <v>34</v>
      </c>
      <c r="F13" s="2" t="s">
        <v>35</v>
      </c>
      <c r="O13" s="50"/>
    </row>
    <row r="14" spans="1:25" ht="13.8" hidden="1" outlineLevel="1" thickBot="1" x14ac:dyDescent="0.5">
      <c r="C14" s="2" t="s">
        <v>36</v>
      </c>
      <c r="F14" s="2" t="s">
        <v>37</v>
      </c>
    </row>
    <row r="15" spans="1:25" ht="13.8" hidden="1" outlineLevel="1" thickBot="1" x14ac:dyDescent="0.5">
      <c r="C15" s="2" t="s">
        <v>38</v>
      </c>
      <c r="F15" s="2" t="s">
        <v>39</v>
      </c>
    </row>
    <row r="16" spans="1:25" ht="13.8" hidden="1" outlineLevel="1" thickBot="1" x14ac:dyDescent="0.5">
      <c r="C16" s="2" t="s">
        <v>40</v>
      </c>
      <c r="F16" s="2" t="s">
        <v>41</v>
      </c>
    </row>
    <row r="17" spans="3:15" ht="13.8" hidden="1" outlineLevel="1" thickBot="1" x14ac:dyDescent="0.5">
      <c r="C17" s="2" t="s">
        <v>42</v>
      </c>
      <c r="F17" s="2" t="s">
        <v>43</v>
      </c>
    </row>
    <row r="18" spans="3:15" ht="13.8" hidden="1" outlineLevel="1" thickBot="1" x14ac:dyDescent="0.5">
      <c r="C18" s="2" t="s">
        <v>44</v>
      </c>
      <c r="F18" s="2" t="s">
        <v>45</v>
      </c>
    </row>
    <row r="19" spans="3:15" ht="13.8" hidden="1" outlineLevel="1" thickBot="1" x14ac:dyDescent="0.5">
      <c r="C19" s="2" t="s">
        <v>46</v>
      </c>
    </row>
    <row r="20" spans="3:15" ht="13.8" hidden="1" outlineLevel="1" thickBot="1" x14ac:dyDescent="0.5">
      <c r="C20" s="2" t="s">
        <v>47</v>
      </c>
    </row>
    <row r="21" spans="3:15" ht="13.8" hidden="1" outlineLevel="1" thickBot="1" x14ac:dyDescent="0.5">
      <c r="C21" s="2" t="s">
        <v>48</v>
      </c>
    </row>
    <row r="22" spans="3:15" ht="13.8" hidden="1" outlineLevel="1" thickBot="1" x14ac:dyDescent="0.5">
      <c r="C22" s="2" t="s">
        <v>49</v>
      </c>
    </row>
    <row r="23" spans="3:15" collapsed="1" x14ac:dyDescent="0.45">
      <c r="O23" s="51">
        <f>+(+$E$10+$G$10)-($M$10+$N$10)</f>
        <v>10.811300000000001</v>
      </c>
    </row>
  </sheetData>
  <mergeCells count="55">
    <mergeCell ref="V3:V5"/>
    <mergeCell ref="W3:W5"/>
    <mergeCell ref="A2:A7"/>
    <mergeCell ref="B2:B7"/>
    <mergeCell ref="C2:C7"/>
    <mergeCell ref="D2:D7"/>
    <mergeCell ref="E2:F3"/>
    <mergeCell ref="G2:M3"/>
    <mergeCell ref="F8:F9"/>
    <mergeCell ref="X3:X5"/>
    <mergeCell ref="M4:M7"/>
    <mergeCell ref="Q4:Q5"/>
    <mergeCell ref="F5:F7"/>
    <mergeCell ref="P5:P7"/>
    <mergeCell ref="I6:K6"/>
    <mergeCell ref="L6:L7"/>
    <mergeCell ref="N2:N7"/>
    <mergeCell ref="O2:P3"/>
    <mergeCell ref="Q2:U2"/>
    <mergeCell ref="V2:X2"/>
    <mergeCell ref="R3:R5"/>
    <mergeCell ref="S3:S5"/>
    <mergeCell ref="T3:T5"/>
    <mergeCell ref="U3:U5"/>
    <mergeCell ref="A8:A9"/>
    <mergeCell ref="B8:B9"/>
    <mergeCell ref="C8:C9"/>
    <mergeCell ref="D8:D9"/>
    <mergeCell ref="E8:E9"/>
    <mergeCell ref="M8:M9"/>
    <mergeCell ref="N8:N9"/>
    <mergeCell ref="O8:O9"/>
    <mergeCell ref="P8:P9"/>
    <mergeCell ref="A10:A11"/>
    <mergeCell ref="B10:B11"/>
    <mergeCell ref="C10:C11"/>
    <mergeCell ref="D10:D11"/>
    <mergeCell ref="E10:E11"/>
    <mergeCell ref="F10:F11"/>
    <mergeCell ref="G8:G9"/>
    <mergeCell ref="H8:H9"/>
    <mergeCell ref="I8:I9"/>
    <mergeCell ref="J8:J9"/>
    <mergeCell ref="K8:K9"/>
    <mergeCell ref="L8:L9"/>
    <mergeCell ref="M10:M11"/>
    <mergeCell ref="N10:N11"/>
    <mergeCell ref="O10:O11"/>
    <mergeCell ref="P10:P11"/>
    <mergeCell ref="G10:G11"/>
    <mergeCell ref="H10:H11"/>
    <mergeCell ref="I10:I11"/>
    <mergeCell ref="J10:J11"/>
    <mergeCell ref="K10:K11"/>
    <mergeCell ref="L10:L11"/>
  </mergeCells>
  <phoneticPr fontId="2"/>
  <pageMargins left="0.51181102362204722" right="0.31496062992125984" top="0.55118110236220474" bottom="0.55118110236220474" header="0.31496062992125984" footer="0.31496062992125984"/>
  <pageSetup paperSize="9" scale="59" fitToHeight="0" orientation="landscape" r:id="rId1"/>
  <headerFooter>
    <oddHeader>&amp;L【機密性2情報】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個別表 </vt:lpstr>
      <vt:lpstr>'個別表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個別表（リサイクル研究開発促進交付金基金）</dc:title>
  <dc:creator/>
  <cp:lastModifiedBy>文部科学省</cp:lastModifiedBy>
  <dcterms:created xsi:type="dcterms:W3CDTF">2022-09-28T06:04:34Z</dcterms:created>
  <dcterms:modified xsi:type="dcterms:W3CDTF">2022-09-29T05:58:01Z</dcterms:modified>
</cp:coreProperties>
</file>