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mura-m\Desktop\基金シート掲載用\地方\個別表\"/>
    </mc:Choice>
  </mc:AlternateContent>
  <xr:revisionPtr revIDLastSave="0" documentId="13_ncr:1_{BD71ADEF-A3F1-4F06-B6D5-6A9B9E954E83}" xr6:coauthVersionLast="47" xr6:coauthVersionMax="47" xr10:uidLastSave="{00000000-0000-0000-0000-000000000000}"/>
  <bookViews>
    <workbookView xWindow="5112" yWindow="732" windowWidth="16128" windowHeight="10896" xr2:uid="{6EE265CF-D07C-4E44-B5E8-573A4F23F088}"/>
  </bookViews>
  <sheets>
    <sheet name="個別表 " sheetId="1" r:id="rId1"/>
  </sheets>
  <definedNames>
    <definedName name="_xlnm._FilterDatabase" localSheetId="0" hidden="1">'個別表 '!$A$1:$Y$104</definedName>
    <definedName name="_xlnm.Print_Area" localSheetId="0">'個別表 '!$A$1:$X$104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4" i="1" l="1"/>
  <c r="W104" i="1"/>
  <c r="V104" i="1"/>
  <c r="U104" i="1"/>
  <c r="T104" i="1"/>
  <c r="S104" i="1"/>
  <c r="R104" i="1"/>
  <c r="Q104" i="1"/>
  <c r="X103" i="1"/>
  <c r="W103" i="1"/>
  <c r="V103" i="1"/>
  <c r="U103" i="1"/>
  <c r="T103" i="1"/>
  <c r="S103" i="1"/>
  <c r="R103" i="1"/>
  <c r="Q103" i="1"/>
  <c r="P103" i="1"/>
  <c r="N103" i="1"/>
  <c r="M103" i="1"/>
  <c r="L103" i="1"/>
  <c r="K103" i="1"/>
  <c r="J103" i="1"/>
  <c r="I103" i="1"/>
  <c r="H103" i="1"/>
  <c r="G103" i="1"/>
  <c r="F103" i="1"/>
  <c r="E103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10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福田美由紀</author>
  </authors>
  <commentList>
    <comment ref="L7" authorId="0" shapeId="0" xr:uid="{6E1ED835-2B84-49D5-A54E-1422ABE3F53D}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  <comment ref="G15" authorId="1" shapeId="0" xr:uid="{482574F7-0F1A-40FB-A13D-C636CB52316A}">
      <text>
        <r>
          <rPr>
            <b/>
            <sz val="9"/>
            <color indexed="81"/>
            <rFont val="MS P ゴシック"/>
            <family val="3"/>
            <charset val="128"/>
          </rPr>
          <t>118円</t>
        </r>
      </text>
    </comment>
    <comment ref="H15" authorId="1" shapeId="0" xr:uid="{E623A360-3CCA-4B85-99F3-E607DAFA06F2}">
      <text>
        <r>
          <rPr>
            <b/>
            <sz val="9"/>
            <color indexed="81"/>
            <rFont val="MS P ゴシック"/>
            <family val="3"/>
            <charset val="128"/>
          </rPr>
          <t>118円</t>
        </r>
      </text>
    </comment>
    <comment ref="L15" authorId="1" shapeId="0" xr:uid="{5335EADB-FEA6-4DD5-BC3E-CA9749502495}">
      <text>
        <r>
          <rPr>
            <b/>
            <sz val="9"/>
            <color indexed="81"/>
            <rFont val="MS P ゴシック"/>
            <family val="3"/>
            <charset val="128"/>
          </rPr>
          <t>118円</t>
        </r>
      </text>
    </comment>
    <comment ref="G19" authorId="1" shapeId="0" xr:uid="{E301AAF3-50C0-4518-97F3-F58EBDF6126C}">
      <text>
        <r>
          <rPr>
            <b/>
            <sz val="9"/>
            <color indexed="81"/>
            <rFont val="MS P ゴシック"/>
            <family val="3"/>
            <charset val="128"/>
          </rPr>
          <t>38円</t>
        </r>
      </text>
    </comment>
    <comment ref="H19" authorId="1" shapeId="0" xr:uid="{3C5552EB-FED5-4D4E-BCA9-F5CFA55091CA}">
      <text>
        <r>
          <rPr>
            <b/>
            <sz val="9"/>
            <color indexed="81"/>
            <rFont val="MS P ゴシック"/>
            <family val="3"/>
            <charset val="128"/>
          </rPr>
          <t>38円</t>
        </r>
      </text>
    </comment>
    <comment ref="L19" authorId="1" shapeId="0" xr:uid="{C1BB318B-92DE-41AA-A3D3-952C7FED0587}">
      <text>
        <r>
          <rPr>
            <b/>
            <sz val="9"/>
            <color indexed="81"/>
            <rFont val="MS P ゴシック"/>
            <family val="3"/>
            <charset val="128"/>
          </rPr>
          <t>38円</t>
        </r>
      </text>
    </comment>
    <comment ref="G21" authorId="1" shapeId="0" xr:uid="{7149D2AF-0529-4911-A8EE-112D0F9FAE7C}">
      <text>
        <r>
          <rPr>
            <b/>
            <sz val="9"/>
            <color indexed="81"/>
            <rFont val="MS P ゴシック"/>
            <family val="3"/>
            <charset val="128"/>
          </rPr>
          <t>320円</t>
        </r>
      </text>
    </comment>
    <comment ref="H21" authorId="1" shapeId="0" xr:uid="{11F8AC29-C16A-4D08-B589-A1B72EF68D8E}">
      <text>
        <r>
          <rPr>
            <b/>
            <sz val="9"/>
            <color indexed="81"/>
            <rFont val="MS P ゴシック"/>
            <family val="3"/>
            <charset val="128"/>
          </rPr>
          <t>320円</t>
        </r>
      </text>
    </comment>
    <comment ref="L21" authorId="1" shapeId="0" xr:uid="{C97881EA-E52F-412D-BC08-518F494BFF16}">
      <text>
        <r>
          <rPr>
            <b/>
            <sz val="9"/>
            <color indexed="81"/>
            <rFont val="MS P ゴシック"/>
            <family val="3"/>
            <charset val="128"/>
          </rPr>
          <t>320円</t>
        </r>
      </text>
    </comment>
    <comment ref="G27" authorId="1" shapeId="0" xr:uid="{FDCB7481-86F5-4C26-A32D-E5547AD9F44A}">
      <text>
        <r>
          <rPr>
            <b/>
            <sz val="9"/>
            <color indexed="81"/>
            <rFont val="MS P ゴシック"/>
            <family val="3"/>
            <charset val="128"/>
          </rPr>
          <t>312円</t>
        </r>
      </text>
    </comment>
    <comment ref="H27" authorId="1" shapeId="0" xr:uid="{B3482ED3-E710-4516-A03E-E49BFD8E7BC9}">
      <text/>
    </comment>
    <comment ref="L27" authorId="1" shapeId="0" xr:uid="{5EBD6B2F-A0AA-47E6-9DA3-0A59B0201E13}">
      <text>
        <r>
          <rPr>
            <b/>
            <sz val="9"/>
            <color indexed="81"/>
            <rFont val="MS P ゴシック"/>
            <family val="3"/>
            <charset val="128"/>
          </rPr>
          <t>312円</t>
        </r>
      </text>
    </comment>
    <comment ref="G37" authorId="1" shapeId="0" xr:uid="{F5C0EB91-B72B-4E26-BB3A-BA21F94908D3}">
      <text>
        <r>
          <rPr>
            <b/>
            <sz val="9"/>
            <color indexed="81"/>
            <rFont val="MS P ゴシック"/>
            <family val="3"/>
            <charset val="128"/>
          </rPr>
          <t>67円</t>
        </r>
      </text>
    </comment>
    <comment ref="H37" authorId="1" shapeId="0" xr:uid="{23C60A5A-AF8F-4569-8279-86700EDB7D48}">
      <text>
        <r>
          <rPr>
            <b/>
            <sz val="9"/>
            <color indexed="81"/>
            <rFont val="MS P ゴシック"/>
            <family val="3"/>
            <charset val="128"/>
          </rPr>
          <t>67円</t>
        </r>
      </text>
    </comment>
    <comment ref="L37" authorId="1" shapeId="0" xr:uid="{FAB9BF44-5F6F-4838-88F6-EAE61D929F58}">
      <text>
        <r>
          <rPr>
            <b/>
            <sz val="9"/>
            <color indexed="81"/>
            <rFont val="MS P ゴシック"/>
            <family val="3"/>
            <charset val="128"/>
          </rPr>
          <t>67円</t>
        </r>
      </text>
    </comment>
    <comment ref="G39" authorId="1" shapeId="0" xr:uid="{151DA796-51FC-4136-A510-BA66472E9201}">
      <text>
        <r>
          <rPr>
            <b/>
            <sz val="9"/>
            <color indexed="81"/>
            <rFont val="MS P ゴシック"/>
            <family val="3"/>
            <charset val="128"/>
          </rPr>
          <t>378円</t>
        </r>
      </text>
    </comment>
    <comment ref="H39" authorId="1" shapeId="0" xr:uid="{B268F3F7-BF41-437B-8DAE-61DF68C8A4E9}">
      <text>
        <r>
          <rPr>
            <b/>
            <sz val="9"/>
            <color indexed="81"/>
            <rFont val="MS P ゴシック"/>
            <family val="3"/>
            <charset val="128"/>
          </rPr>
          <t>378円</t>
        </r>
      </text>
    </comment>
    <comment ref="L39" authorId="1" shapeId="0" xr:uid="{A4474D19-F7F4-4C28-AA94-7D259C518DAD}">
      <text>
        <r>
          <rPr>
            <b/>
            <sz val="9"/>
            <color indexed="81"/>
            <rFont val="MS P ゴシック"/>
            <family val="3"/>
            <charset val="128"/>
          </rPr>
          <t>378円</t>
        </r>
      </text>
    </comment>
    <comment ref="G43" authorId="1" shapeId="0" xr:uid="{A7D066F4-B716-4E58-B89A-6E7FBFC58279}">
      <text>
        <r>
          <rPr>
            <b/>
            <sz val="9"/>
            <color indexed="81"/>
            <rFont val="MS P ゴシック"/>
            <family val="3"/>
            <charset val="128"/>
          </rPr>
          <t>322円</t>
        </r>
      </text>
    </comment>
    <comment ref="H43" authorId="1" shapeId="0" xr:uid="{17DABFA7-1C44-45E6-A01B-5919CB7073BC}">
      <text>
        <r>
          <rPr>
            <b/>
            <sz val="9"/>
            <color indexed="81"/>
            <rFont val="MS P ゴシック"/>
            <family val="3"/>
            <charset val="128"/>
          </rPr>
          <t>322円</t>
        </r>
      </text>
    </comment>
    <comment ref="L43" authorId="1" shapeId="0" xr:uid="{103EDA2D-C370-48F2-9ED2-5D11188670B3}">
      <text>
        <r>
          <rPr>
            <b/>
            <sz val="9"/>
            <color indexed="81"/>
            <rFont val="MS P ゴシック"/>
            <family val="3"/>
            <charset val="128"/>
          </rPr>
          <t>322円</t>
        </r>
      </text>
    </comment>
    <comment ref="G47" authorId="1" shapeId="0" xr:uid="{149A6C1A-2C79-4EF2-8476-2F12A0541573}">
      <text>
        <r>
          <rPr>
            <b/>
            <sz val="9"/>
            <color indexed="81"/>
            <rFont val="MS P ゴシック"/>
            <family val="3"/>
            <charset val="128"/>
          </rPr>
          <t>66円</t>
        </r>
      </text>
    </comment>
    <comment ref="H47" authorId="1" shapeId="0" xr:uid="{889C353C-F0F4-4621-AD62-4DD63146D9D2}">
      <text>
        <r>
          <rPr>
            <b/>
            <sz val="9"/>
            <color indexed="81"/>
            <rFont val="MS P ゴシック"/>
            <family val="3"/>
            <charset val="128"/>
          </rPr>
          <t>66円</t>
        </r>
      </text>
    </comment>
    <comment ref="L47" authorId="1" shapeId="0" xr:uid="{1655C25E-7B68-4CB2-9BED-34E4A488E597}">
      <text>
        <r>
          <rPr>
            <b/>
            <sz val="9"/>
            <color indexed="81"/>
            <rFont val="MS P ゴシック"/>
            <family val="3"/>
            <charset val="128"/>
          </rPr>
          <t>66円</t>
        </r>
      </text>
    </comment>
    <comment ref="G51" authorId="1" shapeId="0" xr:uid="{99203F06-46D0-4ACE-9ED5-67E486D10D20}">
      <text>
        <r>
          <rPr>
            <b/>
            <sz val="9"/>
            <color indexed="81"/>
            <rFont val="MS P ゴシック"/>
            <family val="3"/>
            <charset val="128"/>
          </rPr>
          <t>134円</t>
        </r>
      </text>
    </comment>
    <comment ref="H51" authorId="1" shapeId="0" xr:uid="{5306A9C9-62F7-47F9-8A3F-C720CE6505F6}">
      <text>
        <r>
          <rPr>
            <b/>
            <sz val="9"/>
            <color indexed="81"/>
            <rFont val="MS P ゴシック"/>
            <family val="3"/>
            <charset val="128"/>
          </rPr>
          <t>134円</t>
        </r>
      </text>
    </comment>
    <comment ref="L51" authorId="1" shapeId="0" xr:uid="{F1CD32EE-2680-4177-9D35-A99A0CCDABB2}">
      <text>
        <r>
          <rPr>
            <b/>
            <sz val="9"/>
            <color indexed="81"/>
            <rFont val="MS P ゴシック"/>
            <family val="3"/>
            <charset val="128"/>
          </rPr>
          <t>134円</t>
        </r>
      </text>
    </comment>
    <comment ref="G59" authorId="1" shapeId="0" xr:uid="{D4BE2F83-70D2-45FA-9FDC-B7AE6EB5A49E}">
      <text>
        <r>
          <rPr>
            <b/>
            <sz val="9"/>
            <color indexed="81"/>
            <rFont val="MS P ゴシック"/>
            <family val="3"/>
            <charset val="128"/>
          </rPr>
          <t>372円</t>
        </r>
      </text>
    </comment>
    <comment ref="H59" authorId="1" shapeId="0" xr:uid="{2DF94573-9364-4C4B-BF22-8164F18CB2C6}">
      <text>
        <r>
          <rPr>
            <b/>
            <sz val="9"/>
            <color indexed="81"/>
            <rFont val="MS P ゴシック"/>
            <family val="3"/>
            <charset val="128"/>
          </rPr>
          <t>372円</t>
        </r>
      </text>
    </comment>
    <comment ref="L59" authorId="1" shapeId="0" xr:uid="{FB6E21B9-3725-469B-8027-EA72B552977F}">
      <text>
        <r>
          <rPr>
            <b/>
            <sz val="9"/>
            <color indexed="81"/>
            <rFont val="MS P ゴシック"/>
            <family val="3"/>
            <charset val="128"/>
          </rPr>
          <t>372円</t>
        </r>
      </text>
    </comment>
    <comment ref="G63" authorId="1" shapeId="0" xr:uid="{FC1F7937-4A55-472E-BE0F-3DCB44B37E09}">
      <text>
        <r>
          <rPr>
            <b/>
            <sz val="9"/>
            <color indexed="81"/>
            <rFont val="MS P ゴシック"/>
            <family val="3"/>
            <charset val="128"/>
          </rPr>
          <t>683円</t>
        </r>
      </text>
    </comment>
    <comment ref="H63" authorId="1" shapeId="0" xr:uid="{3E08A34F-C15A-4E04-83B1-C1427CDB9502}">
      <text>
        <r>
          <rPr>
            <b/>
            <sz val="9"/>
            <color indexed="81"/>
            <rFont val="MS P ゴシック"/>
            <family val="3"/>
            <charset val="128"/>
          </rPr>
          <t>683円</t>
        </r>
      </text>
    </comment>
    <comment ref="L63" authorId="1" shapeId="0" xr:uid="{6575168F-05DF-4346-A9E0-E2A72E9D781E}">
      <text>
        <r>
          <rPr>
            <b/>
            <sz val="9"/>
            <color indexed="81"/>
            <rFont val="MS P ゴシック"/>
            <family val="3"/>
            <charset val="128"/>
          </rPr>
          <t>683円</t>
        </r>
      </text>
    </comment>
    <comment ref="G65" authorId="1" shapeId="0" xr:uid="{256345FB-902F-497F-BDEC-91F176AD4AA6}">
      <text>
        <r>
          <rPr>
            <b/>
            <sz val="9"/>
            <color indexed="81"/>
            <rFont val="MS P ゴシック"/>
            <family val="3"/>
            <charset val="128"/>
          </rPr>
          <t>77円</t>
        </r>
      </text>
    </comment>
    <comment ref="H65" authorId="1" shapeId="0" xr:uid="{FF677F0A-4DE9-466A-95F4-031AC01AB95E}">
      <text>
        <r>
          <rPr>
            <b/>
            <sz val="9"/>
            <color indexed="81"/>
            <rFont val="MS P ゴシック"/>
            <family val="3"/>
            <charset val="128"/>
          </rPr>
          <t>77円</t>
        </r>
      </text>
    </comment>
    <comment ref="L65" authorId="1" shapeId="0" xr:uid="{5D7A3380-52E1-4478-A00F-D31F5E86D8BE}">
      <text>
        <r>
          <rPr>
            <b/>
            <sz val="9"/>
            <color indexed="81"/>
            <rFont val="MS P ゴシック"/>
            <family val="3"/>
            <charset val="128"/>
          </rPr>
          <t>77円</t>
        </r>
      </text>
    </comment>
    <comment ref="G69" authorId="1" shapeId="0" xr:uid="{39D6A98E-C3EE-4EC9-B4F4-56BECB84F374}">
      <text>
        <r>
          <rPr>
            <b/>
            <sz val="9"/>
            <color indexed="81"/>
            <rFont val="MS P ゴシック"/>
            <family val="3"/>
            <charset val="128"/>
          </rPr>
          <t>354円</t>
        </r>
      </text>
    </comment>
    <comment ref="H69" authorId="1" shapeId="0" xr:uid="{C46D9959-BA85-4E19-9039-88636334112F}">
      <text>
        <r>
          <rPr>
            <b/>
            <sz val="9"/>
            <color indexed="81"/>
            <rFont val="MS P ゴシック"/>
            <family val="3"/>
            <charset val="128"/>
          </rPr>
          <t>354円</t>
        </r>
      </text>
    </comment>
    <comment ref="L69" authorId="1" shapeId="0" xr:uid="{7CF7C17A-D55B-494A-A56C-7815CF82DBEC}">
      <text>
        <r>
          <rPr>
            <b/>
            <sz val="9"/>
            <color indexed="81"/>
            <rFont val="MS P ゴシック"/>
            <family val="3"/>
            <charset val="128"/>
          </rPr>
          <t>354円</t>
        </r>
      </text>
    </comment>
    <comment ref="G71" authorId="1" shapeId="0" xr:uid="{428AF641-47B0-40F7-9D41-5459FE49D960}">
      <text>
        <r>
          <rPr>
            <b/>
            <sz val="9"/>
            <color indexed="81"/>
            <rFont val="MS P ゴシック"/>
            <family val="3"/>
            <charset val="128"/>
          </rPr>
          <t>46円</t>
        </r>
      </text>
    </comment>
    <comment ref="H71" authorId="1" shapeId="0" xr:uid="{9BC78AEA-5194-4340-9D03-B73B67D3F614}">
      <text>
        <r>
          <rPr>
            <b/>
            <sz val="9"/>
            <color indexed="81"/>
            <rFont val="MS P ゴシック"/>
            <family val="3"/>
            <charset val="128"/>
          </rPr>
          <t>46円</t>
        </r>
      </text>
    </comment>
    <comment ref="L71" authorId="1" shapeId="0" xr:uid="{C3B3C812-F06B-462E-B8FE-792AE7AC32D9}">
      <text>
        <r>
          <rPr>
            <b/>
            <sz val="9"/>
            <color indexed="81"/>
            <rFont val="MS P ゴシック"/>
            <family val="3"/>
            <charset val="128"/>
          </rPr>
          <t>46円</t>
        </r>
      </text>
    </comment>
    <comment ref="M73" authorId="1" shapeId="0" xr:uid="{AADA6190-EE4D-4170-B9E3-5C659CC95130}">
      <text>
        <r>
          <rPr>
            <b/>
            <sz val="9"/>
            <color indexed="81"/>
            <rFont val="MS P ゴシック"/>
            <family val="3"/>
            <charset val="128"/>
          </rPr>
          <t>広島県には基金の積戻し金があり、今年度の支出分に充てた。
　補助額　　45.473.000円
　積戻し分　15.226.000円
→令和３年度として「支出」したのは、「30.247.000円」</t>
        </r>
      </text>
    </comment>
    <comment ref="G75" authorId="1" shapeId="0" xr:uid="{DF2B06DC-0692-45EA-B5BB-9F8B726ACCE2}">
      <text>
        <r>
          <rPr>
            <b/>
            <sz val="9"/>
            <color indexed="81"/>
            <rFont val="MS P ゴシック"/>
            <family val="3"/>
            <charset val="128"/>
          </rPr>
          <t>41円</t>
        </r>
      </text>
    </comment>
    <comment ref="H75" authorId="1" shapeId="0" xr:uid="{7646938D-91BF-47C2-B0DB-90D43E301EA4}">
      <text>
        <r>
          <rPr>
            <b/>
            <sz val="9"/>
            <color indexed="81"/>
            <rFont val="MS P ゴシック"/>
            <family val="3"/>
            <charset val="128"/>
          </rPr>
          <t>41円</t>
        </r>
      </text>
    </comment>
    <comment ref="L75" authorId="1" shapeId="0" xr:uid="{E4EB33B0-75C0-44A2-9094-ABAEBAAEB46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41円
</t>
        </r>
      </text>
    </comment>
    <comment ref="G77" authorId="1" shapeId="0" xr:uid="{2C706839-8A69-462B-A093-1FCC940FA7C6}">
      <text>
        <r>
          <rPr>
            <b/>
            <sz val="9"/>
            <color indexed="81"/>
            <rFont val="MS P ゴシック"/>
            <family val="3"/>
            <charset val="128"/>
          </rPr>
          <t>609円</t>
        </r>
      </text>
    </comment>
    <comment ref="H77" authorId="1" shapeId="0" xr:uid="{88B37CFA-4C26-4894-9A50-FFCFA153060D}">
      <text>
        <r>
          <rPr>
            <b/>
            <sz val="9"/>
            <color indexed="81"/>
            <rFont val="MS P ゴシック"/>
            <family val="3"/>
            <charset val="128"/>
          </rPr>
          <t>609円</t>
        </r>
      </text>
    </comment>
    <comment ref="L77" authorId="1" shapeId="0" xr:uid="{246560D5-FFC5-4F64-B8B0-CCB8A596FCCA}">
      <text>
        <r>
          <rPr>
            <b/>
            <sz val="9"/>
            <color indexed="81"/>
            <rFont val="MS P ゴシック"/>
            <family val="3"/>
            <charset val="128"/>
          </rPr>
          <t>609円</t>
        </r>
      </text>
    </comment>
    <comment ref="G97" authorId="1" shapeId="0" xr:uid="{6243EE83-EA60-488C-B981-D6B777099BE2}">
      <text>
        <r>
          <rPr>
            <b/>
            <sz val="9"/>
            <color indexed="81"/>
            <rFont val="MS P ゴシック"/>
            <family val="3"/>
            <charset val="128"/>
          </rPr>
          <t>49円</t>
        </r>
      </text>
    </comment>
    <comment ref="H97" authorId="1" shapeId="0" xr:uid="{95AB189C-2509-44A6-888A-B5988AEA23DB}">
      <text>
        <r>
          <rPr>
            <b/>
            <sz val="9"/>
            <color indexed="81"/>
            <rFont val="MS P ゴシック"/>
            <family val="3"/>
            <charset val="128"/>
          </rPr>
          <t>49円</t>
        </r>
      </text>
    </comment>
    <comment ref="L97" authorId="1" shapeId="0" xr:uid="{D246D5C9-4F65-43D0-AE6E-D070A5694236}">
      <text>
        <r>
          <rPr>
            <b/>
            <sz val="9"/>
            <color indexed="81"/>
            <rFont val="MS P ゴシック"/>
            <family val="3"/>
            <charset val="128"/>
          </rPr>
          <t>49円</t>
        </r>
      </text>
    </comment>
  </commentList>
</comments>
</file>

<file path=xl/sharedStrings.xml><?xml version="1.0" encoding="utf-8"?>
<sst xmlns="http://schemas.openxmlformats.org/spreadsheetml/2006/main" count="286" uniqueCount="123">
  <si>
    <t>【個別表】令和４年度基金造成団体別基金執行状況表（001安心こども基金）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</si>
  <si>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</si>
  <si>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</si>
  <si>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</si>
  <si>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</si>
  <si>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</si>
  <si>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令和２年度末基金残高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</si>
  <si>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　和　３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</si>
  <si>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令和３年度
国庫返納額
（ｄ）</t>
    <rPh sb="0" eb="2">
      <t>レイワ</t>
    </rPh>
    <rPh sb="3" eb="5">
      <t>ネンド</t>
    </rPh>
    <rPh sb="8" eb="10">
      <t>ヘンノウ</t>
    </rPh>
    <phoneticPr fontId="2"/>
  </si>
  <si>
    <t>令和３年度末基金残高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</si>
  <si>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令和３年度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</si>
  <si>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令和３年度末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</si>
  <si>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</si>
  <si>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</si>
  <si>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</si>
  <si>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</si>
  <si>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</si>
  <si>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</si>
  <si>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</si>
  <si>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</si>
  <si>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</si>
  <si>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</si>
  <si>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</si>
  <si>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</si>
  <si>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</si>
  <si>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</si>
  <si>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</si>
  <si>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</si>
  <si>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予備費等</t>
    <rPh sb="0" eb="3">
      <t>ヨビヒ</t>
    </rPh>
    <rPh sb="3" eb="4">
      <t>トウ</t>
    </rPh>
    <phoneticPr fontId="2"/>
  </si>
  <si>
    <t>金額</t>
    <rPh sb="0" eb="2">
      <t>キンガク</t>
    </rPh>
    <phoneticPr fontId="2"/>
  </si>
  <si>
    <t>北海道</t>
    <phoneticPr fontId="2"/>
  </si>
  <si>
    <t>北海道安心こども基金</t>
    <rPh sb="0" eb="3">
      <t>ホッカイドウ</t>
    </rPh>
    <rPh sb="3" eb="5">
      <t>アンシン</t>
    </rPh>
    <rPh sb="8" eb="10">
      <t>キキン</t>
    </rPh>
    <phoneticPr fontId="2"/>
  </si>
  <si>
    <t>国から交付された交付金を財源に、各都道府県において基金を造成し、次の事業を実施する。
①認定こども園整備事業
②幼稚園耐震化促進事業</t>
    <rPh sb="44" eb="46">
      <t>ニンテイ</t>
    </rPh>
    <rPh sb="49" eb="50">
      <t>エン</t>
    </rPh>
    <rPh sb="50" eb="52">
      <t>セイビ</t>
    </rPh>
    <rPh sb="52" eb="54">
      <t>ジギョウ</t>
    </rPh>
    <rPh sb="56" eb="59">
      <t>ヨウチエン</t>
    </rPh>
    <rPh sb="59" eb="62">
      <t>タイシンカ</t>
    </rPh>
    <rPh sb="62" eb="64">
      <t>ソクシン</t>
    </rPh>
    <rPh sb="64" eb="66">
      <t>ジギョウ</t>
    </rPh>
    <phoneticPr fontId="2"/>
  </si>
  <si>
    <t>青森県</t>
  </si>
  <si>
    <t>青森県子育て支援対策特例基金</t>
    <rPh sb="0" eb="3">
      <t>アオモリケン</t>
    </rPh>
    <rPh sb="3" eb="5">
      <t>コソダ</t>
    </rPh>
    <rPh sb="6" eb="8">
      <t>シエン</t>
    </rPh>
    <rPh sb="8" eb="10">
      <t>タイサク</t>
    </rPh>
    <rPh sb="10" eb="12">
      <t>トクレイ</t>
    </rPh>
    <rPh sb="12" eb="14">
      <t>キキン</t>
    </rPh>
    <phoneticPr fontId="2"/>
  </si>
  <si>
    <t>岩手県</t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</si>
  <si>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2"/>
  </si>
  <si>
    <t>宮城県</t>
  </si>
  <si>
    <t>秋田県</t>
  </si>
  <si>
    <t>秋田県子育て支援等臨時対策基金</t>
    <rPh sb="0" eb="3">
      <t>アキタケン</t>
    </rPh>
    <rPh sb="3" eb="5">
      <t>コソダ</t>
    </rPh>
    <rPh sb="6" eb="9">
      <t>シエンナド</t>
    </rPh>
    <rPh sb="9" eb="11">
      <t>リンジ</t>
    </rPh>
    <rPh sb="11" eb="13">
      <t>タイサク</t>
    </rPh>
    <rPh sb="13" eb="15">
      <t>キキン</t>
    </rPh>
    <phoneticPr fontId="2"/>
  </si>
  <si>
    <t>山形県</t>
  </si>
  <si>
    <t>山形県安心こども基金</t>
    <rPh sb="0" eb="3">
      <t>ヤマガタケン</t>
    </rPh>
    <rPh sb="3" eb="5">
      <t>アンシン</t>
    </rPh>
    <rPh sb="8" eb="10">
      <t>キキン</t>
    </rPh>
    <phoneticPr fontId="2"/>
  </si>
  <si>
    <t>福島県</t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</si>
  <si>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2"/>
  </si>
  <si>
    <t>茨城県</t>
    <rPh sb="0" eb="3">
      <t>イバラギケン</t>
    </rPh>
    <phoneticPr fontId="2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</si>
  <si>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2"/>
  </si>
  <si>
    <t>栃木県</t>
    <rPh sb="0" eb="3">
      <t>トチギケン</t>
    </rPh>
    <phoneticPr fontId="2"/>
  </si>
  <si>
    <t>栃木県安心こども基金</t>
    <rPh sb="0" eb="3">
      <t>トチギケン</t>
    </rPh>
    <rPh sb="3" eb="5">
      <t>アンシン</t>
    </rPh>
    <rPh sb="8" eb="10">
      <t>キキン</t>
    </rPh>
    <phoneticPr fontId="2"/>
  </si>
  <si>
    <t>群馬県</t>
    <rPh sb="0" eb="3">
      <t>グンマケン</t>
    </rPh>
    <phoneticPr fontId="2"/>
  </si>
  <si>
    <t>群馬県安心こども基金</t>
    <rPh sb="0" eb="2">
      <t>グンマ</t>
    </rPh>
    <rPh sb="2" eb="3">
      <t>ケン</t>
    </rPh>
    <rPh sb="3" eb="5">
      <t>アンシン</t>
    </rPh>
    <rPh sb="8" eb="10">
      <t>キキン</t>
    </rPh>
    <phoneticPr fontId="2"/>
  </si>
  <si>
    <t>埼玉県</t>
    <rPh sb="0" eb="3">
      <t>サイタマケン</t>
    </rPh>
    <phoneticPr fontId="2"/>
  </si>
  <si>
    <t>埼玉県シラコバト長寿社会福祉基金</t>
    <rPh sb="0" eb="3">
      <t>サイタマケン</t>
    </rPh>
    <rPh sb="8" eb="10">
      <t>チョウジュ</t>
    </rPh>
    <rPh sb="10" eb="12">
      <t>シャカイ</t>
    </rPh>
    <rPh sb="12" eb="14">
      <t>フクシ</t>
    </rPh>
    <rPh sb="14" eb="16">
      <t>キキン</t>
    </rPh>
    <phoneticPr fontId="2"/>
  </si>
  <si>
    <t>千葉県</t>
    <rPh sb="0" eb="3">
      <t>チバケン</t>
    </rPh>
    <phoneticPr fontId="2"/>
  </si>
  <si>
    <t>千葉県安心こども基金</t>
    <rPh sb="0" eb="3">
      <t>チバケン</t>
    </rPh>
    <rPh sb="3" eb="5">
      <t>アンシン</t>
    </rPh>
    <rPh sb="8" eb="10">
      <t>キキン</t>
    </rPh>
    <phoneticPr fontId="2"/>
  </si>
  <si>
    <t>東京都</t>
    <rPh sb="0" eb="3">
      <t>トウキョウト</t>
    </rPh>
    <phoneticPr fontId="2"/>
  </si>
  <si>
    <t>東京都安心こども基金</t>
    <rPh sb="0" eb="3">
      <t>トウキョウト</t>
    </rPh>
    <rPh sb="3" eb="5">
      <t>アンシン</t>
    </rPh>
    <rPh sb="8" eb="10">
      <t>キキン</t>
    </rPh>
    <phoneticPr fontId="2"/>
  </si>
  <si>
    <t>神奈川県</t>
    <rPh sb="0" eb="4">
      <t>カナガワケン</t>
    </rPh>
    <phoneticPr fontId="2"/>
  </si>
  <si>
    <t>神奈川県安心こども基金</t>
    <rPh sb="0" eb="4">
      <t>カナガワケン</t>
    </rPh>
    <rPh sb="4" eb="6">
      <t>アンシン</t>
    </rPh>
    <rPh sb="9" eb="11">
      <t>キキン</t>
    </rPh>
    <phoneticPr fontId="2"/>
  </si>
  <si>
    <t>新潟県</t>
    <rPh sb="0" eb="3">
      <t>ニイガタケン</t>
    </rPh>
    <phoneticPr fontId="2"/>
  </si>
  <si>
    <t>新潟県安心こども基金</t>
    <rPh sb="0" eb="3">
      <t>ニイガタケン</t>
    </rPh>
    <rPh sb="3" eb="5">
      <t>アンシン</t>
    </rPh>
    <rPh sb="8" eb="10">
      <t>キキン</t>
    </rPh>
    <phoneticPr fontId="2"/>
  </si>
  <si>
    <t>富山県</t>
    <rPh sb="0" eb="3">
      <t>トヤマケン</t>
    </rPh>
    <phoneticPr fontId="2"/>
  </si>
  <si>
    <t>富山県子育て支援対策臨時特例基金</t>
    <rPh sb="0" eb="3">
      <t>トヤマケン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2"/>
  </si>
  <si>
    <t>石川県</t>
    <rPh sb="0" eb="2">
      <t>イシカワ</t>
    </rPh>
    <rPh sb="2" eb="3">
      <t>ケン</t>
    </rPh>
    <phoneticPr fontId="2"/>
  </si>
  <si>
    <t>保育環境整備基金</t>
    <rPh sb="0" eb="2">
      <t>ホイク</t>
    </rPh>
    <rPh sb="2" eb="4">
      <t>カンキョウ</t>
    </rPh>
    <rPh sb="4" eb="6">
      <t>セイビ</t>
    </rPh>
    <rPh sb="6" eb="8">
      <t>キキン</t>
    </rPh>
    <phoneticPr fontId="2"/>
  </si>
  <si>
    <t>山梨県</t>
    <rPh sb="0" eb="3">
      <t>ヤマナシケン</t>
    </rPh>
    <phoneticPr fontId="2"/>
  </si>
  <si>
    <t>山梨県安心こども基金</t>
    <rPh sb="0" eb="2">
      <t>ヤマナシ</t>
    </rPh>
    <rPh sb="2" eb="3">
      <t>ケン</t>
    </rPh>
    <rPh sb="3" eb="5">
      <t>アンシン</t>
    </rPh>
    <rPh sb="8" eb="10">
      <t>キキン</t>
    </rPh>
    <phoneticPr fontId="2"/>
  </si>
  <si>
    <t>長野県</t>
    <rPh sb="0" eb="3">
      <t>ナガノケン</t>
    </rPh>
    <phoneticPr fontId="2"/>
  </si>
  <si>
    <t>長野県安心こども基金</t>
    <rPh sb="0" eb="2">
      <t>ナガノ</t>
    </rPh>
    <rPh sb="2" eb="3">
      <t>ケン</t>
    </rPh>
    <rPh sb="3" eb="5">
      <t>アンシン</t>
    </rPh>
    <rPh sb="8" eb="10">
      <t>キキン</t>
    </rPh>
    <phoneticPr fontId="2"/>
  </si>
  <si>
    <t>岐阜県</t>
    <rPh sb="0" eb="3">
      <t>ギフケン</t>
    </rPh>
    <phoneticPr fontId="2"/>
  </si>
  <si>
    <t>岐阜県子ども子育て支援対策臨時特例基金</t>
    <rPh sb="0" eb="3">
      <t>ギフケン</t>
    </rPh>
    <rPh sb="3" eb="4">
      <t>コ</t>
    </rPh>
    <rPh sb="6" eb="8">
      <t>コソダ</t>
    </rPh>
    <rPh sb="9" eb="11">
      <t>シエン</t>
    </rPh>
    <rPh sb="11" eb="13">
      <t>タイサク</t>
    </rPh>
    <rPh sb="13" eb="15">
      <t>リンジ</t>
    </rPh>
    <rPh sb="15" eb="17">
      <t>トクレイ</t>
    </rPh>
    <rPh sb="17" eb="19">
      <t>キキン</t>
    </rPh>
    <phoneticPr fontId="2"/>
  </si>
  <si>
    <t>静岡県</t>
    <rPh sb="0" eb="3">
      <t>シズオカケン</t>
    </rPh>
    <phoneticPr fontId="2"/>
  </si>
  <si>
    <t>静岡県安心こども基金</t>
    <rPh sb="0" eb="2">
      <t>シズオカ</t>
    </rPh>
    <rPh sb="2" eb="3">
      <t>ケン</t>
    </rPh>
    <rPh sb="3" eb="5">
      <t>アンシン</t>
    </rPh>
    <rPh sb="8" eb="10">
      <t>キキン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</si>
  <si>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</si>
  <si>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</si>
  <si>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三重県安心こども基金</t>
    <rPh sb="0" eb="2">
      <t>ミエ</t>
    </rPh>
    <rPh sb="2" eb="3">
      <t>ケン</t>
    </rPh>
    <rPh sb="3" eb="5">
      <t>アンシン</t>
    </rPh>
    <rPh sb="8" eb="10">
      <t>キキン</t>
    </rPh>
    <phoneticPr fontId="2"/>
  </si>
  <si>
    <t>滋賀県</t>
    <rPh sb="0" eb="3">
      <t>シガケン</t>
    </rPh>
    <phoneticPr fontId="2"/>
  </si>
  <si>
    <t>滋賀県子育て支援対策臨時特例基金</t>
    <rPh sb="0" eb="2">
      <t>シガ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2"/>
  </si>
  <si>
    <t>京都府</t>
    <rPh sb="0" eb="3">
      <t>キョウトフ</t>
    </rPh>
    <phoneticPr fontId="2"/>
  </si>
  <si>
    <t>京都府こども未来基金</t>
    <rPh sb="0" eb="3">
      <t>キョウトフ</t>
    </rPh>
    <rPh sb="6" eb="8">
      <t>ミライ</t>
    </rPh>
    <rPh sb="8" eb="10">
      <t>キキン</t>
    </rPh>
    <phoneticPr fontId="2"/>
  </si>
  <si>
    <t>大阪府</t>
    <rPh sb="0" eb="3">
      <t>オオサカフ</t>
    </rPh>
    <phoneticPr fontId="2"/>
  </si>
  <si>
    <t>大阪府安心こども基金</t>
    <rPh sb="0" eb="3">
      <t>オオサカフ</t>
    </rPh>
    <rPh sb="3" eb="5">
      <t>アンシン</t>
    </rPh>
    <rPh sb="8" eb="10">
      <t>キキン</t>
    </rPh>
    <phoneticPr fontId="2"/>
  </si>
  <si>
    <t>兵庫県</t>
    <rPh sb="0" eb="3">
      <t>ヒョウゴケン</t>
    </rPh>
    <phoneticPr fontId="2"/>
  </si>
  <si>
    <t>兵庫県安心こども基金</t>
    <rPh sb="0" eb="2">
      <t>ヒョウゴ</t>
    </rPh>
    <rPh sb="2" eb="3">
      <t>ケン</t>
    </rPh>
    <rPh sb="3" eb="5">
      <t>アンシン</t>
    </rPh>
    <rPh sb="8" eb="10">
      <t>キキン</t>
    </rPh>
    <phoneticPr fontId="2"/>
  </si>
  <si>
    <t>奈良県</t>
    <rPh sb="0" eb="3">
      <t>ナラケン</t>
    </rPh>
    <phoneticPr fontId="2"/>
  </si>
  <si>
    <t>奈良県安心こども基金</t>
    <rPh sb="0" eb="2">
      <t>ナラ</t>
    </rPh>
    <rPh sb="2" eb="3">
      <t>ケン</t>
    </rPh>
    <rPh sb="3" eb="5">
      <t>アンシン</t>
    </rPh>
    <rPh sb="8" eb="10">
      <t>キキン</t>
    </rPh>
    <phoneticPr fontId="2"/>
  </si>
  <si>
    <t>和歌山県</t>
    <rPh sb="0" eb="4">
      <t>ワカヤマケン</t>
    </rPh>
    <phoneticPr fontId="2"/>
  </si>
  <si>
    <t>安心こども基金</t>
    <rPh sb="0" eb="2">
      <t>アンシン</t>
    </rPh>
    <rPh sb="5" eb="7">
      <t>キキン</t>
    </rPh>
    <phoneticPr fontId="2"/>
  </si>
  <si>
    <t>鳥取県</t>
    <rPh sb="0" eb="3">
      <t>トットリケン</t>
    </rPh>
    <phoneticPr fontId="2"/>
  </si>
  <si>
    <t>鳥取県安心こども基金</t>
    <rPh sb="0" eb="2">
      <t>トットリ</t>
    </rPh>
    <rPh sb="2" eb="3">
      <t>ケン</t>
    </rPh>
    <rPh sb="3" eb="5">
      <t>アンシン</t>
    </rPh>
    <rPh sb="8" eb="10">
      <t>キキン</t>
    </rPh>
    <phoneticPr fontId="2"/>
  </si>
  <si>
    <t>島根県</t>
    <rPh sb="0" eb="3">
      <t>シマネケン</t>
    </rPh>
    <phoneticPr fontId="2"/>
  </si>
  <si>
    <t>島根県安心こども基金</t>
    <rPh sb="0" eb="2">
      <t>シマネ</t>
    </rPh>
    <rPh sb="2" eb="3">
      <t>ケン</t>
    </rPh>
    <rPh sb="3" eb="5">
      <t>アンシン</t>
    </rPh>
    <rPh sb="8" eb="10">
      <t>キキン</t>
    </rPh>
    <phoneticPr fontId="2"/>
  </si>
  <si>
    <t>岡山県</t>
    <rPh sb="0" eb="3">
      <t>オカヤマケン</t>
    </rPh>
    <phoneticPr fontId="2"/>
  </si>
  <si>
    <t>岡山県安心こども基金</t>
    <rPh sb="0" eb="2">
      <t>オカヤマ</t>
    </rPh>
    <rPh sb="2" eb="3">
      <t>ケン</t>
    </rPh>
    <rPh sb="3" eb="5">
      <t>アンシン</t>
    </rPh>
    <rPh sb="8" eb="10">
      <t>キキン</t>
    </rPh>
    <phoneticPr fontId="2"/>
  </si>
  <si>
    <t>広島県</t>
    <rPh sb="0" eb="3">
      <t>ヒロシマケン</t>
    </rPh>
    <phoneticPr fontId="2"/>
  </si>
  <si>
    <t>広島県安心こども基金</t>
    <rPh sb="0" eb="2">
      <t>ヒロシマ</t>
    </rPh>
    <rPh sb="2" eb="3">
      <t>ケン</t>
    </rPh>
    <rPh sb="3" eb="5">
      <t>アンシン</t>
    </rPh>
    <rPh sb="8" eb="10">
      <t>キキン</t>
    </rPh>
    <phoneticPr fontId="2"/>
  </si>
  <si>
    <t>山口県</t>
    <rPh sb="0" eb="3">
      <t>ヤマグチケン</t>
    </rPh>
    <phoneticPr fontId="2"/>
  </si>
  <si>
    <t>山口県安心こども基金</t>
    <rPh sb="0" eb="2">
      <t>ヤマグチ</t>
    </rPh>
    <rPh sb="2" eb="3">
      <t>ケン</t>
    </rPh>
    <rPh sb="3" eb="5">
      <t>アンシン</t>
    </rPh>
    <rPh sb="8" eb="10">
      <t>キキン</t>
    </rPh>
    <phoneticPr fontId="2"/>
  </si>
  <si>
    <t>徳島県</t>
    <rPh sb="0" eb="3">
      <t>トクシマケン</t>
    </rPh>
    <phoneticPr fontId="2"/>
  </si>
  <si>
    <t>徳島県安心こども基金</t>
    <rPh sb="0" eb="2">
      <t>トクシマ</t>
    </rPh>
    <rPh sb="2" eb="3">
      <t>ケン</t>
    </rPh>
    <rPh sb="3" eb="5">
      <t>アンシン</t>
    </rPh>
    <rPh sb="8" eb="10">
      <t>キキン</t>
    </rPh>
    <phoneticPr fontId="2"/>
  </si>
  <si>
    <t>香川県</t>
    <rPh sb="0" eb="3">
      <t>カガワケン</t>
    </rPh>
    <phoneticPr fontId="2"/>
  </si>
  <si>
    <t>香川県子育て支援対策臨時特例基金</t>
    <rPh sb="0" eb="2">
      <t>カガワ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2"/>
  </si>
  <si>
    <t>愛媛県</t>
    <rPh sb="0" eb="3">
      <t>エヒメケン</t>
    </rPh>
    <phoneticPr fontId="2"/>
  </si>
  <si>
    <t>愛媛県安心こども基金</t>
    <rPh sb="0" eb="2">
      <t>エヒメ</t>
    </rPh>
    <rPh sb="2" eb="3">
      <t>ケン</t>
    </rPh>
    <rPh sb="3" eb="5">
      <t>アンシン</t>
    </rPh>
    <rPh sb="8" eb="10">
      <t>キキン</t>
    </rPh>
    <phoneticPr fontId="2"/>
  </si>
  <si>
    <t>高知県</t>
    <rPh sb="0" eb="3">
      <t>コウチケン</t>
    </rPh>
    <phoneticPr fontId="2"/>
  </si>
  <si>
    <t>高知県安心こども基金</t>
    <rPh sb="0" eb="2">
      <t>コウチ</t>
    </rPh>
    <rPh sb="2" eb="3">
      <t>ケン</t>
    </rPh>
    <rPh sb="3" eb="5">
      <t>アンシン</t>
    </rPh>
    <rPh sb="8" eb="10">
      <t>キキン</t>
    </rPh>
    <phoneticPr fontId="2"/>
  </si>
  <si>
    <t>福岡県</t>
    <rPh sb="0" eb="3">
      <t>フクオカケン</t>
    </rPh>
    <phoneticPr fontId="2"/>
  </si>
  <si>
    <t>福岡県子育て応援基金</t>
    <rPh sb="0" eb="3">
      <t>フクオカケン</t>
    </rPh>
    <rPh sb="3" eb="5">
      <t>コソダ</t>
    </rPh>
    <rPh sb="6" eb="8">
      <t>オウエン</t>
    </rPh>
    <rPh sb="8" eb="10">
      <t>キキン</t>
    </rPh>
    <phoneticPr fontId="2"/>
  </si>
  <si>
    <t>佐賀県</t>
    <rPh sb="0" eb="2">
      <t>サガ</t>
    </rPh>
    <rPh sb="2" eb="3">
      <t>ケン</t>
    </rPh>
    <phoneticPr fontId="2"/>
  </si>
  <si>
    <t>佐賀県安心こども基金</t>
    <rPh sb="0" eb="2">
      <t>サガ</t>
    </rPh>
    <rPh sb="2" eb="3">
      <t>ケン</t>
    </rPh>
    <rPh sb="3" eb="5">
      <t>アンシン</t>
    </rPh>
    <rPh sb="8" eb="10">
      <t>キキン</t>
    </rPh>
    <phoneticPr fontId="2"/>
  </si>
  <si>
    <t>長崎県</t>
    <rPh sb="0" eb="2">
      <t>ナガサキ</t>
    </rPh>
    <rPh sb="2" eb="3">
      <t>ケン</t>
    </rPh>
    <phoneticPr fontId="2"/>
  </si>
  <si>
    <t>長崎県安心こども基金</t>
    <rPh sb="0" eb="2">
      <t>ナガサキ</t>
    </rPh>
    <rPh sb="2" eb="3">
      <t>ケン</t>
    </rPh>
    <rPh sb="3" eb="5">
      <t>アンシン</t>
    </rPh>
    <rPh sb="8" eb="10">
      <t>キキン</t>
    </rPh>
    <phoneticPr fontId="2"/>
  </si>
  <si>
    <t>熊本県</t>
    <rPh sb="0" eb="3">
      <t>クマモトケン</t>
    </rPh>
    <phoneticPr fontId="2"/>
  </si>
  <si>
    <t>熊本県安心こども基金</t>
    <rPh sb="0" eb="2">
      <t>クマモト</t>
    </rPh>
    <rPh sb="2" eb="3">
      <t>ケン</t>
    </rPh>
    <rPh sb="3" eb="5">
      <t>アンシン</t>
    </rPh>
    <rPh sb="8" eb="10">
      <t>キキン</t>
    </rPh>
    <phoneticPr fontId="2"/>
  </si>
  <si>
    <t>大分県</t>
    <rPh sb="0" eb="3">
      <t>オオイタケン</t>
    </rPh>
    <phoneticPr fontId="2"/>
  </si>
  <si>
    <t>大分県安心こども基金</t>
    <rPh sb="0" eb="2">
      <t>オオイタ</t>
    </rPh>
    <rPh sb="2" eb="3">
      <t>ケン</t>
    </rPh>
    <rPh sb="3" eb="5">
      <t>アンシン</t>
    </rPh>
    <rPh sb="8" eb="10">
      <t>キキン</t>
    </rPh>
    <phoneticPr fontId="2"/>
  </si>
  <si>
    <t>宮崎県</t>
    <rPh sb="0" eb="3">
      <t>ミヤザキケン</t>
    </rPh>
    <phoneticPr fontId="2"/>
  </si>
  <si>
    <t>宮崎県安心こども基金</t>
    <rPh sb="0" eb="2">
      <t>ミヤザキ</t>
    </rPh>
    <rPh sb="2" eb="3">
      <t>ケン</t>
    </rPh>
    <rPh sb="3" eb="5">
      <t>アンシン</t>
    </rPh>
    <rPh sb="8" eb="10">
      <t>キキン</t>
    </rPh>
    <phoneticPr fontId="2"/>
  </si>
  <si>
    <t>鹿児島県</t>
    <rPh sb="0" eb="4">
      <t>カゴシマケン</t>
    </rPh>
    <phoneticPr fontId="2"/>
  </si>
  <si>
    <t>鹿児島県安心こども基金</t>
    <rPh sb="0" eb="3">
      <t>カゴシマ</t>
    </rPh>
    <rPh sb="3" eb="4">
      <t>ケン</t>
    </rPh>
    <rPh sb="4" eb="6">
      <t>アンシン</t>
    </rPh>
    <rPh sb="9" eb="11">
      <t>キキン</t>
    </rPh>
    <phoneticPr fontId="2"/>
  </si>
  <si>
    <t>沖縄県</t>
    <rPh sb="0" eb="3">
      <t>オキナワケン</t>
    </rPh>
    <phoneticPr fontId="2"/>
  </si>
  <si>
    <t>沖縄県安心こども基金</t>
    <rPh sb="0" eb="2">
      <t>オキナワ</t>
    </rPh>
    <rPh sb="2" eb="3">
      <t>ケン</t>
    </rPh>
    <rPh sb="3" eb="5">
      <t>アンシン</t>
    </rPh>
    <rPh sb="8" eb="10">
      <t>キキン</t>
    </rPh>
    <phoneticPr fontId="2"/>
  </si>
  <si>
    <t>北海道外45団体</t>
    <rPh sb="0" eb="3">
      <t>ホッカイドウ</t>
    </rPh>
    <rPh sb="3" eb="4">
      <t>ホカ</t>
    </rPh>
    <rPh sb="6" eb="8">
      <t>ダンタイ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</si>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</sst>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2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0" fillId="2" borderId="18" xfId="0" applyFill="1" applyBorder="1">
      <alignment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41" fontId="6" fillId="0" borderId="39" xfId="0" applyNumberFormat="1" applyFont="1" applyBorder="1" applyAlignment="1">
      <alignment horizontal="right" vertical="center"/>
    </xf>
    <xf numFmtId="41" fontId="6" fillId="0" borderId="41" xfId="0" applyNumberFormat="1" applyFont="1" applyBorder="1" applyAlignment="1">
      <alignment horizontal="right" vertical="center"/>
    </xf>
    <xf numFmtId="41" fontId="6" fillId="0" borderId="42" xfId="0" applyNumberFormat="1" applyFont="1" applyBorder="1" applyAlignment="1">
      <alignment horizontal="right" vertical="center"/>
    </xf>
    <xf numFmtId="41" fontId="6" fillId="0" borderId="44" xfId="0" applyNumberFormat="1" applyFont="1" applyBorder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177" fontId="6" fillId="4" borderId="3" xfId="0" applyNumberFormat="1" applyFont="1" applyFill="1" applyBorder="1" applyAlignment="1">
      <alignment horizontal="right" vertical="center"/>
    </xf>
    <xf numFmtId="177" fontId="6" fillId="4" borderId="48" xfId="0" applyNumberFormat="1" applyFont="1" applyFill="1" applyBorder="1" applyAlignment="1">
      <alignment horizontal="right" vertical="center"/>
    </xf>
    <xf numFmtId="177" fontId="6" fillId="4" borderId="47" xfId="0" applyNumberFormat="1" applyFont="1" applyFill="1" applyBorder="1" applyAlignment="1">
      <alignment horizontal="right" vertical="center"/>
    </xf>
    <xf numFmtId="177" fontId="6" fillId="4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1" fontId="6" fillId="4" borderId="39" xfId="0" applyNumberFormat="1" applyFont="1" applyFill="1" applyBorder="1" applyAlignment="1">
      <alignment horizontal="right" vertical="center"/>
    </xf>
    <xf numFmtId="41" fontId="6" fillId="4" borderId="41" xfId="0" applyNumberFormat="1" applyFont="1" applyFill="1" applyBorder="1" applyAlignment="1">
      <alignment horizontal="right" vertical="center"/>
    </xf>
    <xf numFmtId="41" fontId="6" fillId="4" borderId="42" xfId="0" applyNumberFormat="1" applyFont="1" applyFill="1" applyBorder="1" applyAlignment="1">
      <alignment horizontal="right" vertical="center"/>
    </xf>
    <xf numFmtId="41" fontId="6" fillId="4" borderId="44" xfId="0" applyNumberFormat="1" applyFont="1" applyFill="1" applyBorder="1" applyAlignment="1">
      <alignment horizontal="right" vertical="center"/>
    </xf>
    <xf numFmtId="178" fontId="6" fillId="0" borderId="5" xfId="0" applyNumberFormat="1" applyFont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9" xfId="0" applyBorder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3" fillId="2" borderId="24" xfId="0" applyFont="1" applyFill="1" applyBorder="1">
      <alignment vertical="center"/>
    </xf>
    <xf numFmtId="0" fontId="10" fillId="2" borderId="1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27" xfId="0" applyBorder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0" fillId="0" borderId="28" xfId="0" applyBorder="1">
      <alignment vertical="center"/>
    </xf>
    <xf numFmtId="41" fontId="6" fillId="0" borderId="47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6" fillId="0" borderId="45" xfId="0" applyNumberFormat="1" applyFont="1" applyBorder="1">
      <alignment vertical="center"/>
    </xf>
    <xf numFmtId="41" fontId="0" fillId="0" borderId="43" xfId="0" applyNumberFormat="1" applyBorder="1">
      <alignment vertical="center"/>
    </xf>
    <xf numFmtId="41" fontId="6" fillId="4" borderId="45" xfId="0" applyNumberFormat="1" applyFont="1" applyFill="1" applyBorder="1" applyAlignment="1">
      <alignment horizontal="right" vertical="center"/>
    </xf>
    <xf numFmtId="41" fontId="0" fillId="4" borderId="43" xfId="0" applyNumberFormat="1" applyFill="1" applyBorder="1" applyAlignment="1">
      <alignment horizontal="right" vertical="center"/>
    </xf>
    <xf numFmtId="41" fontId="6" fillId="0" borderId="46" xfId="0" applyNumberFormat="1" applyFon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8" xfId="0" applyFont="1" applyBorder="1">
      <alignment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41" fontId="6" fillId="0" borderId="45" xfId="0" applyNumberFormat="1" applyFon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6" fillId="0" borderId="46" xfId="0" applyNumberFormat="1" applyFont="1" applyBorder="1" applyAlignment="1">
      <alignment horizontal="center" vertical="center"/>
    </xf>
    <xf numFmtId="41" fontId="6" fillId="0" borderId="40" xfId="0" applyNumberFormat="1" applyFont="1" applyBorder="1" applyAlignment="1">
      <alignment horizontal="center" vertical="center"/>
    </xf>
    <xf numFmtId="41" fontId="6" fillId="4" borderId="43" xfId="0" applyNumberFormat="1" applyFont="1" applyFill="1" applyBorder="1" applyAlignment="1">
      <alignment horizontal="right" vertical="center"/>
    </xf>
    <xf numFmtId="41" fontId="6" fillId="0" borderId="4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41" fontId="6" fillId="4" borderId="46" xfId="0" applyNumberFormat="1" applyFont="1" applyFill="1" applyBorder="1" applyAlignment="1">
      <alignment horizontal="right" vertical="center"/>
    </xf>
    <xf numFmtId="41" fontId="0" fillId="4" borderId="40" xfId="0" applyNumberFormat="1" applyFill="1" applyBorder="1" applyAlignment="1">
      <alignment horizontal="right" vertical="center"/>
    </xf>
    <xf numFmtId="41" fontId="6" fillId="5" borderId="47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6" fillId="5" borderId="42" xfId="0" applyNumberFormat="1" applyFont="1" applyFill="1" applyBorder="1" applyAlignment="1">
      <alignment horizontal="right" vertical="center"/>
    </xf>
    <xf numFmtId="41" fontId="6" fillId="4" borderId="3" xfId="0" applyNumberFormat="1" applyFont="1" applyFill="1" applyBorder="1" applyAlignment="1">
      <alignment horizontal="right" vertical="center"/>
    </xf>
    <xf numFmtId="41" fontId="0" fillId="4" borderId="49" xfId="0" applyNumberFormat="1" applyFill="1" applyBorder="1" applyAlignment="1">
      <alignment horizontal="right" vertical="center"/>
    </xf>
    <xf numFmtId="41" fontId="6" fillId="4" borderId="47" xfId="0" applyNumberFormat="1" applyFont="1" applyFill="1" applyBorder="1" applyAlignment="1">
      <alignment horizontal="right" vertical="center"/>
    </xf>
    <xf numFmtId="41" fontId="0" fillId="4" borderId="42" xfId="0" applyNumberFormat="1" applyFill="1" applyBorder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ABDB-1BE3-4723-B6B2-BEDEA4FBAA5A}">
  <sheetPr>
    <tabColor rgb="FF00B0F0"/>
    <pageSetUpPr fitToPage="1"/>
  </sheetPr>
  <dimension ref="A1:Y105"/>
  <sheetViews>
    <sheetView tabSelected="1" view="pageBreakPreview" zoomScale="90" zoomScaleNormal="100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05" sqref="B105"/>
    </sheetView>
  </sheetViews>
  <sheetFormatPr defaultColWidth="8.09765625" defaultRowHeight="13.2"/>
  <cols>
    <col min="1" max="1" width="3.69921875" style="2" customWidth="1"/>
    <col min="2" max="2" width="7.09765625" style="2" customWidth="1"/>
    <col min="3" max="3" width="16" style="2" customWidth="1"/>
    <col min="4" max="4" width="29.69921875" style="2" customWidth="1"/>
    <col min="5" max="6" width="8.69921875" style="2" customWidth="1"/>
    <col min="7" max="13" width="8.09765625" style="2" customWidth="1"/>
    <col min="14" max="14" width="9.296875" style="2" customWidth="1"/>
    <col min="15" max="16" width="8.5" style="2" customWidth="1"/>
    <col min="17" max="24" width="7.19921875" style="2" customWidth="1"/>
    <col min="25" max="25" width="8.09765625" style="3"/>
    <col min="26" max="16384" width="8.09765625" style="2"/>
  </cols>
  <sheetData>
    <row r="1" spans="1:25" ht="20.25" customHeight="1">
      <c r="A1" s="1" t="s">
        <v>0</v>
      </c>
      <c r="B1" s="1"/>
    </row>
    <row r="2" spans="1:25" ht="20.25" customHeight="1" thickBot="1">
      <c r="A2" s="1"/>
      <c r="B2" s="1"/>
      <c r="X2" s="4" t="s">
        <v>1</v>
      </c>
    </row>
    <row r="3" spans="1:25" s="6" customFormat="1" ht="12.75" customHeight="1">
      <c r="A3" s="52" t="s">
        <v>2</v>
      </c>
      <c r="B3" s="52" t="s">
        <v>3</v>
      </c>
      <c r="C3" s="52" t="s">
        <v>4</v>
      </c>
      <c r="D3" s="52" t="s">
        <v>5</v>
      </c>
      <c r="E3" s="57" t="s">
        <v>6</v>
      </c>
      <c r="F3" s="58"/>
      <c r="G3" s="57" t="s">
        <v>7</v>
      </c>
      <c r="H3" s="61"/>
      <c r="I3" s="61"/>
      <c r="J3" s="61"/>
      <c r="K3" s="61"/>
      <c r="L3" s="61"/>
      <c r="M3" s="61"/>
      <c r="N3" s="80" t="s">
        <v>8</v>
      </c>
      <c r="O3" s="57" t="s">
        <v>9</v>
      </c>
      <c r="P3" s="58"/>
      <c r="Q3" s="57" t="s">
        <v>10</v>
      </c>
      <c r="R3" s="83"/>
      <c r="S3" s="83"/>
      <c r="T3" s="83"/>
      <c r="U3" s="83"/>
      <c r="V3" s="57" t="s">
        <v>11</v>
      </c>
      <c r="W3" s="83"/>
      <c r="X3" s="84"/>
      <c r="Y3" s="5"/>
    </row>
    <row r="4" spans="1:25" s="6" customFormat="1" ht="12" customHeight="1">
      <c r="A4" s="53"/>
      <c r="B4" s="55"/>
      <c r="C4" s="53"/>
      <c r="D4" s="53"/>
      <c r="E4" s="59"/>
      <c r="F4" s="60"/>
      <c r="G4" s="62"/>
      <c r="H4" s="63"/>
      <c r="I4" s="63"/>
      <c r="J4" s="63"/>
      <c r="K4" s="63"/>
      <c r="L4" s="63"/>
      <c r="M4" s="63"/>
      <c r="N4" s="81"/>
      <c r="O4" s="59"/>
      <c r="P4" s="60"/>
      <c r="Q4" s="7" t="s">
        <v>12</v>
      </c>
      <c r="R4" s="85" t="s">
        <v>13</v>
      </c>
      <c r="S4" s="85" t="s">
        <v>14</v>
      </c>
      <c r="T4" s="88" t="s">
        <v>15</v>
      </c>
      <c r="U4" s="91" t="s">
        <v>16</v>
      </c>
      <c r="V4" s="94" t="s">
        <v>13</v>
      </c>
      <c r="W4" s="88" t="s">
        <v>14</v>
      </c>
      <c r="X4" s="64" t="s">
        <v>15</v>
      </c>
      <c r="Y4" s="5"/>
    </row>
    <row r="5" spans="1:25" s="6" customFormat="1" ht="13.5" customHeight="1">
      <c r="A5" s="53"/>
      <c r="B5" s="55"/>
      <c r="C5" s="53"/>
      <c r="D5" s="53"/>
      <c r="E5" s="8"/>
      <c r="F5" s="9"/>
      <c r="G5" s="10" t="s">
        <v>17</v>
      </c>
      <c r="H5" s="11"/>
      <c r="I5" s="11"/>
      <c r="J5" s="11"/>
      <c r="K5" s="11"/>
      <c r="L5" s="11"/>
      <c r="M5" s="67" t="s">
        <v>18</v>
      </c>
      <c r="N5" s="81"/>
      <c r="O5" s="8"/>
      <c r="P5" s="9"/>
      <c r="Q5" s="70" t="s">
        <v>19</v>
      </c>
      <c r="R5" s="86"/>
      <c r="S5" s="86"/>
      <c r="T5" s="89"/>
      <c r="U5" s="92"/>
      <c r="V5" s="95"/>
      <c r="W5" s="89"/>
      <c r="X5" s="65"/>
      <c r="Y5" s="5"/>
    </row>
    <row r="6" spans="1:25" s="6" customFormat="1" ht="12" customHeight="1">
      <c r="A6" s="53"/>
      <c r="B6" s="55"/>
      <c r="C6" s="53"/>
      <c r="D6" s="53"/>
      <c r="E6" s="8"/>
      <c r="F6" s="72" t="s">
        <v>20</v>
      </c>
      <c r="G6" s="8"/>
      <c r="H6" s="12" t="s">
        <v>21</v>
      </c>
      <c r="I6" s="13"/>
      <c r="J6" s="13"/>
      <c r="K6" s="13"/>
      <c r="L6" s="14"/>
      <c r="M6" s="68"/>
      <c r="N6" s="81"/>
      <c r="O6" s="8"/>
      <c r="P6" s="72" t="s">
        <v>20</v>
      </c>
      <c r="Q6" s="71"/>
      <c r="R6" s="87"/>
      <c r="S6" s="87"/>
      <c r="T6" s="90"/>
      <c r="U6" s="93"/>
      <c r="V6" s="96"/>
      <c r="W6" s="90"/>
      <c r="X6" s="66"/>
      <c r="Y6" s="5"/>
    </row>
    <row r="7" spans="1:25" s="6" customFormat="1" ht="12" customHeight="1">
      <c r="A7" s="53"/>
      <c r="B7" s="55"/>
      <c r="C7" s="53"/>
      <c r="D7" s="53"/>
      <c r="E7" s="8"/>
      <c r="F7" s="73"/>
      <c r="G7" s="8"/>
      <c r="H7" s="15" t="s">
        <v>22</v>
      </c>
      <c r="I7" s="75" t="s">
        <v>23</v>
      </c>
      <c r="J7" s="76"/>
      <c r="K7" s="77"/>
      <c r="L7" s="78" t="s">
        <v>24</v>
      </c>
      <c r="M7" s="68"/>
      <c r="N7" s="81"/>
      <c r="O7" s="8"/>
      <c r="P7" s="73"/>
      <c r="Q7" s="16" t="s">
        <v>25</v>
      </c>
      <c r="R7" s="17" t="s">
        <v>25</v>
      </c>
      <c r="S7" s="17" t="s">
        <v>25</v>
      </c>
      <c r="T7" s="18" t="s">
        <v>25</v>
      </c>
      <c r="U7" s="19" t="s">
        <v>25</v>
      </c>
      <c r="V7" s="20" t="s">
        <v>25</v>
      </c>
      <c r="W7" s="18" t="s">
        <v>25</v>
      </c>
      <c r="X7" s="19" t="s">
        <v>25</v>
      </c>
      <c r="Y7" s="21" t="s">
        <v>25</v>
      </c>
    </row>
    <row r="8" spans="1:25" s="6" customFormat="1" ht="12.75" customHeight="1" thickBot="1">
      <c r="A8" s="54"/>
      <c r="B8" s="56"/>
      <c r="C8" s="54"/>
      <c r="D8" s="54"/>
      <c r="E8" s="22"/>
      <c r="F8" s="74"/>
      <c r="G8" s="22"/>
      <c r="H8" s="23"/>
      <c r="I8" s="24" t="s">
        <v>26</v>
      </c>
      <c r="J8" s="24" t="s">
        <v>27</v>
      </c>
      <c r="K8" s="24" t="s">
        <v>28</v>
      </c>
      <c r="L8" s="79"/>
      <c r="M8" s="69"/>
      <c r="N8" s="82"/>
      <c r="O8" s="22"/>
      <c r="P8" s="74"/>
      <c r="Q8" s="25" t="s">
        <v>29</v>
      </c>
      <c r="R8" s="26" t="s">
        <v>29</v>
      </c>
      <c r="S8" s="26" t="s">
        <v>29</v>
      </c>
      <c r="T8" s="27" t="s">
        <v>29</v>
      </c>
      <c r="U8" s="28" t="s">
        <v>29</v>
      </c>
      <c r="V8" s="29" t="s">
        <v>29</v>
      </c>
      <c r="W8" s="27" t="s">
        <v>29</v>
      </c>
      <c r="X8" s="30" t="s">
        <v>29</v>
      </c>
      <c r="Y8" s="31" t="s">
        <v>29</v>
      </c>
    </row>
    <row r="9" spans="1:25" s="6" customFormat="1" ht="27" customHeight="1">
      <c r="A9" s="105">
        <v>1</v>
      </c>
      <c r="B9" s="107" t="s">
        <v>30</v>
      </c>
      <c r="C9" s="109" t="s">
        <v>31</v>
      </c>
      <c r="D9" s="111" t="s">
        <v>32</v>
      </c>
      <c r="E9" s="113">
        <v>37.659999999999997</v>
      </c>
      <c r="F9" s="103">
        <v>37.659999999999997</v>
      </c>
      <c r="G9" s="113">
        <v>8.9999999999999993E-3</v>
      </c>
      <c r="H9" s="97">
        <v>8.9999999999999993E-3</v>
      </c>
      <c r="I9" s="97">
        <v>0</v>
      </c>
      <c r="J9" s="97">
        <v>0</v>
      </c>
      <c r="K9" s="97">
        <v>0</v>
      </c>
      <c r="L9" s="97">
        <v>8.9999999999999993E-3</v>
      </c>
      <c r="M9" s="97">
        <v>0</v>
      </c>
      <c r="N9" s="99">
        <v>0</v>
      </c>
      <c r="O9" s="101">
        <f>+(+E9+G9)-(M9+N9)</f>
        <v>37.668999999999997</v>
      </c>
      <c r="P9" s="103">
        <v>37.668999999999997</v>
      </c>
      <c r="Q9" s="32">
        <v>0</v>
      </c>
      <c r="R9" s="33">
        <v>0</v>
      </c>
      <c r="S9" s="33">
        <v>0</v>
      </c>
      <c r="T9" s="34">
        <v>0</v>
      </c>
      <c r="U9" s="33">
        <v>0</v>
      </c>
      <c r="V9" s="32">
        <v>0</v>
      </c>
      <c r="W9" s="34">
        <v>0</v>
      </c>
      <c r="X9" s="35">
        <v>0</v>
      </c>
      <c r="Y9" s="36" t="s">
        <v>25</v>
      </c>
    </row>
    <row r="10" spans="1:25" s="6" customFormat="1" ht="27" customHeight="1" thickBot="1">
      <c r="A10" s="106"/>
      <c r="B10" s="108"/>
      <c r="C10" s="110"/>
      <c r="D10" s="112"/>
      <c r="E10" s="114"/>
      <c r="F10" s="104"/>
      <c r="G10" s="114"/>
      <c r="H10" s="98"/>
      <c r="I10" s="98"/>
      <c r="J10" s="98"/>
      <c r="K10" s="98"/>
      <c r="L10" s="98"/>
      <c r="M10" s="98"/>
      <c r="N10" s="100"/>
      <c r="O10" s="102"/>
      <c r="P10" s="104"/>
      <c r="Q10" s="37">
        <v>0</v>
      </c>
      <c r="R10" s="38">
        <v>0</v>
      </c>
      <c r="S10" s="38">
        <v>0</v>
      </c>
      <c r="T10" s="39">
        <v>0</v>
      </c>
      <c r="U10" s="38">
        <v>0</v>
      </c>
      <c r="V10" s="37">
        <v>0</v>
      </c>
      <c r="W10" s="39">
        <v>0</v>
      </c>
      <c r="X10" s="40">
        <v>0</v>
      </c>
      <c r="Y10" s="41" t="s">
        <v>29</v>
      </c>
    </row>
    <row r="11" spans="1:25" s="6" customFormat="1" ht="27" customHeight="1">
      <c r="A11" s="105">
        <v>2</v>
      </c>
      <c r="B11" s="107" t="s">
        <v>33</v>
      </c>
      <c r="C11" s="109" t="s">
        <v>34</v>
      </c>
      <c r="D11" s="111" t="s">
        <v>32</v>
      </c>
      <c r="E11" s="113">
        <v>64.576999999999998</v>
      </c>
      <c r="F11" s="103">
        <v>64.576999999999998</v>
      </c>
      <c r="G11" s="113">
        <v>8.0000000000000002E-3</v>
      </c>
      <c r="H11" s="97">
        <v>8.0000000000000002E-3</v>
      </c>
      <c r="I11" s="97">
        <v>0</v>
      </c>
      <c r="J11" s="97">
        <v>0</v>
      </c>
      <c r="K11" s="97">
        <v>0</v>
      </c>
      <c r="L11" s="97">
        <v>8.0000000000000002E-3</v>
      </c>
      <c r="M11" s="115">
        <v>18.297000000000001</v>
      </c>
      <c r="N11" s="99">
        <v>0</v>
      </c>
      <c r="O11" s="101">
        <f>+(+E11+G11)-(M11+N11)</f>
        <v>46.287999999999997</v>
      </c>
      <c r="P11" s="103">
        <v>46.287999999999997</v>
      </c>
      <c r="Q11" s="32">
        <v>1</v>
      </c>
      <c r="R11" s="33">
        <v>0</v>
      </c>
      <c r="S11" s="33">
        <v>0</v>
      </c>
      <c r="T11" s="34">
        <v>0</v>
      </c>
      <c r="U11" s="33">
        <v>0</v>
      </c>
      <c r="V11" s="32">
        <v>0</v>
      </c>
      <c r="W11" s="34">
        <v>0</v>
      </c>
      <c r="X11" s="35">
        <v>0</v>
      </c>
      <c r="Y11" s="36" t="s">
        <v>25</v>
      </c>
    </row>
    <row r="12" spans="1:25" s="6" customFormat="1" ht="27" customHeight="1" thickBot="1">
      <c r="A12" s="106"/>
      <c r="B12" s="108"/>
      <c r="C12" s="110"/>
      <c r="D12" s="112"/>
      <c r="E12" s="114"/>
      <c r="F12" s="104"/>
      <c r="G12" s="114"/>
      <c r="H12" s="98"/>
      <c r="I12" s="118"/>
      <c r="J12" s="118"/>
      <c r="K12" s="118"/>
      <c r="L12" s="118"/>
      <c r="M12" s="116"/>
      <c r="N12" s="100"/>
      <c r="O12" s="117"/>
      <c r="P12" s="104"/>
      <c r="Q12" s="37">
        <v>18.236999999999998</v>
      </c>
      <c r="R12" s="38">
        <v>0</v>
      </c>
      <c r="S12" s="38">
        <v>0</v>
      </c>
      <c r="T12" s="39">
        <v>0</v>
      </c>
      <c r="U12" s="38">
        <v>0</v>
      </c>
      <c r="V12" s="37">
        <v>0</v>
      </c>
      <c r="W12" s="39">
        <v>0</v>
      </c>
      <c r="X12" s="40">
        <v>0</v>
      </c>
      <c r="Y12" s="41" t="s">
        <v>29</v>
      </c>
    </row>
    <row r="13" spans="1:25" s="6" customFormat="1" ht="27" customHeight="1">
      <c r="A13" s="105">
        <v>3</v>
      </c>
      <c r="B13" s="107" t="s">
        <v>35</v>
      </c>
      <c r="C13" s="109" t="s">
        <v>36</v>
      </c>
      <c r="D13" s="111" t="s">
        <v>32</v>
      </c>
      <c r="E13" s="113">
        <v>463.55</v>
      </c>
      <c r="F13" s="103">
        <v>463.55</v>
      </c>
      <c r="G13" s="113">
        <v>8.9999999999999993E-3</v>
      </c>
      <c r="H13" s="97">
        <v>8.9999999999999993E-3</v>
      </c>
      <c r="I13" s="97">
        <v>0</v>
      </c>
      <c r="J13" s="97">
        <v>0</v>
      </c>
      <c r="K13" s="97">
        <v>0</v>
      </c>
      <c r="L13" s="97">
        <v>8.9999999999999993E-3</v>
      </c>
      <c r="M13" s="115">
        <v>8.8870000000000005</v>
      </c>
      <c r="N13" s="99">
        <v>0</v>
      </c>
      <c r="O13" s="101">
        <f>+(+E13+G13)-(M13+N13)</f>
        <v>454.67200000000003</v>
      </c>
      <c r="P13" s="103">
        <v>454.68200000000002</v>
      </c>
      <c r="Q13" s="32">
        <v>1</v>
      </c>
      <c r="R13" s="33">
        <v>0</v>
      </c>
      <c r="S13" s="33">
        <v>0</v>
      </c>
      <c r="T13" s="34">
        <v>0</v>
      </c>
      <c r="U13" s="33">
        <v>0</v>
      </c>
      <c r="V13" s="32">
        <v>0</v>
      </c>
      <c r="W13" s="34">
        <v>0</v>
      </c>
      <c r="X13" s="35">
        <v>0</v>
      </c>
      <c r="Y13" s="36" t="s">
        <v>25</v>
      </c>
    </row>
    <row r="14" spans="1:25" s="6" customFormat="1" ht="27" customHeight="1" thickBot="1">
      <c r="A14" s="106"/>
      <c r="B14" s="108"/>
      <c r="C14" s="110"/>
      <c r="D14" s="112"/>
      <c r="E14" s="114"/>
      <c r="F14" s="104"/>
      <c r="G14" s="114"/>
      <c r="H14" s="98"/>
      <c r="I14" s="118"/>
      <c r="J14" s="118"/>
      <c r="K14" s="118"/>
      <c r="L14" s="118"/>
      <c r="M14" s="116"/>
      <c r="N14" s="100"/>
      <c r="O14" s="102"/>
      <c r="P14" s="104"/>
      <c r="Q14" s="37">
        <v>8.8770000000000007</v>
      </c>
      <c r="R14" s="38">
        <v>0</v>
      </c>
      <c r="S14" s="38">
        <v>0</v>
      </c>
      <c r="T14" s="39">
        <v>0</v>
      </c>
      <c r="U14" s="38">
        <v>0</v>
      </c>
      <c r="V14" s="37">
        <v>0</v>
      </c>
      <c r="W14" s="39">
        <v>0</v>
      </c>
      <c r="X14" s="40">
        <v>0</v>
      </c>
      <c r="Y14" s="41" t="s">
        <v>29</v>
      </c>
    </row>
    <row r="15" spans="1:25" s="6" customFormat="1" ht="27" customHeight="1">
      <c r="A15" s="105">
        <v>4</v>
      </c>
      <c r="B15" s="107" t="s">
        <v>37</v>
      </c>
      <c r="C15" s="109" t="s">
        <v>36</v>
      </c>
      <c r="D15" s="111" t="s">
        <v>32</v>
      </c>
      <c r="E15" s="113">
        <v>7.423</v>
      </c>
      <c r="F15" s="103">
        <v>7.423</v>
      </c>
      <c r="G15" s="113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115">
        <v>0</v>
      </c>
      <c r="N15" s="99">
        <v>0</v>
      </c>
      <c r="O15" s="101">
        <f>+(+E15+G15)-(M15+N15)</f>
        <v>7.423</v>
      </c>
      <c r="P15" s="103">
        <v>7.423</v>
      </c>
      <c r="Q15" s="32">
        <v>0</v>
      </c>
      <c r="R15" s="33">
        <v>0</v>
      </c>
      <c r="S15" s="33">
        <v>0</v>
      </c>
      <c r="T15" s="34">
        <v>0</v>
      </c>
      <c r="U15" s="33">
        <v>0</v>
      </c>
      <c r="V15" s="32">
        <v>0</v>
      </c>
      <c r="W15" s="34">
        <v>0</v>
      </c>
      <c r="X15" s="35">
        <v>0</v>
      </c>
      <c r="Y15" s="36" t="s">
        <v>25</v>
      </c>
    </row>
    <row r="16" spans="1:25" s="6" customFormat="1" ht="27" customHeight="1" thickBot="1">
      <c r="A16" s="106"/>
      <c r="B16" s="108"/>
      <c r="C16" s="110"/>
      <c r="D16" s="112"/>
      <c r="E16" s="114"/>
      <c r="F16" s="104"/>
      <c r="G16" s="114"/>
      <c r="H16" s="118"/>
      <c r="I16" s="118"/>
      <c r="J16" s="118"/>
      <c r="K16" s="118"/>
      <c r="L16" s="118"/>
      <c r="M16" s="116"/>
      <c r="N16" s="100"/>
      <c r="O16" s="102"/>
      <c r="P16" s="104"/>
      <c r="Q16" s="37">
        <v>0</v>
      </c>
      <c r="R16" s="38">
        <v>0</v>
      </c>
      <c r="S16" s="38">
        <v>0</v>
      </c>
      <c r="T16" s="39">
        <v>0</v>
      </c>
      <c r="U16" s="38">
        <v>0</v>
      </c>
      <c r="V16" s="37">
        <v>0</v>
      </c>
      <c r="W16" s="39">
        <v>0</v>
      </c>
      <c r="X16" s="40">
        <v>0</v>
      </c>
      <c r="Y16" s="41" t="s">
        <v>29</v>
      </c>
    </row>
    <row r="17" spans="1:25" s="6" customFormat="1" ht="27" customHeight="1">
      <c r="A17" s="105">
        <v>5</v>
      </c>
      <c r="B17" s="107" t="s">
        <v>38</v>
      </c>
      <c r="C17" s="109" t="s">
        <v>39</v>
      </c>
      <c r="D17" s="111" t="s">
        <v>32</v>
      </c>
      <c r="E17" s="113">
        <v>1E-3</v>
      </c>
      <c r="F17" s="103">
        <v>1E-3</v>
      </c>
      <c r="G17" s="113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115">
        <v>0</v>
      </c>
      <c r="N17" s="99">
        <v>0</v>
      </c>
      <c r="O17" s="101">
        <f>+(+E17+G17)-(M17+N17)</f>
        <v>1E-3</v>
      </c>
      <c r="P17" s="103">
        <v>1E-3</v>
      </c>
      <c r="Q17" s="32">
        <v>0</v>
      </c>
      <c r="R17" s="33">
        <v>0</v>
      </c>
      <c r="S17" s="33">
        <v>0</v>
      </c>
      <c r="T17" s="34">
        <v>0</v>
      </c>
      <c r="U17" s="33">
        <v>0</v>
      </c>
      <c r="V17" s="32">
        <v>0</v>
      </c>
      <c r="W17" s="34">
        <v>0</v>
      </c>
      <c r="X17" s="35">
        <v>0</v>
      </c>
      <c r="Y17" s="36" t="s">
        <v>25</v>
      </c>
    </row>
    <row r="18" spans="1:25" s="6" customFormat="1" ht="27" customHeight="1" thickBot="1">
      <c r="A18" s="106"/>
      <c r="B18" s="108"/>
      <c r="C18" s="110"/>
      <c r="D18" s="112"/>
      <c r="E18" s="114"/>
      <c r="F18" s="104"/>
      <c r="G18" s="114"/>
      <c r="H18" s="98"/>
      <c r="I18" s="118"/>
      <c r="J18" s="118"/>
      <c r="K18" s="118"/>
      <c r="L18" s="118"/>
      <c r="M18" s="116"/>
      <c r="N18" s="100"/>
      <c r="O18" s="102"/>
      <c r="P18" s="104"/>
      <c r="Q18" s="37">
        <v>0</v>
      </c>
      <c r="R18" s="38">
        <v>0</v>
      </c>
      <c r="S18" s="38">
        <v>0</v>
      </c>
      <c r="T18" s="39">
        <v>0</v>
      </c>
      <c r="U18" s="38">
        <v>0</v>
      </c>
      <c r="V18" s="37">
        <v>0</v>
      </c>
      <c r="W18" s="39">
        <v>0</v>
      </c>
      <c r="X18" s="40">
        <v>0</v>
      </c>
      <c r="Y18" s="41" t="s">
        <v>29</v>
      </c>
    </row>
    <row r="19" spans="1:25" s="6" customFormat="1" ht="27" customHeight="1">
      <c r="A19" s="105">
        <v>6</v>
      </c>
      <c r="B19" s="107" t="s">
        <v>40</v>
      </c>
      <c r="C19" s="109" t="s">
        <v>41</v>
      </c>
      <c r="D19" s="111" t="s">
        <v>32</v>
      </c>
      <c r="E19" s="113">
        <v>1.9319999999999999</v>
      </c>
      <c r="F19" s="103">
        <v>1.9319999999999999</v>
      </c>
      <c r="G19" s="113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115">
        <v>0</v>
      </c>
      <c r="N19" s="99">
        <v>0</v>
      </c>
      <c r="O19" s="101">
        <f>+(+E19+G19)-(M19+N19)</f>
        <v>1.9319999999999999</v>
      </c>
      <c r="P19" s="103">
        <v>1.9319999999999999</v>
      </c>
      <c r="Q19" s="32">
        <v>0</v>
      </c>
      <c r="R19" s="33">
        <v>0</v>
      </c>
      <c r="S19" s="33">
        <v>0</v>
      </c>
      <c r="T19" s="34">
        <v>0</v>
      </c>
      <c r="U19" s="33">
        <v>0</v>
      </c>
      <c r="V19" s="32">
        <v>0</v>
      </c>
      <c r="W19" s="34">
        <v>0</v>
      </c>
      <c r="X19" s="35">
        <v>0</v>
      </c>
      <c r="Y19" s="36" t="s">
        <v>25</v>
      </c>
    </row>
    <row r="20" spans="1:25" s="6" customFormat="1" ht="27" customHeight="1" thickBot="1">
      <c r="A20" s="106"/>
      <c r="B20" s="108"/>
      <c r="C20" s="110"/>
      <c r="D20" s="112"/>
      <c r="E20" s="114"/>
      <c r="F20" s="104"/>
      <c r="G20" s="114"/>
      <c r="H20" s="98"/>
      <c r="I20" s="118"/>
      <c r="J20" s="118"/>
      <c r="K20" s="118"/>
      <c r="L20" s="118"/>
      <c r="M20" s="116"/>
      <c r="N20" s="100"/>
      <c r="O20" s="102"/>
      <c r="P20" s="104"/>
      <c r="Q20" s="37">
        <v>0</v>
      </c>
      <c r="R20" s="38">
        <v>0</v>
      </c>
      <c r="S20" s="38">
        <v>0</v>
      </c>
      <c r="T20" s="39">
        <v>0</v>
      </c>
      <c r="U20" s="38">
        <v>0</v>
      </c>
      <c r="V20" s="37">
        <v>0</v>
      </c>
      <c r="W20" s="39">
        <v>0</v>
      </c>
      <c r="X20" s="40">
        <v>0</v>
      </c>
      <c r="Y20" s="41" t="s">
        <v>29</v>
      </c>
    </row>
    <row r="21" spans="1:25" s="6" customFormat="1" ht="27" customHeight="1">
      <c r="A21" s="105">
        <v>7</v>
      </c>
      <c r="B21" s="107" t="s">
        <v>42</v>
      </c>
      <c r="C21" s="109" t="s">
        <v>43</v>
      </c>
      <c r="D21" s="111" t="s">
        <v>32</v>
      </c>
      <c r="E21" s="113">
        <v>6.8239999999999998</v>
      </c>
      <c r="F21" s="103">
        <v>6.8239999999999998</v>
      </c>
      <c r="G21" s="113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115">
        <v>0</v>
      </c>
      <c r="N21" s="99">
        <v>0</v>
      </c>
      <c r="O21" s="101">
        <f>+(+E21+G21)-(M21+N21)</f>
        <v>6.8239999999999998</v>
      </c>
      <c r="P21" s="103">
        <v>6.8239999999999998</v>
      </c>
      <c r="Q21" s="32">
        <v>0</v>
      </c>
      <c r="R21" s="33">
        <v>0</v>
      </c>
      <c r="S21" s="33">
        <v>0</v>
      </c>
      <c r="T21" s="34">
        <v>0</v>
      </c>
      <c r="U21" s="33">
        <v>0</v>
      </c>
      <c r="V21" s="32">
        <v>0</v>
      </c>
      <c r="W21" s="34">
        <v>0</v>
      </c>
      <c r="X21" s="35">
        <v>0</v>
      </c>
      <c r="Y21" s="36" t="s">
        <v>25</v>
      </c>
    </row>
    <row r="22" spans="1:25" s="6" customFormat="1" ht="27" customHeight="1" thickBot="1">
      <c r="A22" s="106"/>
      <c r="B22" s="108"/>
      <c r="C22" s="110"/>
      <c r="D22" s="112"/>
      <c r="E22" s="114"/>
      <c r="F22" s="104"/>
      <c r="G22" s="114"/>
      <c r="H22" s="98"/>
      <c r="I22" s="118"/>
      <c r="J22" s="118"/>
      <c r="K22" s="118"/>
      <c r="L22" s="118"/>
      <c r="M22" s="116"/>
      <c r="N22" s="100"/>
      <c r="O22" s="102"/>
      <c r="P22" s="104"/>
      <c r="Q22" s="37">
        <v>0</v>
      </c>
      <c r="R22" s="38">
        <v>0</v>
      </c>
      <c r="S22" s="38">
        <v>0</v>
      </c>
      <c r="T22" s="39">
        <v>0</v>
      </c>
      <c r="U22" s="38">
        <v>0</v>
      </c>
      <c r="V22" s="37">
        <v>0</v>
      </c>
      <c r="W22" s="39">
        <v>0</v>
      </c>
      <c r="X22" s="40">
        <v>0</v>
      </c>
      <c r="Y22" s="41" t="s">
        <v>29</v>
      </c>
    </row>
    <row r="23" spans="1:25" s="6" customFormat="1" ht="27" customHeight="1">
      <c r="A23" s="105">
        <v>8</v>
      </c>
      <c r="B23" s="107" t="s">
        <v>44</v>
      </c>
      <c r="C23" s="109" t="s">
        <v>45</v>
      </c>
      <c r="D23" s="111" t="s">
        <v>32</v>
      </c>
      <c r="E23" s="113">
        <v>8.7260000000000009</v>
      </c>
      <c r="F23" s="103">
        <v>8.7260000000000009</v>
      </c>
      <c r="G23" s="113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115">
        <v>0</v>
      </c>
      <c r="N23" s="99">
        <v>0</v>
      </c>
      <c r="O23" s="101">
        <f>+(+E23+G23)-(M23+N23)</f>
        <v>8.7260000000000009</v>
      </c>
      <c r="P23" s="103">
        <v>8.7260000000000009</v>
      </c>
      <c r="Q23" s="32">
        <v>0</v>
      </c>
      <c r="R23" s="33">
        <v>0</v>
      </c>
      <c r="S23" s="33">
        <v>0</v>
      </c>
      <c r="T23" s="34">
        <v>0</v>
      </c>
      <c r="U23" s="33">
        <v>0</v>
      </c>
      <c r="V23" s="32">
        <v>0</v>
      </c>
      <c r="W23" s="34">
        <v>0</v>
      </c>
      <c r="X23" s="35">
        <v>0</v>
      </c>
      <c r="Y23" s="36" t="s">
        <v>25</v>
      </c>
    </row>
    <row r="24" spans="1:25" s="6" customFormat="1" ht="27" customHeight="1" thickBot="1">
      <c r="A24" s="106"/>
      <c r="B24" s="108"/>
      <c r="C24" s="110"/>
      <c r="D24" s="112"/>
      <c r="E24" s="114"/>
      <c r="F24" s="104"/>
      <c r="G24" s="114"/>
      <c r="H24" s="98"/>
      <c r="I24" s="118"/>
      <c r="J24" s="118"/>
      <c r="K24" s="118"/>
      <c r="L24" s="118"/>
      <c r="M24" s="116"/>
      <c r="N24" s="100"/>
      <c r="O24" s="102"/>
      <c r="P24" s="104"/>
      <c r="Q24" s="37">
        <v>0</v>
      </c>
      <c r="R24" s="38">
        <v>0</v>
      </c>
      <c r="S24" s="38">
        <v>0</v>
      </c>
      <c r="T24" s="39">
        <v>0</v>
      </c>
      <c r="U24" s="38">
        <v>0</v>
      </c>
      <c r="V24" s="37">
        <v>0</v>
      </c>
      <c r="W24" s="39">
        <v>0</v>
      </c>
      <c r="X24" s="40">
        <v>0</v>
      </c>
      <c r="Y24" s="41" t="s">
        <v>29</v>
      </c>
    </row>
    <row r="25" spans="1:25" s="6" customFormat="1" ht="27" customHeight="1">
      <c r="A25" s="105">
        <v>9</v>
      </c>
      <c r="B25" s="107" t="s">
        <v>46</v>
      </c>
      <c r="C25" s="109" t="s">
        <v>47</v>
      </c>
      <c r="D25" s="111" t="s">
        <v>32</v>
      </c>
      <c r="E25" s="113">
        <v>103.36799999999999</v>
      </c>
      <c r="F25" s="103">
        <v>103.36799999999999</v>
      </c>
      <c r="G25" s="113">
        <v>5.0000000000000001E-3</v>
      </c>
      <c r="H25" s="97">
        <v>5.0000000000000001E-3</v>
      </c>
      <c r="I25" s="97">
        <v>0</v>
      </c>
      <c r="J25" s="97">
        <v>0</v>
      </c>
      <c r="K25" s="97">
        <v>0</v>
      </c>
      <c r="L25" s="97">
        <v>5.0000000000000001E-3</v>
      </c>
      <c r="M25" s="115">
        <v>9.56</v>
      </c>
      <c r="N25" s="99">
        <v>0</v>
      </c>
      <c r="O25" s="101">
        <f>+(+E25+G25)-(M25+N25)</f>
        <v>93.812999999999988</v>
      </c>
      <c r="P25" s="103">
        <v>93.811999999999998</v>
      </c>
      <c r="Q25" s="32">
        <v>2</v>
      </c>
      <c r="R25" s="33">
        <v>0</v>
      </c>
      <c r="S25" s="33">
        <v>0</v>
      </c>
      <c r="T25" s="34">
        <v>0</v>
      </c>
      <c r="U25" s="33">
        <v>0</v>
      </c>
      <c r="V25" s="32">
        <v>0</v>
      </c>
      <c r="W25" s="34">
        <v>0</v>
      </c>
      <c r="X25" s="35">
        <v>0</v>
      </c>
      <c r="Y25" s="36" t="s">
        <v>25</v>
      </c>
    </row>
    <row r="26" spans="1:25" s="6" customFormat="1" ht="27" customHeight="1" thickBot="1">
      <c r="A26" s="106"/>
      <c r="B26" s="108"/>
      <c r="C26" s="110"/>
      <c r="D26" s="112"/>
      <c r="E26" s="114"/>
      <c r="F26" s="104"/>
      <c r="G26" s="114"/>
      <c r="H26" s="98"/>
      <c r="I26" s="118"/>
      <c r="J26" s="118"/>
      <c r="K26" s="118"/>
      <c r="L26" s="118"/>
      <c r="M26" s="116"/>
      <c r="N26" s="100"/>
      <c r="O26" s="102"/>
      <c r="P26" s="104"/>
      <c r="Q26" s="37">
        <v>9.56</v>
      </c>
      <c r="R26" s="38">
        <v>0</v>
      </c>
      <c r="S26" s="38">
        <v>0</v>
      </c>
      <c r="T26" s="39">
        <v>0</v>
      </c>
      <c r="U26" s="38">
        <v>0</v>
      </c>
      <c r="V26" s="37">
        <v>0</v>
      </c>
      <c r="W26" s="39">
        <v>0</v>
      </c>
      <c r="X26" s="40">
        <v>0</v>
      </c>
      <c r="Y26" s="41" t="s">
        <v>29</v>
      </c>
    </row>
    <row r="27" spans="1:25" s="6" customFormat="1" ht="27" customHeight="1">
      <c r="A27" s="105">
        <v>10</v>
      </c>
      <c r="B27" s="107" t="s">
        <v>48</v>
      </c>
      <c r="C27" s="109" t="s">
        <v>49</v>
      </c>
      <c r="D27" s="111" t="s">
        <v>32</v>
      </c>
      <c r="E27" s="113">
        <v>5.0049999999999999</v>
      </c>
      <c r="F27" s="103">
        <v>5.0049999999999999</v>
      </c>
      <c r="G27" s="113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115">
        <v>0</v>
      </c>
      <c r="N27" s="99">
        <v>0</v>
      </c>
      <c r="O27" s="101">
        <f>+(+E27+G27)-(M27+N27)</f>
        <v>5.0049999999999999</v>
      </c>
      <c r="P27" s="103">
        <v>5.0039999999999996</v>
      </c>
      <c r="Q27" s="32">
        <v>0</v>
      </c>
      <c r="R27" s="33">
        <v>0</v>
      </c>
      <c r="S27" s="33">
        <v>0</v>
      </c>
      <c r="T27" s="34">
        <v>0</v>
      </c>
      <c r="U27" s="33">
        <v>0</v>
      </c>
      <c r="V27" s="32">
        <v>0</v>
      </c>
      <c r="W27" s="34">
        <v>0</v>
      </c>
      <c r="X27" s="35">
        <v>0</v>
      </c>
      <c r="Y27" s="36" t="s">
        <v>25</v>
      </c>
    </row>
    <row r="28" spans="1:25" s="6" customFormat="1" ht="27" customHeight="1" thickBot="1">
      <c r="A28" s="106"/>
      <c r="B28" s="108"/>
      <c r="C28" s="110"/>
      <c r="D28" s="112"/>
      <c r="E28" s="114"/>
      <c r="F28" s="104"/>
      <c r="G28" s="114"/>
      <c r="H28" s="98"/>
      <c r="I28" s="118"/>
      <c r="J28" s="118"/>
      <c r="K28" s="118"/>
      <c r="L28" s="118"/>
      <c r="M28" s="116"/>
      <c r="N28" s="100"/>
      <c r="O28" s="102"/>
      <c r="P28" s="104"/>
      <c r="Q28" s="37">
        <v>0</v>
      </c>
      <c r="R28" s="38">
        <v>0</v>
      </c>
      <c r="S28" s="38">
        <v>0</v>
      </c>
      <c r="T28" s="39">
        <v>0</v>
      </c>
      <c r="U28" s="38">
        <v>0</v>
      </c>
      <c r="V28" s="37">
        <v>0</v>
      </c>
      <c r="W28" s="39">
        <v>0</v>
      </c>
      <c r="X28" s="40">
        <v>0</v>
      </c>
      <c r="Y28" s="41" t="s">
        <v>29</v>
      </c>
    </row>
    <row r="29" spans="1:25" s="6" customFormat="1" ht="27" customHeight="1">
      <c r="A29" s="105">
        <v>11</v>
      </c>
      <c r="B29" s="107" t="s">
        <v>50</v>
      </c>
      <c r="C29" s="109" t="s">
        <v>51</v>
      </c>
      <c r="D29" s="111" t="s">
        <v>32</v>
      </c>
      <c r="E29" s="113">
        <v>41.411000000000001</v>
      </c>
      <c r="F29" s="103">
        <v>41.411000000000001</v>
      </c>
      <c r="G29" s="113">
        <v>0.115</v>
      </c>
      <c r="H29" s="97">
        <v>0.115</v>
      </c>
      <c r="I29" s="97">
        <v>0</v>
      </c>
      <c r="J29" s="97">
        <v>0</v>
      </c>
      <c r="K29" s="97">
        <v>0</v>
      </c>
      <c r="L29" s="97">
        <v>0.115</v>
      </c>
      <c r="M29" s="115">
        <v>0</v>
      </c>
      <c r="N29" s="99">
        <v>0</v>
      </c>
      <c r="O29" s="101">
        <f>+(+E29+G29)-(M29+N29)</f>
        <v>41.526000000000003</v>
      </c>
      <c r="P29" s="103">
        <v>41.526000000000003</v>
      </c>
      <c r="Q29" s="32">
        <v>0</v>
      </c>
      <c r="R29" s="33">
        <v>0</v>
      </c>
      <c r="S29" s="33">
        <v>0</v>
      </c>
      <c r="T29" s="34">
        <v>0</v>
      </c>
      <c r="U29" s="33">
        <v>0</v>
      </c>
      <c r="V29" s="32">
        <v>0</v>
      </c>
      <c r="W29" s="34">
        <v>0</v>
      </c>
      <c r="X29" s="35">
        <v>0</v>
      </c>
      <c r="Y29" s="36" t="s">
        <v>25</v>
      </c>
    </row>
    <row r="30" spans="1:25" s="6" customFormat="1" ht="27" customHeight="1" thickBot="1">
      <c r="A30" s="106"/>
      <c r="B30" s="108"/>
      <c r="C30" s="110"/>
      <c r="D30" s="112"/>
      <c r="E30" s="114"/>
      <c r="F30" s="104"/>
      <c r="G30" s="114"/>
      <c r="H30" s="98"/>
      <c r="I30" s="118"/>
      <c r="J30" s="118"/>
      <c r="K30" s="118"/>
      <c r="L30" s="118"/>
      <c r="M30" s="116"/>
      <c r="N30" s="100"/>
      <c r="O30" s="102"/>
      <c r="P30" s="104"/>
      <c r="Q30" s="37">
        <v>0</v>
      </c>
      <c r="R30" s="38">
        <v>0</v>
      </c>
      <c r="S30" s="38">
        <v>0</v>
      </c>
      <c r="T30" s="39">
        <v>0</v>
      </c>
      <c r="U30" s="38">
        <v>0</v>
      </c>
      <c r="V30" s="37">
        <v>0</v>
      </c>
      <c r="W30" s="39">
        <v>0</v>
      </c>
      <c r="X30" s="40">
        <v>0</v>
      </c>
      <c r="Y30" s="41" t="s">
        <v>29</v>
      </c>
    </row>
    <row r="31" spans="1:25" s="6" customFormat="1" ht="27" customHeight="1">
      <c r="A31" s="105">
        <v>12</v>
      </c>
      <c r="B31" s="107" t="s">
        <v>52</v>
      </c>
      <c r="C31" s="109" t="s">
        <v>53</v>
      </c>
      <c r="D31" s="111" t="s">
        <v>32</v>
      </c>
      <c r="E31" s="113">
        <v>5.0000000000000001E-3</v>
      </c>
      <c r="F31" s="103">
        <v>5.0000000000000001E-3</v>
      </c>
      <c r="G31" s="113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115">
        <v>0</v>
      </c>
      <c r="N31" s="99">
        <v>0</v>
      </c>
      <c r="O31" s="101">
        <f>+(+E31+G31)-(M31+N31)</f>
        <v>5.0000000000000001E-3</v>
      </c>
      <c r="P31" s="103">
        <v>5.0000000000000001E-3</v>
      </c>
      <c r="Q31" s="32">
        <v>0</v>
      </c>
      <c r="R31" s="33">
        <v>0</v>
      </c>
      <c r="S31" s="33">
        <v>0</v>
      </c>
      <c r="T31" s="34">
        <v>0</v>
      </c>
      <c r="U31" s="33">
        <v>0</v>
      </c>
      <c r="V31" s="32">
        <v>0</v>
      </c>
      <c r="W31" s="34">
        <v>0</v>
      </c>
      <c r="X31" s="35">
        <v>0</v>
      </c>
      <c r="Y31" s="36" t="s">
        <v>25</v>
      </c>
    </row>
    <row r="32" spans="1:25" s="6" customFormat="1" ht="27" customHeight="1" thickBot="1">
      <c r="A32" s="106"/>
      <c r="B32" s="108"/>
      <c r="C32" s="110"/>
      <c r="D32" s="112"/>
      <c r="E32" s="114"/>
      <c r="F32" s="104"/>
      <c r="G32" s="114"/>
      <c r="H32" s="98"/>
      <c r="I32" s="118"/>
      <c r="J32" s="118"/>
      <c r="K32" s="118"/>
      <c r="L32" s="118"/>
      <c r="M32" s="116"/>
      <c r="N32" s="100"/>
      <c r="O32" s="102"/>
      <c r="P32" s="104"/>
      <c r="Q32" s="37">
        <v>0</v>
      </c>
      <c r="R32" s="38">
        <v>0</v>
      </c>
      <c r="S32" s="38">
        <v>0</v>
      </c>
      <c r="T32" s="39">
        <v>0</v>
      </c>
      <c r="U32" s="38">
        <v>0</v>
      </c>
      <c r="V32" s="37">
        <v>0</v>
      </c>
      <c r="W32" s="39">
        <v>0</v>
      </c>
      <c r="X32" s="40">
        <v>0</v>
      </c>
      <c r="Y32" s="41" t="s">
        <v>29</v>
      </c>
    </row>
    <row r="33" spans="1:25" s="6" customFormat="1" ht="27" customHeight="1">
      <c r="A33" s="105">
        <v>13</v>
      </c>
      <c r="B33" s="107" t="s">
        <v>54</v>
      </c>
      <c r="C33" s="109" t="s">
        <v>55</v>
      </c>
      <c r="D33" s="111" t="s">
        <v>32</v>
      </c>
      <c r="E33" s="113">
        <v>379.21499999999997</v>
      </c>
      <c r="F33" s="103">
        <v>379.21499999999997</v>
      </c>
      <c r="G33" s="113">
        <v>0.01</v>
      </c>
      <c r="H33" s="97">
        <v>0.01</v>
      </c>
      <c r="I33" s="97">
        <v>0</v>
      </c>
      <c r="J33" s="97">
        <v>0</v>
      </c>
      <c r="K33" s="97">
        <v>0</v>
      </c>
      <c r="L33" s="97">
        <v>0.01</v>
      </c>
      <c r="M33" s="115">
        <v>0</v>
      </c>
      <c r="N33" s="99">
        <v>0</v>
      </c>
      <c r="O33" s="101">
        <f>+(+E33+G33)-(M33+N33)</f>
        <v>379.22499999999997</v>
      </c>
      <c r="P33" s="103">
        <v>379.226</v>
      </c>
      <c r="Q33" s="32">
        <v>0</v>
      </c>
      <c r="R33" s="33">
        <v>0</v>
      </c>
      <c r="S33" s="33">
        <v>0</v>
      </c>
      <c r="T33" s="34">
        <v>0</v>
      </c>
      <c r="U33" s="33">
        <v>0</v>
      </c>
      <c r="V33" s="32">
        <v>0</v>
      </c>
      <c r="W33" s="34">
        <v>0</v>
      </c>
      <c r="X33" s="35">
        <v>0</v>
      </c>
      <c r="Y33" s="36" t="s">
        <v>25</v>
      </c>
    </row>
    <row r="34" spans="1:25" s="6" customFormat="1" ht="27" customHeight="1" thickBot="1">
      <c r="A34" s="106"/>
      <c r="B34" s="108"/>
      <c r="C34" s="110"/>
      <c r="D34" s="112"/>
      <c r="E34" s="114"/>
      <c r="F34" s="104"/>
      <c r="G34" s="114"/>
      <c r="H34" s="98"/>
      <c r="I34" s="118"/>
      <c r="J34" s="118"/>
      <c r="K34" s="118"/>
      <c r="L34" s="118"/>
      <c r="M34" s="116"/>
      <c r="N34" s="100"/>
      <c r="O34" s="102"/>
      <c r="P34" s="104"/>
      <c r="Q34" s="37">
        <v>0</v>
      </c>
      <c r="R34" s="38">
        <v>0</v>
      </c>
      <c r="S34" s="38">
        <v>0</v>
      </c>
      <c r="T34" s="39">
        <v>0</v>
      </c>
      <c r="U34" s="38">
        <v>0</v>
      </c>
      <c r="V34" s="37">
        <v>0</v>
      </c>
      <c r="W34" s="39">
        <v>0</v>
      </c>
      <c r="X34" s="40">
        <v>0</v>
      </c>
      <c r="Y34" s="41" t="s">
        <v>29</v>
      </c>
    </row>
    <row r="35" spans="1:25" s="6" customFormat="1" ht="27" customHeight="1">
      <c r="A35" s="105">
        <v>14</v>
      </c>
      <c r="B35" s="105" t="s">
        <v>56</v>
      </c>
      <c r="C35" s="109" t="s">
        <v>57</v>
      </c>
      <c r="D35" s="111" t="s">
        <v>32</v>
      </c>
      <c r="E35" s="113">
        <v>567.851</v>
      </c>
      <c r="F35" s="103">
        <v>567.851</v>
      </c>
      <c r="G35" s="113">
        <v>0.22</v>
      </c>
      <c r="H35" s="97">
        <v>0.22</v>
      </c>
      <c r="I35" s="97">
        <v>0</v>
      </c>
      <c r="J35" s="97">
        <v>0</v>
      </c>
      <c r="K35" s="97">
        <v>0</v>
      </c>
      <c r="L35" s="97">
        <v>0.22</v>
      </c>
      <c r="M35" s="115">
        <v>95.373000000000005</v>
      </c>
      <c r="N35" s="99">
        <v>0</v>
      </c>
      <c r="O35" s="101">
        <f>+(+E35+G35)-(M35+N35)</f>
        <v>472.69800000000004</v>
      </c>
      <c r="P35" s="103">
        <v>472.5</v>
      </c>
      <c r="Q35" s="32">
        <v>4</v>
      </c>
      <c r="R35" s="33">
        <v>0</v>
      </c>
      <c r="S35" s="33">
        <v>0</v>
      </c>
      <c r="T35" s="34">
        <v>0</v>
      </c>
      <c r="U35" s="33">
        <v>0</v>
      </c>
      <c r="V35" s="32">
        <v>0</v>
      </c>
      <c r="W35" s="34">
        <v>0</v>
      </c>
      <c r="X35" s="35">
        <v>0</v>
      </c>
      <c r="Y35" s="36" t="s">
        <v>25</v>
      </c>
    </row>
    <row r="36" spans="1:25" s="6" customFormat="1" ht="27" customHeight="1" thickBot="1">
      <c r="A36" s="106"/>
      <c r="B36" s="106"/>
      <c r="C36" s="110"/>
      <c r="D36" s="112"/>
      <c r="E36" s="114"/>
      <c r="F36" s="104"/>
      <c r="G36" s="114"/>
      <c r="H36" s="98"/>
      <c r="I36" s="118"/>
      <c r="J36" s="118"/>
      <c r="K36" s="118"/>
      <c r="L36" s="118"/>
      <c r="M36" s="116"/>
      <c r="N36" s="100"/>
      <c r="O36" s="102"/>
      <c r="P36" s="104"/>
      <c r="Q36" s="37">
        <v>95.373000000000005</v>
      </c>
      <c r="R36" s="38">
        <v>0</v>
      </c>
      <c r="S36" s="38">
        <v>0</v>
      </c>
      <c r="T36" s="39">
        <v>0</v>
      </c>
      <c r="U36" s="38">
        <v>0</v>
      </c>
      <c r="V36" s="37">
        <v>0</v>
      </c>
      <c r="W36" s="39">
        <v>0</v>
      </c>
      <c r="X36" s="40">
        <v>0</v>
      </c>
      <c r="Y36" s="41" t="s">
        <v>29</v>
      </c>
    </row>
    <row r="37" spans="1:25" s="6" customFormat="1" ht="27" customHeight="1">
      <c r="A37" s="105">
        <v>15</v>
      </c>
      <c r="B37" s="107" t="s">
        <v>58</v>
      </c>
      <c r="C37" s="109" t="s">
        <v>59</v>
      </c>
      <c r="D37" s="111" t="s">
        <v>32</v>
      </c>
      <c r="E37" s="113">
        <v>1.0840000000000001</v>
      </c>
      <c r="F37" s="103">
        <v>1.0840000000000001</v>
      </c>
      <c r="G37" s="113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115">
        <v>0</v>
      </c>
      <c r="N37" s="99">
        <v>0</v>
      </c>
      <c r="O37" s="101">
        <f>+(+E37+G37)-(M37+N37)</f>
        <v>1.0840000000000001</v>
      </c>
      <c r="P37" s="103">
        <v>1.0840000000000001</v>
      </c>
      <c r="Q37" s="32">
        <v>0</v>
      </c>
      <c r="R37" s="33">
        <v>0</v>
      </c>
      <c r="S37" s="33">
        <v>0</v>
      </c>
      <c r="T37" s="34">
        <v>0</v>
      </c>
      <c r="U37" s="33">
        <v>0</v>
      </c>
      <c r="V37" s="32">
        <v>0</v>
      </c>
      <c r="W37" s="34">
        <v>0</v>
      </c>
      <c r="X37" s="35">
        <v>0</v>
      </c>
      <c r="Y37" s="36" t="s">
        <v>25</v>
      </c>
    </row>
    <row r="38" spans="1:25" s="6" customFormat="1" ht="27" customHeight="1" thickBot="1">
      <c r="A38" s="106"/>
      <c r="B38" s="108"/>
      <c r="C38" s="110"/>
      <c r="D38" s="112"/>
      <c r="E38" s="114"/>
      <c r="F38" s="104"/>
      <c r="G38" s="114"/>
      <c r="H38" s="98"/>
      <c r="I38" s="118"/>
      <c r="J38" s="118"/>
      <c r="K38" s="118"/>
      <c r="L38" s="118"/>
      <c r="M38" s="116"/>
      <c r="N38" s="100"/>
      <c r="O38" s="102"/>
      <c r="P38" s="104"/>
      <c r="Q38" s="37">
        <v>0</v>
      </c>
      <c r="R38" s="38">
        <v>0</v>
      </c>
      <c r="S38" s="38">
        <v>0</v>
      </c>
      <c r="T38" s="39">
        <v>0</v>
      </c>
      <c r="U38" s="38">
        <v>0</v>
      </c>
      <c r="V38" s="37">
        <v>0</v>
      </c>
      <c r="W38" s="39">
        <v>0</v>
      </c>
      <c r="X38" s="40">
        <v>0</v>
      </c>
      <c r="Y38" s="41" t="s">
        <v>29</v>
      </c>
    </row>
    <row r="39" spans="1:25" s="6" customFormat="1" ht="27" customHeight="1">
      <c r="A39" s="105">
        <v>16</v>
      </c>
      <c r="B39" s="107" t="s">
        <v>60</v>
      </c>
      <c r="C39" s="109" t="s">
        <v>61</v>
      </c>
      <c r="D39" s="111" t="s">
        <v>32</v>
      </c>
      <c r="E39" s="113">
        <v>19.04</v>
      </c>
      <c r="F39" s="103">
        <v>19.04</v>
      </c>
      <c r="G39" s="113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115">
        <v>0</v>
      </c>
      <c r="N39" s="99">
        <v>0</v>
      </c>
      <c r="O39" s="101">
        <f>+(+E39+G39)-(M39+N39)</f>
        <v>19.04</v>
      </c>
      <c r="P39" s="103">
        <v>19.041</v>
      </c>
      <c r="Q39" s="32">
        <v>0</v>
      </c>
      <c r="R39" s="33">
        <v>0</v>
      </c>
      <c r="S39" s="33">
        <v>0</v>
      </c>
      <c r="T39" s="34">
        <v>0</v>
      </c>
      <c r="U39" s="33">
        <v>0</v>
      </c>
      <c r="V39" s="32">
        <v>0</v>
      </c>
      <c r="W39" s="34">
        <v>0</v>
      </c>
      <c r="X39" s="35">
        <v>0</v>
      </c>
      <c r="Y39" s="36" t="s">
        <v>25</v>
      </c>
    </row>
    <row r="40" spans="1:25" s="6" customFormat="1" ht="27" customHeight="1" thickBot="1">
      <c r="A40" s="106"/>
      <c r="B40" s="108"/>
      <c r="C40" s="110"/>
      <c r="D40" s="112"/>
      <c r="E40" s="114"/>
      <c r="F40" s="104"/>
      <c r="G40" s="114"/>
      <c r="H40" s="98"/>
      <c r="I40" s="118"/>
      <c r="J40" s="118"/>
      <c r="K40" s="118"/>
      <c r="L40" s="118"/>
      <c r="M40" s="116"/>
      <c r="N40" s="100"/>
      <c r="O40" s="102"/>
      <c r="P40" s="104"/>
      <c r="Q40" s="37">
        <v>0</v>
      </c>
      <c r="R40" s="38">
        <v>0</v>
      </c>
      <c r="S40" s="38">
        <v>0</v>
      </c>
      <c r="T40" s="39">
        <v>0</v>
      </c>
      <c r="U40" s="38">
        <v>0</v>
      </c>
      <c r="V40" s="37">
        <v>0</v>
      </c>
      <c r="W40" s="39">
        <v>0</v>
      </c>
      <c r="X40" s="40">
        <v>0</v>
      </c>
      <c r="Y40" s="41" t="s">
        <v>29</v>
      </c>
    </row>
    <row r="41" spans="1:25" s="6" customFormat="1" ht="27" customHeight="1">
      <c r="A41" s="105">
        <v>17</v>
      </c>
      <c r="B41" s="107" t="s">
        <v>62</v>
      </c>
      <c r="C41" s="109" t="s">
        <v>63</v>
      </c>
      <c r="D41" s="111" t="s">
        <v>32</v>
      </c>
      <c r="E41" s="113">
        <v>0.91400000000000003</v>
      </c>
      <c r="F41" s="103">
        <v>0.91400000000000003</v>
      </c>
      <c r="G41" s="113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115">
        <v>0</v>
      </c>
      <c r="N41" s="99">
        <v>0</v>
      </c>
      <c r="O41" s="101">
        <f>+(+E41+G41)-(M41+N41)</f>
        <v>0.91400000000000003</v>
      </c>
      <c r="P41" s="103">
        <v>0.91400000000000003</v>
      </c>
      <c r="Q41" s="32">
        <v>0</v>
      </c>
      <c r="R41" s="33">
        <v>0</v>
      </c>
      <c r="S41" s="33">
        <v>0</v>
      </c>
      <c r="T41" s="34">
        <v>0</v>
      </c>
      <c r="U41" s="33">
        <v>0</v>
      </c>
      <c r="V41" s="32">
        <v>0</v>
      </c>
      <c r="W41" s="34">
        <v>0</v>
      </c>
      <c r="X41" s="35">
        <v>0</v>
      </c>
      <c r="Y41" s="36" t="s">
        <v>25</v>
      </c>
    </row>
    <row r="42" spans="1:25" s="6" customFormat="1" ht="27" customHeight="1" thickBot="1">
      <c r="A42" s="106"/>
      <c r="B42" s="108"/>
      <c r="C42" s="110"/>
      <c r="D42" s="112"/>
      <c r="E42" s="114"/>
      <c r="F42" s="104"/>
      <c r="G42" s="114"/>
      <c r="H42" s="98"/>
      <c r="I42" s="118"/>
      <c r="J42" s="118"/>
      <c r="K42" s="118"/>
      <c r="L42" s="118"/>
      <c r="M42" s="116"/>
      <c r="N42" s="100"/>
      <c r="O42" s="102"/>
      <c r="P42" s="104"/>
      <c r="Q42" s="37">
        <v>0</v>
      </c>
      <c r="R42" s="38">
        <v>0</v>
      </c>
      <c r="S42" s="38">
        <v>0</v>
      </c>
      <c r="T42" s="39">
        <v>0</v>
      </c>
      <c r="U42" s="38">
        <v>0</v>
      </c>
      <c r="V42" s="37">
        <v>0</v>
      </c>
      <c r="W42" s="39">
        <v>0</v>
      </c>
      <c r="X42" s="40">
        <v>0</v>
      </c>
      <c r="Y42" s="41" t="s">
        <v>29</v>
      </c>
    </row>
    <row r="43" spans="1:25" s="6" customFormat="1" ht="27" customHeight="1">
      <c r="A43" s="105">
        <v>18</v>
      </c>
      <c r="B43" s="107" t="s">
        <v>64</v>
      </c>
      <c r="C43" s="109" t="s">
        <v>65</v>
      </c>
      <c r="D43" s="111" t="s">
        <v>32</v>
      </c>
      <c r="E43" s="113">
        <v>16.152999999999999</v>
      </c>
      <c r="F43" s="103">
        <v>16.152999999999999</v>
      </c>
      <c r="G43" s="113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115">
        <v>0</v>
      </c>
      <c r="N43" s="99">
        <v>0</v>
      </c>
      <c r="O43" s="101">
        <f>+(+E43+G43)-(M43+N43)</f>
        <v>16.152999999999999</v>
      </c>
      <c r="P43" s="103">
        <v>16.152999999999999</v>
      </c>
      <c r="Q43" s="32">
        <v>0</v>
      </c>
      <c r="R43" s="33">
        <v>0</v>
      </c>
      <c r="S43" s="33">
        <v>0</v>
      </c>
      <c r="T43" s="34">
        <v>0</v>
      </c>
      <c r="U43" s="33">
        <v>0</v>
      </c>
      <c r="V43" s="32">
        <v>0</v>
      </c>
      <c r="W43" s="34">
        <v>0</v>
      </c>
      <c r="X43" s="35">
        <v>0</v>
      </c>
      <c r="Y43" s="36" t="s">
        <v>25</v>
      </c>
    </row>
    <row r="44" spans="1:25" s="6" customFormat="1" ht="27" customHeight="1" thickBot="1">
      <c r="A44" s="106"/>
      <c r="B44" s="108"/>
      <c r="C44" s="110"/>
      <c r="D44" s="112"/>
      <c r="E44" s="114"/>
      <c r="F44" s="104"/>
      <c r="G44" s="114"/>
      <c r="H44" s="98"/>
      <c r="I44" s="118"/>
      <c r="J44" s="118"/>
      <c r="K44" s="118"/>
      <c r="L44" s="118"/>
      <c r="M44" s="116"/>
      <c r="N44" s="100"/>
      <c r="O44" s="102"/>
      <c r="P44" s="104"/>
      <c r="Q44" s="37">
        <v>0</v>
      </c>
      <c r="R44" s="38">
        <v>0</v>
      </c>
      <c r="S44" s="38">
        <v>0</v>
      </c>
      <c r="T44" s="39">
        <v>0</v>
      </c>
      <c r="U44" s="38">
        <v>0</v>
      </c>
      <c r="V44" s="37">
        <v>0</v>
      </c>
      <c r="W44" s="39">
        <v>0</v>
      </c>
      <c r="X44" s="40">
        <v>0</v>
      </c>
      <c r="Y44" s="41" t="s">
        <v>29</v>
      </c>
    </row>
    <row r="45" spans="1:25" s="6" customFormat="1" ht="27" customHeight="1">
      <c r="A45" s="105">
        <v>19</v>
      </c>
      <c r="B45" s="107" t="s">
        <v>66</v>
      </c>
      <c r="C45" s="109" t="s">
        <v>67</v>
      </c>
      <c r="D45" s="111" t="s">
        <v>32</v>
      </c>
      <c r="E45" s="113">
        <v>4.4630000000000001</v>
      </c>
      <c r="F45" s="103">
        <v>4.4630000000000001</v>
      </c>
      <c r="G45" s="113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115">
        <v>0</v>
      </c>
      <c r="N45" s="99">
        <v>0</v>
      </c>
      <c r="O45" s="101">
        <f>+(+E45+G45)-(M45+N45)</f>
        <v>4.4630000000000001</v>
      </c>
      <c r="P45" s="103">
        <v>4.4630000000000001</v>
      </c>
      <c r="Q45" s="32">
        <v>0</v>
      </c>
      <c r="R45" s="33">
        <v>0</v>
      </c>
      <c r="S45" s="33">
        <v>0</v>
      </c>
      <c r="T45" s="34">
        <v>0</v>
      </c>
      <c r="U45" s="33">
        <v>0</v>
      </c>
      <c r="V45" s="32">
        <v>0</v>
      </c>
      <c r="W45" s="34">
        <v>0</v>
      </c>
      <c r="X45" s="35">
        <v>0</v>
      </c>
      <c r="Y45" s="36" t="s">
        <v>25</v>
      </c>
    </row>
    <row r="46" spans="1:25" s="6" customFormat="1" ht="27" customHeight="1" thickBot="1">
      <c r="A46" s="106"/>
      <c r="B46" s="108"/>
      <c r="C46" s="110"/>
      <c r="D46" s="112"/>
      <c r="E46" s="114"/>
      <c r="F46" s="104"/>
      <c r="G46" s="114"/>
      <c r="H46" s="98"/>
      <c r="I46" s="118"/>
      <c r="J46" s="118"/>
      <c r="K46" s="118"/>
      <c r="L46" s="118"/>
      <c r="M46" s="116"/>
      <c r="N46" s="100"/>
      <c r="O46" s="102"/>
      <c r="P46" s="104"/>
      <c r="Q46" s="37">
        <v>0</v>
      </c>
      <c r="R46" s="38">
        <v>0</v>
      </c>
      <c r="S46" s="38">
        <v>0</v>
      </c>
      <c r="T46" s="39">
        <v>0</v>
      </c>
      <c r="U46" s="38">
        <v>0</v>
      </c>
      <c r="V46" s="37">
        <v>0</v>
      </c>
      <c r="W46" s="39">
        <v>0</v>
      </c>
      <c r="X46" s="40">
        <v>0</v>
      </c>
      <c r="Y46" s="41" t="s">
        <v>29</v>
      </c>
    </row>
    <row r="47" spans="1:25" s="6" customFormat="1" ht="27" customHeight="1">
      <c r="A47" s="105">
        <v>20</v>
      </c>
      <c r="B47" s="107" t="s">
        <v>68</v>
      </c>
      <c r="C47" s="109" t="s">
        <v>69</v>
      </c>
      <c r="D47" s="111" t="s">
        <v>32</v>
      </c>
      <c r="E47" s="113">
        <v>2.8050000000000002</v>
      </c>
      <c r="F47" s="103">
        <v>2.8050000000000002</v>
      </c>
      <c r="G47" s="113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115">
        <v>0.79700000000000004</v>
      </c>
      <c r="N47" s="99">
        <v>0</v>
      </c>
      <c r="O47" s="101">
        <f>+(+E47+G47)-(M47+N47)</f>
        <v>2.008</v>
      </c>
      <c r="P47" s="103">
        <v>2.008</v>
      </c>
      <c r="Q47" s="32">
        <v>2</v>
      </c>
      <c r="R47" s="33">
        <v>0</v>
      </c>
      <c r="S47" s="33">
        <v>0</v>
      </c>
      <c r="T47" s="34">
        <v>0</v>
      </c>
      <c r="U47" s="33">
        <v>0</v>
      </c>
      <c r="V47" s="32">
        <v>0</v>
      </c>
      <c r="W47" s="34">
        <v>0</v>
      </c>
      <c r="X47" s="35">
        <v>0</v>
      </c>
      <c r="Y47" s="36" t="s">
        <v>25</v>
      </c>
    </row>
    <row r="48" spans="1:25" s="6" customFormat="1" ht="27" customHeight="1" thickBot="1">
      <c r="A48" s="106"/>
      <c r="B48" s="108"/>
      <c r="C48" s="110"/>
      <c r="D48" s="112"/>
      <c r="E48" s="114"/>
      <c r="F48" s="104"/>
      <c r="G48" s="114"/>
      <c r="H48" s="98"/>
      <c r="I48" s="118"/>
      <c r="J48" s="118"/>
      <c r="K48" s="118"/>
      <c r="L48" s="118"/>
      <c r="M48" s="116"/>
      <c r="N48" s="100"/>
      <c r="O48" s="102"/>
      <c r="P48" s="104"/>
      <c r="Q48" s="37">
        <v>0.79700000000000004</v>
      </c>
      <c r="R48" s="38">
        <v>0</v>
      </c>
      <c r="S48" s="38">
        <v>0</v>
      </c>
      <c r="T48" s="39">
        <v>0</v>
      </c>
      <c r="U48" s="38">
        <v>0</v>
      </c>
      <c r="V48" s="37">
        <v>0</v>
      </c>
      <c r="W48" s="39">
        <v>0</v>
      </c>
      <c r="X48" s="40">
        <v>0</v>
      </c>
      <c r="Y48" s="41" t="s">
        <v>29</v>
      </c>
    </row>
    <row r="49" spans="1:25" s="6" customFormat="1" ht="27" customHeight="1">
      <c r="A49" s="105">
        <v>21</v>
      </c>
      <c r="B49" s="107" t="s">
        <v>70</v>
      </c>
      <c r="C49" s="109" t="s">
        <v>71</v>
      </c>
      <c r="D49" s="111" t="s">
        <v>32</v>
      </c>
      <c r="E49" s="113">
        <v>21.318000000000001</v>
      </c>
      <c r="F49" s="103">
        <v>21.318000000000001</v>
      </c>
      <c r="G49" s="113">
        <v>6.4000000000000001E-2</v>
      </c>
      <c r="H49" s="97">
        <v>6.4000000000000001E-2</v>
      </c>
      <c r="I49" s="97">
        <v>0</v>
      </c>
      <c r="J49" s="97">
        <v>0</v>
      </c>
      <c r="K49" s="97">
        <v>0</v>
      </c>
      <c r="L49" s="97">
        <v>6.4000000000000001E-2</v>
      </c>
      <c r="M49" s="97">
        <v>0</v>
      </c>
      <c r="N49" s="99">
        <v>0</v>
      </c>
      <c r="O49" s="101">
        <f>+(+E49+G49)-(M49+N49)</f>
        <v>21.382000000000001</v>
      </c>
      <c r="P49" s="103">
        <v>21.382000000000001</v>
      </c>
      <c r="Q49" s="32">
        <v>0</v>
      </c>
      <c r="R49" s="33">
        <v>0</v>
      </c>
      <c r="S49" s="33">
        <v>0</v>
      </c>
      <c r="T49" s="34">
        <v>0</v>
      </c>
      <c r="U49" s="33">
        <v>0</v>
      </c>
      <c r="V49" s="32">
        <v>0</v>
      </c>
      <c r="W49" s="34">
        <v>0</v>
      </c>
      <c r="X49" s="35">
        <v>0</v>
      </c>
      <c r="Y49" s="36" t="s">
        <v>25</v>
      </c>
    </row>
    <row r="50" spans="1:25" s="6" customFormat="1" ht="27" customHeight="1" thickBot="1">
      <c r="A50" s="106"/>
      <c r="B50" s="108"/>
      <c r="C50" s="110"/>
      <c r="D50" s="112"/>
      <c r="E50" s="114"/>
      <c r="F50" s="104"/>
      <c r="G50" s="114"/>
      <c r="H50" s="98"/>
      <c r="I50" s="98"/>
      <c r="J50" s="98"/>
      <c r="K50" s="98"/>
      <c r="L50" s="98"/>
      <c r="M50" s="98"/>
      <c r="N50" s="100"/>
      <c r="O50" s="102"/>
      <c r="P50" s="104"/>
      <c r="Q50" s="37">
        <v>0</v>
      </c>
      <c r="R50" s="38">
        <v>0</v>
      </c>
      <c r="S50" s="38">
        <v>0</v>
      </c>
      <c r="T50" s="39">
        <v>0</v>
      </c>
      <c r="U50" s="38">
        <v>0</v>
      </c>
      <c r="V50" s="37">
        <v>0</v>
      </c>
      <c r="W50" s="39">
        <v>0</v>
      </c>
      <c r="X50" s="40">
        <v>0</v>
      </c>
      <c r="Y50" s="41" t="s">
        <v>29</v>
      </c>
    </row>
    <row r="51" spans="1:25" s="6" customFormat="1" ht="27" customHeight="1">
      <c r="A51" s="105">
        <v>22</v>
      </c>
      <c r="B51" s="107" t="s">
        <v>72</v>
      </c>
      <c r="C51" s="109" t="s">
        <v>36</v>
      </c>
      <c r="D51" s="111" t="s">
        <v>32</v>
      </c>
      <c r="E51" s="113">
        <v>12.622</v>
      </c>
      <c r="F51" s="103">
        <v>12.622</v>
      </c>
      <c r="G51" s="113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115">
        <v>0</v>
      </c>
      <c r="N51" s="99">
        <v>0</v>
      </c>
      <c r="O51" s="101">
        <f>+(+E51+G51)-(M51+N51)</f>
        <v>12.622</v>
      </c>
      <c r="P51" s="103">
        <v>12.622</v>
      </c>
      <c r="Q51" s="32">
        <v>0</v>
      </c>
      <c r="R51" s="33">
        <v>0</v>
      </c>
      <c r="S51" s="33">
        <v>0</v>
      </c>
      <c r="T51" s="34">
        <v>0</v>
      </c>
      <c r="U51" s="33">
        <v>0</v>
      </c>
      <c r="V51" s="32">
        <v>0</v>
      </c>
      <c r="W51" s="34">
        <v>0</v>
      </c>
      <c r="X51" s="35">
        <v>0</v>
      </c>
      <c r="Y51" s="36" t="s">
        <v>25</v>
      </c>
    </row>
    <row r="52" spans="1:25" s="6" customFormat="1" ht="27" customHeight="1" thickBot="1">
      <c r="A52" s="106"/>
      <c r="B52" s="108"/>
      <c r="C52" s="110"/>
      <c r="D52" s="112"/>
      <c r="E52" s="114"/>
      <c r="F52" s="104"/>
      <c r="G52" s="114"/>
      <c r="H52" s="98"/>
      <c r="I52" s="118"/>
      <c r="J52" s="118"/>
      <c r="K52" s="118"/>
      <c r="L52" s="118"/>
      <c r="M52" s="116"/>
      <c r="N52" s="100"/>
      <c r="O52" s="117"/>
      <c r="P52" s="104"/>
      <c r="Q52" s="37">
        <v>0</v>
      </c>
      <c r="R52" s="38">
        <v>0</v>
      </c>
      <c r="S52" s="38">
        <v>0</v>
      </c>
      <c r="T52" s="39">
        <v>0</v>
      </c>
      <c r="U52" s="38">
        <v>0</v>
      </c>
      <c r="V52" s="37">
        <v>0</v>
      </c>
      <c r="W52" s="39">
        <v>0</v>
      </c>
      <c r="X52" s="40">
        <v>0</v>
      </c>
      <c r="Y52" s="41" t="s">
        <v>29</v>
      </c>
    </row>
    <row r="53" spans="1:25" s="6" customFormat="1" ht="27" customHeight="1">
      <c r="A53" s="105">
        <v>23</v>
      </c>
      <c r="B53" s="107" t="s">
        <v>73</v>
      </c>
      <c r="C53" s="109" t="s">
        <v>74</v>
      </c>
      <c r="D53" s="111" t="s">
        <v>32</v>
      </c>
      <c r="E53" s="113">
        <v>9.6630000000000003</v>
      </c>
      <c r="F53" s="103">
        <v>9.6630000000000003</v>
      </c>
      <c r="G53" s="113">
        <v>1E-3</v>
      </c>
      <c r="H53" s="97">
        <v>1E-3</v>
      </c>
      <c r="I53" s="97">
        <v>0</v>
      </c>
      <c r="J53" s="97">
        <v>0</v>
      </c>
      <c r="K53" s="97">
        <v>0</v>
      </c>
      <c r="L53" s="97">
        <v>1E-3</v>
      </c>
      <c r="M53" s="115">
        <v>0</v>
      </c>
      <c r="N53" s="99">
        <v>0</v>
      </c>
      <c r="O53" s="101">
        <f>+(+E53+G53)-(M53+N53)</f>
        <v>9.6639999999999997</v>
      </c>
      <c r="P53" s="103">
        <v>9.6639999999999997</v>
      </c>
      <c r="Q53" s="32">
        <v>0</v>
      </c>
      <c r="R53" s="33">
        <v>0</v>
      </c>
      <c r="S53" s="33">
        <v>0</v>
      </c>
      <c r="T53" s="34">
        <v>0</v>
      </c>
      <c r="U53" s="33">
        <v>0</v>
      </c>
      <c r="V53" s="32">
        <v>0</v>
      </c>
      <c r="W53" s="34">
        <v>0</v>
      </c>
      <c r="X53" s="35">
        <v>0</v>
      </c>
      <c r="Y53" s="36" t="s">
        <v>25</v>
      </c>
    </row>
    <row r="54" spans="1:25" s="6" customFormat="1" ht="27" customHeight="1" thickBot="1">
      <c r="A54" s="106"/>
      <c r="B54" s="108"/>
      <c r="C54" s="110"/>
      <c r="D54" s="112"/>
      <c r="E54" s="114"/>
      <c r="F54" s="104"/>
      <c r="G54" s="114"/>
      <c r="H54" s="98"/>
      <c r="I54" s="118"/>
      <c r="J54" s="118"/>
      <c r="K54" s="118"/>
      <c r="L54" s="118"/>
      <c r="M54" s="116"/>
      <c r="N54" s="100"/>
      <c r="O54" s="102"/>
      <c r="P54" s="104"/>
      <c r="Q54" s="37">
        <v>0</v>
      </c>
      <c r="R54" s="38">
        <v>0</v>
      </c>
      <c r="S54" s="38">
        <v>0</v>
      </c>
      <c r="T54" s="39">
        <v>0</v>
      </c>
      <c r="U54" s="38">
        <v>0</v>
      </c>
      <c r="V54" s="37">
        <v>0</v>
      </c>
      <c r="W54" s="39">
        <v>0</v>
      </c>
      <c r="X54" s="40">
        <v>0</v>
      </c>
      <c r="Y54" s="41" t="s">
        <v>29</v>
      </c>
    </row>
    <row r="55" spans="1:25" s="6" customFormat="1" ht="27" customHeight="1">
      <c r="A55" s="105">
        <v>24</v>
      </c>
      <c r="B55" s="107" t="s">
        <v>75</v>
      </c>
      <c r="C55" s="109" t="s">
        <v>76</v>
      </c>
      <c r="D55" s="111" t="s">
        <v>32</v>
      </c>
      <c r="E55" s="113">
        <v>15.71</v>
      </c>
      <c r="F55" s="103">
        <v>15.71</v>
      </c>
      <c r="G55" s="113">
        <v>3.0000000000000001E-3</v>
      </c>
      <c r="H55" s="97">
        <v>3.0000000000000001E-3</v>
      </c>
      <c r="I55" s="97">
        <v>0</v>
      </c>
      <c r="J55" s="97">
        <v>0</v>
      </c>
      <c r="K55" s="97">
        <v>0</v>
      </c>
      <c r="L55" s="97">
        <v>3.0000000000000001E-3</v>
      </c>
      <c r="M55" s="115">
        <v>0</v>
      </c>
      <c r="N55" s="99">
        <v>0</v>
      </c>
      <c r="O55" s="101">
        <f>+(+E55+G55)-(M55+N55)</f>
        <v>15.713000000000001</v>
      </c>
      <c r="P55" s="103">
        <v>15.712</v>
      </c>
      <c r="Q55" s="32">
        <v>0</v>
      </c>
      <c r="R55" s="33">
        <v>0</v>
      </c>
      <c r="S55" s="33">
        <v>0</v>
      </c>
      <c r="T55" s="34">
        <v>0</v>
      </c>
      <c r="U55" s="33">
        <v>0</v>
      </c>
      <c r="V55" s="32">
        <v>0</v>
      </c>
      <c r="W55" s="34">
        <v>0</v>
      </c>
      <c r="X55" s="35">
        <v>0</v>
      </c>
      <c r="Y55" s="36" t="s">
        <v>25</v>
      </c>
    </row>
    <row r="56" spans="1:25" s="6" customFormat="1" ht="27" customHeight="1" thickBot="1">
      <c r="A56" s="106"/>
      <c r="B56" s="108"/>
      <c r="C56" s="110"/>
      <c r="D56" s="112"/>
      <c r="E56" s="114"/>
      <c r="F56" s="104"/>
      <c r="G56" s="114"/>
      <c r="H56" s="98"/>
      <c r="I56" s="118"/>
      <c r="J56" s="118"/>
      <c r="K56" s="118"/>
      <c r="L56" s="118"/>
      <c r="M56" s="116"/>
      <c r="N56" s="100"/>
      <c r="O56" s="102"/>
      <c r="P56" s="104"/>
      <c r="Q56" s="37">
        <v>0</v>
      </c>
      <c r="R56" s="38">
        <v>0</v>
      </c>
      <c r="S56" s="38">
        <v>0</v>
      </c>
      <c r="T56" s="39">
        <v>0</v>
      </c>
      <c r="U56" s="38">
        <v>0</v>
      </c>
      <c r="V56" s="37">
        <v>0</v>
      </c>
      <c r="W56" s="39">
        <v>0</v>
      </c>
      <c r="X56" s="40">
        <v>0</v>
      </c>
      <c r="Y56" s="41" t="s">
        <v>29</v>
      </c>
    </row>
    <row r="57" spans="1:25" s="6" customFormat="1" ht="27" customHeight="1">
      <c r="A57" s="105">
        <v>25</v>
      </c>
      <c r="B57" s="107" t="s">
        <v>77</v>
      </c>
      <c r="C57" s="109" t="s">
        <v>78</v>
      </c>
      <c r="D57" s="111" t="s">
        <v>32</v>
      </c>
      <c r="E57" s="113">
        <v>41.085999999999999</v>
      </c>
      <c r="F57" s="103">
        <v>41.085999999999999</v>
      </c>
      <c r="G57" s="113">
        <v>6.0000000000000001E-3</v>
      </c>
      <c r="H57" s="97">
        <v>6.0000000000000001E-3</v>
      </c>
      <c r="I57" s="97">
        <v>0</v>
      </c>
      <c r="J57" s="97">
        <v>0</v>
      </c>
      <c r="K57" s="97">
        <v>0</v>
      </c>
      <c r="L57" s="97">
        <v>6.0000000000000001E-3</v>
      </c>
      <c r="M57" s="115">
        <v>0</v>
      </c>
      <c r="N57" s="99">
        <v>0</v>
      </c>
      <c r="O57" s="101">
        <f>+(+E57+G57)-(M57+N57)</f>
        <v>41.091999999999999</v>
      </c>
      <c r="P57" s="103">
        <v>41.091999999999999</v>
      </c>
      <c r="Q57" s="32">
        <v>0</v>
      </c>
      <c r="R57" s="33">
        <v>0</v>
      </c>
      <c r="S57" s="33">
        <v>0</v>
      </c>
      <c r="T57" s="34">
        <v>0</v>
      </c>
      <c r="U57" s="33">
        <v>0</v>
      </c>
      <c r="V57" s="32">
        <v>0</v>
      </c>
      <c r="W57" s="34">
        <v>0</v>
      </c>
      <c r="X57" s="35">
        <v>0</v>
      </c>
      <c r="Y57" s="36" t="s">
        <v>25</v>
      </c>
    </row>
    <row r="58" spans="1:25" s="6" customFormat="1" ht="27" customHeight="1" thickBot="1">
      <c r="A58" s="106"/>
      <c r="B58" s="108"/>
      <c r="C58" s="110"/>
      <c r="D58" s="112"/>
      <c r="E58" s="114"/>
      <c r="F58" s="104"/>
      <c r="G58" s="114"/>
      <c r="H58" s="98"/>
      <c r="I58" s="118"/>
      <c r="J58" s="118"/>
      <c r="K58" s="118"/>
      <c r="L58" s="118"/>
      <c r="M58" s="116"/>
      <c r="N58" s="100"/>
      <c r="O58" s="102"/>
      <c r="P58" s="104"/>
      <c r="Q58" s="37">
        <v>0</v>
      </c>
      <c r="R58" s="38">
        <v>0</v>
      </c>
      <c r="S58" s="38">
        <v>0</v>
      </c>
      <c r="T58" s="39">
        <v>0</v>
      </c>
      <c r="U58" s="38">
        <v>0</v>
      </c>
      <c r="V58" s="37">
        <v>0</v>
      </c>
      <c r="W58" s="39">
        <v>0</v>
      </c>
      <c r="X58" s="40">
        <v>0</v>
      </c>
      <c r="Y58" s="41" t="s">
        <v>29</v>
      </c>
    </row>
    <row r="59" spans="1:25" s="6" customFormat="1" ht="27" customHeight="1">
      <c r="A59" s="105">
        <v>26</v>
      </c>
      <c r="B59" s="107" t="s">
        <v>79</v>
      </c>
      <c r="C59" s="109" t="s">
        <v>80</v>
      </c>
      <c r="D59" s="111" t="s">
        <v>32</v>
      </c>
      <c r="E59" s="113">
        <v>41.569000000000003</v>
      </c>
      <c r="F59" s="103">
        <v>41.569000000000003</v>
      </c>
      <c r="G59" s="113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115">
        <v>1.71</v>
      </c>
      <c r="N59" s="99">
        <v>0</v>
      </c>
      <c r="O59" s="101">
        <f>+(+E59+G59)-(M59+N59)</f>
        <v>39.859000000000002</v>
      </c>
      <c r="P59" s="103">
        <v>39.859000000000002</v>
      </c>
      <c r="Q59" s="32">
        <v>3</v>
      </c>
      <c r="R59" s="33">
        <v>0</v>
      </c>
      <c r="S59" s="33">
        <v>0</v>
      </c>
      <c r="T59" s="34">
        <v>0</v>
      </c>
      <c r="U59" s="33">
        <v>0</v>
      </c>
      <c r="V59" s="32">
        <v>0</v>
      </c>
      <c r="W59" s="34">
        <v>0</v>
      </c>
      <c r="X59" s="35">
        <v>0</v>
      </c>
      <c r="Y59" s="36" t="s">
        <v>25</v>
      </c>
    </row>
    <row r="60" spans="1:25" s="6" customFormat="1" ht="27" customHeight="1" thickBot="1">
      <c r="A60" s="106"/>
      <c r="B60" s="108"/>
      <c r="C60" s="110"/>
      <c r="D60" s="112"/>
      <c r="E60" s="114"/>
      <c r="F60" s="104"/>
      <c r="G60" s="114"/>
      <c r="H60" s="98"/>
      <c r="I60" s="118"/>
      <c r="J60" s="118"/>
      <c r="K60" s="118"/>
      <c r="L60" s="118"/>
      <c r="M60" s="116"/>
      <c r="N60" s="100"/>
      <c r="O60" s="102"/>
      <c r="P60" s="104"/>
      <c r="Q60" s="37">
        <v>1.71</v>
      </c>
      <c r="R60" s="38">
        <v>0</v>
      </c>
      <c r="S60" s="38">
        <v>0</v>
      </c>
      <c r="T60" s="39">
        <v>0</v>
      </c>
      <c r="U60" s="38">
        <v>0</v>
      </c>
      <c r="V60" s="37">
        <v>0</v>
      </c>
      <c r="W60" s="39">
        <v>0</v>
      </c>
      <c r="X60" s="40">
        <v>0</v>
      </c>
      <c r="Y60" s="41" t="s">
        <v>29</v>
      </c>
    </row>
    <row r="61" spans="1:25" s="6" customFormat="1" ht="27" customHeight="1">
      <c r="A61" s="105">
        <v>27</v>
      </c>
      <c r="B61" s="107" t="s">
        <v>81</v>
      </c>
      <c r="C61" s="109" t="s">
        <v>82</v>
      </c>
      <c r="D61" s="111" t="s">
        <v>32</v>
      </c>
      <c r="E61" s="113">
        <v>108.768</v>
      </c>
      <c r="F61" s="103">
        <v>108.768</v>
      </c>
      <c r="G61" s="113">
        <v>0.1</v>
      </c>
      <c r="H61" s="97">
        <v>0.1</v>
      </c>
      <c r="I61" s="97">
        <v>0</v>
      </c>
      <c r="J61" s="97">
        <v>0</v>
      </c>
      <c r="K61" s="97">
        <v>0</v>
      </c>
      <c r="L61" s="97">
        <v>0.1</v>
      </c>
      <c r="M61" s="115">
        <v>2.3050000000000002</v>
      </c>
      <c r="N61" s="99">
        <v>0</v>
      </c>
      <c r="O61" s="101">
        <f>+(+E61+G61)-(M61+N61)</f>
        <v>106.56299999999999</v>
      </c>
      <c r="P61" s="103">
        <v>106.474</v>
      </c>
      <c r="Q61" s="32">
        <v>1</v>
      </c>
      <c r="R61" s="33">
        <v>0</v>
      </c>
      <c r="S61" s="33">
        <v>0</v>
      </c>
      <c r="T61" s="34">
        <v>0</v>
      </c>
      <c r="U61" s="33">
        <v>0</v>
      </c>
      <c r="V61" s="32">
        <v>0</v>
      </c>
      <c r="W61" s="34">
        <v>0</v>
      </c>
      <c r="X61" s="35">
        <v>0</v>
      </c>
      <c r="Y61" s="36" t="s">
        <v>25</v>
      </c>
    </row>
    <row r="62" spans="1:25" s="6" customFormat="1" ht="27" customHeight="1" thickBot="1">
      <c r="A62" s="106"/>
      <c r="B62" s="108"/>
      <c r="C62" s="110"/>
      <c r="D62" s="112"/>
      <c r="E62" s="114"/>
      <c r="F62" s="104"/>
      <c r="G62" s="114"/>
      <c r="H62" s="98"/>
      <c r="I62" s="118"/>
      <c r="J62" s="118"/>
      <c r="K62" s="118"/>
      <c r="L62" s="118"/>
      <c r="M62" s="116"/>
      <c r="N62" s="100"/>
      <c r="O62" s="102"/>
      <c r="P62" s="104"/>
      <c r="Q62" s="37">
        <v>2.3050000000000002</v>
      </c>
      <c r="R62" s="38">
        <v>0</v>
      </c>
      <c r="S62" s="38">
        <v>0</v>
      </c>
      <c r="T62" s="39">
        <v>0</v>
      </c>
      <c r="U62" s="38">
        <v>0</v>
      </c>
      <c r="V62" s="37">
        <v>0</v>
      </c>
      <c r="W62" s="39">
        <v>0</v>
      </c>
      <c r="X62" s="40">
        <v>0</v>
      </c>
      <c r="Y62" s="41" t="s">
        <v>29</v>
      </c>
    </row>
    <row r="63" spans="1:25" s="6" customFormat="1" ht="27" customHeight="1">
      <c r="A63" s="105">
        <v>28</v>
      </c>
      <c r="B63" s="107" t="s">
        <v>83</v>
      </c>
      <c r="C63" s="109" t="s">
        <v>84</v>
      </c>
      <c r="D63" s="111" t="s">
        <v>32</v>
      </c>
      <c r="E63" s="113">
        <v>24.768999999999998</v>
      </c>
      <c r="F63" s="103">
        <v>24.768999999999998</v>
      </c>
      <c r="G63" s="113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115">
        <v>0</v>
      </c>
      <c r="N63" s="99">
        <v>0</v>
      </c>
      <c r="O63" s="101">
        <f>+(+E63+G63)-(M63+N63)</f>
        <v>24.768999999999998</v>
      </c>
      <c r="P63" s="103">
        <v>24.77</v>
      </c>
      <c r="Q63" s="32">
        <v>0</v>
      </c>
      <c r="R63" s="33">
        <v>0</v>
      </c>
      <c r="S63" s="33">
        <v>0</v>
      </c>
      <c r="T63" s="34">
        <v>0</v>
      </c>
      <c r="U63" s="33">
        <v>0</v>
      </c>
      <c r="V63" s="32">
        <v>0</v>
      </c>
      <c r="W63" s="34">
        <v>0</v>
      </c>
      <c r="X63" s="35">
        <v>0</v>
      </c>
      <c r="Y63" s="36" t="s">
        <v>25</v>
      </c>
    </row>
    <row r="64" spans="1:25" s="6" customFormat="1" ht="27" customHeight="1" thickBot="1">
      <c r="A64" s="106"/>
      <c r="B64" s="108"/>
      <c r="C64" s="110"/>
      <c r="D64" s="112"/>
      <c r="E64" s="114"/>
      <c r="F64" s="104"/>
      <c r="G64" s="114"/>
      <c r="H64" s="98"/>
      <c r="I64" s="118"/>
      <c r="J64" s="118"/>
      <c r="K64" s="118"/>
      <c r="L64" s="118"/>
      <c r="M64" s="116"/>
      <c r="N64" s="100"/>
      <c r="O64" s="102"/>
      <c r="P64" s="104"/>
      <c r="Q64" s="37">
        <v>0</v>
      </c>
      <c r="R64" s="38">
        <v>0</v>
      </c>
      <c r="S64" s="38">
        <v>0</v>
      </c>
      <c r="T64" s="39">
        <v>0</v>
      </c>
      <c r="U64" s="38">
        <v>0</v>
      </c>
      <c r="V64" s="37">
        <v>0</v>
      </c>
      <c r="W64" s="39">
        <v>0</v>
      </c>
      <c r="X64" s="40">
        <v>0</v>
      </c>
      <c r="Y64" s="41" t="s">
        <v>29</v>
      </c>
    </row>
    <row r="65" spans="1:25" s="6" customFormat="1" ht="27" customHeight="1">
      <c r="A65" s="105">
        <v>29</v>
      </c>
      <c r="B65" s="107" t="s">
        <v>85</v>
      </c>
      <c r="C65" s="109" t="s">
        <v>86</v>
      </c>
      <c r="D65" s="111" t="s">
        <v>32</v>
      </c>
      <c r="E65" s="113">
        <v>2.4689999999999999</v>
      </c>
      <c r="F65" s="103">
        <v>2.4689999999999999</v>
      </c>
      <c r="G65" s="113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115">
        <v>0</v>
      </c>
      <c r="N65" s="99">
        <v>0</v>
      </c>
      <c r="O65" s="101">
        <f>+(+E65+G65)-(M65+N65)</f>
        <v>2.4689999999999999</v>
      </c>
      <c r="P65" s="103">
        <v>2.4689999999999999</v>
      </c>
      <c r="Q65" s="32">
        <v>0</v>
      </c>
      <c r="R65" s="33">
        <v>0</v>
      </c>
      <c r="S65" s="33">
        <v>0</v>
      </c>
      <c r="T65" s="34">
        <v>0</v>
      </c>
      <c r="U65" s="33">
        <v>0</v>
      </c>
      <c r="V65" s="32">
        <v>0</v>
      </c>
      <c r="W65" s="34">
        <v>0</v>
      </c>
      <c r="X65" s="35">
        <v>0</v>
      </c>
      <c r="Y65" s="36" t="s">
        <v>25</v>
      </c>
    </row>
    <row r="66" spans="1:25" s="6" customFormat="1" ht="27" customHeight="1" thickBot="1">
      <c r="A66" s="106"/>
      <c r="B66" s="108"/>
      <c r="C66" s="110"/>
      <c r="D66" s="112"/>
      <c r="E66" s="114"/>
      <c r="F66" s="104"/>
      <c r="G66" s="114"/>
      <c r="H66" s="98"/>
      <c r="I66" s="118"/>
      <c r="J66" s="118"/>
      <c r="K66" s="118"/>
      <c r="L66" s="118"/>
      <c r="M66" s="116"/>
      <c r="N66" s="100"/>
      <c r="O66" s="102"/>
      <c r="P66" s="104"/>
      <c r="Q66" s="37">
        <v>0</v>
      </c>
      <c r="R66" s="38">
        <v>0</v>
      </c>
      <c r="S66" s="38">
        <v>0</v>
      </c>
      <c r="T66" s="39">
        <v>0</v>
      </c>
      <c r="U66" s="38">
        <v>0</v>
      </c>
      <c r="V66" s="37">
        <v>0</v>
      </c>
      <c r="W66" s="39">
        <v>0</v>
      </c>
      <c r="X66" s="40">
        <v>0</v>
      </c>
      <c r="Y66" s="41" t="s">
        <v>29</v>
      </c>
    </row>
    <row r="67" spans="1:25" s="6" customFormat="1" ht="27" customHeight="1">
      <c r="A67" s="105">
        <v>30</v>
      </c>
      <c r="B67" s="107" t="s">
        <v>87</v>
      </c>
      <c r="C67" s="109" t="s">
        <v>88</v>
      </c>
      <c r="D67" s="111" t="s">
        <v>32</v>
      </c>
      <c r="E67" s="113">
        <v>249.28700000000001</v>
      </c>
      <c r="F67" s="103">
        <v>249.28700000000001</v>
      </c>
      <c r="G67" s="113">
        <v>3.0000000000000001E-3</v>
      </c>
      <c r="H67" s="97">
        <v>3.0000000000000001E-3</v>
      </c>
      <c r="I67" s="97">
        <v>0</v>
      </c>
      <c r="J67" s="97">
        <v>0</v>
      </c>
      <c r="K67" s="97">
        <v>0</v>
      </c>
      <c r="L67" s="97">
        <v>3.0000000000000001E-3</v>
      </c>
      <c r="M67" s="115">
        <v>3.988</v>
      </c>
      <c r="N67" s="99">
        <v>0</v>
      </c>
      <c r="O67" s="101">
        <f>+(+E67+G67)-(M67+N67)</f>
        <v>245.30199999999999</v>
      </c>
      <c r="P67" s="103">
        <v>245.30099999999999</v>
      </c>
      <c r="Q67" s="32">
        <v>3</v>
      </c>
      <c r="R67" s="33">
        <v>0</v>
      </c>
      <c r="S67" s="33">
        <v>0</v>
      </c>
      <c r="T67" s="34">
        <v>0</v>
      </c>
      <c r="U67" s="33">
        <v>0</v>
      </c>
      <c r="V67" s="32">
        <v>0</v>
      </c>
      <c r="W67" s="34">
        <v>0</v>
      </c>
      <c r="X67" s="35">
        <v>0</v>
      </c>
      <c r="Y67" s="36" t="s">
        <v>25</v>
      </c>
    </row>
    <row r="68" spans="1:25" s="6" customFormat="1" ht="27" customHeight="1" thickBot="1">
      <c r="A68" s="106"/>
      <c r="B68" s="108"/>
      <c r="C68" s="110"/>
      <c r="D68" s="112"/>
      <c r="E68" s="114"/>
      <c r="F68" s="104"/>
      <c r="G68" s="114"/>
      <c r="H68" s="98"/>
      <c r="I68" s="118"/>
      <c r="J68" s="118"/>
      <c r="K68" s="118"/>
      <c r="L68" s="118"/>
      <c r="M68" s="116"/>
      <c r="N68" s="100"/>
      <c r="O68" s="102"/>
      <c r="P68" s="104"/>
      <c r="Q68" s="37">
        <v>3.988</v>
      </c>
      <c r="R68" s="38">
        <v>0</v>
      </c>
      <c r="S68" s="38">
        <v>0</v>
      </c>
      <c r="T68" s="39">
        <v>0</v>
      </c>
      <c r="U68" s="38">
        <v>0</v>
      </c>
      <c r="V68" s="37">
        <v>0</v>
      </c>
      <c r="W68" s="39">
        <v>0</v>
      </c>
      <c r="X68" s="40">
        <v>0</v>
      </c>
      <c r="Y68" s="41" t="s">
        <v>29</v>
      </c>
    </row>
    <row r="69" spans="1:25" s="6" customFormat="1" ht="27" customHeight="1">
      <c r="A69" s="105">
        <v>31</v>
      </c>
      <c r="B69" s="107" t="s">
        <v>89</v>
      </c>
      <c r="C69" s="109" t="s">
        <v>90</v>
      </c>
      <c r="D69" s="111" t="s">
        <v>32</v>
      </c>
      <c r="E69" s="113">
        <v>12.132999999999999</v>
      </c>
      <c r="F69" s="103">
        <v>12.132999999999999</v>
      </c>
      <c r="G69" s="113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115">
        <v>0</v>
      </c>
      <c r="N69" s="99">
        <v>0</v>
      </c>
      <c r="O69" s="101">
        <f>+(+E69+G69)-(M69+N69)</f>
        <v>12.132999999999999</v>
      </c>
      <c r="P69" s="103">
        <v>12.134</v>
      </c>
      <c r="Q69" s="32">
        <v>0</v>
      </c>
      <c r="R69" s="33">
        <v>0</v>
      </c>
      <c r="S69" s="33">
        <v>0</v>
      </c>
      <c r="T69" s="34">
        <v>0</v>
      </c>
      <c r="U69" s="33">
        <v>0</v>
      </c>
      <c r="V69" s="32">
        <v>0</v>
      </c>
      <c r="W69" s="34">
        <v>0</v>
      </c>
      <c r="X69" s="35">
        <v>0</v>
      </c>
      <c r="Y69" s="36" t="s">
        <v>25</v>
      </c>
    </row>
    <row r="70" spans="1:25" s="6" customFormat="1" ht="27" customHeight="1" thickBot="1">
      <c r="A70" s="106"/>
      <c r="B70" s="108"/>
      <c r="C70" s="110"/>
      <c r="D70" s="112"/>
      <c r="E70" s="114"/>
      <c r="F70" s="104"/>
      <c r="G70" s="114"/>
      <c r="H70" s="98"/>
      <c r="I70" s="118"/>
      <c r="J70" s="118"/>
      <c r="K70" s="118"/>
      <c r="L70" s="118"/>
      <c r="M70" s="116"/>
      <c r="N70" s="100"/>
      <c r="O70" s="102"/>
      <c r="P70" s="104"/>
      <c r="Q70" s="37">
        <v>0</v>
      </c>
      <c r="R70" s="38">
        <v>0</v>
      </c>
      <c r="S70" s="38">
        <v>0</v>
      </c>
      <c r="T70" s="39">
        <v>0</v>
      </c>
      <c r="U70" s="38">
        <v>0</v>
      </c>
      <c r="V70" s="37">
        <v>0</v>
      </c>
      <c r="W70" s="39">
        <v>0</v>
      </c>
      <c r="X70" s="40">
        <v>0</v>
      </c>
      <c r="Y70" s="41" t="s">
        <v>29</v>
      </c>
    </row>
    <row r="71" spans="1:25" s="6" customFormat="1" ht="27" customHeight="1">
      <c r="A71" s="105">
        <v>32</v>
      </c>
      <c r="B71" s="107" t="s">
        <v>91</v>
      </c>
      <c r="C71" s="109" t="s">
        <v>92</v>
      </c>
      <c r="D71" s="111" t="s">
        <v>32</v>
      </c>
      <c r="E71" s="113">
        <v>1.2150000000000001</v>
      </c>
      <c r="F71" s="103">
        <v>1.2150000000000001</v>
      </c>
      <c r="G71" s="113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115">
        <v>0</v>
      </c>
      <c r="N71" s="99">
        <v>0</v>
      </c>
      <c r="O71" s="101">
        <f>+(+E71+G71)-(M71+N71)</f>
        <v>1.2150000000000001</v>
      </c>
      <c r="P71" s="103">
        <v>1.2150000000000001</v>
      </c>
      <c r="Q71" s="32">
        <v>0</v>
      </c>
      <c r="R71" s="33">
        <v>0</v>
      </c>
      <c r="S71" s="33">
        <v>0</v>
      </c>
      <c r="T71" s="34">
        <v>0</v>
      </c>
      <c r="U71" s="33">
        <v>0</v>
      </c>
      <c r="V71" s="32">
        <v>0</v>
      </c>
      <c r="W71" s="34">
        <v>0</v>
      </c>
      <c r="X71" s="35">
        <v>0</v>
      </c>
      <c r="Y71" s="36" t="s">
        <v>25</v>
      </c>
    </row>
    <row r="72" spans="1:25" s="6" customFormat="1" ht="27" customHeight="1" thickBot="1">
      <c r="A72" s="106"/>
      <c r="B72" s="108"/>
      <c r="C72" s="110"/>
      <c r="D72" s="112"/>
      <c r="E72" s="114"/>
      <c r="F72" s="104"/>
      <c r="G72" s="114"/>
      <c r="H72" s="98"/>
      <c r="I72" s="118"/>
      <c r="J72" s="118"/>
      <c r="K72" s="118"/>
      <c r="L72" s="118"/>
      <c r="M72" s="116"/>
      <c r="N72" s="100"/>
      <c r="O72" s="102"/>
      <c r="P72" s="104"/>
      <c r="Q72" s="37">
        <v>0</v>
      </c>
      <c r="R72" s="38">
        <v>0</v>
      </c>
      <c r="S72" s="38">
        <v>0</v>
      </c>
      <c r="T72" s="39">
        <v>0</v>
      </c>
      <c r="U72" s="38">
        <v>0</v>
      </c>
      <c r="V72" s="37">
        <v>0</v>
      </c>
      <c r="W72" s="39">
        <v>0</v>
      </c>
      <c r="X72" s="40">
        <v>0</v>
      </c>
      <c r="Y72" s="41" t="s">
        <v>29</v>
      </c>
    </row>
    <row r="73" spans="1:25" s="6" customFormat="1" ht="27" customHeight="1">
      <c r="A73" s="105">
        <v>33</v>
      </c>
      <c r="B73" s="107" t="s">
        <v>93</v>
      </c>
      <c r="C73" s="109" t="s">
        <v>94</v>
      </c>
      <c r="D73" s="111" t="s">
        <v>32</v>
      </c>
      <c r="E73" s="113">
        <v>78.936999999999998</v>
      </c>
      <c r="F73" s="103">
        <v>78.936999999999998</v>
      </c>
      <c r="G73" s="113">
        <v>4.0000000000000001E-3</v>
      </c>
      <c r="H73" s="97">
        <v>4.0000000000000001E-3</v>
      </c>
      <c r="I73" s="97">
        <v>0</v>
      </c>
      <c r="J73" s="97">
        <v>0</v>
      </c>
      <c r="K73" s="97">
        <v>0</v>
      </c>
      <c r="L73" s="97">
        <v>4.0000000000000001E-3</v>
      </c>
      <c r="M73" s="115">
        <v>30.247</v>
      </c>
      <c r="N73" s="99">
        <v>0</v>
      </c>
      <c r="O73" s="101">
        <f>+(+E73+G73)-(M73+N73)</f>
        <v>48.694000000000003</v>
      </c>
      <c r="P73" s="103">
        <v>48.694000000000003</v>
      </c>
      <c r="Q73" s="32">
        <v>2</v>
      </c>
      <c r="R73" s="33">
        <v>0</v>
      </c>
      <c r="S73" s="33">
        <v>0</v>
      </c>
      <c r="T73" s="34">
        <v>0</v>
      </c>
      <c r="U73" s="33">
        <v>0</v>
      </c>
      <c r="V73" s="32">
        <v>0</v>
      </c>
      <c r="W73" s="34">
        <v>0</v>
      </c>
      <c r="X73" s="35">
        <v>0</v>
      </c>
      <c r="Y73" s="36" t="s">
        <v>25</v>
      </c>
    </row>
    <row r="74" spans="1:25" s="6" customFormat="1" ht="27" customHeight="1" thickBot="1">
      <c r="A74" s="106"/>
      <c r="B74" s="108"/>
      <c r="C74" s="110"/>
      <c r="D74" s="112"/>
      <c r="E74" s="114"/>
      <c r="F74" s="104"/>
      <c r="G74" s="114"/>
      <c r="H74" s="98"/>
      <c r="I74" s="118"/>
      <c r="J74" s="118"/>
      <c r="K74" s="118"/>
      <c r="L74" s="118"/>
      <c r="M74" s="116"/>
      <c r="N74" s="100"/>
      <c r="O74" s="102"/>
      <c r="P74" s="104"/>
      <c r="Q74" s="37">
        <v>45.472999999999999</v>
      </c>
      <c r="R74" s="38">
        <v>0</v>
      </c>
      <c r="S74" s="38">
        <v>0</v>
      </c>
      <c r="T74" s="39">
        <v>0</v>
      </c>
      <c r="U74" s="38">
        <v>0</v>
      </c>
      <c r="V74" s="37">
        <v>0</v>
      </c>
      <c r="W74" s="39">
        <v>0</v>
      </c>
      <c r="X74" s="40">
        <v>0</v>
      </c>
      <c r="Y74" s="41" t="s">
        <v>29</v>
      </c>
    </row>
    <row r="75" spans="1:25" s="6" customFormat="1" ht="27" customHeight="1">
      <c r="A75" s="105">
        <v>34</v>
      </c>
      <c r="B75" s="105" t="s">
        <v>95</v>
      </c>
      <c r="C75" s="109" t="s">
        <v>96</v>
      </c>
      <c r="D75" s="111" t="s">
        <v>32</v>
      </c>
      <c r="E75" s="113">
        <v>5.859</v>
      </c>
      <c r="F75" s="103">
        <v>5.859</v>
      </c>
      <c r="G75" s="113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115">
        <v>0</v>
      </c>
      <c r="N75" s="99">
        <v>0</v>
      </c>
      <c r="O75" s="101">
        <f>+(+E75+G75)-(M75+N75)</f>
        <v>5.859</v>
      </c>
      <c r="P75" s="103">
        <v>5.859</v>
      </c>
      <c r="Q75" s="32">
        <v>0</v>
      </c>
      <c r="R75" s="33">
        <v>0</v>
      </c>
      <c r="S75" s="33">
        <v>0</v>
      </c>
      <c r="T75" s="34">
        <v>0</v>
      </c>
      <c r="U75" s="33">
        <v>0</v>
      </c>
      <c r="V75" s="32">
        <v>0</v>
      </c>
      <c r="W75" s="34">
        <v>0</v>
      </c>
      <c r="X75" s="35">
        <v>0</v>
      </c>
      <c r="Y75" s="36" t="s">
        <v>25</v>
      </c>
    </row>
    <row r="76" spans="1:25" s="6" customFormat="1" ht="27" customHeight="1" thickBot="1">
      <c r="A76" s="106"/>
      <c r="B76" s="106"/>
      <c r="C76" s="110"/>
      <c r="D76" s="112"/>
      <c r="E76" s="114"/>
      <c r="F76" s="104"/>
      <c r="G76" s="114"/>
      <c r="H76" s="98"/>
      <c r="I76" s="118"/>
      <c r="J76" s="118"/>
      <c r="K76" s="118"/>
      <c r="L76" s="118"/>
      <c r="M76" s="116"/>
      <c r="N76" s="100"/>
      <c r="O76" s="102"/>
      <c r="P76" s="104"/>
      <c r="Q76" s="37">
        <v>0</v>
      </c>
      <c r="R76" s="38">
        <v>0</v>
      </c>
      <c r="S76" s="38">
        <v>0</v>
      </c>
      <c r="T76" s="39">
        <v>0</v>
      </c>
      <c r="U76" s="38">
        <v>0</v>
      </c>
      <c r="V76" s="37">
        <v>0</v>
      </c>
      <c r="W76" s="39">
        <v>0</v>
      </c>
      <c r="X76" s="40">
        <v>0</v>
      </c>
      <c r="Y76" s="41" t="s">
        <v>29</v>
      </c>
    </row>
    <row r="77" spans="1:25" s="6" customFormat="1" ht="27" customHeight="1">
      <c r="A77" s="105">
        <v>35</v>
      </c>
      <c r="B77" s="107" t="s">
        <v>97</v>
      </c>
      <c r="C77" s="109" t="s">
        <v>98</v>
      </c>
      <c r="D77" s="111" t="s">
        <v>32</v>
      </c>
      <c r="E77" s="113">
        <v>8.6839999999999993</v>
      </c>
      <c r="F77" s="103">
        <v>8.6839999999999993</v>
      </c>
      <c r="G77" s="113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115">
        <v>0</v>
      </c>
      <c r="N77" s="99">
        <v>0</v>
      </c>
      <c r="O77" s="101">
        <f>+(+E77+G77)-(M77+N77)</f>
        <v>8.6839999999999993</v>
      </c>
      <c r="P77" s="103">
        <v>8.6850000000000005</v>
      </c>
      <c r="Q77" s="32">
        <v>0</v>
      </c>
      <c r="R77" s="33">
        <v>0</v>
      </c>
      <c r="S77" s="33">
        <v>0</v>
      </c>
      <c r="T77" s="34">
        <v>0</v>
      </c>
      <c r="U77" s="33">
        <v>0</v>
      </c>
      <c r="V77" s="32">
        <v>0</v>
      </c>
      <c r="W77" s="34">
        <v>0</v>
      </c>
      <c r="X77" s="35">
        <v>0</v>
      </c>
      <c r="Y77" s="36" t="s">
        <v>25</v>
      </c>
    </row>
    <row r="78" spans="1:25" s="6" customFormat="1" ht="27" customHeight="1" thickBot="1">
      <c r="A78" s="106"/>
      <c r="B78" s="108"/>
      <c r="C78" s="110"/>
      <c r="D78" s="112"/>
      <c r="E78" s="114"/>
      <c r="F78" s="104"/>
      <c r="G78" s="114"/>
      <c r="H78" s="98"/>
      <c r="I78" s="118"/>
      <c r="J78" s="118"/>
      <c r="K78" s="118"/>
      <c r="L78" s="118"/>
      <c r="M78" s="116"/>
      <c r="N78" s="100"/>
      <c r="O78" s="102"/>
      <c r="P78" s="104"/>
      <c r="Q78" s="37">
        <v>0</v>
      </c>
      <c r="R78" s="38">
        <v>0</v>
      </c>
      <c r="S78" s="38">
        <v>0</v>
      </c>
      <c r="T78" s="39">
        <v>0</v>
      </c>
      <c r="U78" s="38">
        <v>0</v>
      </c>
      <c r="V78" s="37">
        <v>0</v>
      </c>
      <c r="W78" s="39">
        <v>0</v>
      </c>
      <c r="X78" s="40">
        <v>0</v>
      </c>
      <c r="Y78" s="41" t="s">
        <v>29</v>
      </c>
    </row>
    <row r="79" spans="1:25" s="6" customFormat="1" ht="27" customHeight="1">
      <c r="A79" s="105">
        <v>36</v>
      </c>
      <c r="B79" s="107" t="s">
        <v>99</v>
      </c>
      <c r="C79" s="109" t="s">
        <v>100</v>
      </c>
      <c r="D79" s="111" t="s">
        <v>32</v>
      </c>
      <c r="E79" s="113">
        <v>3.29</v>
      </c>
      <c r="F79" s="103">
        <v>3.29</v>
      </c>
      <c r="G79" s="113">
        <v>5.0000000000000001E-3</v>
      </c>
      <c r="H79" s="97">
        <v>5.0000000000000001E-3</v>
      </c>
      <c r="I79" s="97">
        <v>0</v>
      </c>
      <c r="J79" s="97">
        <v>0</v>
      </c>
      <c r="K79" s="97">
        <v>0</v>
      </c>
      <c r="L79" s="97">
        <v>5.0000000000000001E-3</v>
      </c>
      <c r="M79" s="115">
        <v>1.8029999999999999</v>
      </c>
      <c r="N79" s="99">
        <v>0</v>
      </c>
      <c r="O79" s="101">
        <f>+(+E79+G79)-(M79+N79)</f>
        <v>1.492</v>
      </c>
      <c r="P79" s="103">
        <v>1.492</v>
      </c>
      <c r="Q79" s="32">
        <v>2</v>
      </c>
      <c r="R79" s="33">
        <v>0</v>
      </c>
      <c r="S79" s="33">
        <v>0</v>
      </c>
      <c r="T79" s="34">
        <v>0</v>
      </c>
      <c r="U79" s="33">
        <v>0</v>
      </c>
      <c r="V79" s="32">
        <v>0</v>
      </c>
      <c r="W79" s="34">
        <v>0</v>
      </c>
      <c r="X79" s="35">
        <v>0</v>
      </c>
      <c r="Y79" s="36" t="s">
        <v>25</v>
      </c>
    </row>
    <row r="80" spans="1:25" s="6" customFormat="1" ht="27" customHeight="1" thickBot="1">
      <c r="A80" s="106"/>
      <c r="B80" s="108"/>
      <c r="C80" s="110"/>
      <c r="D80" s="112"/>
      <c r="E80" s="114"/>
      <c r="F80" s="104"/>
      <c r="G80" s="114"/>
      <c r="H80" s="98"/>
      <c r="I80" s="118"/>
      <c r="J80" s="118"/>
      <c r="K80" s="118"/>
      <c r="L80" s="118"/>
      <c r="M80" s="116"/>
      <c r="N80" s="100"/>
      <c r="O80" s="102"/>
      <c r="P80" s="104"/>
      <c r="Q80" s="37">
        <v>1.8029999999999999</v>
      </c>
      <c r="R80" s="38">
        <v>0</v>
      </c>
      <c r="S80" s="38">
        <v>0</v>
      </c>
      <c r="T80" s="39">
        <v>0</v>
      </c>
      <c r="U80" s="38">
        <v>0</v>
      </c>
      <c r="V80" s="37">
        <v>0</v>
      </c>
      <c r="W80" s="39">
        <v>0</v>
      </c>
      <c r="X80" s="40">
        <v>0</v>
      </c>
      <c r="Y80" s="41" t="s">
        <v>29</v>
      </c>
    </row>
    <row r="81" spans="1:25" s="6" customFormat="1" ht="27" customHeight="1">
      <c r="A81" s="105">
        <v>37</v>
      </c>
      <c r="B81" s="107" t="s">
        <v>101</v>
      </c>
      <c r="C81" s="109" t="s">
        <v>102</v>
      </c>
      <c r="D81" s="111" t="s">
        <v>32</v>
      </c>
      <c r="E81" s="113">
        <v>11.444000000000001</v>
      </c>
      <c r="F81" s="103">
        <v>11.444000000000001</v>
      </c>
      <c r="G81" s="113">
        <v>1E-3</v>
      </c>
      <c r="H81" s="97">
        <v>1E-3</v>
      </c>
      <c r="I81" s="97">
        <v>0</v>
      </c>
      <c r="J81" s="97">
        <v>0</v>
      </c>
      <c r="K81" s="97">
        <v>0</v>
      </c>
      <c r="L81" s="97">
        <v>1E-3</v>
      </c>
      <c r="M81" s="115">
        <v>0</v>
      </c>
      <c r="N81" s="99">
        <v>0</v>
      </c>
      <c r="O81" s="101">
        <f>+(+E81+G81)-(M81+N81)</f>
        <v>11.445</v>
      </c>
      <c r="P81" s="103">
        <v>11.446</v>
      </c>
      <c r="Q81" s="32">
        <v>0</v>
      </c>
      <c r="R81" s="33">
        <v>0</v>
      </c>
      <c r="S81" s="33">
        <v>0</v>
      </c>
      <c r="T81" s="34">
        <v>0</v>
      </c>
      <c r="U81" s="33">
        <v>0</v>
      </c>
      <c r="V81" s="32">
        <v>0</v>
      </c>
      <c r="W81" s="34">
        <v>0</v>
      </c>
      <c r="X81" s="35">
        <v>0</v>
      </c>
      <c r="Y81" s="36" t="s">
        <v>25</v>
      </c>
    </row>
    <row r="82" spans="1:25" s="6" customFormat="1" ht="27" customHeight="1" thickBot="1">
      <c r="A82" s="106"/>
      <c r="B82" s="108"/>
      <c r="C82" s="110"/>
      <c r="D82" s="112"/>
      <c r="E82" s="114"/>
      <c r="F82" s="104"/>
      <c r="G82" s="114"/>
      <c r="H82" s="98"/>
      <c r="I82" s="118"/>
      <c r="J82" s="118"/>
      <c r="K82" s="118"/>
      <c r="L82" s="118"/>
      <c r="M82" s="116"/>
      <c r="N82" s="100"/>
      <c r="O82" s="102"/>
      <c r="P82" s="104"/>
      <c r="Q82" s="37">
        <v>0</v>
      </c>
      <c r="R82" s="38">
        <v>0</v>
      </c>
      <c r="S82" s="38">
        <v>0</v>
      </c>
      <c r="T82" s="39">
        <v>0</v>
      </c>
      <c r="U82" s="38">
        <v>0</v>
      </c>
      <c r="V82" s="37">
        <v>0</v>
      </c>
      <c r="W82" s="39">
        <v>0</v>
      </c>
      <c r="X82" s="40">
        <v>0</v>
      </c>
      <c r="Y82" s="41" t="s">
        <v>29</v>
      </c>
    </row>
    <row r="83" spans="1:25" s="6" customFormat="1" ht="27" customHeight="1">
      <c r="A83" s="105">
        <v>38</v>
      </c>
      <c r="B83" s="107" t="s">
        <v>103</v>
      </c>
      <c r="C83" s="109" t="s">
        <v>104</v>
      </c>
      <c r="D83" s="111" t="s">
        <v>32</v>
      </c>
      <c r="E83" s="113">
        <v>39.392000000000003</v>
      </c>
      <c r="F83" s="103">
        <v>39.392000000000003</v>
      </c>
      <c r="G83" s="113">
        <v>6.0000000000000001E-3</v>
      </c>
      <c r="H83" s="97">
        <v>6.0000000000000001E-3</v>
      </c>
      <c r="I83" s="97">
        <v>0</v>
      </c>
      <c r="J83" s="97">
        <v>0</v>
      </c>
      <c r="K83" s="97">
        <v>0</v>
      </c>
      <c r="L83" s="97">
        <v>6.0000000000000001E-3</v>
      </c>
      <c r="M83" s="115">
        <v>0</v>
      </c>
      <c r="N83" s="99">
        <v>0</v>
      </c>
      <c r="O83" s="101">
        <f>+(+E83+G83)-(M83+N83)</f>
        <v>39.398000000000003</v>
      </c>
      <c r="P83" s="103">
        <v>39.398000000000003</v>
      </c>
      <c r="Q83" s="32">
        <v>0</v>
      </c>
      <c r="R83" s="33">
        <v>0</v>
      </c>
      <c r="S83" s="33">
        <v>0</v>
      </c>
      <c r="T83" s="34">
        <v>0</v>
      </c>
      <c r="U83" s="33">
        <v>0</v>
      </c>
      <c r="V83" s="32">
        <v>0</v>
      </c>
      <c r="W83" s="34">
        <v>0</v>
      </c>
      <c r="X83" s="35">
        <v>0</v>
      </c>
      <c r="Y83" s="36" t="s">
        <v>25</v>
      </c>
    </row>
    <row r="84" spans="1:25" s="6" customFormat="1" ht="27" customHeight="1" thickBot="1">
      <c r="A84" s="106"/>
      <c r="B84" s="108"/>
      <c r="C84" s="110"/>
      <c r="D84" s="112"/>
      <c r="E84" s="114"/>
      <c r="F84" s="104"/>
      <c r="G84" s="114"/>
      <c r="H84" s="98"/>
      <c r="I84" s="118"/>
      <c r="J84" s="118"/>
      <c r="K84" s="118"/>
      <c r="L84" s="118"/>
      <c r="M84" s="116"/>
      <c r="N84" s="100"/>
      <c r="O84" s="102"/>
      <c r="P84" s="104"/>
      <c r="Q84" s="37">
        <v>0</v>
      </c>
      <c r="R84" s="38">
        <v>0</v>
      </c>
      <c r="S84" s="38">
        <v>0</v>
      </c>
      <c r="T84" s="39">
        <v>0</v>
      </c>
      <c r="U84" s="38">
        <v>0</v>
      </c>
      <c r="V84" s="37">
        <v>0</v>
      </c>
      <c r="W84" s="39">
        <v>0</v>
      </c>
      <c r="X84" s="40">
        <v>0</v>
      </c>
      <c r="Y84" s="41" t="s">
        <v>29</v>
      </c>
    </row>
    <row r="85" spans="1:25" s="6" customFormat="1" ht="27" customHeight="1">
      <c r="A85" s="105">
        <v>39</v>
      </c>
      <c r="B85" s="107" t="s">
        <v>105</v>
      </c>
      <c r="C85" s="109" t="s">
        <v>106</v>
      </c>
      <c r="D85" s="111" t="s">
        <v>32</v>
      </c>
      <c r="E85" s="113">
        <v>103.58</v>
      </c>
      <c r="F85" s="103">
        <v>103.58</v>
      </c>
      <c r="G85" s="113">
        <v>1.4E-2</v>
      </c>
      <c r="H85" s="97">
        <v>1.4E-2</v>
      </c>
      <c r="I85" s="97">
        <v>0</v>
      </c>
      <c r="J85" s="97">
        <v>0</v>
      </c>
      <c r="K85" s="97">
        <v>0</v>
      </c>
      <c r="L85" s="97">
        <v>1.4E-2</v>
      </c>
      <c r="M85" s="115">
        <v>0</v>
      </c>
      <c r="N85" s="99">
        <v>0</v>
      </c>
      <c r="O85" s="101">
        <f>+(+E85+G85)-(M85+N85)</f>
        <v>103.59399999999999</v>
      </c>
      <c r="P85" s="103">
        <v>103.59399999999999</v>
      </c>
      <c r="Q85" s="32">
        <v>0</v>
      </c>
      <c r="R85" s="33">
        <v>0</v>
      </c>
      <c r="S85" s="33">
        <v>0</v>
      </c>
      <c r="T85" s="34">
        <v>0</v>
      </c>
      <c r="U85" s="33">
        <v>0</v>
      </c>
      <c r="V85" s="32">
        <v>0</v>
      </c>
      <c r="W85" s="34">
        <v>0</v>
      </c>
      <c r="X85" s="35">
        <v>0</v>
      </c>
      <c r="Y85" s="36" t="s">
        <v>25</v>
      </c>
    </row>
    <row r="86" spans="1:25" s="6" customFormat="1" ht="27" customHeight="1" thickBot="1">
      <c r="A86" s="106"/>
      <c r="B86" s="108"/>
      <c r="C86" s="110"/>
      <c r="D86" s="112"/>
      <c r="E86" s="114"/>
      <c r="F86" s="104"/>
      <c r="G86" s="114"/>
      <c r="H86" s="98"/>
      <c r="I86" s="118"/>
      <c r="J86" s="118"/>
      <c r="K86" s="118"/>
      <c r="L86" s="118"/>
      <c r="M86" s="116"/>
      <c r="N86" s="100"/>
      <c r="O86" s="102"/>
      <c r="P86" s="104"/>
      <c r="Q86" s="37">
        <v>0</v>
      </c>
      <c r="R86" s="38">
        <v>0</v>
      </c>
      <c r="S86" s="38">
        <v>0</v>
      </c>
      <c r="T86" s="39">
        <v>0</v>
      </c>
      <c r="U86" s="38">
        <v>0</v>
      </c>
      <c r="V86" s="37">
        <v>0</v>
      </c>
      <c r="W86" s="39">
        <v>0</v>
      </c>
      <c r="X86" s="40">
        <v>0</v>
      </c>
      <c r="Y86" s="41" t="s">
        <v>29</v>
      </c>
    </row>
    <row r="87" spans="1:25" s="6" customFormat="1" ht="27" customHeight="1">
      <c r="A87" s="105">
        <v>40</v>
      </c>
      <c r="B87" s="107" t="s">
        <v>107</v>
      </c>
      <c r="C87" s="109" t="s">
        <v>108</v>
      </c>
      <c r="D87" s="111" t="s">
        <v>32</v>
      </c>
      <c r="E87" s="113">
        <v>10.541</v>
      </c>
      <c r="F87" s="103">
        <v>10.541</v>
      </c>
      <c r="G87" s="113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115">
        <v>0</v>
      </c>
      <c r="N87" s="99">
        <v>0</v>
      </c>
      <c r="O87" s="101">
        <f>+(+E87+G87)-(M87+N87)</f>
        <v>10.541</v>
      </c>
      <c r="P87" s="103">
        <v>10.541</v>
      </c>
      <c r="Q87" s="32">
        <v>0</v>
      </c>
      <c r="R87" s="33">
        <v>0</v>
      </c>
      <c r="S87" s="33">
        <v>0</v>
      </c>
      <c r="T87" s="34">
        <v>0</v>
      </c>
      <c r="U87" s="33">
        <v>0</v>
      </c>
      <c r="V87" s="32">
        <v>0</v>
      </c>
      <c r="W87" s="34">
        <v>0</v>
      </c>
      <c r="X87" s="35">
        <v>0</v>
      </c>
      <c r="Y87" s="36" t="s">
        <v>25</v>
      </c>
    </row>
    <row r="88" spans="1:25" s="6" customFormat="1" ht="27" customHeight="1" thickBot="1">
      <c r="A88" s="106"/>
      <c r="B88" s="108"/>
      <c r="C88" s="110"/>
      <c r="D88" s="112"/>
      <c r="E88" s="114"/>
      <c r="F88" s="104"/>
      <c r="G88" s="114"/>
      <c r="H88" s="98"/>
      <c r="I88" s="118"/>
      <c r="J88" s="118"/>
      <c r="K88" s="118"/>
      <c r="L88" s="118"/>
      <c r="M88" s="116"/>
      <c r="N88" s="100"/>
      <c r="O88" s="102"/>
      <c r="P88" s="104"/>
      <c r="Q88" s="37">
        <v>0</v>
      </c>
      <c r="R88" s="38">
        <v>0</v>
      </c>
      <c r="S88" s="38">
        <v>0</v>
      </c>
      <c r="T88" s="39">
        <v>0</v>
      </c>
      <c r="U88" s="38">
        <v>0</v>
      </c>
      <c r="V88" s="37">
        <v>0</v>
      </c>
      <c r="W88" s="39">
        <v>0</v>
      </c>
      <c r="X88" s="40">
        <v>0</v>
      </c>
      <c r="Y88" s="41" t="s">
        <v>29</v>
      </c>
    </row>
    <row r="89" spans="1:25" s="6" customFormat="1" ht="27" customHeight="1">
      <c r="A89" s="105">
        <v>41</v>
      </c>
      <c r="B89" s="107" t="s">
        <v>109</v>
      </c>
      <c r="C89" s="109" t="s">
        <v>110</v>
      </c>
      <c r="D89" s="111" t="s">
        <v>32</v>
      </c>
      <c r="E89" s="113">
        <v>609.803</v>
      </c>
      <c r="F89" s="103">
        <v>609.803</v>
      </c>
      <c r="G89" s="113">
        <v>0.129</v>
      </c>
      <c r="H89" s="97">
        <v>0.129</v>
      </c>
      <c r="I89" s="97">
        <v>0</v>
      </c>
      <c r="J89" s="97">
        <v>0</v>
      </c>
      <c r="K89" s="97">
        <v>0</v>
      </c>
      <c r="L89" s="97">
        <v>0.129</v>
      </c>
      <c r="M89" s="115">
        <v>0</v>
      </c>
      <c r="N89" s="99">
        <v>0</v>
      </c>
      <c r="O89" s="101">
        <f>+(+E89+G89)-(M89+N89)</f>
        <v>609.93200000000002</v>
      </c>
      <c r="P89" s="103">
        <v>609.93299999999999</v>
      </c>
      <c r="Q89" s="32">
        <v>0</v>
      </c>
      <c r="R89" s="33">
        <v>0</v>
      </c>
      <c r="S89" s="33">
        <v>0</v>
      </c>
      <c r="T89" s="34">
        <v>0</v>
      </c>
      <c r="U89" s="33">
        <v>0</v>
      </c>
      <c r="V89" s="32">
        <v>0</v>
      </c>
      <c r="W89" s="34">
        <v>0</v>
      </c>
      <c r="X89" s="35">
        <v>0</v>
      </c>
      <c r="Y89" s="36" t="s">
        <v>25</v>
      </c>
    </row>
    <row r="90" spans="1:25" s="6" customFormat="1" ht="27" customHeight="1" thickBot="1">
      <c r="A90" s="106"/>
      <c r="B90" s="108"/>
      <c r="C90" s="110"/>
      <c r="D90" s="112"/>
      <c r="E90" s="114"/>
      <c r="F90" s="104"/>
      <c r="G90" s="114"/>
      <c r="H90" s="98"/>
      <c r="I90" s="118"/>
      <c r="J90" s="118"/>
      <c r="K90" s="118"/>
      <c r="L90" s="118"/>
      <c r="M90" s="116"/>
      <c r="N90" s="100"/>
      <c r="O90" s="102"/>
      <c r="P90" s="104"/>
      <c r="Q90" s="37">
        <v>0</v>
      </c>
      <c r="R90" s="38">
        <v>0</v>
      </c>
      <c r="S90" s="38">
        <v>0</v>
      </c>
      <c r="T90" s="39">
        <v>0</v>
      </c>
      <c r="U90" s="38">
        <v>0</v>
      </c>
      <c r="V90" s="37">
        <v>0</v>
      </c>
      <c r="W90" s="39">
        <v>0</v>
      </c>
      <c r="X90" s="40">
        <v>0</v>
      </c>
      <c r="Y90" s="41" t="s">
        <v>29</v>
      </c>
    </row>
    <row r="91" spans="1:25" s="6" customFormat="1" ht="27" customHeight="1">
      <c r="A91" s="105">
        <v>42</v>
      </c>
      <c r="B91" s="107" t="s">
        <v>111</v>
      </c>
      <c r="C91" s="109" t="s">
        <v>112</v>
      </c>
      <c r="D91" s="111" t="s">
        <v>32</v>
      </c>
      <c r="E91" s="113">
        <v>22.722000000000001</v>
      </c>
      <c r="F91" s="103">
        <v>22.722000000000001</v>
      </c>
      <c r="G91" s="113">
        <v>3.0000000000000001E-3</v>
      </c>
      <c r="H91" s="97">
        <v>3.0000000000000001E-3</v>
      </c>
      <c r="I91" s="97">
        <v>0</v>
      </c>
      <c r="J91" s="97">
        <v>0</v>
      </c>
      <c r="K91" s="97">
        <v>0</v>
      </c>
      <c r="L91" s="97">
        <v>3.0000000000000001E-3</v>
      </c>
      <c r="M91" s="115">
        <v>0</v>
      </c>
      <c r="N91" s="99">
        <v>0</v>
      </c>
      <c r="O91" s="101">
        <f>+(+E91+G91)-(M91+N91)</f>
        <v>22.725000000000001</v>
      </c>
      <c r="P91" s="103">
        <v>22.725000000000001</v>
      </c>
      <c r="Q91" s="32">
        <v>0</v>
      </c>
      <c r="R91" s="33">
        <v>0</v>
      </c>
      <c r="S91" s="33">
        <v>0</v>
      </c>
      <c r="T91" s="34">
        <v>0</v>
      </c>
      <c r="U91" s="33">
        <v>0</v>
      </c>
      <c r="V91" s="32">
        <v>0</v>
      </c>
      <c r="W91" s="34">
        <v>0</v>
      </c>
      <c r="X91" s="35">
        <v>0</v>
      </c>
      <c r="Y91" s="36" t="s">
        <v>25</v>
      </c>
    </row>
    <row r="92" spans="1:25" s="6" customFormat="1" ht="27" customHeight="1" thickBot="1">
      <c r="A92" s="106"/>
      <c r="B92" s="108"/>
      <c r="C92" s="110"/>
      <c r="D92" s="112"/>
      <c r="E92" s="114"/>
      <c r="F92" s="104"/>
      <c r="G92" s="114"/>
      <c r="H92" s="98"/>
      <c r="I92" s="118"/>
      <c r="J92" s="118"/>
      <c r="K92" s="118"/>
      <c r="L92" s="118"/>
      <c r="M92" s="116"/>
      <c r="N92" s="100"/>
      <c r="O92" s="102"/>
      <c r="P92" s="104"/>
      <c r="Q92" s="37">
        <v>0</v>
      </c>
      <c r="R92" s="38">
        <v>0</v>
      </c>
      <c r="S92" s="38">
        <v>0</v>
      </c>
      <c r="T92" s="39">
        <v>0</v>
      </c>
      <c r="U92" s="38">
        <v>0</v>
      </c>
      <c r="V92" s="37">
        <v>0</v>
      </c>
      <c r="W92" s="39">
        <v>0</v>
      </c>
      <c r="X92" s="40">
        <v>0</v>
      </c>
      <c r="Y92" s="41" t="s">
        <v>29</v>
      </c>
    </row>
    <row r="93" spans="1:25" s="6" customFormat="1" ht="27" customHeight="1">
      <c r="A93" s="105">
        <v>43</v>
      </c>
      <c r="B93" s="107" t="s">
        <v>113</v>
      </c>
      <c r="C93" s="109" t="s">
        <v>114</v>
      </c>
      <c r="D93" s="111" t="s">
        <v>32</v>
      </c>
      <c r="E93" s="113">
        <v>5.8760000000000003</v>
      </c>
      <c r="F93" s="103">
        <v>5.8760000000000003</v>
      </c>
      <c r="G93" s="113">
        <v>2E-3</v>
      </c>
      <c r="H93" s="97">
        <v>2E-3</v>
      </c>
      <c r="I93" s="97">
        <v>0</v>
      </c>
      <c r="J93" s="97">
        <v>0</v>
      </c>
      <c r="K93" s="97">
        <v>0</v>
      </c>
      <c r="L93" s="97">
        <v>2E-3</v>
      </c>
      <c r="M93" s="115">
        <v>0</v>
      </c>
      <c r="N93" s="99">
        <v>0</v>
      </c>
      <c r="O93" s="101">
        <f>+(+E93+G93)-(M93+N93)</f>
        <v>5.8780000000000001</v>
      </c>
      <c r="P93" s="103">
        <v>5.8780000000000001</v>
      </c>
      <c r="Q93" s="32">
        <v>0</v>
      </c>
      <c r="R93" s="33">
        <v>0</v>
      </c>
      <c r="S93" s="33">
        <v>0</v>
      </c>
      <c r="T93" s="34">
        <v>0</v>
      </c>
      <c r="U93" s="33">
        <v>0</v>
      </c>
      <c r="V93" s="32">
        <v>0</v>
      </c>
      <c r="W93" s="34">
        <v>0</v>
      </c>
      <c r="X93" s="35">
        <v>0</v>
      </c>
      <c r="Y93" s="36" t="s">
        <v>25</v>
      </c>
    </row>
    <row r="94" spans="1:25" s="6" customFormat="1" ht="27" customHeight="1" thickBot="1">
      <c r="A94" s="106"/>
      <c r="B94" s="108"/>
      <c r="C94" s="110"/>
      <c r="D94" s="112"/>
      <c r="E94" s="114"/>
      <c r="F94" s="104"/>
      <c r="G94" s="114"/>
      <c r="H94" s="98"/>
      <c r="I94" s="118"/>
      <c r="J94" s="118"/>
      <c r="K94" s="118"/>
      <c r="L94" s="118"/>
      <c r="M94" s="116"/>
      <c r="N94" s="100"/>
      <c r="O94" s="102"/>
      <c r="P94" s="104"/>
      <c r="Q94" s="37">
        <v>0</v>
      </c>
      <c r="R94" s="38">
        <v>0</v>
      </c>
      <c r="S94" s="38">
        <v>0</v>
      </c>
      <c r="T94" s="39">
        <v>0</v>
      </c>
      <c r="U94" s="38">
        <v>0</v>
      </c>
      <c r="V94" s="37">
        <v>0</v>
      </c>
      <c r="W94" s="39">
        <v>0</v>
      </c>
      <c r="X94" s="40">
        <v>0</v>
      </c>
      <c r="Y94" s="41" t="s">
        <v>29</v>
      </c>
    </row>
    <row r="95" spans="1:25" s="6" customFormat="1" ht="27" customHeight="1">
      <c r="A95" s="105">
        <v>44</v>
      </c>
      <c r="B95" s="107" t="s">
        <v>115</v>
      </c>
      <c r="C95" s="109" t="s">
        <v>116</v>
      </c>
      <c r="D95" s="111" t="s">
        <v>32</v>
      </c>
      <c r="E95" s="113">
        <v>10.634</v>
      </c>
      <c r="F95" s="103">
        <v>10.634</v>
      </c>
      <c r="G95" s="113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115">
        <v>0</v>
      </c>
      <c r="N95" s="99">
        <v>0</v>
      </c>
      <c r="O95" s="101">
        <f>+(+E95+G95)-(M95+N95)</f>
        <v>10.634</v>
      </c>
      <c r="P95" s="103">
        <v>10.634</v>
      </c>
      <c r="Q95" s="32">
        <v>0</v>
      </c>
      <c r="R95" s="33">
        <v>0</v>
      </c>
      <c r="S95" s="33">
        <v>0</v>
      </c>
      <c r="T95" s="34">
        <v>0</v>
      </c>
      <c r="U95" s="33">
        <v>0</v>
      </c>
      <c r="V95" s="32">
        <v>0</v>
      </c>
      <c r="W95" s="34">
        <v>0</v>
      </c>
      <c r="X95" s="35">
        <v>0</v>
      </c>
      <c r="Y95" s="36" t="s">
        <v>25</v>
      </c>
    </row>
    <row r="96" spans="1:25" s="6" customFormat="1" ht="27" customHeight="1" thickBot="1">
      <c r="A96" s="106"/>
      <c r="B96" s="108"/>
      <c r="C96" s="110"/>
      <c r="D96" s="112"/>
      <c r="E96" s="114"/>
      <c r="F96" s="104"/>
      <c r="G96" s="114"/>
      <c r="H96" s="98"/>
      <c r="I96" s="118"/>
      <c r="J96" s="118"/>
      <c r="K96" s="118"/>
      <c r="L96" s="118"/>
      <c r="M96" s="116"/>
      <c r="N96" s="100"/>
      <c r="O96" s="102"/>
      <c r="P96" s="104"/>
      <c r="Q96" s="37">
        <v>0</v>
      </c>
      <c r="R96" s="38">
        <v>0</v>
      </c>
      <c r="S96" s="38">
        <v>0</v>
      </c>
      <c r="T96" s="39">
        <v>0</v>
      </c>
      <c r="U96" s="38">
        <v>0</v>
      </c>
      <c r="V96" s="37">
        <v>0</v>
      </c>
      <c r="W96" s="39">
        <v>0</v>
      </c>
      <c r="X96" s="40">
        <v>0</v>
      </c>
      <c r="Y96" s="41" t="s">
        <v>29</v>
      </c>
    </row>
    <row r="97" spans="1:25" s="6" customFormat="1" ht="27" customHeight="1">
      <c r="A97" s="105">
        <v>45</v>
      </c>
      <c r="B97" s="107" t="s">
        <v>117</v>
      </c>
      <c r="C97" s="109" t="s">
        <v>118</v>
      </c>
      <c r="D97" s="111" t="s">
        <v>32</v>
      </c>
      <c r="E97" s="113">
        <v>7.3719999999999999</v>
      </c>
      <c r="F97" s="103">
        <v>7.3719999999999999</v>
      </c>
      <c r="G97" s="113">
        <v>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115">
        <v>0</v>
      </c>
      <c r="N97" s="99">
        <v>0</v>
      </c>
      <c r="O97" s="101">
        <f>+(+E97+G97)-(M97+N97)</f>
        <v>7.3719999999999999</v>
      </c>
      <c r="P97" s="103">
        <v>7.3719999999999999</v>
      </c>
      <c r="Q97" s="32">
        <v>0</v>
      </c>
      <c r="R97" s="33">
        <v>0</v>
      </c>
      <c r="S97" s="33">
        <v>0</v>
      </c>
      <c r="T97" s="34">
        <v>0</v>
      </c>
      <c r="U97" s="33">
        <v>0</v>
      </c>
      <c r="V97" s="32">
        <v>0</v>
      </c>
      <c r="W97" s="34">
        <v>0</v>
      </c>
      <c r="X97" s="35">
        <v>0</v>
      </c>
      <c r="Y97" s="36" t="s">
        <v>25</v>
      </c>
    </row>
    <row r="98" spans="1:25" s="6" customFormat="1" ht="27" customHeight="1" thickBot="1">
      <c r="A98" s="106"/>
      <c r="B98" s="108"/>
      <c r="C98" s="110"/>
      <c r="D98" s="112"/>
      <c r="E98" s="114"/>
      <c r="F98" s="104"/>
      <c r="G98" s="114"/>
      <c r="H98" s="98"/>
      <c r="I98" s="118"/>
      <c r="J98" s="118"/>
      <c r="K98" s="118"/>
      <c r="L98" s="118"/>
      <c r="M98" s="116"/>
      <c r="N98" s="100"/>
      <c r="O98" s="102"/>
      <c r="P98" s="104"/>
      <c r="Q98" s="37">
        <v>0</v>
      </c>
      <c r="R98" s="38">
        <v>0</v>
      </c>
      <c r="S98" s="38">
        <v>0</v>
      </c>
      <c r="T98" s="39">
        <v>0</v>
      </c>
      <c r="U98" s="38">
        <v>0</v>
      </c>
      <c r="V98" s="37">
        <v>0</v>
      </c>
      <c r="W98" s="39">
        <v>0</v>
      </c>
      <c r="X98" s="40">
        <v>0</v>
      </c>
      <c r="Y98" s="41" t="s">
        <v>29</v>
      </c>
    </row>
    <row r="99" spans="1:25" s="6" customFormat="1" ht="27" customHeight="1">
      <c r="A99" s="105">
        <v>46</v>
      </c>
      <c r="B99" s="107" t="s">
        <v>119</v>
      </c>
      <c r="C99" s="109" t="s">
        <v>120</v>
      </c>
      <c r="D99" s="111" t="s">
        <v>32</v>
      </c>
      <c r="E99" s="113">
        <v>20.433</v>
      </c>
      <c r="F99" s="103">
        <v>20.433</v>
      </c>
      <c r="G99" s="113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115">
        <v>0</v>
      </c>
      <c r="N99" s="99">
        <v>0</v>
      </c>
      <c r="O99" s="101">
        <f>+(+E99+G99)-(M99+N99)</f>
        <v>20.433</v>
      </c>
      <c r="P99" s="103">
        <v>20.433</v>
      </c>
      <c r="Q99" s="32">
        <v>0</v>
      </c>
      <c r="R99" s="33">
        <v>0</v>
      </c>
      <c r="S99" s="33">
        <v>0</v>
      </c>
      <c r="T99" s="34">
        <v>0</v>
      </c>
      <c r="U99" s="33">
        <v>0</v>
      </c>
      <c r="V99" s="32">
        <v>0</v>
      </c>
      <c r="W99" s="34">
        <v>0</v>
      </c>
      <c r="X99" s="35">
        <v>0</v>
      </c>
      <c r="Y99" s="36" t="s">
        <v>25</v>
      </c>
    </row>
    <row r="100" spans="1:25" s="6" customFormat="1" ht="27" customHeight="1" thickBot="1">
      <c r="A100" s="106"/>
      <c r="B100" s="108"/>
      <c r="C100" s="110"/>
      <c r="D100" s="112"/>
      <c r="E100" s="114"/>
      <c r="F100" s="104"/>
      <c r="G100" s="114"/>
      <c r="H100" s="98"/>
      <c r="I100" s="118"/>
      <c r="J100" s="118"/>
      <c r="K100" s="118"/>
      <c r="L100" s="118"/>
      <c r="M100" s="116"/>
      <c r="N100" s="100"/>
      <c r="O100" s="102"/>
      <c r="P100" s="104"/>
      <c r="Q100" s="37">
        <v>0</v>
      </c>
      <c r="R100" s="38">
        <v>0</v>
      </c>
      <c r="S100" s="38">
        <v>0</v>
      </c>
      <c r="T100" s="39">
        <v>0</v>
      </c>
      <c r="U100" s="38">
        <v>0</v>
      </c>
      <c r="V100" s="37">
        <v>0</v>
      </c>
      <c r="W100" s="39">
        <v>0</v>
      </c>
      <c r="X100" s="40">
        <v>0</v>
      </c>
      <c r="Y100" s="41" t="s">
        <v>29</v>
      </c>
    </row>
    <row r="101" spans="1:25" s="6" customFormat="1" ht="27" customHeight="1">
      <c r="A101" s="105"/>
      <c r="B101" s="119" t="s">
        <v>121</v>
      </c>
      <c r="C101" s="120"/>
      <c r="D101" s="123"/>
      <c r="E101" s="113"/>
      <c r="F101" s="103"/>
      <c r="G101" s="113"/>
      <c r="H101" s="127"/>
      <c r="I101" s="127"/>
      <c r="J101" s="127"/>
      <c r="K101" s="127"/>
      <c r="L101" s="127"/>
      <c r="M101" s="115"/>
      <c r="N101" s="99"/>
      <c r="O101" s="101">
        <f>+(+E101+G101)-(M101+N101)</f>
        <v>0</v>
      </c>
      <c r="P101" s="103"/>
      <c r="Q101" s="32">
        <v>0</v>
      </c>
      <c r="R101" s="33">
        <v>0</v>
      </c>
      <c r="S101" s="33">
        <v>0</v>
      </c>
      <c r="T101" s="34">
        <v>0</v>
      </c>
      <c r="U101" s="33">
        <v>0</v>
      </c>
      <c r="V101" s="32">
        <v>0</v>
      </c>
      <c r="W101" s="34">
        <v>0</v>
      </c>
      <c r="X101" s="35">
        <v>0</v>
      </c>
      <c r="Y101" s="36" t="s">
        <v>25</v>
      </c>
    </row>
    <row r="102" spans="1:25" s="6" customFormat="1" ht="27" customHeight="1" thickBot="1">
      <c r="A102" s="106"/>
      <c r="B102" s="121"/>
      <c r="C102" s="122"/>
      <c r="D102" s="124"/>
      <c r="E102" s="114"/>
      <c r="F102" s="104"/>
      <c r="G102" s="114"/>
      <c r="H102" s="128"/>
      <c r="I102" s="129"/>
      <c r="J102" s="129"/>
      <c r="K102" s="129"/>
      <c r="L102" s="129"/>
      <c r="M102" s="116"/>
      <c r="N102" s="100"/>
      <c r="O102" s="102"/>
      <c r="P102" s="104"/>
      <c r="Q102" s="37">
        <v>0</v>
      </c>
      <c r="R102" s="38">
        <v>0</v>
      </c>
      <c r="S102" s="38">
        <v>0</v>
      </c>
      <c r="T102" s="39">
        <v>0</v>
      </c>
      <c r="U102" s="38">
        <v>0</v>
      </c>
      <c r="V102" s="37">
        <v>0</v>
      </c>
      <c r="W102" s="39">
        <v>0</v>
      </c>
      <c r="X102" s="40">
        <v>0</v>
      </c>
      <c r="Y102" s="41" t="s">
        <v>29</v>
      </c>
    </row>
    <row r="103" spans="1:25" s="46" customFormat="1" ht="27" customHeight="1">
      <c r="A103" s="105" t="s">
        <v>122</v>
      </c>
      <c r="B103" s="105">
        <v>46</v>
      </c>
      <c r="C103" s="107"/>
      <c r="D103" s="123"/>
      <c r="E103" s="101">
        <f>SUM(E9:E100)</f>
        <v>3211.183</v>
      </c>
      <c r="F103" s="125">
        <f>SUM(F9:F100)</f>
        <v>3211.183</v>
      </c>
      <c r="G103" s="101">
        <f>SUM(G9:G101)</f>
        <v>0.71700000000000008</v>
      </c>
      <c r="H103" s="132">
        <f t="shared" ref="H103:O103" si="0">SUM(H9:H101)</f>
        <v>0.71700000000000008</v>
      </c>
      <c r="I103" s="132">
        <f t="shared" si="0"/>
        <v>0</v>
      </c>
      <c r="J103" s="132">
        <f t="shared" si="0"/>
        <v>0</v>
      </c>
      <c r="K103" s="132">
        <f t="shared" si="0"/>
        <v>0</v>
      </c>
      <c r="L103" s="132">
        <f t="shared" si="0"/>
        <v>0.71700000000000008</v>
      </c>
      <c r="M103" s="132">
        <f t="shared" si="0"/>
        <v>172.96700000000004</v>
      </c>
      <c r="N103" s="130">
        <f t="shared" si="0"/>
        <v>0</v>
      </c>
      <c r="O103" s="101">
        <f t="shared" si="0"/>
        <v>3038.9330000000004</v>
      </c>
      <c r="P103" s="125">
        <f>SUM(P9:P101)</f>
        <v>3038.6590000000006</v>
      </c>
      <c r="Q103" s="42">
        <f>SUMIF($Y$9:$Y$102,$Y$7,Q9:Q102)</f>
        <v>21</v>
      </c>
      <c r="R103" s="43">
        <f t="shared" ref="R103:X103" si="1">SUMIF($Y$8:$Y$101,$Y$6,R9:R102)</f>
        <v>0</v>
      </c>
      <c r="S103" s="43">
        <f t="shared" si="1"/>
        <v>0</v>
      </c>
      <c r="T103" s="44">
        <f t="shared" si="1"/>
        <v>0</v>
      </c>
      <c r="U103" s="43">
        <f t="shared" si="1"/>
        <v>0</v>
      </c>
      <c r="V103" s="42">
        <f t="shared" si="1"/>
        <v>0</v>
      </c>
      <c r="W103" s="44">
        <f t="shared" si="1"/>
        <v>0</v>
      </c>
      <c r="X103" s="45">
        <f t="shared" si="1"/>
        <v>0</v>
      </c>
      <c r="Y103" s="36" t="s">
        <v>25</v>
      </c>
    </row>
    <row r="104" spans="1:25" s="46" customFormat="1" ht="27" customHeight="1" thickBot="1">
      <c r="A104" s="106"/>
      <c r="B104" s="106"/>
      <c r="C104" s="108"/>
      <c r="D104" s="124"/>
      <c r="E104" s="102"/>
      <c r="F104" s="126"/>
      <c r="G104" s="102"/>
      <c r="H104" s="133"/>
      <c r="I104" s="133"/>
      <c r="J104" s="133"/>
      <c r="K104" s="133"/>
      <c r="L104" s="133"/>
      <c r="M104" s="133"/>
      <c r="N104" s="131"/>
      <c r="O104" s="102"/>
      <c r="P104" s="126"/>
      <c r="Q104" s="47">
        <f t="shared" ref="Q104:X104" si="2">SUMIF($Y$8:$Y$101,$Y$7,Q9:Q102)</f>
        <v>188.12299999999999</v>
      </c>
      <c r="R104" s="48">
        <f t="shared" si="2"/>
        <v>0</v>
      </c>
      <c r="S104" s="48">
        <f t="shared" si="2"/>
        <v>0</v>
      </c>
      <c r="T104" s="49">
        <f t="shared" si="2"/>
        <v>0</v>
      </c>
      <c r="U104" s="48">
        <f t="shared" si="2"/>
        <v>0</v>
      </c>
      <c r="V104" s="47">
        <f t="shared" si="2"/>
        <v>0</v>
      </c>
      <c r="W104" s="49">
        <f t="shared" si="2"/>
        <v>0</v>
      </c>
      <c r="X104" s="50">
        <f t="shared" si="2"/>
        <v>0</v>
      </c>
      <c r="Y104" s="41" t="s">
        <v>29</v>
      </c>
    </row>
    <row r="105" spans="1:25">
      <c r="O105" s="51"/>
    </row>
  </sheetData>
  <mergeCells count="790">
    <mergeCell ref="N103:N104"/>
    <mergeCell ref="O103:O104"/>
    <mergeCell ref="P103:P104"/>
    <mergeCell ref="H103:H104"/>
    <mergeCell ref="I103:I104"/>
    <mergeCell ref="J103:J104"/>
    <mergeCell ref="K103:K104"/>
    <mergeCell ref="L103:L104"/>
    <mergeCell ref="M103:M104"/>
    <mergeCell ref="A103:A104"/>
    <mergeCell ref="B103:B104"/>
    <mergeCell ref="C103:C104"/>
    <mergeCell ref="D103:D104"/>
    <mergeCell ref="E103:E104"/>
    <mergeCell ref="F103:F104"/>
    <mergeCell ref="G103:G104"/>
    <mergeCell ref="H101:H102"/>
    <mergeCell ref="I101:I102"/>
    <mergeCell ref="M99:M100"/>
    <mergeCell ref="N99:N100"/>
    <mergeCell ref="O99:O100"/>
    <mergeCell ref="P99:P100"/>
    <mergeCell ref="A101:A102"/>
    <mergeCell ref="B101:C102"/>
    <mergeCell ref="D101:D102"/>
    <mergeCell ref="E101:E102"/>
    <mergeCell ref="F101:F102"/>
    <mergeCell ref="G101:G102"/>
    <mergeCell ref="G99:G100"/>
    <mergeCell ref="H99:H100"/>
    <mergeCell ref="I99:I100"/>
    <mergeCell ref="J99:J100"/>
    <mergeCell ref="K99:K100"/>
    <mergeCell ref="L99:L100"/>
    <mergeCell ref="N101:N102"/>
    <mergeCell ref="O101:O102"/>
    <mergeCell ref="P101:P102"/>
    <mergeCell ref="J101:J102"/>
    <mergeCell ref="K101:K102"/>
    <mergeCell ref="L101:L102"/>
    <mergeCell ref="M101:M102"/>
    <mergeCell ref="A99:A100"/>
    <mergeCell ref="B99:B100"/>
    <mergeCell ref="C99:C100"/>
    <mergeCell ref="D99:D100"/>
    <mergeCell ref="E99:E100"/>
    <mergeCell ref="F99:F100"/>
    <mergeCell ref="G97:G98"/>
    <mergeCell ref="H97:H98"/>
    <mergeCell ref="I97:I98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5:G96"/>
    <mergeCell ref="H95:H96"/>
    <mergeCell ref="I95:I96"/>
    <mergeCell ref="J95:J96"/>
    <mergeCell ref="K95:K96"/>
    <mergeCell ref="L95:L96"/>
    <mergeCell ref="M97:M98"/>
    <mergeCell ref="N97:N98"/>
    <mergeCell ref="O97:O98"/>
    <mergeCell ref="P97:P98"/>
    <mergeCell ref="J97:J98"/>
    <mergeCell ref="K97:K98"/>
    <mergeCell ref="L97:L98"/>
    <mergeCell ref="A95:A96"/>
    <mergeCell ref="B95:B96"/>
    <mergeCell ref="C95:C96"/>
    <mergeCell ref="D95:D96"/>
    <mergeCell ref="E95:E96"/>
    <mergeCell ref="F95:F96"/>
    <mergeCell ref="G93:G94"/>
    <mergeCell ref="H93:H94"/>
    <mergeCell ref="I93:I94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1:G92"/>
    <mergeCell ref="H91:H92"/>
    <mergeCell ref="I91:I92"/>
    <mergeCell ref="J91:J92"/>
    <mergeCell ref="K91:K92"/>
    <mergeCell ref="L91:L92"/>
    <mergeCell ref="M93:M94"/>
    <mergeCell ref="N93:N94"/>
    <mergeCell ref="O93:O94"/>
    <mergeCell ref="P93:P94"/>
    <mergeCell ref="J93:J94"/>
    <mergeCell ref="K93:K94"/>
    <mergeCell ref="L93:L94"/>
    <mergeCell ref="A91:A92"/>
    <mergeCell ref="B91:B92"/>
    <mergeCell ref="C91:C92"/>
    <mergeCell ref="D91:D92"/>
    <mergeCell ref="E91:E92"/>
    <mergeCell ref="F91:F92"/>
    <mergeCell ref="G89:G90"/>
    <mergeCell ref="H89:H90"/>
    <mergeCell ref="I89:I90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7:G88"/>
    <mergeCell ref="H87:H88"/>
    <mergeCell ref="I87:I88"/>
    <mergeCell ref="J87:J88"/>
    <mergeCell ref="K87:K88"/>
    <mergeCell ref="L87:L88"/>
    <mergeCell ref="M89:M90"/>
    <mergeCell ref="N89:N90"/>
    <mergeCell ref="O89:O90"/>
    <mergeCell ref="P89:P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5:G86"/>
    <mergeCell ref="H85:H86"/>
    <mergeCell ref="I85:I86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3:G84"/>
    <mergeCell ref="H83:H84"/>
    <mergeCell ref="I83:I84"/>
    <mergeCell ref="J83:J84"/>
    <mergeCell ref="K83:K84"/>
    <mergeCell ref="L83:L84"/>
    <mergeCell ref="M85:M86"/>
    <mergeCell ref="N85:N86"/>
    <mergeCell ref="O85:O86"/>
    <mergeCell ref="P85:P86"/>
    <mergeCell ref="J85:J86"/>
    <mergeCell ref="K85:K86"/>
    <mergeCell ref="L85:L86"/>
    <mergeCell ref="A83:A84"/>
    <mergeCell ref="B83:B84"/>
    <mergeCell ref="C83:C84"/>
    <mergeCell ref="D83:D84"/>
    <mergeCell ref="E83:E84"/>
    <mergeCell ref="F83:F84"/>
    <mergeCell ref="G81:G82"/>
    <mergeCell ref="H81:H82"/>
    <mergeCell ref="I81:I82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79:G80"/>
    <mergeCell ref="H79:H80"/>
    <mergeCell ref="I79:I80"/>
    <mergeCell ref="J79:J80"/>
    <mergeCell ref="K79:K80"/>
    <mergeCell ref="L79:L80"/>
    <mergeCell ref="M81:M82"/>
    <mergeCell ref="N81:N82"/>
    <mergeCell ref="O81:O82"/>
    <mergeCell ref="P81:P82"/>
    <mergeCell ref="J81:J82"/>
    <mergeCell ref="K81:K82"/>
    <mergeCell ref="L81:L82"/>
    <mergeCell ref="A79:A80"/>
    <mergeCell ref="B79:B80"/>
    <mergeCell ref="C79:C80"/>
    <mergeCell ref="D79:D80"/>
    <mergeCell ref="E79:E80"/>
    <mergeCell ref="F79:F80"/>
    <mergeCell ref="G77:G78"/>
    <mergeCell ref="H77:H78"/>
    <mergeCell ref="I77:I78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M77:M78"/>
    <mergeCell ref="N77:N78"/>
    <mergeCell ref="O77:O78"/>
    <mergeCell ref="P77:P78"/>
    <mergeCell ref="J77:J78"/>
    <mergeCell ref="K77:K78"/>
    <mergeCell ref="L77:L78"/>
    <mergeCell ref="A75:A76"/>
    <mergeCell ref="B75:B76"/>
    <mergeCell ref="C75:C76"/>
    <mergeCell ref="D75:D76"/>
    <mergeCell ref="E75:E76"/>
    <mergeCell ref="F75:F76"/>
    <mergeCell ref="G73:G74"/>
    <mergeCell ref="H73:H74"/>
    <mergeCell ref="I73:I74"/>
    <mergeCell ref="M71:M72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1:G72"/>
    <mergeCell ref="H71:H72"/>
    <mergeCell ref="I71:I72"/>
    <mergeCell ref="J71:J72"/>
    <mergeCell ref="K71:K72"/>
    <mergeCell ref="L71:L72"/>
    <mergeCell ref="M73:M74"/>
    <mergeCell ref="N73:N74"/>
    <mergeCell ref="O73:O74"/>
    <mergeCell ref="P73:P74"/>
    <mergeCell ref="J73:J74"/>
    <mergeCell ref="K73:K74"/>
    <mergeCell ref="L73:L74"/>
    <mergeCell ref="A71:A72"/>
    <mergeCell ref="B71:B72"/>
    <mergeCell ref="C71:C72"/>
    <mergeCell ref="D71:D72"/>
    <mergeCell ref="E71:E72"/>
    <mergeCell ref="F71:F72"/>
    <mergeCell ref="G69:G70"/>
    <mergeCell ref="H69:H70"/>
    <mergeCell ref="I69:I70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J67:J68"/>
    <mergeCell ref="K67:K68"/>
    <mergeCell ref="L67:L68"/>
    <mergeCell ref="M69:M70"/>
    <mergeCell ref="N69:N70"/>
    <mergeCell ref="O69:O70"/>
    <mergeCell ref="P69:P70"/>
    <mergeCell ref="J69:J70"/>
    <mergeCell ref="K69:K70"/>
    <mergeCell ref="L69:L70"/>
    <mergeCell ref="A67:A68"/>
    <mergeCell ref="B67:B68"/>
    <mergeCell ref="C67:C68"/>
    <mergeCell ref="D67:D68"/>
    <mergeCell ref="E67:E68"/>
    <mergeCell ref="F67:F68"/>
    <mergeCell ref="G65:G66"/>
    <mergeCell ref="H65:H66"/>
    <mergeCell ref="I65:I66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M65:M66"/>
    <mergeCell ref="N65:N66"/>
    <mergeCell ref="O65:O66"/>
    <mergeCell ref="P65:P66"/>
    <mergeCell ref="J65:J66"/>
    <mergeCell ref="K65:K66"/>
    <mergeCell ref="L65:L66"/>
    <mergeCell ref="A63:A64"/>
    <mergeCell ref="B63:B64"/>
    <mergeCell ref="C63:C64"/>
    <mergeCell ref="D63:D64"/>
    <mergeCell ref="E63:E64"/>
    <mergeCell ref="F63:F64"/>
    <mergeCell ref="G61:G62"/>
    <mergeCell ref="H61:H62"/>
    <mergeCell ref="I61:I62"/>
    <mergeCell ref="M59:M60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59:G60"/>
    <mergeCell ref="H59:H60"/>
    <mergeCell ref="I59:I60"/>
    <mergeCell ref="J59:J60"/>
    <mergeCell ref="K59:K60"/>
    <mergeCell ref="L59:L60"/>
    <mergeCell ref="M61:M62"/>
    <mergeCell ref="N61:N62"/>
    <mergeCell ref="O61:O62"/>
    <mergeCell ref="P61:P62"/>
    <mergeCell ref="J61:J62"/>
    <mergeCell ref="K61:K62"/>
    <mergeCell ref="L61:L62"/>
    <mergeCell ref="A59:A60"/>
    <mergeCell ref="B59:B60"/>
    <mergeCell ref="C59:C60"/>
    <mergeCell ref="D59:D60"/>
    <mergeCell ref="E59:E60"/>
    <mergeCell ref="F59:F60"/>
    <mergeCell ref="G57:G58"/>
    <mergeCell ref="H57:H58"/>
    <mergeCell ref="I57:I58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5:G56"/>
    <mergeCell ref="H55:H56"/>
    <mergeCell ref="I55:I56"/>
    <mergeCell ref="J55:J56"/>
    <mergeCell ref="K55:K56"/>
    <mergeCell ref="L55:L56"/>
    <mergeCell ref="M57:M58"/>
    <mergeCell ref="N57:N58"/>
    <mergeCell ref="O57:O58"/>
    <mergeCell ref="P57:P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3:G54"/>
    <mergeCell ref="H53:H54"/>
    <mergeCell ref="I53:I54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3:M54"/>
    <mergeCell ref="N53:N54"/>
    <mergeCell ref="O53:O54"/>
    <mergeCell ref="P53:P54"/>
    <mergeCell ref="J53:J54"/>
    <mergeCell ref="K53:K54"/>
    <mergeCell ref="L53:L54"/>
    <mergeCell ref="A51:A52"/>
    <mergeCell ref="B51:B52"/>
    <mergeCell ref="C51:C52"/>
    <mergeCell ref="D51:D52"/>
    <mergeCell ref="E51:E52"/>
    <mergeCell ref="F51:F52"/>
    <mergeCell ref="G49:G50"/>
    <mergeCell ref="H49:H50"/>
    <mergeCell ref="I49:I50"/>
    <mergeCell ref="M47:M48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7:G48"/>
    <mergeCell ref="H47:H48"/>
    <mergeCell ref="I47:I48"/>
    <mergeCell ref="J47:J48"/>
    <mergeCell ref="K47:K48"/>
    <mergeCell ref="L47:L48"/>
    <mergeCell ref="M49:M50"/>
    <mergeCell ref="N49:N50"/>
    <mergeCell ref="O49:O50"/>
    <mergeCell ref="P49:P50"/>
    <mergeCell ref="J49:J50"/>
    <mergeCell ref="K49:K50"/>
    <mergeCell ref="L49:L50"/>
    <mergeCell ref="A47:A48"/>
    <mergeCell ref="B47:B48"/>
    <mergeCell ref="C47:C48"/>
    <mergeCell ref="D47:D48"/>
    <mergeCell ref="E47:E48"/>
    <mergeCell ref="F47:F48"/>
    <mergeCell ref="G45:G46"/>
    <mergeCell ref="H45:H46"/>
    <mergeCell ref="I45:I46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J37:J38"/>
    <mergeCell ref="K37:K38"/>
    <mergeCell ref="L37:L38"/>
    <mergeCell ref="A35:A36"/>
    <mergeCell ref="B35:B36"/>
    <mergeCell ref="C35:C36"/>
    <mergeCell ref="D35:D36"/>
    <mergeCell ref="E35:E36"/>
    <mergeCell ref="F35:F36"/>
    <mergeCell ref="G33:G34"/>
    <mergeCell ref="H33:H34"/>
    <mergeCell ref="I33:I34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J33:J34"/>
    <mergeCell ref="K33:K34"/>
    <mergeCell ref="L33:L34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9:M30"/>
    <mergeCell ref="N29:N30"/>
    <mergeCell ref="O29:O30"/>
    <mergeCell ref="P29:P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3:G24"/>
    <mergeCell ref="H23:H24"/>
    <mergeCell ref="I23:I24"/>
    <mergeCell ref="J23:J24"/>
    <mergeCell ref="K23:K24"/>
    <mergeCell ref="L23:L24"/>
    <mergeCell ref="M25:M26"/>
    <mergeCell ref="N25:N26"/>
    <mergeCell ref="O25:O26"/>
    <mergeCell ref="P25:P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1:G22"/>
    <mergeCell ref="H21:H22"/>
    <mergeCell ref="I21:I22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M21:M22"/>
    <mergeCell ref="N21:N22"/>
    <mergeCell ref="O21:O22"/>
    <mergeCell ref="P21:P22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J17:J18"/>
    <mergeCell ref="K17:K18"/>
    <mergeCell ref="L17:L18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J13:J14"/>
    <mergeCell ref="K13:K14"/>
    <mergeCell ref="L13:L14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11:M12"/>
    <mergeCell ref="N11:N12"/>
    <mergeCell ref="A3:A8"/>
    <mergeCell ref="B3:B8"/>
    <mergeCell ref="C3:C8"/>
    <mergeCell ref="D3:D8"/>
    <mergeCell ref="E3:F4"/>
    <mergeCell ref="G3:M4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V4:V6"/>
    <mergeCell ref="W4:W6"/>
  </mergeCells>
  <phoneticPr fontId="2"/>
  <conditionalFormatting sqref="Q1:Q1048576">
    <cfRule type="expression" dxfId="0" priority="1">
      <formula>AND(M1&gt;0,Q1=0)</formula>
    </cfRule>
  </conditionalFormatting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rowBreaks count="2" manualBreakCount="2">
    <brk id="36" max="23" man="1"/>
    <brk id="70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個別表（安心こども基金）</dc:title>
  <dc:creator/>
  <cp:lastModifiedBy>文部科学省</cp:lastModifiedBy>
  <dcterms:created xsi:type="dcterms:W3CDTF">2022-09-28T05:50:21Z</dcterms:created>
  <dcterms:modified xsi:type="dcterms:W3CDTF">2022-09-29T05:50:43Z</dcterms:modified>
</cp:coreProperties>
</file>