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nishimura-m\Desktop\基金シート掲載用\基金シート\"/>
    </mc:Choice>
  </mc:AlternateContent>
  <xr:revisionPtr revIDLastSave="0" documentId="13_ncr:1_{23807B4F-3D71-4EDF-BCC5-7A7784954A70}" xr6:coauthVersionLast="47" xr6:coauthVersionMax="47" xr10:uidLastSave="{00000000-0000-0000-0000-000000000000}"/>
  <bookViews>
    <workbookView xWindow="28680" yWindow="-120" windowWidth="29040" windowHeight="15840" xr2:uid="{43A8196E-D00E-4059-B198-E5E801B3F239}"/>
  </bookViews>
  <sheets>
    <sheet name="令和４年度5-1創発" sheetId="1" r:id="rId1"/>
    <sheet name="入力規則等" sheetId="2" r:id="rId2"/>
  </sheets>
  <definedNames>
    <definedName name="T開始年度">#REF!</definedName>
    <definedName name="T行政事業レビュー推進チームの所見">#REF!</definedName>
    <definedName name="T事業番号">#REF!</definedName>
    <definedName name="T終了年度">#REF!</definedName>
    <definedName name="T所見を踏まえた改善点">#REF!</definedName>
    <definedName name="T省庁">#REF!</definedName>
    <definedName name="科研費">#REF!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192" i="1" l="1"/>
  <c r="Y192" i="1"/>
  <c r="AV181" i="1"/>
  <c r="Y181" i="1"/>
  <c r="AV170" i="1"/>
  <c r="Y170" i="1"/>
  <c r="AV159" i="1"/>
  <c r="Y159" i="1"/>
  <c r="R106" i="1"/>
  <c r="AN106" i="1" s="1"/>
  <c r="AB104" i="1"/>
  <c r="AL104" i="1" s="1"/>
  <c r="AU104" i="1" s="1"/>
  <c r="AB98" i="1"/>
  <c r="AL98" i="1" s="1"/>
  <c r="AU98" i="1" s="1"/>
  <c r="AB92" i="1"/>
  <c r="AL92" i="1" s="1"/>
  <c r="AU92" i="1" s="1"/>
  <c r="AQ77" i="1"/>
  <c r="AH77" i="1"/>
  <c r="X77" i="1"/>
  <c r="O77" i="1"/>
  <c r="AQ71" i="1"/>
  <c r="AH71" i="1"/>
  <c r="X71" i="1"/>
  <c r="O71" i="1"/>
  <c r="AQ66" i="1"/>
  <c r="AH66" i="1"/>
  <c r="X66" i="1"/>
  <c r="O66" i="1"/>
  <c r="O73" i="1" s="1"/>
  <c r="X59" i="1" s="1"/>
  <c r="X73" i="1" s="1"/>
  <c r="AH59" i="1" s="1"/>
  <c r="AH73" i="1" s="1"/>
  <c r="AQ59" i="1" s="1"/>
</calcChain>
</file>

<file path=xl/sharedStrings.xml><?xml version="1.0" encoding="utf-8"?>
<sst xmlns="http://schemas.openxmlformats.org/spreadsheetml/2006/main" count="711" uniqueCount="368">
  <si>
    <t>基金シート番号</t>
    <rPh sb="0" eb="2">
      <t>キキン</t>
    </rPh>
    <rPh sb="5" eb="7">
      <t>バンゴウ</t>
    </rPh>
    <phoneticPr fontId="2"/>
  </si>
  <si>
    <t>5-1</t>
    <phoneticPr fontId="2"/>
  </si>
  <si>
    <t xml:space="preserve">　　　　　　　　　　　　　　令和４年度基金シート  </t>
    <rPh sb="14" eb="16">
      <t>レイワ</t>
    </rPh>
    <rPh sb="17" eb="18">
      <t>ネン</t>
    </rPh>
    <rPh sb="18" eb="19">
      <t>ド</t>
    </rPh>
    <rPh sb="19" eb="21">
      <t>キキン</t>
    </rPh>
    <phoneticPr fontId="2"/>
  </si>
  <si>
    <t>（文部科学省）</t>
    <rPh sb="1" eb="5">
      <t>モンブカガク</t>
    </rPh>
    <rPh sb="5" eb="6">
      <t>ショウ</t>
    </rPh>
    <phoneticPr fontId="2"/>
  </si>
  <si>
    <t>基金の名称</t>
    <rPh sb="0" eb="2">
      <t>キキン</t>
    </rPh>
    <rPh sb="3" eb="5">
      <t>メイショウ</t>
    </rPh>
    <phoneticPr fontId="2"/>
  </si>
  <si>
    <t>創発的研究推進基金</t>
    <rPh sb="0" eb="9">
      <t>ソウハツテキケンキュウスイシンキキン</t>
    </rPh>
    <phoneticPr fontId="2"/>
  </si>
  <si>
    <t>担当部局</t>
    <rPh sb="0" eb="2">
      <t>タントウ</t>
    </rPh>
    <rPh sb="2" eb="4">
      <t>ブキョク</t>
    </rPh>
    <phoneticPr fontId="2"/>
  </si>
  <si>
    <t>研究振興局</t>
    <rPh sb="0" eb="5">
      <t>ケンキュウシンコウキョク</t>
    </rPh>
    <phoneticPr fontId="2"/>
  </si>
  <si>
    <t>基金事業の名称</t>
    <rPh sb="0" eb="2">
      <t>キキン</t>
    </rPh>
    <rPh sb="2" eb="4">
      <t>ジギョウ</t>
    </rPh>
    <rPh sb="5" eb="7">
      <t>メイショウ</t>
    </rPh>
    <phoneticPr fontId="2"/>
  </si>
  <si>
    <t>創発的研究支援事業</t>
    <phoneticPr fontId="2"/>
  </si>
  <si>
    <t>担当課室</t>
    <phoneticPr fontId="2"/>
  </si>
  <si>
    <t>学術研究推進課</t>
    <rPh sb="0" eb="7">
      <t>ガクジュツケンキュウスイシンカ</t>
    </rPh>
    <phoneticPr fontId="2"/>
  </si>
  <si>
    <t>基金の造成法人等の名称</t>
    <rPh sb="0" eb="2">
      <t>キキン</t>
    </rPh>
    <rPh sb="3" eb="5">
      <t>ゾウセイ</t>
    </rPh>
    <rPh sb="5" eb="7">
      <t>ホウジン</t>
    </rPh>
    <rPh sb="7" eb="8">
      <t>トウ</t>
    </rPh>
    <rPh sb="9" eb="11">
      <t>メイショウ</t>
    </rPh>
    <phoneticPr fontId="2"/>
  </si>
  <si>
    <t>国立研究開発法人科学技術振興機構</t>
    <phoneticPr fontId="2"/>
  </si>
  <si>
    <t>作成責任者</t>
    <rPh sb="0" eb="2">
      <t>サクセイ</t>
    </rPh>
    <rPh sb="2" eb="5">
      <t>セキニンシャ</t>
    </rPh>
    <phoneticPr fontId="2"/>
  </si>
  <si>
    <t>課長　永田　勝</t>
    <rPh sb="0" eb="2">
      <t>カチョウ</t>
    </rPh>
    <rPh sb="3" eb="5">
      <t>ナガタ</t>
    </rPh>
    <rPh sb="6" eb="7">
      <t>マサル</t>
    </rPh>
    <phoneticPr fontId="2"/>
  </si>
  <si>
    <r>
      <t xml:space="preserve">根拠法令
</t>
    </r>
    <r>
      <rPr>
        <b/>
        <sz val="6"/>
        <rFont val="ＭＳ Ｐゴシック"/>
        <family val="3"/>
        <charset val="128"/>
      </rPr>
      <t>（具体的な条項も記載）</t>
    </r>
    <phoneticPr fontId="2"/>
  </si>
  <si>
    <t>「国立研究開発法人科学技術振興機構法」第25条の2
「科学技術・イノベーション創出の活性化に関する法律」第27条の2</t>
    <phoneticPr fontId="2"/>
  </si>
  <si>
    <t>関係する計画・通知等</t>
    <rPh sb="0" eb="2">
      <t>カンケイ</t>
    </rPh>
    <rPh sb="4" eb="6">
      <t>ケイカク</t>
    </rPh>
    <rPh sb="7" eb="9">
      <t>ツウチ</t>
    </rPh>
    <rPh sb="9" eb="10">
      <t>ナド</t>
    </rPh>
    <phoneticPr fontId="2"/>
  </si>
  <si>
    <t>第6期科学技術・イノベーション基本計画（令和3年3月26日閣議決定）
研究力向上改革2019（平成31年4月）
研究力強化・若手研究者支援総合パッケージ（令和2年1月）
統合イノベーション戦略2020（令和2年7月17日閣議決定）
統合イノベーション戦略2021（令和3年6月18日閣議決定）</t>
    <phoneticPr fontId="2"/>
  </si>
  <si>
    <t>事業の目的</t>
    <rPh sb="0" eb="2">
      <t>ジギョウ</t>
    </rPh>
    <rPh sb="3" eb="5">
      <t>モクテキ</t>
    </rPh>
    <phoneticPr fontId="2"/>
  </si>
  <si>
    <t>諸外国に比べ我が国の研究力が相対的に低迷している現状を一刻も早く打破するため、平成31年４月にとりまとめられた「研究力向上改革2019」に基づき、既存の枠組みにとらわれない自由で挑戦的・融合的な研究を、研究者が研究に専念できる研究環境を確保しつつ支援することで、優れた人材の意欲と研究時間を最大化し、破壊的イノベーションにつながる成果を創出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</si>
  <si>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</si>
  <si>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(1)</t>
    <phoneticPr fontId="2"/>
  </si>
  <si>
    <t>取崩し型</t>
    <phoneticPr fontId="2"/>
  </si>
  <si>
    <t>回転型</t>
    <phoneticPr fontId="2"/>
  </si>
  <si>
    <t>保有型</t>
    <phoneticPr fontId="2"/>
  </si>
  <si>
    <t>運用型</t>
    <phoneticPr fontId="2"/>
  </si>
  <si>
    <t>その他</t>
    <phoneticPr fontId="2"/>
  </si>
  <si>
    <t>(2)</t>
    <phoneticPr fontId="2"/>
  </si>
  <si>
    <t>貸付</t>
    <rPh sb="0" eb="2">
      <t>カシツケ</t>
    </rPh>
    <phoneticPr fontId="2"/>
  </si>
  <si>
    <t>債務保証</t>
    <phoneticPr fontId="2"/>
  </si>
  <si>
    <t>利子助成・補給</t>
    <phoneticPr fontId="2"/>
  </si>
  <si>
    <t>補助</t>
    <phoneticPr fontId="2"/>
  </si>
  <si>
    <t>補てん</t>
    <phoneticPr fontId="2"/>
  </si>
  <si>
    <t>出資</t>
    <phoneticPr fontId="2"/>
  </si>
  <si>
    <t>調査等</t>
    <phoneticPr fontId="2"/>
  </si>
  <si>
    <t>別添資料を参照。</t>
    <phoneticPr fontId="2"/>
  </si>
  <si>
    <t>基金の造成の経緯①</t>
    <rPh sb="0" eb="2">
      <t>キキン</t>
    </rPh>
    <rPh sb="3" eb="5">
      <t>ゾウセイ</t>
    </rPh>
    <rPh sb="6" eb="8">
      <t>ケイイ</t>
    </rPh>
    <phoneticPr fontId="2"/>
  </si>
  <si>
    <t>基金造成年度</t>
    <rPh sb="0" eb="2">
      <t>キキン</t>
    </rPh>
    <rPh sb="2" eb="4">
      <t>ゾウセイ</t>
    </rPh>
    <rPh sb="4" eb="6">
      <t>ネンド</t>
    </rPh>
    <phoneticPr fontId="2"/>
  </si>
  <si>
    <t>令和元年度</t>
    <rPh sb="0" eb="2">
      <t>レイワ</t>
    </rPh>
    <rPh sb="2" eb="4">
      <t>ガンネン</t>
    </rPh>
    <rPh sb="3" eb="5">
      <t>ネンド</t>
    </rPh>
    <phoneticPr fontId="2"/>
  </si>
  <si>
    <t>当初・補正・予備費等</t>
    <rPh sb="6" eb="9">
      <t>ヨビヒ</t>
    </rPh>
    <rPh sb="9" eb="10">
      <t>トウ</t>
    </rPh>
    <phoneticPr fontId="2"/>
  </si>
  <si>
    <t>補正（第１号）</t>
    <rPh sb="0" eb="2">
      <t>ホセイ</t>
    </rPh>
    <rPh sb="3" eb="4">
      <t>ダイ</t>
    </rPh>
    <rPh sb="5" eb="6">
      <t>ゴウ</t>
    </rPh>
    <phoneticPr fontId="2"/>
  </si>
  <si>
    <t>国費額
（単位:百万円）</t>
    <rPh sb="0" eb="2">
      <t>コクヒ</t>
    </rPh>
    <rPh sb="2" eb="3">
      <t>ガク</t>
    </rPh>
    <phoneticPr fontId="2"/>
  </si>
  <si>
    <t>会計区分</t>
    <phoneticPr fontId="2"/>
  </si>
  <si>
    <t>一般会計</t>
    <rPh sb="0" eb="2">
      <t>イッパン</t>
    </rPh>
    <rPh sb="2" eb="4">
      <t>カイケイ</t>
    </rPh>
    <phoneticPr fontId="2"/>
  </si>
  <si>
    <t>資金交付の形態</t>
    <rPh sb="0" eb="2">
      <t>シキン</t>
    </rPh>
    <rPh sb="2" eb="4">
      <t>コウフ</t>
    </rPh>
    <rPh sb="5" eb="7">
      <t>ケイタイ</t>
    </rPh>
    <phoneticPr fontId="2"/>
  </si>
  <si>
    <t>直接交付</t>
    <rPh sb="0" eb="2">
      <t>チョクセツ</t>
    </rPh>
    <rPh sb="2" eb="4">
      <t>コウフ</t>
    </rPh>
    <phoneticPr fontId="2"/>
  </si>
  <si>
    <t>原資となった資金の名称</t>
    <rPh sb="0" eb="2">
      <t>ゲンシ</t>
    </rPh>
    <rPh sb="6" eb="8">
      <t>シキン</t>
    </rPh>
    <rPh sb="9" eb="11">
      <t>メイショウ</t>
    </rPh>
    <phoneticPr fontId="2"/>
  </si>
  <si>
    <t>創発的研究推進基金補助金</t>
    <phoneticPr fontId="2"/>
  </si>
  <si>
    <t>補助金適正化法
適用の有無</t>
    <rPh sb="0" eb="3">
      <t>ホジョキン</t>
    </rPh>
    <rPh sb="3" eb="6">
      <t>テキセイカ</t>
    </rPh>
    <rPh sb="6" eb="7">
      <t>ホウ</t>
    </rPh>
    <rPh sb="8" eb="10">
      <t>テキヨウ</t>
    </rPh>
    <rPh sb="11" eb="13">
      <t>ウム</t>
    </rPh>
    <phoneticPr fontId="2"/>
  </si>
  <si>
    <t>有</t>
    <rPh sb="0" eb="1">
      <t>アリ</t>
    </rPh>
    <phoneticPr fontId="2"/>
  </si>
  <si>
    <t>基金の造成の経緯②</t>
    <rPh sb="0" eb="2">
      <t>キキン</t>
    </rPh>
    <rPh sb="3" eb="5">
      <t>ゾウセイ</t>
    </rPh>
    <rPh sb="6" eb="8">
      <t>ケイイ</t>
    </rPh>
    <phoneticPr fontId="2"/>
  </si>
  <si>
    <t>追加年度</t>
    <rPh sb="0" eb="2">
      <t>ツイカ</t>
    </rPh>
    <rPh sb="2" eb="4">
      <t>ネンド</t>
    </rPh>
    <phoneticPr fontId="2"/>
  </si>
  <si>
    <t>令和2年度</t>
    <rPh sb="0" eb="2">
      <t>レイワ</t>
    </rPh>
    <rPh sb="3" eb="5">
      <t>ネンド</t>
    </rPh>
    <phoneticPr fontId="2"/>
  </si>
  <si>
    <t>当初</t>
    <rPh sb="0" eb="2">
      <t>トウショ</t>
    </rPh>
    <phoneticPr fontId="2"/>
  </si>
  <si>
    <t>基金の造成の経緯③</t>
    <rPh sb="0" eb="2">
      <t>キキン</t>
    </rPh>
    <rPh sb="3" eb="5">
      <t>ゾウセイ</t>
    </rPh>
    <rPh sb="6" eb="8">
      <t>ケイイ</t>
    </rPh>
    <phoneticPr fontId="2"/>
  </si>
  <si>
    <t>補正（第３号）</t>
    <rPh sb="0" eb="2">
      <t>ホセイ</t>
    </rPh>
    <rPh sb="3" eb="4">
      <t>ダイ</t>
    </rPh>
    <rPh sb="5" eb="6">
      <t>ゴウ</t>
    </rPh>
    <phoneticPr fontId="2"/>
  </si>
  <si>
    <t>基金の造成の経緯④</t>
    <rPh sb="0" eb="2">
      <t>キキン</t>
    </rPh>
    <rPh sb="3" eb="5">
      <t>ゾウセイ</t>
    </rPh>
    <rPh sb="6" eb="8">
      <t>ケイイ</t>
    </rPh>
    <phoneticPr fontId="2"/>
  </si>
  <si>
    <t>令和3年度</t>
    <rPh sb="0" eb="2">
      <t>レイワ</t>
    </rPh>
    <rPh sb="3" eb="5">
      <t>ネンド</t>
    </rPh>
    <phoneticPr fontId="2"/>
  </si>
  <si>
    <t>基金の造成の経緯⑤</t>
    <rPh sb="0" eb="2">
      <t>キキン</t>
    </rPh>
    <rPh sb="3" eb="5">
      <t>ゾウセイ</t>
    </rPh>
    <rPh sb="6" eb="8">
      <t>ケイイ</t>
    </rPh>
    <phoneticPr fontId="2"/>
  </si>
  <si>
    <t>基金の造成の経緯⑥</t>
    <rPh sb="0" eb="2">
      <t>キキン</t>
    </rPh>
    <rPh sb="3" eb="5">
      <t>ゾウセイ</t>
    </rPh>
    <rPh sb="6" eb="8">
      <t>ケイイ</t>
    </rPh>
    <phoneticPr fontId="2"/>
  </si>
  <si>
    <t>令和4年度</t>
    <rPh sb="0" eb="2">
      <t>レイワ</t>
    </rPh>
    <rPh sb="3" eb="5">
      <t>ネンド</t>
    </rPh>
    <phoneticPr fontId="2"/>
  </si>
  <si>
    <t>国庫返納の経緯①</t>
    <rPh sb="0" eb="2">
      <t>コッコ</t>
    </rPh>
    <rPh sb="2" eb="4">
      <t>ヘンノウ</t>
    </rPh>
    <rPh sb="5" eb="7">
      <t>ケイイ</t>
    </rPh>
    <phoneticPr fontId="2"/>
  </si>
  <si>
    <t>年度</t>
    <rPh sb="0" eb="2">
      <t>ネンド</t>
    </rPh>
    <phoneticPr fontId="2"/>
  </si>
  <si>
    <t>国庫返納額
（単位:百万円）</t>
    <rPh sb="0" eb="2">
      <t>コッコ</t>
    </rPh>
    <rPh sb="2" eb="4">
      <t>ヘンノウ</t>
    </rPh>
    <rPh sb="4" eb="5">
      <t>ガク</t>
    </rPh>
    <phoneticPr fontId="2"/>
  </si>
  <si>
    <t>理由</t>
    <rPh sb="0" eb="2">
      <t>リユウ</t>
    </rPh>
    <phoneticPr fontId="2"/>
  </si>
  <si>
    <t>終了予定時期</t>
    <rPh sb="0" eb="2">
      <t>シュウリョウ</t>
    </rPh>
    <rPh sb="2" eb="4">
      <t>ヨテイ</t>
    </rPh>
    <rPh sb="4" eb="6">
      <t>ジキ</t>
    </rPh>
    <phoneticPr fontId="2"/>
  </si>
  <si>
    <t>【基金事業の終了予定時期】</t>
    <rPh sb="1" eb="3">
      <t>キキン</t>
    </rPh>
    <rPh sb="3" eb="5">
      <t>ジギョウ</t>
    </rPh>
    <rPh sb="6" eb="8">
      <t>シュウリョウ</t>
    </rPh>
    <rPh sb="8" eb="10">
      <t>ヨテイ</t>
    </rPh>
    <rPh sb="10" eb="12">
      <t>ジキ</t>
    </rPh>
    <phoneticPr fontId="2"/>
  </si>
  <si>
    <t>令和１３年度</t>
    <rPh sb="0" eb="2">
      <t>レイワ</t>
    </rPh>
    <rPh sb="4" eb="6">
      <t>ネンド</t>
    </rPh>
    <phoneticPr fontId="2"/>
  </si>
  <si>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2"/>
  </si>
  <si>
    <t>【基金事業の新規申請受付終了時期】</t>
    <phoneticPr fontId="2"/>
  </si>
  <si>
    <t>令和５年３月末に新規申請受付終了予定</t>
    <phoneticPr fontId="2"/>
  </si>
  <si>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2"/>
  </si>
  <si>
    <t>過去に実施した見直しの概要</t>
    <rPh sb="0" eb="2">
      <t>カコ</t>
    </rPh>
    <rPh sb="3" eb="5">
      <t>ジッシ</t>
    </rPh>
    <rPh sb="7" eb="9">
      <t>ミナオ</t>
    </rPh>
    <rPh sb="11" eb="13">
      <t>ガイヨウ</t>
    </rPh>
    <phoneticPr fontId="2"/>
  </si>
  <si>
    <t>なし</t>
    <phoneticPr fontId="2"/>
  </si>
  <si>
    <t>成果目標及び
成果実績
（アウトカム）</t>
    <rPh sb="0" eb="2">
      <t>セイカ</t>
    </rPh>
    <rPh sb="2" eb="4">
      <t>モクヒョウ</t>
    </rPh>
    <rPh sb="4" eb="5">
      <t>オヨ</t>
    </rPh>
    <rPh sb="7" eb="9">
      <t>セイカ</t>
    </rPh>
    <rPh sb="9" eb="11">
      <t>ジッセキ</t>
    </rPh>
    <phoneticPr fontId="2"/>
  </si>
  <si>
    <t>成果目標</t>
    <rPh sb="0" eb="2">
      <t>セイカ</t>
    </rPh>
    <rPh sb="2" eb="4">
      <t>モクヒョウ</t>
    </rPh>
    <phoneticPr fontId="2"/>
  </si>
  <si>
    <t>成果指標</t>
    <rPh sb="0" eb="2">
      <t>セイカ</t>
    </rPh>
    <rPh sb="2" eb="4">
      <t>シヒョウ</t>
    </rPh>
    <phoneticPr fontId="2"/>
  </si>
  <si>
    <t>単位</t>
    <rPh sb="0" eb="2">
      <t>タンイ</t>
    </rPh>
    <phoneticPr fontId="2"/>
  </si>
  <si>
    <t>令和
元年度</t>
    <rPh sb="0" eb="2">
      <t>レイワ</t>
    </rPh>
    <rPh sb="3" eb="4">
      <t>ガン</t>
    </rPh>
    <rPh sb="4" eb="6">
      <t>ネンド</t>
    </rPh>
    <phoneticPr fontId="2"/>
  </si>
  <si>
    <t>令和
２年度</t>
    <rPh sb="0" eb="2">
      <t>レイワ</t>
    </rPh>
    <rPh sb="4" eb="6">
      <t>ネンド</t>
    </rPh>
    <phoneticPr fontId="2"/>
  </si>
  <si>
    <t>令和
３年度</t>
    <rPh sb="0" eb="2">
      <t>レイワ</t>
    </rPh>
    <rPh sb="4" eb="6">
      <t>ネンド</t>
    </rPh>
    <phoneticPr fontId="2"/>
  </si>
  <si>
    <t>目標最終年度
　　　　　13年度</t>
    <rPh sb="0" eb="2">
      <t>モクヒョウ</t>
    </rPh>
    <rPh sb="2" eb="4">
      <t>サイシュウ</t>
    </rPh>
    <rPh sb="4" eb="6">
      <t>ネンド</t>
    </rPh>
    <rPh sb="14" eb="16">
      <t>ネンド</t>
    </rPh>
    <phoneticPr fontId="2"/>
  </si>
  <si>
    <t>研究者が創発的研究に集中できる研究環境が形成される</t>
    <phoneticPr fontId="2"/>
  </si>
  <si>
    <t>成果実績</t>
    <rPh sb="0" eb="2">
      <t>セイカ</t>
    </rPh>
    <rPh sb="2" eb="4">
      <t>ジッセキ</t>
    </rPh>
    <phoneticPr fontId="2"/>
  </si>
  <si>
    <t>％</t>
    <phoneticPr fontId="2"/>
  </si>
  <si>
    <t>-</t>
    <phoneticPr fontId="2"/>
  </si>
  <si>
    <t>目標値</t>
    <rPh sb="0" eb="2">
      <t>モクヒョウ</t>
    </rPh>
    <rPh sb="2" eb="3">
      <t>チ</t>
    </rPh>
    <phoneticPr fontId="2"/>
  </si>
  <si>
    <t>達成度</t>
    <rPh sb="0" eb="2">
      <t>タッセイ</t>
    </rPh>
    <rPh sb="2" eb="3">
      <t>ド</t>
    </rPh>
    <phoneticPr fontId="2"/>
  </si>
  <si>
    <t>成果目標の
達成度の評価</t>
    <rPh sb="0" eb="2">
      <t>セイカ</t>
    </rPh>
    <rPh sb="2" eb="4">
      <t>モクヒョウ</t>
    </rPh>
    <rPh sb="6" eb="8">
      <t>タッセイ</t>
    </rPh>
    <rPh sb="8" eb="9">
      <t>ド</t>
    </rPh>
    <rPh sb="10" eb="12">
      <t>ヒョウカ</t>
    </rPh>
    <phoneticPr fontId="2"/>
  </si>
  <si>
    <t>事業の設計にあたっては、若手研究者をはじめとした研究現場の関係者とのヒアリングを幅広く実施するなど、制度の最適化に努めており、令和3年に閣議決定された「科学技術・イノベーション基本計画」においても、本事業の着実な推進と定常化も見据えた充実を図る旨が記載されている等、引き続き政策上重要な事業として位置づけられている。令和3年度に実施された第2回の公募では、制度の主旨に沿った259件の多様で挑戦的な研究課題が採択された。今後も事業の趣旨を踏まえ、若手研究者を中心とした挑戦的な研究を支援し、研究者が研究に専念できる環境を確保すべく適切な運営を行う予定であり、当該指数の結果も踏まえると、研究者が創発的研究に集中できる研究環境の形成に寄与しているといえる。</t>
    <rPh sb="245" eb="248">
      <t>ケンキュウシャ</t>
    </rPh>
    <rPh sb="249" eb="251">
      <t>ケンキュウ</t>
    </rPh>
    <rPh sb="252" eb="254">
      <t>センネン</t>
    </rPh>
    <rPh sb="257" eb="259">
      <t>カンキョウ</t>
    </rPh>
    <rPh sb="260" eb="262">
      <t>カクホ</t>
    </rPh>
    <rPh sb="265" eb="267">
      <t>テキセツ</t>
    </rPh>
    <rPh sb="293" eb="296">
      <t>ケンキュウシャ</t>
    </rPh>
    <rPh sb="297" eb="299">
      <t>ソウハツ</t>
    </rPh>
    <rPh sb="299" eb="302">
      <t>テキケンキュウ</t>
    </rPh>
    <rPh sb="303" eb="305">
      <t>シュウチュウ</t>
    </rPh>
    <rPh sb="308" eb="312">
      <t>ケンキュウカンキョウ</t>
    </rPh>
    <rPh sb="313" eb="315">
      <t>ケイセイ</t>
    </rPh>
    <rPh sb="316" eb="318">
      <t>キヨ</t>
    </rPh>
    <phoneticPr fontId="2"/>
  </si>
  <si>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2"/>
  </si>
  <si>
    <t>作成年度</t>
    <rPh sb="0" eb="2">
      <t>サクセイ</t>
    </rPh>
    <rPh sb="2" eb="4">
      <t>ネンド</t>
    </rPh>
    <phoneticPr fontId="2"/>
  </si>
  <si>
    <t>令和４年度</t>
    <phoneticPr fontId="2"/>
  </si>
  <si>
    <t>事業名</t>
    <rPh sb="0" eb="2">
      <t>ジギョウ</t>
    </rPh>
    <rPh sb="2" eb="3">
      <t>メイ</t>
    </rPh>
    <phoneticPr fontId="2"/>
  </si>
  <si>
    <t>事業番号</t>
    <rPh sb="0" eb="2">
      <t>ジギョウ</t>
    </rPh>
    <rPh sb="2" eb="4">
      <t>バンゴウ</t>
    </rPh>
    <phoneticPr fontId="2"/>
  </si>
  <si>
    <t>定量的な成果目標</t>
    <rPh sb="0" eb="3">
      <t>テイリョウテキ</t>
    </rPh>
    <rPh sb="4" eb="6">
      <t>セイカ</t>
    </rPh>
    <rPh sb="6" eb="8">
      <t>モクヒョウ</t>
    </rPh>
    <phoneticPr fontId="2"/>
  </si>
  <si>
    <t>研究者が創発的研究に集中できる研究環境が形成される</t>
  </si>
  <si>
    <t>活動指標及び
活動実績
（アウトプット）</t>
    <rPh sb="0" eb="2">
      <t>カツドウ</t>
    </rPh>
    <rPh sb="2" eb="4">
      <t>シヒョウ</t>
    </rPh>
    <rPh sb="4" eb="5">
      <t>オヨ</t>
    </rPh>
    <rPh sb="7" eb="9">
      <t>カツドウ</t>
    </rPh>
    <rPh sb="9" eb="11">
      <t>ジッセキ</t>
    </rPh>
    <phoneticPr fontId="2"/>
  </si>
  <si>
    <t>活動指標</t>
    <rPh sb="0" eb="2">
      <t>カツドウ</t>
    </rPh>
    <rPh sb="2" eb="4">
      <t>シヒョウ</t>
    </rPh>
    <phoneticPr fontId="2"/>
  </si>
  <si>
    <t>令和元年度</t>
    <rPh sb="0" eb="2">
      <t>レイワ</t>
    </rPh>
    <rPh sb="2" eb="3">
      <t>ガン</t>
    </rPh>
    <phoneticPr fontId="2"/>
  </si>
  <si>
    <t>令和２年度</t>
    <phoneticPr fontId="2"/>
  </si>
  <si>
    <t>令和３年度</t>
    <phoneticPr fontId="2"/>
  </si>
  <si>
    <t>令和４年度
見込み</t>
    <rPh sb="0" eb="2">
      <t>レイワ</t>
    </rPh>
    <rPh sb="3" eb="5">
      <t>ネンド</t>
    </rPh>
    <rPh sb="6" eb="8">
      <t>ミコ</t>
    </rPh>
    <phoneticPr fontId="2"/>
  </si>
  <si>
    <t>採択された研究課題件数</t>
    <phoneticPr fontId="2"/>
  </si>
  <si>
    <t>活動実績</t>
    <rPh sb="0" eb="2">
      <t>カツドウ</t>
    </rPh>
    <rPh sb="2" eb="4">
      <t>ジッセキ</t>
    </rPh>
    <phoneticPr fontId="2"/>
  </si>
  <si>
    <t>件</t>
    <rPh sb="0" eb="1">
      <t>ケン</t>
    </rPh>
    <phoneticPr fontId="2"/>
  </si>
  <si>
    <t>当初見込み</t>
    <rPh sb="0" eb="2">
      <t>トウショ</t>
    </rPh>
    <rPh sb="2" eb="4">
      <t>ミコ</t>
    </rPh>
    <phoneticPr fontId="2"/>
  </si>
  <si>
    <t>創発会議の開催件数</t>
    <phoneticPr fontId="2"/>
  </si>
  <si>
    <t>創発運営委員会の開催件数</t>
    <phoneticPr fontId="2"/>
  </si>
  <si>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2"/>
  </si>
  <si>
    <t>令和元年度</t>
    <rPh sb="0" eb="2">
      <t>レイワ</t>
    </rPh>
    <rPh sb="2" eb="4">
      <t>ガンネン</t>
    </rPh>
    <rPh sb="4" eb="5">
      <t>ド</t>
    </rPh>
    <phoneticPr fontId="2"/>
  </si>
  <si>
    <t>令和２年度</t>
    <rPh sb="0" eb="2">
      <t>レイワ</t>
    </rPh>
    <rPh sb="3" eb="5">
      <t>ネンド</t>
    </rPh>
    <rPh sb="4" eb="5">
      <t>ド</t>
    </rPh>
    <phoneticPr fontId="2"/>
  </si>
  <si>
    <t>令和３年度</t>
    <rPh sb="0" eb="2">
      <t>レイワ</t>
    </rPh>
    <rPh sb="3" eb="5">
      <t>ネンド</t>
    </rPh>
    <rPh sb="4" eb="5">
      <t>ド</t>
    </rPh>
    <phoneticPr fontId="2"/>
  </si>
  <si>
    <t>令和４年度見込み</t>
    <rPh sb="0" eb="2">
      <t>レイワ</t>
    </rPh>
    <rPh sb="3" eb="5">
      <t>ネンド</t>
    </rPh>
    <rPh sb="5" eb="6">
      <t>ミ</t>
    </rPh>
    <rPh sb="6" eb="7">
      <t>ゴ</t>
    </rPh>
    <phoneticPr fontId="2"/>
  </si>
  <si>
    <t>前年度末基金残高（a）</t>
    <rPh sb="0" eb="3">
      <t>ゼンネンド</t>
    </rPh>
    <rPh sb="3" eb="4">
      <t>マツ</t>
    </rPh>
    <rPh sb="4" eb="6">
      <t>キキン</t>
    </rPh>
    <rPh sb="6" eb="8">
      <t>ザンダカ</t>
    </rPh>
    <phoneticPr fontId="2"/>
  </si>
  <si>
    <t>収入</t>
    <rPh sb="0" eb="2">
      <t>シュウニュウ</t>
    </rPh>
    <phoneticPr fontId="2"/>
  </si>
  <si>
    <t>国からの資金交付額</t>
    <rPh sb="0" eb="1">
      <t>クニ</t>
    </rPh>
    <rPh sb="4" eb="6">
      <t>シキン</t>
    </rPh>
    <rPh sb="6" eb="8">
      <t>コウフ</t>
    </rPh>
    <rPh sb="8" eb="9">
      <t>ガク</t>
    </rPh>
    <phoneticPr fontId="2"/>
  </si>
  <si>
    <t>運用収入</t>
    <rPh sb="0" eb="2">
      <t>ウンヨウ</t>
    </rPh>
    <rPh sb="2" eb="4">
      <t>シュウニュウ</t>
    </rPh>
    <phoneticPr fontId="2"/>
  </si>
  <si>
    <t>（うち国費相当額）</t>
    <phoneticPr fontId="2"/>
  </si>
  <si>
    <t>○○収入</t>
    <phoneticPr fontId="2"/>
  </si>
  <si>
    <t>その他</t>
    <rPh sb="2" eb="3">
      <t>タ</t>
    </rPh>
    <phoneticPr fontId="2"/>
  </si>
  <si>
    <t>合計（b）</t>
    <rPh sb="0" eb="2">
      <t>ゴウケイ</t>
    </rPh>
    <phoneticPr fontId="2"/>
  </si>
  <si>
    <t>支出</t>
    <rPh sb="0" eb="2">
      <t>シシュツ</t>
    </rPh>
    <phoneticPr fontId="2"/>
  </si>
  <si>
    <t>事業費</t>
    <rPh sb="0" eb="3">
      <t>ジギョウヒ</t>
    </rPh>
    <phoneticPr fontId="2"/>
  </si>
  <si>
    <t>管理費</t>
    <rPh sb="0" eb="3">
      <t>カンリヒ</t>
    </rPh>
    <phoneticPr fontId="2"/>
  </si>
  <si>
    <t>（うち基金設置法人の事務費）</t>
    <rPh sb="3" eb="5">
      <t>キキン</t>
    </rPh>
    <rPh sb="5" eb="7">
      <t>セッチ</t>
    </rPh>
    <rPh sb="7" eb="9">
      <t>ホウジン</t>
    </rPh>
    <rPh sb="10" eb="13">
      <t>ジムヒ</t>
    </rPh>
    <phoneticPr fontId="2"/>
  </si>
  <si>
    <t>（うち基金設置法人の人件費）</t>
    <rPh sb="3" eb="5">
      <t>キキン</t>
    </rPh>
    <rPh sb="5" eb="7">
      <t>セッチ</t>
    </rPh>
    <rPh sb="7" eb="9">
      <t>ホウジン</t>
    </rPh>
    <rPh sb="10" eb="13">
      <t>ジンケンヒ</t>
    </rPh>
    <phoneticPr fontId="2"/>
  </si>
  <si>
    <t>合計（c）</t>
    <rPh sb="0" eb="2">
      <t>ゴウケイ</t>
    </rPh>
    <phoneticPr fontId="2"/>
  </si>
  <si>
    <t>国庫返納額（d）</t>
    <rPh sb="0" eb="2">
      <t>コッコ</t>
    </rPh>
    <rPh sb="2" eb="5">
      <t>ヘンノウガク</t>
    </rPh>
    <phoneticPr fontId="2"/>
  </si>
  <si>
    <r>
      <t xml:space="preserve">当年度末基金残高
</t>
    </r>
    <r>
      <rPr>
        <b/>
        <sz val="8"/>
        <rFont val="ＭＳ ゴシック"/>
        <family val="3"/>
        <charset val="128"/>
      </rPr>
      <t>(a+b-c-d)</t>
    </r>
    <rPh sb="0" eb="1">
      <t>トウ</t>
    </rPh>
    <rPh sb="1" eb="4">
      <t>ネンドマツ</t>
    </rPh>
    <rPh sb="4" eb="6">
      <t>キキン</t>
    </rPh>
    <rPh sb="6" eb="8">
      <t>ザンダカ</t>
    </rPh>
    <phoneticPr fontId="2"/>
  </si>
  <si>
    <t>(うち国費相当額）</t>
    <rPh sb="3" eb="5">
      <t>コクヒ</t>
    </rPh>
    <rPh sb="5" eb="7">
      <t>ソウトウ</t>
    </rPh>
    <rPh sb="7" eb="8">
      <t>ガク</t>
    </rPh>
    <phoneticPr fontId="2"/>
  </si>
  <si>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2"/>
  </si>
  <si>
    <t>事務費</t>
    <rPh sb="0" eb="3">
      <t>ジムヒ</t>
    </rPh>
    <phoneticPr fontId="2"/>
  </si>
  <si>
    <t>人件費</t>
    <rPh sb="0" eb="3">
      <t>ジンケンヒ</t>
    </rPh>
    <phoneticPr fontId="2"/>
  </si>
  <si>
    <t>合計</t>
    <rPh sb="0" eb="2">
      <t>ゴウケイ</t>
    </rPh>
    <phoneticPr fontId="2"/>
  </si>
  <si>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2"/>
  </si>
  <si>
    <t>交付決定年度</t>
    <rPh sb="0" eb="2">
      <t>コウフ</t>
    </rPh>
    <rPh sb="2" eb="4">
      <t>ケッテイ</t>
    </rPh>
    <rPh sb="4" eb="5">
      <t>ネン</t>
    </rPh>
    <rPh sb="5" eb="6">
      <t>ド</t>
    </rPh>
    <phoneticPr fontId="2"/>
  </si>
  <si>
    <t>交付決定額</t>
    <rPh sb="0" eb="2">
      <t>コウフ</t>
    </rPh>
    <rPh sb="2" eb="4">
      <t>ケッテイ</t>
    </rPh>
    <rPh sb="4" eb="5">
      <t>ガク</t>
    </rPh>
    <phoneticPr fontId="2"/>
  </si>
  <si>
    <t>支出年度</t>
    <rPh sb="0" eb="2">
      <t>シシュツ</t>
    </rPh>
    <rPh sb="2" eb="4">
      <t>ネンド</t>
    </rPh>
    <phoneticPr fontId="2"/>
  </si>
  <si>
    <t>令和３年度</t>
    <rPh sb="0" eb="2">
      <t>レイワ</t>
    </rPh>
    <rPh sb="3" eb="5">
      <t>ネンド</t>
    </rPh>
    <phoneticPr fontId="2"/>
  </si>
  <si>
    <t>令和４年度見込み</t>
    <rPh sb="0" eb="2">
      <t>レイワ</t>
    </rPh>
    <rPh sb="3" eb="5">
      <t>ネンド</t>
    </rPh>
    <rPh sb="5" eb="7">
      <t>ミコ</t>
    </rPh>
    <phoneticPr fontId="2"/>
  </si>
  <si>
    <t>令和５年度以降
見込み</t>
    <rPh sb="0" eb="2">
      <t>レイワ</t>
    </rPh>
    <rPh sb="3" eb="5">
      <t>ネンド</t>
    </rPh>
    <rPh sb="5" eb="7">
      <t>イコウ</t>
    </rPh>
    <rPh sb="8" eb="10">
      <t>ミコミ</t>
    </rPh>
    <phoneticPr fontId="2"/>
  </si>
  <si>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2"/>
  </si>
  <si>
    <t>件：金額</t>
    <rPh sb="0" eb="1">
      <t>ケン</t>
    </rPh>
    <rPh sb="2" eb="4">
      <t>キンガク</t>
    </rPh>
    <phoneticPr fontId="2"/>
  </si>
  <si>
    <t>：</t>
    <phoneticPr fontId="2"/>
  </si>
  <si>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2"/>
  </si>
  <si>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2"/>
  </si>
  <si>
    <t>４年度見込み</t>
    <rPh sb="1" eb="3">
      <t>ネンド</t>
    </rPh>
    <rPh sb="3" eb="5">
      <t>ミコ</t>
    </rPh>
    <phoneticPr fontId="2"/>
  </si>
  <si>
    <r>
      <t xml:space="preserve">出資実績
</t>
    </r>
    <r>
      <rPr>
        <sz val="9"/>
        <rFont val="ＭＳ ゴシック"/>
        <family val="3"/>
        <charset val="128"/>
      </rPr>
      <t>（単位：百万円）</t>
    </r>
    <rPh sb="0" eb="2">
      <t>シュッシ</t>
    </rPh>
    <rPh sb="2" eb="4">
      <t>ジッセキ</t>
    </rPh>
    <phoneticPr fontId="2"/>
  </si>
  <si>
    <t>実績及び残高</t>
    <rPh sb="0" eb="2">
      <t>ジッセキ</t>
    </rPh>
    <rPh sb="2" eb="3">
      <t>オヨ</t>
    </rPh>
    <rPh sb="4" eb="6">
      <t>ザンダカ</t>
    </rPh>
    <phoneticPr fontId="2"/>
  </si>
  <si>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2"/>
  </si>
  <si>
    <t xml:space="preserve">：   </t>
    <phoneticPr fontId="2"/>
  </si>
  <si>
    <t>出資償還</t>
    <rPh sb="0" eb="2">
      <t>シュッシ</t>
    </rPh>
    <rPh sb="2" eb="4">
      <t>ショウカン</t>
    </rPh>
    <phoneticPr fontId="2"/>
  </si>
  <si>
    <t>出資毀損</t>
    <rPh sb="0" eb="2">
      <t>シュッシ</t>
    </rPh>
    <rPh sb="2" eb="4">
      <t>キソン</t>
    </rPh>
    <phoneticPr fontId="2"/>
  </si>
  <si>
    <t>出資残高</t>
    <rPh sb="0" eb="2">
      <t>シュッシ</t>
    </rPh>
    <rPh sb="2" eb="4">
      <t>ザンダカ</t>
    </rPh>
    <phoneticPr fontId="2"/>
  </si>
  <si>
    <r>
      <t xml:space="preserve">債務保証実績
</t>
    </r>
    <r>
      <rPr>
        <sz val="9"/>
        <rFont val="ＭＳ ゴシック"/>
        <family val="3"/>
        <charset val="128"/>
      </rPr>
      <t>（単位：百万円）</t>
    </r>
    <rPh sb="0" eb="2">
      <t>サイム</t>
    </rPh>
    <rPh sb="2" eb="4">
      <t>ホショウ</t>
    </rPh>
    <rPh sb="4" eb="6">
      <t>ジッセキ</t>
    </rPh>
    <phoneticPr fontId="2"/>
  </si>
  <si>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2"/>
  </si>
  <si>
    <t>債務保証終了</t>
    <rPh sb="0" eb="2">
      <t>サイム</t>
    </rPh>
    <rPh sb="2" eb="4">
      <t>ホショウ</t>
    </rPh>
    <rPh sb="4" eb="6">
      <t>シュウリョウ</t>
    </rPh>
    <phoneticPr fontId="2"/>
  </si>
  <si>
    <t>新規代位弁済</t>
    <rPh sb="0" eb="2">
      <t>シンキ</t>
    </rPh>
    <rPh sb="2" eb="4">
      <t>ダイイ</t>
    </rPh>
    <rPh sb="4" eb="6">
      <t>ベンサイ</t>
    </rPh>
    <phoneticPr fontId="2"/>
  </si>
  <si>
    <t>債務保証残高</t>
    <rPh sb="0" eb="2">
      <t>サイム</t>
    </rPh>
    <rPh sb="2" eb="4">
      <t>ホショウ</t>
    </rPh>
    <rPh sb="4" eb="6">
      <t>ザンダカ</t>
    </rPh>
    <phoneticPr fontId="2"/>
  </si>
  <si>
    <r>
      <t xml:space="preserve">貸付実績
</t>
    </r>
    <r>
      <rPr>
        <sz val="9"/>
        <rFont val="ＭＳ ゴシック"/>
        <family val="3"/>
        <charset val="128"/>
      </rPr>
      <t>（単位：百万円）</t>
    </r>
    <rPh sb="0" eb="2">
      <t>カシツケ</t>
    </rPh>
    <rPh sb="2" eb="4">
      <t>ジッセキ</t>
    </rPh>
    <phoneticPr fontId="2"/>
  </si>
  <si>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2"/>
  </si>
  <si>
    <t>貸付回収</t>
    <rPh sb="0" eb="2">
      <t>カシツケ</t>
    </rPh>
    <rPh sb="2" eb="4">
      <t>カイシュウ</t>
    </rPh>
    <phoneticPr fontId="2"/>
  </si>
  <si>
    <t>新規貸倒</t>
    <rPh sb="0" eb="2">
      <t>シンキ</t>
    </rPh>
    <rPh sb="2" eb="4">
      <t>カシダオレ</t>
    </rPh>
    <phoneticPr fontId="2"/>
  </si>
  <si>
    <t>貸付残高</t>
    <rPh sb="0" eb="2">
      <t>カシツケ</t>
    </rPh>
    <rPh sb="2" eb="4">
      <t>ザンダカ</t>
    </rPh>
    <phoneticPr fontId="2"/>
  </si>
  <si>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2"/>
  </si>
  <si>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2"/>
  </si>
  <si>
    <t>令和３年度事業費（b）</t>
    <rPh sb="0" eb="2">
      <t>レイワ</t>
    </rPh>
    <rPh sb="3" eb="5">
      <t>ネンド</t>
    </rPh>
    <rPh sb="5" eb="8">
      <t>ジギョウヒ</t>
    </rPh>
    <phoneticPr fontId="2"/>
  </si>
  <si>
    <t>乖離額（c=a-b）</t>
    <rPh sb="0" eb="2">
      <t>カイリ</t>
    </rPh>
    <rPh sb="2" eb="3">
      <t>ガク</t>
    </rPh>
    <phoneticPr fontId="2"/>
  </si>
  <si>
    <t>乖離率（c/a）</t>
    <rPh sb="0" eb="2">
      <t>カイリ</t>
    </rPh>
    <rPh sb="2" eb="3">
      <t>リツ</t>
    </rPh>
    <phoneticPr fontId="2"/>
  </si>
  <si>
    <t>【乖離の理由等】</t>
    <rPh sb="1" eb="3">
      <t>カイリ</t>
    </rPh>
    <rPh sb="4" eb="6">
      <t>リユウ</t>
    </rPh>
    <rPh sb="6" eb="7">
      <t>トウ</t>
    </rPh>
    <phoneticPr fontId="2"/>
  </si>
  <si>
    <t>令和２年度補正（第３号）13,354百万円のうち、令和２年度採択者へのRA追加支援経費2,640百万円を令和３年度事業費見込みとして当初算出していたが、研究の進捗等を踏まえた柔軟な支援を実施するため、後年度での執行をすることとなったため。
また、本基金から間接補助事業者に交付する研究費の柔軟な執行を確保するため研究開始の猶予制度等を設けており、同制度の利用等により支出見込みからの変動があったため。</t>
    <rPh sb="0" eb="2">
      <t>レイワ</t>
    </rPh>
    <rPh sb="3" eb="5">
      <t>ネンド</t>
    </rPh>
    <rPh sb="5" eb="7">
      <t>ホセイ</t>
    </rPh>
    <rPh sb="8" eb="9">
      <t>ダイ</t>
    </rPh>
    <rPh sb="10" eb="11">
      <t>ゴウ</t>
    </rPh>
    <rPh sb="18" eb="20">
      <t>ヒャクマン</t>
    </rPh>
    <rPh sb="20" eb="21">
      <t>エン</t>
    </rPh>
    <rPh sb="25" eb="27">
      <t>レイワ</t>
    </rPh>
    <rPh sb="28" eb="30">
      <t>ネンド</t>
    </rPh>
    <rPh sb="30" eb="32">
      <t>サイタク</t>
    </rPh>
    <rPh sb="32" eb="33">
      <t>シャ</t>
    </rPh>
    <rPh sb="37" eb="39">
      <t>ツイカ</t>
    </rPh>
    <rPh sb="39" eb="41">
      <t>シエン</t>
    </rPh>
    <rPh sb="41" eb="43">
      <t>ケイヒ</t>
    </rPh>
    <rPh sb="48" eb="49">
      <t>ヒャク</t>
    </rPh>
    <rPh sb="49" eb="51">
      <t>マンエン</t>
    </rPh>
    <rPh sb="66" eb="68">
      <t>トウショ</t>
    </rPh>
    <rPh sb="76" eb="78">
      <t>ケンキュウ</t>
    </rPh>
    <rPh sb="79" eb="81">
      <t>シンチョク</t>
    </rPh>
    <rPh sb="81" eb="82">
      <t>ナド</t>
    </rPh>
    <rPh sb="83" eb="84">
      <t>フ</t>
    </rPh>
    <rPh sb="87" eb="89">
      <t>ジュウナン</t>
    </rPh>
    <rPh sb="90" eb="92">
      <t>シエン</t>
    </rPh>
    <rPh sb="93" eb="95">
      <t>ジッシ</t>
    </rPh>
    <rPh sb="105" eb="107">
      <t>シッコウ</t>
    </rPh>
    <rPh sb="156" eb="160">
      <t>ケンキュウカイシ</t>
    </rPh>
    <rPh sb="161" eb="163">
      <t>ユウヨ</t>
    </rPh>
    <rPh sb="163" eb="165">
      <t>セイド</t>
    </rPh>
    <rPh sb="165" eb="166">
      <t>ナド</t>
    </rPh>
    <rPh sb="173" eb="176">
      <t>ドウセイド</t>
    </rPh>
    <rPh sb="177" eb="179">
      <t>リヨウ</t>
    </rPh>
    <rPh sb="179" eb="180">
      <t>ナド</t>
    </rPh>
    <phoneticPr fontId="2"/>
  </si>
  <si>
    <t>基金方式の必要性</t>
    <rPh sb="0" eb="2">
      <t>キキン</t>
    </rPh>
    <rPh sb="2" eb="4">
      <t>ホウシキ</t>
    </rPh>
    <rPh sb="5" eb="8">
      <t>ヒツヨウセイ</t>
    </rPh>
    <phoneticPr fontId="2"/>
  </si>
  <si>
    <t>基金事業の類型
（該当するものを選択）</t>
    <rPh sb="0" eb="2">
      <t>キキン</t>
    </rPh>
    <rPh sb="2" eb="4">
      <t>ジギョウ</t>
    </rPh>
    <rPh sb="5" eb="7">
      <t>ルイケイ</t>
    </rPh>
    <rPh sb="9" eb="11">
      <t>ガイトウ</t>
    </rPh>
    <rPh sb="16" eb="18">
      <t>センタク</t>
    </rPh>
    <phoneticPr fontId="2"/>
  </si>
  <si>
    <t>①法律の根拠のあるもの</t>
    <phoneticPr fontId="2"/>
  </si>
  <si>
    <t>左記に該当する理由</t>
    <rPh sb="0" eb="2">
      <t>サキ</t>
    </rPh>
    <rPh sb="3" eb="5">
      <t>ガイトウ</t>
    </rPh>
    <rPh sb="7" eb="9">
      <t>リユウ</t>
    </rPh>
    <phoneticPr fontId="2"/>
  </si>
  <si>
    <t>②不確実な事故等の発生に応じて資金を交付する事業</t>
    <phoneticPr fontId="2"/>
  </si>
  <si>
    <t>③資金の回収を見込んで貸付等を行う事業</t>
    <phoneticPr fontId="2"/>
  </si>
  <si>
    <t>科学技術・イノベーション創出の活性化に関する法律（平成二十年法律第六十三号） 第２７条の２に以下のとおり規定されている。
第２７条の２　公募型研究開発に係る業務を行う研究開発法人のうち別表第二に掲げるもの（次条第一項において「資金配分機関」という。）は、独立行政法人通則法第一条第一項に規定する個別法（第三十四条の六第一項及び第四十八条第一項において単に「個別法」という。）の定めるところにより、特定公募型研究開発業務（公募型研究開発に係る業務であって次の各号のいずれにも該当するもの及びこれに附帯する業務をいう。）に要する費用に充てるための基金（以下単に「基金」という。）を設けることができる。
一　将来における我が国の経済社会の発展の基盤となる先端的な研究開発等又は革新的な技術の創出のための研究開発等に係る業務であって特に先進的で緊要なもの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２・３　（略）</t>
    <phoneticPr fontId="2"/>
  </si>
  <si>
    <t>④事業の進捗が他の事業の進捗に依存するもの</t>
    <phoneticPr fontId="2"/>
  </si>
  <si>
    <t>⑤その他</t>
    <phoneticPr fontId="2"/>
  </si>
  <si>
    <t>基金方式によらざるを得ない理由</t>
    <rPh sb="0" eb="2">
      <t>キキン</t>
    </rPh>
    <rPh sb="2" eb="4">
      <t>ホウシキ</t>
    </rPh>
    <rPh sb="10" eb="11">
      <t>エ</t>
    </rPh>
    <rPh sb="13" eb="15">
      <t>リユウ</t>
    </rPh>
    <phoneticPr fontId="2"/>
  </si>
  <si>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2"/>
  </si>
  <si>
    <t>算出根拠</t>
    <rPh sb="0" eb="2">
      <t>サンシュツ</t>
    </rPh>
    <rPh sb="2" eb="4">
      <t>コンキョ</t>
    </rPh>
    <phoneticPr fontId="2"/>
  </si>
  <si>
    <t>計算式</t>
    <rPh sb="0" eb="3">
      <t>ケイサンシキ</t>
    </rPh>
    <phoneticPr fontId="2"/>
  </si>
  <si>
    <t>保有割合＝①65,633百万円／②65,633百万円</t>
    <phoneticPr fontId="2"/>
  </si>
  <si>
    <t>各項の内容</t>
    <rPh sb="0" eb="1">
      <t>カク</t>
    </rPh>
    <rPh sb="1" eb="2">
      <t>コウ</t>
    </rPh>
    <rPh sb="3" eb="5">
      <t>ナイヨウ</t>
    </rPh>
    <phoneticPr fontId="2"/>
  </si>
  <si>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2"/>
  </si>
  <si>
    <t>各項の内容</t>
    <rPh sb="0" eb="2">
      <t>カクコウ</t>
    </rPh>
    <rPh sb="3" eb="5">
      <t>ナイヨウ</t>
    </rPh>
    <phoneticPr fontId="2"/>
  </si>
  <si>
    <t>事業見込みに用いた指標の積算根拠</t>
    <rPh sb="0" eb="2">
      <t>ジギョウ</t>
    </rPh>
    <rPh sb="2" eb="4">
      <t>ミコ</t>
    </rPh>
    <rPh sb="6" eb="7">
      <t>モチ</t>
    </rPh>
    <rPh sb="9" eb="11">
      <t>シヒョウ</t>
    </rPh>
    <rPh sb="12" eb="14">
      <t>セキサン</t>
    </rPh>
    <phoneticPr fontId="2"/>
  </si>
  <si>
    <t>事業見込みに用いた指標の直近における実績</t>
    <rPh sb="0" eb="2">
      <t>ジギョウ</t>
    </rPh>
    <rPh sb="2" eb="4">
      <t>ミコ</t>
    </rPh>
    <rPh sb="6" eb="7">
      <t>モチ</t>
    </rPh>
    <rPh sb="9" eb="11">
      <t>シヒョウ</t>
    </rPh>
    <rPh sb="12" eb="14">
      <t>チョッキン</t>
    </rPh>
    <rPh sb="18" eb="20">
      <t>ジッセキ</t>
    </rPh>
    <phoneticPr fontId="2"/>
  </si>
  <si>
    <t>使用見込みの低い基金等の該当の有無</t>
    <rPh sb="0" eb="2">
      <t>シヨウ</t>
    </rPh>
    <rPh sb="2" eb="4">
      <t>ミコ</t>
    </rPh>
    <rPh sb="6" eb="7">
      <t>ヒク</t>
    </rPh>
    <rPh sb="8" eb="10">
      <t>キキン</t>
    </rPh>
    <rPh sb="10" eb="11">
      <t>トウ</t>
    </rPh>
    <rPh sb="12" eb="14">
      <t>ガイトウ</t>
    </rPh>
    <rPh sb="15" eb="17">
      <t>ウム</t>
    </rPh>
    <phoneticPr fontId="2"/>
  </si>
  <si>
    <t>無</t>
    <rPh sb="0" eb="1">
      <t>ナシ</t>
    </rPh>
    <phoneticPr fontId="2"/>
  </si>
  <si>
    <t>【有の場合、該当する
理由】</t>
    <rPh sb="1" eb="2">
      <t>ユウ</t>
    </rPh>
    <rPh sb="3" eb="5">
      <t>バアイ</t>
    </rPh>
    <rPh sb="6" eb="8">
      <t>ガイトウ</t>
    </rPh>
    <rPh sb="11" eb="13">
      <t>リユウ</t>
    </rPh>
    <phoneticPr fontId="2"/>
  </si>
  <si>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2"/>
  </si>
  <si>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2"/>
  </si>
  <si>
    <t>基金への拠出時期・額の適切性の点検</t>
    <rPh sb="0" eb="2">
      <t>キキン</t>
    </rPh>
    <rPh sb="4" eb="6">
      <t>キョシュツ</t>
    </rPh>
    <rPh sb="6" eb="8">
      <t>ジキ</t>
    </rPh>
    <rPh sb="9" eb="10">
      <t>ガク</t>
    </rPh>
    <rPh sb="11" eb="14">
      <t>テキセツセイ</t>
    </rPh>
    <rPh sb="15" eb="17">
      <t>テンケン</t>
    </rPh>
    <phoneticPr fontId="2"/>
  </si>
  <si>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2"/>
  </si>
  <si>
    <t>研究の進行状況に応じて研究費を弾力的に使用していくことが、事業の実施目的等に鑑みて効果的であり、追加的な研究環境整備支援等に係る審査・採択時には各年度の所要額をあらかじめ正確に見込むことが難しい。また、最長10年にわたる長期的な支援を実施するにあたり、研究者が安心して研究に専念できるよう、支援の継続性に不安を生じさせないためにも一括交付とした。</t>
    <phoneticPr fontId="2"/>
  </si>
  <si>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2"/>
  </si>
  <si>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2"/>
  </si>
  <si>
    <t>国立研究開発法人科学技術振興機構は、科学技術・イノベーション創出の活性化に関する法律（平成二十年法律第六十三号）第２７条の３の規定に基づき、毎事業年度、特定公募型研究開発業務（創発的研究）の報告書を作成し文部科学大臣に報告するとともに、文部科学省においても文部科学大臣の意見を付して国会報告を行う予定。</t>
    <phoneticPr fontId="2"/>
  </si>
  <si>
    <t>基金の設置法人等の適格性の点検</t>
    <rPh sb="0" eb="2">
      <t>キキン</t>
    </rPh>
    <rPh sb="3" eb="5">
      <t>セッチ</t>
    </rPh>
    <rPh sb="5" eb="6">
      <t>ホウ</t>
    </rPh>
    <rPh sb="6" eb="7">
      <t>ジン</t>
    </rPh>
    <rPh sb="7" eb="8">
      <t>トウ</t>
    </rPh>
    <rPh sb="9" eb="12">
      <t>テキカクセイ</t>
    </rPh>
    <rPh sb="13" eb="15">
      <t>テンケン</t>
    </rPh>
    <phoneticPr fontId="2"/>
  </si>
  <si>
    <t>選定方法等</t>
    <rPh sb="0" eb="2">
      <t>センテイ</t>
    </rPh>
    <rPh sb="2" eb="4">
      <t>ホウホウ</t>
    </rPh>
    <rPh sb="4" eb="5">
      <t>トウ</t>
    </rPh>
    <phoneticPr fontId="2"/>
  </si>
  <si>
    <t>行政事業レビュー推進チームによる点検結果</t>
    <rPh sb="0" eb="2">
      <t>ギョウセイ</t>
    </rPh>
    <rPh sb="2" eb="4">
      <t>ジギョウ</t>
    </rPh>
    <rPh sb="8" eb="10">
      <t>スイシン</t>
    </rPh>
    <rPh sb="16" eb="18">
      <t>テンケン</t>
    </rPh>
    <rPh sb="18" eb="20">
      <t>ケッカ</t>
    </rPh>
    <phoneticPr fontId="2"/>
  </si>
  <si>
    <t>対応状況</t>
    <phoneticPr fontId="2"/>
  </si>
  <si>
    <t>【事業所管部局】</t>
    <rPh sb="1" eb="3">
      <t>ジギョウ</t>
    </rPh>
    <rPh sb="3" eb="5">
      <t>ショカン</t>
    </rPh>
    <rPh sb="5" eb="7">
      <t>ブキョク</t>
    </rPh>
    <phoneticPr fontId="2"/>
  </si>
  <si>
    <t>創発的研究支援事業について、令和3年度においては、科学技術振興機構に造成した基金により、2回目となる令和3年度公募を実施し、計259件の研究課題を採択した。引き続き、透明性かつ公正性に十分に留意し、適正に事業を実施するための体制を整備・継続する。</t>
    <rPh sb="46" eb="47">
      <t>メ</t>
    </rPh>
    <rPh sb="112" eb="114">
      <t>タイセイ</t>
    </rPh>
    <rPh sb="115" eb="117">
      <t>セイビ</t>
    </rPh>
    <rPh sb="118" eb="120">
      <t>ケイゾク</t>
    </rPh>
    <phoneticPr fontId="2"/>
  </si>
  <si>
    <t>【行政事業レビュー推進チーム】</t>
    <rPh sb="1" eb="3">
      <t>ギョウセイ</t>
    </rPh>
    <rPh sb="3" eb="5">
      <t>ジギョウ</t>
    </rPh>
    <rPh sb="9" eb="11">
      <t>スイシン</t>
    </rPh>
    <phoneticPr fontId="2"/>
  </si>
  <si>
    <t>【対応事項】</t>
    <phoneticPr fontId="2"/>
  </si>
  <si>
    <t>備考</t>
    <rPh sb="0" eb="2">
      <t>ビコウ</t>
    </rPh>
    <phoneticPr fontId="2"/>
  </si>
  <si>
    <t>※各欄の金額について、四捨五入によって合計値が一致しない場合がある。　</t>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</si>
  <si>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</si>
  <si>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※令和３年度実績を記入。</t>
    <rPh sb="1" eb="3">
      <t>レイワ</t>
    </rPh>
    <rPh sb="4" eb="6">
      <t>ネンド</t>
    </rPh>
    <rPh sb="5" eb="6">
      <t>ド</t>
    </rPh>
    <rPh sb="6" eb="8">
      <t>ジッセキ</t>
    </rPh>
    <rPh sb="9" eb="11">
      <t>キニュウ</t>
    </rPh>
    <phoneticPr fontId="2"/>
  </si>
  <si>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</si>
  <si>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A.国立研究開発法人科学技術振興機構</t>
    <phoneticPr fontId="2"/>
  </si>
  <si>
    <t>B.国立大学法人東北大学</t>
    <phoneticPr fontId="2"/>
  </si>
  <si>
    <t>費　目</t>
    <rPh sb="0" eb="1">
      <t>ヒ</t>
    </rPh>
    <rPh sb="2" eb="3">
      <t>メ</t>
    </rPh>
    <phoneticPr fontId="2"/>
  </si>
  <si>
    <t>使　途</t>
    <rPh sb="0" eb="1">
      <t>ツカ</t>
    </rPh>
    <rPh sb="2" eb="3">
      <t>ト</t>
    </rPh>
    <phoneticPr fontId="2"/>
  </si>
  <si>
    <t>金　額
(百万円）</t>
    <rPh sb="0" eb="1">
      <t>キン</t>
    </rPh>
    <rPh sb="2" eb="3">
      <t>ガク</t>
    </rPh>
    <rPh sb="5" eb="7">
      <t>ヒャクマン</t>
    </rPh>
    <rPh sb="7" eb="8">
      <t>エン</t>
    </rPh>
    <phoneticPr fontId="2"/>
  </si>
  <si>
    <t>事業費</t>
    <rPh sb="0" eb="2">
      <t>ジギョウ</t>
    </rPh>
    <rPh sb="2" eb="3">
      <t>ヒ</t>
    </rPh>
    <phoneticPr fontId="2"/>
  </si>
  <si>
    <t>委託研究費</t>
    <rPh sb="0" eb="2">
      <t>イタク</t>
    </rPh>
    <rPh sb="2" eb="5">
      <t>ケンキュウヒ</t>
    </rPh>
    <phoneticPr fontId="2"/>
  </si>
  <si>
    <t>物品費</t>
    <rPh sb="0" eb="2">
      <t>ブッピン</t>
    </rPh>
    <rPh sb="2" eb="3">
      <t>ヒ</t>
    </rPh>
    <phoneticPr fontId="2"/>
  </si>
  <si>
    <t>システム他</t>
    <rPh sb="4" eb="5">
      <t>ホカ</t>
    </rPh>
    <phoneticPr fontId="2"/>
  </si>
  <si>
    <t>人件費等</t>
    <phoneticPr fontId="2"/>
  </si>
  <si>
    <t>旅費</t>
    <rPh sb="0" eb="2">
      <t>リョヒ</t>
    </rPh>
    <phoneticPr fontId="2"/>
  </si>
  <si>
    <t>国内出張旅費</t>
    <phoneticPr fontId="2"/>
  </si>
  <si>
    <t>公募採択経費等</t>
    <rPh sb="0" eb="2">
      <t>コウボ</t>
    </rPh>
    <rPh sb="2" eb="4">
      <t>サイタク</t>
    </rPh>
    <rPh sb="4" eb="6">
      <t>ケイヒ</t>
    </rPh>
    <rPh sb="6" eb="7">
      <t>ナド</t>
    </rPh>
    <phoneticPr fontId="2"/>
  </si>
  <si>
    <t>研究代表者人件費</t>
    <rPh sb="0" eb="2">
      <t>ケンキュウ</t>
    </rPh>
    <rPh sb="2" eb="5">
      <t>ダイヒョウシャ</t>
    </rPh>
    <rPh sb="5" eb="8">
      <t>ジンケンヒ</t>
    </rPh>
    <phoneticPr fontId="2"/>
  </si>
  <si>
    <t>光熱費、事務所保守管理費、銀行手数料</t>
    <rPh sb="0" eb="3">
      <t>コウネツヒ</t>
    </rPh>
    <rPh sb="4" eb="7">
      <t>ジムショ</t>
    </rPh>
    <rPh sb="7" eb="9">
      <t>ホシュ</t>
    </rPh>
    <rPh sb="9" eb="12">
      <t>カンリヒ</t>
    </rPh>
    <rPh sb="13" eb="15">
      <t>ギンコウ</t>
    </rPh>
    <rPh sb="15" eb="18">
      <t>テスウリョウ</t>
    </rPh>
    <phoneticPr fontId="2"/>
  </si>
  <si>
    <t>その他</t>
    <rPh sb="2" eb="3">
      <t>ホカ</t>
    </rPh>
    <phoneticPr fontId="2"/>
  </si>
  <si>
    <t>ソフトウェアメンテナンス</t>
    <phoneticPr fontId="2"/>
  </si>
  <si>
    <t>計</t>
    <rPh sb="0" eb="1">
      <t>ケイ</t>
    </rPh>
    <phoneticPr fontId="2"/>
  </si>
  <si>
    <t>C.</t>
    <phoneticPr fontId="2"/>
  </si>
  <si>
    <t>D.</t>
    <phoneticPr fontId="2"/>
  </si>
  <si>
    <t>E.</t>
    <phoneticPr fontId="2"/>
  </si>
  <si>
    <t>F.</t>
    <phoneticPr fontId="2"/>
  </si>
  <si>
    <t>G.</t>
    <phoneticPr fontId="2"/>
  </si>
  <si>
    <t>H.</t>
    <phoneticPr fontId="2"/>
  </si>
  <si>
    <t>支出先上位１０者リスト</t>
    <phoneticPr fontId="2"/>
  </si>
  <si>
    <t>A.</t>
    <phoneticPr fontId="2"/>
  </si>
  <si>
    <t>支　出　先</t>
    <phoneticPr fontId="2"/>
  </si>
  <si>
    <t>法人番号</t>
    <rPh sb="0" eb="2">
      <t>ホウジン</t>
    </rPh>
    <rPh sb="2" eb="4">
      <t>バンゴウ</t>
    </rPh>
    <phoneticPr fontId="2"/>
  </si>
  <si>
    <t>業　務　概　要</t>
    <phoneticPr fontId="2"/>
  </si>
  <si>
    <t>支　出　額
（百万円）</t>
    <phoneticPr fontId="2"/>
  </si>
  <si>
    <t>創発的研究支援事業の推進に向けて、創発的研究推進基金を造成。</t>
    <phoneticPr fontId="2"/>
  </si>
  <si>
    <t>B.</t>
    <phoneticPr fontId="2"/>
  </si>
  <si>
    <t>国立大学法人東北大学</t>
    <phoneticPr fontId="2"/>
  </si>
  <si>
    <t>7370005002147</t>
    <phoneticPr fontId="2"/>
  </si>
  <si>
    <t>創発的研究支援事業に関する委託研究を実施。(随意契約(企画競争)による複数年契約、研究課題A）</t>
    <phoneticPr fontId="2"/>
  </si>
  <si>
    <t>創発的研究支援事業に関する委託研究を実施。(随意契約(企画競争)による複数年契約、研究課題B）</t>
    <phoneticPr fontId="2"/>
  </si>
  <si>
    <t>創発的研究支援事業に関する委託研究を実施。(随意契約(企画競争)による複数年契約、研究課題C）</t>
    <phoneticPr fontId="2"/>
  </si>
  <si>
    <t>創発的研究支援事業に関する委託研究を実施。(随意契約(企画競争)による複数年契約、研究課題D）</t>
    <phoneticPr fontId="2"/>
  </si>
  <si>
    <t>創発的研究支援事業に関する委託研究を実施。(随意契約(企画競争)による複数年契約、研究課題E）</t>
    <phoneticPr fontId="2"/>
  </si>
  <si>
    <t>創発的研究支援事業に関する委託研究を実施。(随意契約(企画競争)による複数年契約、研究課題F）</t>
    <phoneticPr fontId="2"/>
  </si>
  <si>
    <t>創発的研究支援事業に関する委託研究を実施。(随意契約(企画競争)による複数年契約、研究課題G）</t>
    <phoneticPr fontId="2"/>
  </si>
  <si>
    <t>創発的研究支援事業に関する委託研究を実施。(随意契約(企画競争)による複数年契約、研究課題H）</t>
    <phoneticPr fontId="2"/>
  </si>
  <si>
    <t>創発的研究支援事業に関する委託研究を実施。(随意契約(企画競争)による複数年契約、研究課題I）</t>
    <phoneticPr fontId="2"/>
  </si>
  <si>
    <t>創発的研究支援事業に関する委託研究を実施。(随意契約(企画競争)による複数年契約、研究課題J）</t>
    <phoneticPr fontId="2"/>
  </si>
  <si>
    <t>創発的研究支援事業に関する委託研究を実施。(随意契約(企画競争)による複数年契約、研究課題K）</t>
    <phoneticPr fontId="2"/>
  </si>
  <si>
    <t>創発的研究支援事業に関する委託研究を実施。(随意契約(企画競争)による複数年契約、研究課題L）</t>
    <phoneticPr fontId="2"/>
  </si>
  <si>
    <t>創発的研究支援事業に関する委託研究を実施。(随意契約(企画競争)による複数年契約、研究課題M）</t>
    <phoneticPr fontId="2"/>
  </si>
  <si>
    <t>創発的研究支援事業に関する委託研究を実施。(随意契約(企画競争)による複数年契約、研究課題N）</t>
    <phoneticPr fontId="2"/>
  </si>
  <si>
    <t>創発的研究支援事業に関する委託研究を実施。(随意契約(企画競争)による複数年契約、研究課題O）</t>
    <phoneticPr fontId="2"/>
  </si>
  <si>
    <t>創発的研究支援事業に関する委託研究を実施。(随意契約(企画競争)による複数年契約、研究課題P）</t>
    <phoneticPr fontId="2"/>
  </si>
  <si>
    <t>創発的研究支援事業に関する委託研究を実施。(随意契約(企画競争)による複数年契約、研究課題Q）</t>
    <phoneticPr fontId="2"/>
  </si>
  <si>
    <t>創発的研究支援事業に関する委託研究を実施。(随意契約(企画競争)による複数年契約、研究課題R）</t>
    <phoneticPr fontId="2"/>
  </si>
  <si>
    <t>創発的研究支援事業に関する委託研究を実施。(随意契約(企画競争)による複数年契約、研究課題S）</t>
    <phoneticPr fontId="2"/>
  </si>
  <si>
    <t>創発的研究支援事業に関する委託研究を実施。(随意契約(企画競争)による複数年契約、研究課題T）</t>
    <phoneticPr fontId="2"/>
  </si>
  <si>
    <t>創発的研究支援事業に関する委託研究を実施。(随意契約(企画競争)による複数年契約、研究課題U）</t>
    <phoneticPr fontId="2"/>
  </si>
  <si>
    <t>創発的研究支援事業に関する委託研究を実施。(随意契約(企画競争)による複数年契約、研究課題V）</t>
    <phoneticPr fontId="2"/>
  </si>
  <si>
    <t>創発的研究支援事業に関する委託研究を実施。(随意契約(企画競争)による複数年契約、研究課題W）</t>
    <phoneticPr fontId="2"/>
  </si>
  <si>
    <t>創発的研究支援事業に関する委託研究を実施。(随意契約(企画競争)による複数年契約、研究課題X）</t>
    <phoneticPr fontId="2"/>
  </si>
  <si>
    <t>国立大学法人東京大学</t>
    <phoneticPr fontId="2"/>
  </si>
  <si>
    <t>5010005007398</t>
    <phoneticPr fontId="2"/>
  </si>
  <si>
    <t>創発的研究支援事業に関する委託研究を実施。(随意契約(企画競争)による複数年契約、研究課題Y）</t>
    <phoneticPr fontId="2"/>
  </si>
  <si>
    <t>創発的研究支援事業に関する委託研究を実施。(随意契約(企画競争)による複数年契約、研究課題Z）</t>
    <phoneticPr fontId="2"/>
  </si>
  <si>
    <t>創発的研究支援事業に関する委託研究を実施。(随意契約(企画競争)による複数年契約、研究課題AA）</t>
    <phoneticPr fontId="2"/>
  </si>
  <si>
    <t>創発的研究支援事業に関する委託研究を実施。(随意契約(企画競争)による複数年契約、研究課題AB）</t>
    <phoneticPr fontId="2"/>
  </si>
  <si>
    <t>創発的研究支援事業に関する委託研究を実施。(随意契約(企画競争)による複数年契約、研究課題AC）</t>
    <phoneticPr fontId="2"/>
  </si>
  <si>
    <t>創発的研究支援事業に関する委託研究を実施。(随意契約(企画競争)による複数年契約、研究課題AD）</t>
    <phoneticPr fontId="2"/>
  </si>
  <si>
    <t>当初・補正・予備費等</t>
    <rPh sb="0" eb="2">
      <t>トウショ</t>
    </rPh>
    <rPh sb="3" eb="5">
      <t>ホセイ</t>
    </rPh>
    <rPh sb="6" eb="9">
      <t>ヨビヒ</t>
    </rPh>
    <rPh sb="9" eb="10">
      <t>トウ</t>
    </rPh>
    <phoneticPr fontId="2"/>
  </si>
  <si>
    <t>会計区分</t>
    <rPh sb="0" eb="2">
      <t>カイケイ</t>
    </rPh>
    <rPh sb="2" eb="4">
      <t>クブン</t>
    </rPh>
    <phoneticPr fontId="2"/>
  </si>
  <si>
    <t>補助金適正化法</t>
    <phoneticPr fontId="2"/>
  </si>
  <si>
    <t>使用見込みの低い基金</t>
    <phoneticPr fontId="2"/>
  </si>
  <si>
    <t>昭和40年度</t>
    <rPh sb="0" eb="2">
      <t>ショウワ</t>
    </rPh>
    <rPh sb="4" eb="5">
      <t>ネン</t>
    </rPh>
    <rPh sb="5" eb="6">
      <t>ド</t>
    </rPh>
    <phoneticPr fontId="2"/>
  </si>
  <si>
    <t>昭和41年度</t>
    <rPh sb="0" eb="2">
      <t>ショウワ</t>
    </rPh>
    <rPh sb="4" eb="5">
      <t>ネン</t>
    </rPh>
    <rPh sb="5" eb="6">
      <t>ド</t>
    </rPh>
    <phoneticPr fontId="2"/>
  </si>
  <si>
    <t>交付税及び譲与税配付金特別会計</t>
    <phoneticPr fontId="2"/>
  </si>
  <si>
    <t>間接交付</t>
    <rPh sb="0" eb="2">
      <t>カンセツ</t>
    </rPh>
    <rPh sb="2" eb="4">
      <t>コウフ</t>
    </rPh>
    <phoneticPr fontId="2"/>
  </si>
  <si>
    <t>昭和42年度</t>
    <rPh sb="0" eb="2">
      <t>ショウワ</t>
    </rPh>
    <rPh sb="4" eb="5">
      <t>ネン</t>
    </rPh>
    <rPh sb="5" eb="6">
      <t>ド</t>
    </rPh>
    <phoneticPr fontId="2"/>
  </si>
  <si>
    <t>補正（第２号）</t>
    <rPh sb="0" eb="2">
      <t>ホセイ</t>
    </rPh>
    <rPh sb="3" eb="4">
      <t>ダイ</t>
    </rPh>
    <rPh sb="5" eb="6">
      <t>ゴウ</t>
    </rPh>
    <phoneticPr fontId="2"/>
  </si>
  <si>
    <t>地震再保険特別会計</t>
    <rPh sb="0" eb="2">
      <t>ジシン</t>
    </rPh>
    <rPh sb="2" eb="5">
      <t>サイホケン</t>
    </rPh>
    <rPh sb="5" eb="7">
      <t>トクベツ</t>
    </rPh>
    <rPh sb="7" eb="9">
      <t>カイケイ</t>
    </rPh>
    <phoneticPr fontId="2"/>
  </si>
  <si>
    <t>昭和43年度</t>
    <rPh sb="0" eb="2">
      <t>ショウワ</t>
    </rPh>
    <rPh sb="4" eb="5">
      <t>ネン</t>
    </rPh>
    <rPh sb="5" eb="6">
      <t>ド</t>
    </rPh>
    <phoneticPr fontId="2"/>
  </si>
  <si>
    <t>国債整理基金特別会計</t>
    <rPh sb="0" eb="2">
      <t>コクサイ</t>
    </rPh>
    <rPh sb="2" eb="4">
      <t>セイリ</t>
    </rPh>
    <rPh sb="4" eb="6">
      <t>キキン</t>
    </rPh>
    <rPh sb="6" eb="8">
      <t>トクベツ</t>
    </rPh>
    <rPh sb="8" eb="10">
      <t>カイケイ</t>
    </rPh>
    <phoneticPr fontId="2"/>
  </si>
  <si>
    <t>昭和44年度</t>
    <rPh sb="0" eb="2">
      <t>ショウワ</t>
    </rPh>
    <rPh sb="4" eb="5">
      <t>ネン</t>
    </rPh>
    <rPh sb="5" eb="6">
      <t>ド</t>
    </rPh>
    <phoneticPr fontId="2"/>
  </si>
  <si>
    <t>補正（第４号）</t>
    <rPh sb="0" eb="2">
      <t>ホセイ</t>
    </rPh>
    <rPh sb="3" eb="4">
      <t>ダイ</t>
    </rPh>
    <rPh sb="5" eb="6">
      <t>ゴウ</t>
    </rPh>
    <phoneticPr fontId="2"/>
  </si>
  <si>
    <t>外国為替資金特別会計</t>
    <rPh sb="0" eb="2">
      <t>ガイコク</t>
    </rPh>
    <rPh sb="2" eb="4">
      <t>カワセ</t>
    </rPh>
    <rPh sb="4" eb="6">
      <t>シキン</t>
    </rPh>
    <rPh sb="6" eb="8">
      <t>トクベツ</t>
    </rPh>
    <rPh sb="8" eb="10">
      <t>カイケイ</t>
    </rPh>
    <phoneticPr fontId="2"/>
  </si>
  <si>
    <t>昭和45年度</t>
    <rPh sb="0" eb="2">
      <t>ショウワ</t>
    </rPh>
    <rPh sb="4" eb="5">
      <t>ネン</t>
    </rPh>
    <rPh sb="5" eb="6">
      <t>ド</t>
    </rPh>
    <phoneticPr fontId="2"/>
  </si>
  <si>
    <t>補正（第５号）</t>
    <rPh sb="0" eb="2">
      <t>ホセイ</t>
    </rPh>
    <rPh sb="3" eb="4">
      <t>ダイ</t>
    </rPh>
    <rPh sb="5" eb="6">
      <t>ゴウ</t>
    </rPh>
    <phoneticPr fontId="2"/>
  </si>
  <si>
    <t>財政投融資特別会計</t>
    <rPh sb="0" eb="2">
      <t>ザイセイ</t>
    </rPh>
    <rPh sb="2" eb="5">
      <t>トウユウシ</t>
    </rPh>
    <rPh sb="5" eb="7">
      <t>トクベツ</t>
    </rPh>
    <rPh sb="7" eb="9">
      <t>カイケイ</t>
    </rPh>
    <phoneticPr fontId="2"/>
  </si>
  <si>
    <t>昭和46年度</t>
    <rPh sb="0" eb="2">
      <t>ショウワ</t>
    </rPh>
    <rPh sb="4" eb="5">
      <t>ネン</t>
    </rPh>
    <rPh sb="5" eb="6">
      <t>ド</t>
    </rPh>
    <phoneticPr fontId="2"/>
  </si>
  <si>
    <t>予備費</t>
    <rPh sb="0" eb="3">
      <t>ヨビヒ</t>
    </rPh>
    <phoneticPr fontId="2"/>
  </si>
  <si>
    <t>エネルギー対策特別会計</t>
    <rPh sb="5" eb="7">
      <t>タイサク</t>
    </rPh>
    <rPh sb="7" eb="9">
      <t>トクベツ</t>
    </rPh>
    <rPh sb="9" eb="11">
      <t>カイケイ</t>
    </rPh>
    <phoneticPr fontId="2"/>
  </si>
  <si>
    <t>昭和47年度</t>
    <rPh sb="0" eb="2">
      <t>ショウワ</t>
    </rPh>
    <rPh sb="4" eb="5">
      <t>ネン</t>
    </rPh>
    <rPh sb="5" eb="6">
      <t>ド</t>
    </rPh>
    <phoneticPr fontId="2"/>
  </si>
  <si>
    <t>労働保険特別会計</t>
    <rPh sb="0" eb="2">
      <t>ロウドウ</t>
    </rPh>
    <rPh sb="2" eb="4">
      <t>ホケン</t>
    </rPh>
    <rPh sb="4" eb="6">
      <t>トクベツ</t>
    </rPh>
    <rPh sb="6" eb="8">
      <t>カイケイ</t>
    </rPh>
    <phoneticPr fontId="2"/>
  </si>
  <si>
    <t>昭和48年度</t>
    <rPh sb="0" eb="2">
      <t>ショウワ</t>
    </rPh>
    <rPh sb="4" eb="5">
      <t>ネン</t>
    </rPh>
    <rPh sb="5" eb="6">
      <t>ド</t>
    </rPh>
    <phoneticPr fontId="2"/>
  </si>
  <si>
    <t>年金特別会計</t>
    <rPh sb="0" eb="2">
      <t>ネンキン</t>
    </rPh>
    <rPh sb="2" eb="4">
      <t>トクベツ</t>
    </rPh>
    <rPh sb="4" eb="6">
      <t>カイケイ</t>
    </rPh>
    <phoneticPr fontId="2"/>
  </si>
  <si>
    <t>昭和49年度</t>
    <rPh sb="0" eb="2">
      <t>ショウワ</t>
    </rPh>
    <rPh sb="4" eb="5">
      <t>ネン</t>
    </rPh>
    <rPh sb="5" eb="6">
      <t>ド</t>
    </rPh>
    <phoneticPr fontId="2"/>
  </si>
  <si>
    <t>食料安定供給特別会計</t>
    <rPh sb="0" eb="2">
      <t>ショクリョウ</t>
    </rPh>
    <rPh sb="2" eb="4">
      <t>アンテイ</t>
    </rPh>
    <rPh sb="4" eb="6">
      <t>キョウキュウ</t>
    </rPh>
    <rPh sb="6" eb="8">
      <t>トクベツ</t>
    </rPh>
    <rPh sb="8" eb="10">
      <t>カイケイ</t>
    </rPh>
    <phoneticPr fontId="2"/>
  </si>
  <si>
    <t>昭和50年度</t>
    <rPh sb="0" eb="2">
      <t>ショウワ</t>
    </rPh>
    <rPh sb="4" eb="5">
      <t>ネン</t>
    </rPh>
    <rPh sb="5" eb="6">
      <t>ド</t>
    </rPh>
    <phoneticPr fontId="2"/>
  </si>
  <si>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2"/>
  </si>
  <si>
    <t>昭和51年度</t>
    <rPh sb="0" eb="2">
      <t>ショウワ</t>
    </rPh>
    <rPh sb="4" eb="5">
      <t>ネン</t>
    </rPh>
    <rPh sb="5" eb="6">
      <t>ド</t>
    </rPh>
    <phoneticPr fontId="2"/>
  </si>
  <si>
    <t>特許特別会計</t>
    <rPh sb="0" eb="2">
      <t>トッキョ</t>
    </rPh>
    <rPh sb="2" eb="4">
      <t>トクベツ</t>
    </rPh>
    <rPh sb="4" eb="6">
      <t>カイケイ</t>
    </rPh>
    <phoneticPr fontId="2"/>
  </si>
  <si>
    <t>昭和52年度</t>
    <rPh sb="0" eb="2">
      <t>ショウワ</t>
    </rPh>
    <rPh sb="4" eb="5">
      <t>ネン</t>
    </rPh>
    <rPh sb="5" eb="6">
      <t>ド</t>
    </rPh>
    <phoneticPr fontId="2"/>
  </si>
  <si>
    <t>自動車安全特別会計</t>
    <rPh sb="0" eb="3">
      <t>ジドウシャ</t>
    </rPh>
    <rPh sb="3" eb="5">
      <t>アンゼン</t>
    </rPh>
    <rPh sb="5" eb="7">
      <t>トクベツ</t>
    </rPh>
    <rPh sb="7" eb="9">
      <t>カイケイ</t>
    </rPh>
    <phoneticPr fontId="2"/>
  </si>
  <si>
    <t>昭和53年度</t>
    <rPh sb="0" eb="2">
      <t>ショウワ</t>
    </rPh>
    <rPh sb="4" eb="5">
      <t>ネン</t>
    </rPh>
    <rPh sb="5" eb="6">
      <t>ド</t>
    </rPh>
    <phoneticPr fontId="2"/>
  </si>
  <si>
    <t>東日本大震災復興特別会計</t>
    <rPh sb="0" eb="1">
      <t>ヒガシ</t>
    </rPh>
    <rPh sb="1" eb="3">
      <t>ニホン</t>
    </rPh>
    <rPh sb="3" eb="6">
      <t>ダイシンサイ</t>
    </rPh>
    <rPh sb="6" eb="8">
      <t>フッコウ</t>
    </rPh>
    <rPh sb="8" eb="10">
      <t>トクベツ</t>
    </rPh>
    <rPh sb="10" eb="12">
      <t>カイケイ</t>
    </rPh>
    <phoneticPr fontId="2"/>
  </si>
  <si>
    <t>昭和54年度</t>
    <rPh sb="0" eb="2">
      <t>ショウワ</t>
    </rPh>
    <rPh sb="4" eb="5">
      <t>ネン</t>
    </rPh>
    <rPh sb="5" eb="6">
      <t>ド</t>
    </rPh>
    <phoneticPr fontId="2"/>
  </si>
  <si>
    <t>昭和55年度</t>
    <rPh sb="0" eb="2">
      <t>ショウワ</t>
    </rPh>
    <rPh sb="4" eb="5">
      <t>ネン</t>
    </rPh>
    <rPh sb="5" eb="6">
      <t>ド</t>
    </rPh>
    <phoneticPr fontId="2"/>
  </si>
  <si>
    <t>昭和56年度</t>
    <rPh sb="0" eb="2">
      <t>ショウワ</t>
    </rPh>
    <rPh sb="4" eb="5">
      <t>ネン</t>
    </rPh>
    <rPh sb="5" eb="6">
      <t>ド</t>
    </rPh>
    <phoneticPr fontId="2"/>
  </si>
  <si>
    <t>昭和57年度</t>
    <rPh sb="0" eb="2">
      <t>ショウワ</t>
    </rPh>
    <rPh sb="4" eb="5">
      <t>ネン</t>
    </rPh>
    <rPh sb="5" eb="6">
      <t>ド</t>
    </rPh>
    <phoneticPr fontId="2"/>
  </si>
  <si>
    <t>昭和58年度</t>
    <rPh sb="0" eb="2">
      <t>ショウワ</t>
    </rPh>
    <rPh sb="4" eb="5">
      <t>ネン</t>
    </rPh>
    <rPh sb="5" eb="6">
      <t>ド</t>
    </rPh>
    <phoneticPr fontId="2"/>
  </si>
  <si>
    <t>昭和59年度</t>
    <rPh sb="0" eb="2">
      <t>ショウワ</t>
    </rPh>
    <rPh sb="4" eb="5">
      <t>ネン</t>
    </rPh>
    <rPh sb="5" eb="6">
      <t>ド</t>
    </rPh>
    <phoneticPr fontId="2"/>
  </si>
  <si>
    <t>昭和60年度</t>
    <rPh sb="0" eb="2">
      <t>ショウワ</t>
    </rPh>
    <rPh sb="4" eb="5">
      <t>ネン</t>
    </rPh>
    <rPh sb="5" eb="6">
      <t>ド</t>
    </rPh>
    <phoneticPr fontId="2"/>
  </si>
  <si>
    <t>昭和61年度</t>
    <rPh sb="0" eb="2">
      <t>ショウワ</t>
    </rPh>
    <rPh sb="4" eb="5">
      <t>ネン</t>
    </rPh>
    <rPh sb="5" eb="6">
      <t>ド</t>
    </rPh>
    <phoneticPr fontId="2"/>
  </si>
  <si>
    <t>昭和62年度</t>
    <rPh sb="0" eb="2">
      <t>ショウワ</t>
    </rPh>
    <rPh sb="4" eb="5">
      <t>ネン</t>
    </rPh>
    <rPh sb="5" eb="6">
      <t>ド</t>
    </rPh>
    <phoneticPr fontId="2"/>
  </si>
  <si>
    <t>昭和63年度</t>
    <rPh sb="0" eb="2">
      <t>ショウワ</t>
    </rPh>
    <rPh sb="4" eb="5">
      <t>ネン</t>
    </rPh>
    <rPh sb="5" eb="6">
      <t>ド</t>
    </rPh>
    <phoneticPr fontId="2"/>
  </si>
  <si>
    <t>平成元年度</t>
    <rPh sb="0" eb="2">
      <t>ヘイセイ</t>
    </rPh>
    <rPh sb="2" eb="4">
      <t>ガンネン</t>
    </rPh>
    <rPh sb="4" eb="5">
      <t>ド</t>
    </rPh>
    <phoneticPr fontId="2"/>
  </si>
  <si>
    <t>平成2年度</t>
    <rPh sb="0" eb="2">
      <t>ヘイセイ</t>
    </rPh>
    <rPh sb="3" eb="4">
      <t>ネン</t>
    </rPh>
    <rPh sb="4" eb="5">
      <t>ド</t>
    </rPh>
    <phoneticPr fontId="2"/>
  </si>
  <si>
    <t>平成3年度</t>
    <rPh sb="0" eb="2">
      <t>ヘイセイ</t>
    </rPh>
    <rPh sb="3" eb="4">
      <t>ネン</t>
    </rPh>
    <rPh sb="4" eb="5">
      <t>ド</t>
    </rPh>
    <phoneticPr fontId="2"/>
  </si>
  <si>
    <t>平成4年度</t>
    <rPh sb="0" eb="2">
      <t>ヘイセイ</t>
    </rPh>
    <rPh sb="3" eb="4">
      <t>ネン</t>
    </rPh>
    <rPh sb="4" eb="5">
      <t>ド</t>
    </rPh>
    <phoneticPr fontId="2"/>
  </si>
  <si>
    <t>平成5年度</t>
    <rPh sb="0" eb="2">
      <t>ヘイセイ</t>
    </rPh>
    <rPh sb="3" eb="4">
      <t>ネン</t>
    </rPh>
    <rPh sb="4" eb="5">
      <t>ド</t>
    </rPh>
    <phoneticPr fontId="2"/>
  </si>
  <si>
    <t>平成6年度</t>
    <rPh sb="0" eb="2">
      <t>ヘイセイ</t>
    </rPh>
    <rPh sb="3" eb="4">
      <t>ネン</t>
    </rPh>
    <rPh sb="4" eb="5">
      <t>ド</t>
    </rPh>
    <phoneticPr fontId="2"/>
  </si>
  <si>
    <t>平成7年度</t>
    <rPh sb="0" eb="2">
      <t>ヘイセイ</t>
    </rPh>
    <rPh sb="3" eb="4">
      <t>ネン</t>
    </rPh>
    <rPh sb="4" eb="5">
      <t>ド</t>
    </rPh>
    <phoneticPr fontId="2"/>
  </si>
  <si>
    <t>平成8年度</t>
    <rPh sb="0" eb="2">
      <t>ヘイセイ</t>
    </rPh>
    <rPh sb="3" eb="4">
      <t>ネン</t>
    </rPh>
    <rPh sb="4" eb="5">
      <t>ド</t>
    </rPh>
    <phoneticPr fontId="2"/>
  </si>
  <si>
    <t>平成9年度</t>
    <rPh sb="0" eb="2">
      <t>ヘイセイ</t>
    </rPh>
    <rPh sb="3" eb="4">
      <t>ネン</t>
    </rPh>
    <rPh sb="4" eb="5">
      <t>ド</t>
    </rPh>
    <phoneticPr fontId="2"/>
  </si>
  <si>
    <t>平成10年度</t>
    <rPh sb="0" eb="2">
      <t>ヘイセイ</t>
    </rPh>
    <rPh sb="4" eb="5">
      <t>ネン</t>
    </rPh>
    <rPh sb="5" eb="6">
      <t>ド</t>
    </rPh>
    <phoneticPr fontId="2"/>
  </si>
  <si>
    <t>平成11年度</t>
    <rPh sb="0" eb="2">
      <t>ヘイセイ</t>
    </rPh>
    <rPh sb="4" eb="5">
      <t>ネン</t>
    </rPh>
    <rPh sb="5" eb="6">
      <t>ド</t>
    </rPh>
    <phoneticPr fontId="2"/>
  </si>
  <si>
    <t>平成12年度</t>
    <rPh sb="0" eb="2">
      <t>ヘイセイ</t>
    </rPh>
    <rPh sb="4" eb="5">
      <t>ネン</t>
    </rPh>
    <rPh sb="5" eb="6">
      <t>ド</t>
    </rPh>
    <phoneticPr fontId="2"/>
  </si>
  <si>
    <t>平成13年度</t>
    <rPh sb="0" eb="2">
      <t>ヘイセイ</t>
    </rPh>
    <rPh sb="4" eb="5">
      <t>ネン</t>
    </rPh>
    <rPh sb="5" eb="6">
      <t>ド</t>
    </rPh>
    <phoneticPr fontId="2"/>
  </si>
  <si>
    <t>平成14年度</t>
    <rPh sb="0" eb="2">
      <t>ヘイセイ</t>
    </rPh>
    <rPh sb="4" eb="5">
      <t>ネン</t>
    </rPh>
    <rPh sb="5" eb="6">
      <t>ド</t>
    </rPh>
    <phoneticPr fontId="2"/>
  </si>
  <si>
    <t>平成15年度</t>
    <rPh sb="0" eb="2">
      <t>ヘイセイ</t>
    </rPh>
    <rPh sb="4" eb="5">
      <t>ネン</t>
    </rPh>
    <rPh sb="5" eb="6">
      <t>ド</t>
    </rPh>
    <phoneticPr fontId="2"/>
  </si>
  <si>
    <t>平成16年度</t>
    <rPh sb="0" eb="2">
      <t>ヘイセイ</t>
    </rPh>
    <rPh sb="4" eb="5">
      <t>ネン</t>
    </rPh>
    <rPh sb="5" eb="6">
      <t>ド</t>
    </rPh>
    <phoneticPr fontId="2"/>
  </si>
  <si>
    <t>平成17年度</t>
    <rPh sb="0" eb="2">
      <t>ヘイセイ</t>
    </rPh>
    <rPh sb="4" eb="5">
      <t>ネン</t>
    </rPh>
    <rPh sb="5" eb="6">
      <t>ド</t>
    </rPh>
    <phoneticPr fontId="2"/>
  </si>
  <si>
    <t>平成18年度</t>
    <rPh sb="0" eb="2">
      <t>ヘイセイ</t>
    </rPh>
    <rPh sb="4" eb="5">
      <t>ネン</t>
    </rPh>
    <rPh sb="5" eb="6">
      <t>ド</t>
    </rPh>
    <phoneticPr fontId="2"/>
  </si>
  <si>
    <t>平成19年度</t>
    <rPh sb="0" eb="2">
      <t>ヘイセイ</t>
    </rPh>
    <rPh sb="4" eb="5">
      <t>ネン</t>
    </rPh>
    <rPh sb="5" eb="6">
      <t>ド</t>
    </rPh>
    <phoneticPr fontId="2"/>
  </si>
  <si>
    <t>平成20年度</t>
    <rPh sb="0" eb="2">
      <t>ヘイセイ</t>
    </rPh>
    <rPh sb="4" eb="5">
      <t>ネン</t>
    </rPh>
    <rPh sb="5" eb="6">
      <t>ド</t>
    </rPh>
    <phoneticPr fontId="2"/>
  </si>
  <si>
    <t>平成21年度</t>
    <rPh sb="0" eb="2">
      <t>ヘイセイ</t>
    </rPh>
    <rPh sb="4" eb="5">
      <t>ネン</t>
    </rPh>
    <rPh sb="5" eb="6">
      <t>ド</t>
    </rPh>
    <phoneticPr fontId="2"/>
  </si>
  <si>
    <t>平成22年度</t>
    <rPh sb="0" eb="2">
      <t>ヘイセイ</t>
    </rPh>
    <rPh sb="4" eb="5">
      <t>ネン</t>
    </rPh>
    <rPh sb="5" eb="6">
      <t>ド</t>
    </rPh>
    <phoneticPr fontId="2"/>
  </si>
  <si>
    <t>平成23年度</t>
    <rPh sb="0" eb="2">
      <t>ヘイセイ</t>
    </rPh>
    <rPh sb="4" eb="5">
      <t>ネン</t>
    </rPh>
    <rPh sb="5" eb="6">
      <t>ド</t>
    </rPh>
    <phoneticPr fontId="2"/>
  </si>
  <si>
    <t>平成24年度</t>
    <rPh sb="0" eb="2">
      <t>ヘイセイ</t>
    </rPh>
    <rPh sb="4" eb="5">
      <t>ネン</t>
    </rPh>
    <rPh sb="5" eb="6">
      <t>ド</t>
    </rPh>
    <phoneticPr fontId="2"/>
  </si>
  <si>
    <t>平成25年度</t>
    <rPh sb="0" eb="2">
      <t>ヘイセイ</t>
    </rPh>
    <rPh sb="4" eb="5">
      <t>ネン</t>
    </rPh>
    <rPh sb="5" eb="6">
      <t>ド</t>
    </rPh>
    <phoneticPr fontId="2"/>
  </si>
  <si>
    <t>平成26年度</t>
    <rPh sb="0" eb="2">
      <t>ヘイセイ</t>
    </rPh>
    <rPh sb="4" eb="5">
      <t>ネン</t>
    </rPh>
    <rPh sb="5" eb="6">
      <t>ド</t>
    </rPh>
    <phoneticPr fontId="2"/>
  </si>
  <si>
    <t>平成27年度</t>
    <rPh sb="0" eb="2">
      <t>ヘイセイ</t>
    </rPh>
    <rPh sb="4" eb="5">
      <t>ネン</t>
    </rPh>
    <rPh sb="5" eb="6">
      <t>ド</t>
    </rPh>
    <phoneticPr fontId="2"/>
  </si>
  <si>
    <t>平成28年度</t>
    <rPh sb="0" eb="2">
      <t>ヘイセイ</t>
    </rPh>
    <rPh sb="4" eb="5">
      <t>ネン</t>
    </rPh>
    <rPh sb="5" eb="6">
      <t>ド</t>
    </rPh>
    <phoneticPr fontId="2"/>
  </si>
  <si>
    <t>平成29年度</t>
    <rPh sb="0" eb="2">
      <t>ヘイセイ</t>
    </rPh>
    <rPh sb="4" eb="5">
      <t>ネン</t>
    </rPh>
    <rPh sb="5" eb="6">
      <t>ド</t>
    </rPh>
    <phoneticPr fontId="2"/>
  </si>
  <si>
    <t>平成30年度</t>
    <rPh sb="0" eb="2">
      <t>ヘイセイ</t>
    </rPh>
    <rPh sb="4" eb="5">
      <t>ネン</t>
    </rPh>
    <rPh sb="5" eb="6">
      <t>ド</t>
    </rPh>
    <phoneticPr fontId="2"/>
  </si>
  <si>
    <t>国立研究開発法人科学技術振興機構は、毎事業年度、文部科学省に、特定公募型研究開発業務（創発的研究）の報告書を提出及び公表することとされていること、事業の運営に係る制度を検討する創発的研究支援事業運営委員会を設置・開催する等、事業の実施・研究を推進する体制が順調に整備されていることから、適正であると認められる。今後の研究課題の選定にあたっては、透明性・公正性に十分に留意して進めるとともに、必要性を精査し使用見込みが無いと判断した額については、速やかに国庫へ返納し、適切な基金の管理・運用に努めること。</t>
    <phoneticPr fontId="2"/>
  </si>
  <si>
    <t>①令和3年度末基金残高
②基金事業として必要な額（令和4年度以降支出見込額）</t>
    <phoneticPr fontId="2"/>
  </si>
  <si>
    <t>推進チームからの指摘を踏まえ、今後の研究課題の公募・採択について引き続き透明性・公正性に十分に留意して進めるとともに、基金の適切な管理・運用に努めてまいりたい。</t>
    <phoneticPr fontId="2"/>
  </si>
  <si>
    <t>採択された研究者による、職務活動全体に占める研究活動時間の割合の平均
※前年度の実績は国立研究開発法人科学技術振興機構の調査に基づく</t>
    <phoneticPr fontId="2"/>
  </si>
  <si>
    <t>中間目標
　　　５年度</t>
    <rPh sb="0" eb="2">
      <t>チュウカン</t>
    </rPh>
    <rPh sb="2" eb="4">
      <t>モクヒョウ</t>
    </rPh>
    <rPh sb="9" eb="11">
      <t>ネンド</t>
    </rPh>
    <phoneticPr fontId="2"/>
  </si>
  <si>
    <t>令和4年度以降に必要となる研究課題における委託研究費等及びその支援に係る事務経費=（A）＋（B）</t>
    <rPh sb="8" eb="10">
      <t>ヒツヨウ</t>
    </rPh>
    <rPh sb="26" eb="27">
      <t>ナド</t>
    </rPh>
    <rPh sb="36" eb="38">
      <t>ジム</t>
    </rPh>
    <phoneticPr fontId="2"/>
  </si>
  <si>
    <t>（A）研究課題における委託研究費等の令和4年度以降の交付予定額：62,025百万円
（B）支援に係る事務経費における令和4年度以降の交付予定額：3,608百万円</t>
    <rPh sb="11" eb="16">
      <t>イタクケンキュウヒ</t>
    </rPh>
    <rPh sb="16" eb="17">
      <t>ナド</t>
    </rPh>
    <rPh sb="18" eb="20">
      <t>レイワ</t>
    </rPh>
    <rPh sb="21" eb="23">
      <t>ネンド</t>
    </rPh>
    <rPh sb="23" eb="25">
      <t>イコウ</t>
    </rPh>
    <rPh sb="26" eb="31">
      <t>コウフヨテイガク</t>
    </rPh>
    <rPh sb="38" eb="41">
      <t>ヒャクマンエン</t>
    </rPh>
    <rPh sb="45" eb="47">
      <t>シエン</t>
    </rPh>
    <rPh sb="48" eb="49">
      <t>カカ</t>
    </rPh>
    <rPh sb="50" eb="54">
      <t>ジムケイヒ</t>
    </rPh>
    <rPh sb="77" eb="80">
      <t>ヒャクマンエン</t>
    </rPh>
    <phoneticPr fontId="2"/>
  </si>
  <si>
    <t>（A）研究課題における委託研究費等の令和4年度の交付予定額：5,928百万円
（B）支援に係る事務経費における令和4年度の交付予定額：587百万円</t>
    <rPh sb="11" eb="16">
      <t>イタクケンキュウヒ</t>
    </rPh>
    <rPh sb="16" eb="17">
      <t>ナド</t>
    </rPh>
    <rPh sb="18" eb="20">
      <t>レイワ</t>
    </rPh>
    <rPh sb="21" eb="23">
      <t>ネンド</t>
    </rPh>
    <rPh sb="24" eb="29">
      <t>コウフヨテイガク</t>
    </rPh>
    <rPh sb="35" eb="38">
      <t>ヒャクマンエン</t>
    </rPh>
    <rPh sb="42" eb="44">
      <t>シエン</t>
    </rPh>
    <rPh sb="45" eb="46">
      <t>カカ</t>
    </rPh>
    <rPh sb="47" eb="51">
      <t>ジムケイヒ</t>
    </rPh>
    <rPh sb="70" eb="73">
      <t>ヒャクマンエン</t>
    </rPh>
    <phoneticPr fontId="2"/>
  </si>
  <si>
    <t>（A）研究課題における委託研究費等の令和4年度以降の交付予定額
※1課題あたり最大10年間、5千万円の研究費及び追加支援等
（B）支援に係る事務経費における令和4年度以降の交付予定額</t>
    <rPh sb="11" eb="16">
      <t>イタクケンキュウヒ</t>
    </rPh>
    <rPh sb="16" eb="17">
      <t>ナド</t>
    </rPh>
    <rPh sb="18" eb="20">
      <t>レイワ</t>
    </rPh>
    <rPh sb="21" eb="23">
      <t>ネンド</t>
    </rPh>
    <rPh sb="23" eb="25">
      <t>イコウ</t>
    </rPh>
    <rPh sb="26" eb="31">
      <t>コウフヨテイガク</t>
    </rPh>
    <rPh sb="34" eb="36">
      <t>カダイ</t>
    </rPh>
    <rPh sb="39" eb="41">
      <t>サイダイ</t>
    </rPh>
    <rPh sb="43" eb="45">
      <t>ネンカン</t>
    </rPh>
    <rPh sb="47" eb="50">
      <t>センマンエン</t>
    </rPh>
    <rPh sb="51" eb="54">
      <t>ケンキュウヒ</t>
    </rPh>
    <rPh sb="54" eb="55">
      <t>オヨ</t>
    </rPh>
    <rPh sb="56" eb="58">
      <t>ツイカ</t>
    </rPh>
    <rPh sb="58" eb="60">
      <t>シエン</t>
    </rPh>
    <rPh sb="60" eb="61">
      <t>ナド</t>
    </rPh>
    <rPh sb="65" eb="67">
      <t>シエン</t>
    </rPh>
    <rPh sb="68" eb="69">
      <t>カカ</t>
    </rPh>
    <rPh sb="70" eb="74">
      <t>ジムケイヒ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</si>
</sst>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 \-#,##0\);\(* \ &quot;-&quot;\ \);@\ "/>
    <numFmt numFmtId="177" formatCode="0.0%"/>
    <numFmt numFmtId="178" formatCode="0.00_);[Red]\(0.00\)"/>
    <numFmt numFmtId="179" formatCode="0_);[Red]\(0\)"/>
  </numFmts>
  <fonts count="27" x14ac:knownFonts="1">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b/>
      <sz val="11"/>
      <name val="ＭＳ Ｐゴシック"/>
      <family val="3"/>
      <charset val="128"/>
    </font>
    <font>
      <b/>
      <sz val="10"/>
      <name val="ＭＳ ゴシック"/>
      <family val="3"/>
      <charset val="128"/>
    </font>
    <font>
      <b/>
      <sz val="10"/>
      <name val="ＭＳ Ｐゴシック"/>
      <family val="3"/>
      <charset val="128"/>
    </font>
    <font>
      <b/>
      <sz val="6"/>
      <name val="ＭＳ Ｐゴシック"/>
      <family val="3"/>
      <charset val="128"/>
    </font>
    <font>
      <sz val="9"/>
      <name val="ＭＳ ゴシック"/>
      <family val="3"/>
      <charset val="128"/>
    </font>
    <font>
      <b/>
      <sz val="9"/>
      <name val="ＭＳ ゴシック"/>
      <family val="3"/>
      <charset val="128"/>
    </font>
    <font>
      <sz val="9"/>
      <name val="ＭＳ Ｐゴシック"/>
      <family val="3"/>
      <charset val="128"/>
    </font>
    <font>
      <sz val="11"/>
      <color theme="1"/>
      <name val="ＭＳ Ｐゴシック"/>
      <family val="3"/>
      <charset val="128"/>
    </font>
    <font>
      <b/>
      <sz val="10"/>
      <color theme="1"/>
      <name val="ＭＳ Ｐゴシック"/>
      <family val="3"/>
      <charset val="128"/>
    </font>
    <font>
      <sz val="10"/>
      <name val="ＭＳ Ｐゴシック"/>
      <family val="3"/>
      <charset val="128"/>
    </font>
    <font>
      <sz val="11"/>
      <color rgb="FFFF0000"/>
      <name val="ＭＳ Ｐゴシック"/>
      <family val="3"/>
      <charset val="128"/>
    </font>
    <font>
      <b/>
      <sz val="9"/>
      <name val="ＭＳ Ｐゴシック"/>
      <family val="3"/>
      <charset val="128"/>
    </font>
    <font>
      <b/>
      <sz val="8"/>
      <name val="ＭＳ ゴシック"/>
      <family val="3"/>
      <charset val="128"/>
    </font>
    <font>
      <b/>
      <sz val="10.5"/>
      <name val="ＭＳ Ｐゴシック"/>
      <family val="3"/>
      <charset val="128"/>
    </font>
    <font>
      <sz val="14"/>
      <name val="ＭＳ Ｐゴシック"/>
      <family val="3"/>
      <charset val="128"/>
    </font>
    <font>
      <sz val="10"/>
      <color theme="1"/>
      <name val="ＭＳ Ｐゴシック"/>
      <family val="3"/>
      <charset val="128"/>
    </font>
    <font>
      <sz val="10"/>
      <color rgb="FFFF0000"/>
      <name val="ＭＳ Ｐゴシック"/>
      <family val="3"/>
      <charset val="128"/>
    </font>
    <font>
      <b/>
      <sz val="12"/>
      <name val="ＭＳ Ｐゴシック"/>
      <family val="3"/>
      <charset val="128"/>
    </font>
    <font>
      <sz val="8"/>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solid">
        <fgColor theme="8" tint="0.79998168889431442"/>
        <bgColor indexed="64"/>
      </patternFill>
    </fill>
  </fills>
  <borders count="17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double">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double">
        <color indexed="64"/>
      </right>
      <top/>
      <bottom/>
      <diagonal/>
    </border>
    <border>
      <left style="double">
        <color indexed="64"/>
      </left>
      <right/>
      <top/>
      <bottom/>
      <diagonal/>
    </border>
    <border>
      <left/>
      <right style="medium">
        <color indexed="64"/>
      </right>
      <top/>
      <bottom/>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right style="double">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bottom style="thin">
        <color indexed="64"/>
      </bottom>
      <diagonal/>
    </border>
    <border>
      <left/>
      <right style="thin">
        <color indexed="64"/>
      </right>
      <top/>
      <bottom/>
      <diagonal/>
    </border>
    <border diagonalUp="1">
      <left style="thin">
        <color indexed="64"/>
      </left>
      <right style="medium">
        <color indexed="64"/>
      </right>
      <top/>
      <bottom style="thin">
        <color indexed="64"/>
      </bottom>
      <diagonal style="thin">
        <color indexed="64"/>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right/>
      <top style="medium">
        <color indexed="64"/>
      </top>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thin">
        <color indexed="64"/>
      </left>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right style="medium">
        <color indexed="64"/>
      </right>
      <top style="medium">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style="thin">
        <color indexed="64"/>
      </right>
      <top/>
      <bottom/>
      <diagonal/>
    </border>
    <border>
      <left style="thin">
        <color auto="1"/>
      </left>
      <right style="thin">
        <color auto="1"/>
      </right>
      <top/>
      <bottom/>
      <diagonal/>
    </border>
    <border>
      <left style="thin">
        <color indexed="64"/>
      </left>
      <right style="double">
        <color indexed="64"/>
      </right>
      <top/>
      <bottom/>
      <diagonal/>
    </border>
    <border>
      <left/>
      <right style="thin">
        <color indexed="64"/>
      </right>
      <top style="dashed">
        <color indexed="64"/>
      </top>
      <bottom style="dashed">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diagonalUp="1">
      <left style="thin">
        <color indexed="64"/>
      </left>
      <right style="thin">
        <color indexed="64"/>
      </right>
      <top style="medium">
        <color indexed="64"/>
      </top>
      <bottom style="dashed">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left style="double">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dashed">
        <color indexed="64"/>
      </top>
      <bottom/>
      <diagonal/>
    </border>
    <border>
      <left style="medium">
        <color indexed="64"/>
      </left>
      <right style="medium">
        <color theme="1"/>
      </right>
      <top style="medium">
        <color indexed="64"/>
      </top>
      <bottom style="medium">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style="medium">
        <color theme="1"/>
      </left>
      <right style="medium">
        <color indexed="64"/>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theme="1"/>
      </left>
      <right style="thin">
        <color theme="1"/>
      </right>
      <top style="thin">
        <color theme="1"/>
      </top>
      <bottom style="thin">
        <color theme="1"/>
      </bottom>
      <diagonal/>
    </border>
    <border>
      <left/>
      <right style="thin">
        <color theme="1"/>
      </right>
      <top style="thin">
        <color indexed="64"/>
      </top>
      <bottom style="thin">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indexed="64"/>
      </top>
      <bottom/>
      <diagonal/>
    </border>
  </borders>
  <cellStyleXfs count="4">
    <xf numFmtId="0" fontId="0" fillId="0" borderId="0">
      <alignment vertical="center"/>
    </xf>
    <xf numFmtId="9" fontId="1" fillId="0" borderId="0" applyFont="0" applyFill="0" applyBorder="0" applyAlignment="0" applyProtection="0">
      <alignment vertical="center"/>
    </xf>
    <xf numFmtId="0" fontId="4" fillId="0" borderId="0">
      <alignment vertical="center"/>
    </xf>
    <xf numFmtId="0" fontId="4" fillId="0" borderId="0">
      <alignment vertical="center"/>
    </xf>
  </cellStyleXfs>
  <cellXfs count="818">
    <xf numFmtId="0" fontId="0" fillId="0" borderId="0" xfId="0">
      <alignment vertical="center"/>
    </xf>
    <xf numFmtId="41" fontId="0" fillId="0" borderId="0" xfId="0" applyNumberFormat="1">
      <alignment vertical="center"/>
    </xf>
    <xf numFmtId="0" fontId="0" fillId="0" borderId="25" xfId="3" quotePrefix="1" applyFont="1" applyBorder="1">
      <alignment vertical="center"/>
    </xf>
    <xf numFmtId="0" fontId="0" fillId="0" borderId="23" xfId="3" applyFont="1" applyBorder="1" applyAlignment="1">
      <alignment vertical="center" wrapText="1"/>
    </xf>
    <xf numFmtId="0" fontId="0" fillId="0" borderId="23" xfId="3" applyFont="1" applyBorder="1">
      <alignment vertical="center"/>
    </xf>
    <xf numFmtId="0" fontId="0" fillId="0" borderId="26" xfId="3" applyFont="1" applyBorder="1" applyAlignment="1">
      <alignment vertical="center" wrapText="1"/>
    </xf>
    <xf numFmtId="0" fontId="0" fillId="0" borderId="29" xfId="3" quotePrefix="1" applyFont="1" applyBorder="1">
      <alignment vertical="center"/>
    </xf>
    <xf numFmtId="0" fontId="0" fillId="0" borderId="0" xfId="3" applyFont="1" applyAlignment="1">
      <alignment vertical="center" wrapText="1"/>
    </xf>
    <xf numFmtId="0" fontId="0" fillId="0" borderId="0" xfId="3" applyFont="1">
      <alignment vertical="center"/>
    </xf>
    <xf numFmtId="0" fontId="0" fillId="0" borderId="30" xfId="3" applyFont="1" applyBorder="1">
      <alignment vertical="center"/>
    </xf>
    <xf numFmtId="41" fontId="0" fillId="0" borderId="30" xfId="0" applyNumberFormat="1" applyBorder="1">
      <alignment vertical="center"/>
    </xf>
    <xf numFmtId="41" fontId="15" fillId="0" borderId="0" xfId="0" applyNumberFormat="1" applyFont="1">
      <alignment vertical="center"/>
    </xf>
    <xf numFmtId="41" fontId="0" fillId="0" borderId="38" xfId="0" applyNumberFormat="1" applyBorder="1">
      <alignment vertical="center"/>
    </xf>
    <xf numFmtId="41" fontId="0" fillId="0" borderId="42" xfId="0" applyNumberFormat="1" applyBorder="1">
      <alignment vertical="center"/>
    </xf>
    <xf numFmtId="41" fontId="0" fillId="0" borderId="38" xfId="0" applyNumberFormat="1" applyBorder="1" applyAlignment="1">
      <alignment vertical="center" wrapText="1" shrinkToFit="1"/>
    </xf>
    <xf numFmtId="41" fontId="0" fillId="0" borderId="42" xfId="0" applyNumberFormat="1" applyBorder="1" applyAlignment="1">
      <alignment vertical="center" wrapText="1" shrinkToFit="1"/>
    </xf>
    <xf numFmtId="41" fontId="0" fillId="0" borderId="20" xfId="0" applyNumberFormat="1" applyBorder="1" applyAlignment="1">
      <alignment vertical="center" wrapText="1" shrinkToFit="1"/>
    </xf>
    <xf numFmtId="41" fontId="0" fillId="0" borderId="1" xfId="0" applyNumberFormat="1" applyBorder="1" applyAlignment="1">
      <alignment vertical="center" wrapText="1" shrinkToFit="1"/>
    </xf>
    <xf numFmtId="0" fontId="17" fillId="0" borderId="36" xfId="3" applyFont="1" applyBorder="1">
      <alignment vertical="center"/>
    </xf>
    <xf numFmtId="0" fontId="17" fillId="0" borderId="17" xfId="3" applyFont="1" applyBorder="1">
      <alignment vertical="center"/>
    </xf>
    <xf numFmtId="0" fontId="17" fillId="0" borderId="7" xfId="3" applyFont="1" applyBorder="1" applyAlignment="1">
      <alignment vertical="top"/>
    </xf>
    <xf numFmtId="0" fontId="17" fillId="0" borderId="6" xfId="3" applyFont="1" applyBorder="1" applyAlignment="1">
      <alignment vertical="top"/>
    </xf>
    <xf numFmtId="0" fontId="17" fillId="0" borderId="56" xfId="3" applyFont="1" applyBorder="1" applyAlignment="1">
      <alignment vertical="top"/>
    </xf>
    <xf numFmtId="0" fontId="17" fillId="0" borderId="29" xfId="3" applyFont="1" applyBorder="1" applyAlignment="1">
      <alignment vertical="top"/>
    </xf>
    <xf numFmtId="0" fontId="17" fillId="0" borderId="0" xfId="3" applyFont="1" applyAlignment="1">
      <alignment vertical="top"/>
    </xf>
    <xf numFmtId="0" fontId="17" fillId="0" borderId="30" xfId="3" applyFont="1" applyBorder="1" applyAlignment="1">
      <alignment vertical="top"/>
    </xf>
    <xf numFmtId="0" fontId="17" fillId="0" borderId="33" xfId="3" applyFont="1" applyBorder="1" applyAlignment="1">
      <alignment vertical="top"/>
    </xf>
    <xf numFmtId="0" fontId="17" fillId="0" borderId="1" xfId="3" applyFont="1" applyBorder="1" applyAlignment="1">
      <alignment vertical="top"/>
    </xf>
    <xf numFmtId="0" fontId="17" fillId="0" borderId="34" xfId="3" applyFont="1" applyBorder="1" applyAlignment="1">
      <alignment vertical="top"/>
    </xf>
    <xf numFmtId="0" fontId="25" fillId="0" borderId="0" xfId="0" applyFont="1">
      <alignment vertical="center"/>
    </xf>
    <xf numFmtId="0" fontId="26" fillId="6" borderId="57" xfId="0" applyFont="1" applyFill="1" applyBorder="1">
      <alignment vertical="center"/>
    </xf>
    <xf numFmtId="0" fontId="26" fillId="6" borderId="98" xfId="0" applyFont="1" applyFill="1" applyBorder="1">
      <alignment vertical="center"/>
    </xf>
    <xf numFmtId="0" fontId="2" fillId="0" borderId="57" xfId="0" applyFont="1" applyBorder="1">
      <alignment vertical="center"/>
    </xf>
    <xf numFmtId="0" fontId="2" fillId="0" borderId="17" xfId="0" applyFont="1" applyBorder="1">
      <alignment vertical="center"/>
    </xf>
    <xf numFmtId="0" fontId="2" fillId="0" borderId="47" xfId="0" applyFont="1" applyBorder="1">
      <alignment vertical="center"/>
    </xf>
    <xf numFmtId="0" fontId="2" fillId="0" borderId="85" xfId="0" applyFont="1" applyBorder="1">
      <alignment vertical="center"/>
    </xf>
    <xf numFmtId="0" fontId="2" fillId="0" borderId="0" xfId="0" applyFont="1">
      <alignment vertical="center"/>
    </xf>
    <xf numFmtId="41" fontId="0" fillId="0" borderId="49" xfId="0" applyNumberFormat="1" applyBorder="1">
      <alignment vertical="center"/>
    </xf>
    <xf numFmtId="41" fontId="0" fillId="0" borderId="52" xfId="0" applyNumberFormat="1" applyBorder="1">
      <alignment vertical="center"/>
    </xf>
    <xf numFmtId="0" fontId="10" fillId="4" borderId="12"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2" fillId="0" borderId="15" xfId="3" applyFont="1" applyBorder="1" applyAlignment="1">
      <alignment horizontal="left" vertical="center" wrapText="1" shrinkToFit="1"/>
    </xf>
    <xf numFmtId="0" fontId="12" fillId="0" borderId="13" xfId="3" applyFont="1" applyBorder="1" applyAlignment="1">
      <alignment horizontal="left" vertical="center" wrapText="1" shrinkToFit="1"/>
    </xf>
    <xf numFmtId="0" fontId="12" fillId="0" borderId="16" xfId="3" applyFont="1" applyBorder="1" applyAlignment="1">
      <alignment horizontal="left" vertical="center" wrapText="1" shrinkToFit="1"/>
    </xf>
    <xf numFmtId="0" fontId="13" fillId="4" borderId="17" xfId="3" applyFont="1" applyFill="1" applyBorder="1" applyAlignment="1">
      <alignment horizontal="center" vertical="center" wrapText="1"/>
    </xf>
    <xf numFmtId="0" fontId="13" fillId="4" borderId="13" xfId="3" applyFont="1" applyFill="1" applyBorder="1" applyAlignment="1">
      <alignment horizontal="center" vertical="center" wrapText="1"/>
    </xf>
    <xf numFmtId="0" fontId="13" fillId="4" borderId="16" xfId="3" applyFont="1" applyFill="1" applyBorder="1" applyAlignment="1">
      <alignment horizontal="center" vertical="center" wrapText="1"/>
    </xf>
    <xf numFmtId="0" fontId="14" fillId="0" borderId="17" xfId="0" applyFont="1" applyBorder="1" applyAlignment="1">
      <alignment horizontal="left" vertical="center" wrapText="1"/>
    </xf>
    <xf numFmtId="0" fontId="14" fillId="0" borderId="13" xfId="0" applyFont="1" applyBorder="1" applyAlignment="1">
      <alignment horizontal="left" vertical="center" wrapText="1"/>
    </xf>
    <xf numFmtId="0" fontId="14" fillId="0" borderId="18" xfId="0" applyFont="1" applyBorder="1" applyAlignment="1">
      <alignment horizontal="left" vertical="center" wrapText="1"/>
    </xf>
    <xf numFmtId="0" fontId="7" fillId="0" borderId="15" xfId="3" applyFont="1" applyBorder="1" applyAlignment="1">
      <alignment horizontal="left" vertical="center" wrapText="1" shrinkToFit="1"/>
    </xf>
    <xf numFmtId="0" fontId="7" fillId="0" borderId="13" xfId="3" applyFont="1" applyBorder="1" applyAlignment="1">
      <alignment horizontal="left" vertical="center" wrapText="1" shrinkToFit="1"/>
    </xf>
    <xf numFmtId="0" fontId="7" fillId="0" borderId="18" xfId="3" applyFont="1" applyBorder="1" applyAlignment="1">
      <alignment horizontal="left" vertical="center" wrapText="1" shrinkToFit="1"/>
    </xf>
    <xf numFmtId="0" fontId="6" fillId="4" borderId="12" xfId="2" applyFont="1" applyFill="1" applyBorder="1" applyAlignment="1">
      <alignment horizontal="center" vertical="center"/>
    </xf>
    <xf numFmtId="0" fontId="6" fillId="4" borderId="13" xfId="2" applyFont="1" applyFill="1" applyBorder="1" applyAlignment="1">
      <alignment horizontal="center" vertical="center"/>
    </xf>
    <xf numFmtId="0" fontId="6" fillId="4" borderId="14" xfId="2" applyFont="1" applyFill="1" applyBorder="1" applyAlignment="1">
      <alignment horizontal="center" vertical="center"/>
    </xf>
    <xf numFmtId="0" fontId="7" fillId="0" borderId="15" xfId="3" applyFont="1" applyBorder="1" applyAlignment="1">
      <alignment horizontal="center" vertical="center" wrapText="1" shrinkToFit="1"/>
    </xf>
    <xf numFmtId="0" fontId="7" fillId="0" borderId="13" xfId="3" applyFont="1" applyBorder="1" applyAlignment="1">
      <alignment horizontal="center" vertical="center" wrapText="1" shrinkToFit="1"/>
    </xf>
    <xf numFmtId="0" fontId="7" fillId="0" borderId="16" xfId="3" applyFont="1" applyBorder="1" applyAlignment="1">
      <alignment horizontal="center" vertical="center" wrapText="1" shrinkToFit="1"/>
    </xf>
    <xf numFmtId="0" fontId="8" fillId="4" borderId="17" xfId="0" applyFont="1" applyFill="1" applyBorder="1" applyAlignment="1">
      <alignment horizontal="center" vertical="center"/>
    </xf>
    <xf numFmtId="0" fontId="8" fillId="4" borderId="13" xfId="0" applyFont="1" applyFill="1" applyBorder="1" applyAlignment="1">
      <alignment horizontal="center" vertical="center"/>
    </xf>
    <xf numFmtId="0" fontId="8" fillId="4" borderId="16" xfId="0" applyFont="1" applyFill="1" applyBorder="1" applyAlignment="1">
      <alignment horizontal="center" vertical="center"/>
    </xf>
    <xf numFmtId="0" fontId="0" fillId="0" borderId="17" xfId="0" applyBorder="1" applyAlignment="1">
      <alignment horizontal="center" vertical="center" wrapText="1"/>
    </xf>
    <xf numFmtId="0" fontId="0" fillId="0" borderId="13" xfId="0" applyBorder="1" applyAlignment="1">
      <alignment horizontal="center" vertical="center" wrapText="1"/>
    </xf>
    <xf numFmtId="0" fontId="0" fillId="0" borderId="18" xfId="0" applyBorder="1" applyAlignment="1">
      <alignment horizontal="center" vertical="center" wrapText="1"/>
    </xf>
    <xf numFmtId="0" fontId="9" fillId="4" borderId="12" xfId="2" applyFont="1" applyFill="1" applyBorder="1" applyAlignment="1">
      <alignment horizontal="center" vertical="center" wrapText="1" shrinkToFit="1"/>
    </xf>
    <xf numFmtId="0" fontId="9" fillId="4" borderId="13" xfId="2" applyFont="1" applyFill="1" applyBorder="1" applyAlignment="1">
      <alignment horizontal="center" vertical="center" shrinkToFit="1"/>
    </xf>
    <xf numFmtId="0" fontId="9" fillId="4" borderId="14" xfId="2" applyFont="1" applyFill="1" applyBorder="1" applyAlignment="1">
      <alignment horizontal="center" vertical="center" shrinkToFit="1"/>
    </xf>
    <xf numFmtId="0" fontId="7" fillId="0" borderId="19" xfId="3" applyFont="1" applyBorder="1" applyAlignment="1">
      <alignment horizontal="center" vertical="center" wrapText="1" shrinkToFit="1"/>
    </xf>
    <xf numFmtId="0" fontId="7" fillId="0" borderId="20" xfId="3" applyFont="1" applyBorder="1" applyAlignment="1">
      <alignment horizontal="center" vertical="center" wrapText="1" shrinkToFit="1"/>
    </xf>
    <xf numFmtId="0" fontId="7" fillId="0" borderId="21" xfId="3" applyFont="1" applyBorder="1" applyAlignment="1">
      <alignment horizontal="center" vertical="center" wrapText="1" shrinkToFit="1"/>
    </xf>
    <xf numFmtId="0" fontId="3" fillId="0" borderId="1" xfId="0" applyFont="1" applyBorder="1" applyAlignment="1">
      <alignment horizontal="center" vertical="center"/>
    </xf>
    <xf numFmtId="0" fontId="0" fillId="0" borderId="1" xfId="0" applyBorder="1">
      <alignment vertical="center"/>
    </xf>
    <xf numFmtId="56" fontId="3" fillId="0" borderId="1" xfId="0" quotePrefix="1" applyNumberFormat="1" applyFont="1" applyBorder="1" applyAlignment="1">
      <alignment horizontal="center" vertical="center"/>
    </xf>
    <xf numFmtId="0" fontId="5" fillId="2" borderId="2" xfId="2" applyFont="1" applyFill="1" applyBorder="1" applyAlignment="1">
      <alignment horizontal="center" vertical="center"/>
    </xf>
    <xf numFmtId="0" fontId="0" fillId="0" borderId="3" xfId="0" applyBorder="1">
      <alignment vertical="center"/>
    </xf>
    <xf numFmtId="0" fontId="5" fillId="3" borderId="3" xfId="0" applyFont="1" applyFill="1" applyBorder="1">
      <alignment vertical="center"/>
    </xf>
    <xf numFmtId="0" fontId="0" fillId="0" borderId="4" xfId="0" applyBorder="1">
      <alignment vertical="center"/>
    </xf>
    <xf numFmtId="0" fontId="6" fillId="4" borderId="5" xfId="2" applyFont="1" applyFill="1" applyBorder="1" applyAlignment="1">
      <alignment horizontal="center" vertical="center"/>
    </xf>
    <xf numFmtId="0" fontId="6" fillId="4" borderId="6" xfId="2" applyFont="1" applyFill="1" applyBorder="1" applyAlignment="1">
      <alignment horizontal="center" vertical="center"/>
    </xf>
    <xf numFmtId="0" fontId="7" fillId="0" borderId="7" xfId="3" applyFont="1" applyBorder="1" applyAlignment="1">
      <alignment horizontal="center" vertical="center" wrapText="1" shrinkToFit="1"/>
    </xf>
    <xf numFmtId="0" fontId="7" fillId="0" borderId="6" xfId="3" applyFont="1" applyBorder="1" applyAlignment="1">
      <alignment horizontal="center" vertical="center" wrapText="1" shrinkToFit="1"/>
    </xf>
    <xf numFmtId="0" fontId="7" fillId="0" borderId="8" xfId="3" applyFont="1" applyBorder="1" applyAlignment="1">
      <alignment horizontal="center" vertical="center" wrapText="1" shrinkToFit="1"/>
    </xf>
    <xf numFmtId="0" fontId="8" fillId="4" borderId="9" xfId="0" applyFont="1" applyFill="1" applyBorder="1" applyAlignment="1">
      <alignment horizontal="center" vertical="center"/>
    </xf>
    <xf numFmtId="0" fontId="8" fillId="4" borderId="10" xfId="0" applyFont="1" applyFill="1" applyBorder="1" applyAlignment="1">
      <alignment horizontal="center" vertical="center"/>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3" applyFont="1" applyBorder="1" applyAlignment="1">
      <alignment horizontal="center" vertical="center" wrapText="1"/>
    </xf>
    <xf numFmtId="0" fontId="1" fillId="0" borderId="13" xfId="3" applyFont="1" applyBorder="1" applyAlignment="1">
      <alignment horizontal="center" vertical="center" wrapText="1"/>
    </xf>
    <xf numFmtId="0" fontId="1" fillId="0" borderId="18" xfId="3" applyFont="1" applyBorder="1" applyAlignment="1">
      <alignment horizontal="center" vertical="center" wrapText="1"/>
    </xf>
    <xf numFmtId="0" fontId="9" fillId="2" borderId="22" xfId="2" applyFont="1" applyFill="1" applyBorder="1" applyAlignment="1">
      <alignment horizontal="center" vertical="center" wrapText="1"/>
    </xf>
    <xf numFmtId="0" fontId="9" fillId="2" borderId="23" xfId="2" applyFont="1" applyFill="1" applyBorder="1" applyAlignment="1">
      <alignment horizontal="center" vertical="center" wrapText="1"/>
    </xf>
    <xf numFmtId="0" fontId="9" fillId="2" borderId="24" xfId="2" applyFont="1" applyFill="1" applyBorder="1" applyAlignment="1">
      <alignment horizontal="center" vertical="center" wrapText="1"/>
    </xf>
    <xf numFmtId="0" fontId="9" fillId="2" borderId="27" xfId="2" applyFont="1" applyFill="1" applyBorder="1" applyAlignment="1">
      <alignment horizontal="center" vertical="center" wrapText="1"/>
    </xf>
    <xf numFmtId="0" fontId="9" fillId="2" borderId="0" xfId="2" applyFont="1" applyFill="1" applyAlignment="1">
      <alignment horizontal="center" vertical="center" wrapText="1"/>
    </xf>
    <xf numFmtId="0" fontId="9" fillId="2" borderId="28" xfId="2" applyFont="1" applyFill="1" applyBorder="1" applyAlignment="1">
      <alignment horizontal="center" vertical="center" wrapText="1"/>
    </xf>
    <xf numFmtId="0" fontId="9" fillId="2" borderId="44" xfId="2" applyFont="1" applyFill="1" applyBorder="1" applyAlignment="1">
      <alignment horizontal="center" vertical="center" wrapText="1"/>
    </xf>
    <xf numFmtId="0" fontId="9" fillId="2" borderId="20" xfId="2" applyFont="1" applyFill="1" applyBorder="1" applyAlignment="1">
      <alignment horizontal="center" vertical="center" wrapText="1"/>
    </xf>
    <xf numFmtId="0" fontId="9" fillId="2" borderId="45" xfId="2" applyFont="1" applyFill="1" applyBorder="1" applyAlignment="1">
      <alignment horizontal="center" vertical="center" wrapText="1"/>
    </xf>
    <xf numFmtId="0" fontId="10" fillId="4" borderId="25" xfId="3" applyFont="1" applyFill="1" applyBorder="1" applyAlignment="1">
      <alignment horizontal="center" vertical="center" wrapText="1"/>
    </xf>
    <xf numFmtId="0" fontId="10" fillId="4" borderId="23" xfId="3" applyFont="1" applyFill="1" applyBorder="1" applyAlignment="1">
      <alignment horizontal="center" vertical="center" wrapText="1"/>
    </xf>
    <xf numFmtId="0" fontId="10" fillId="4" borderId="46" xfId="3" applyFont="1" applyFill="1" applyBorder="1" applyAlignment="1">
      <alignment horizontal="center" vertical="center" wrapText="1"/>
    </xf>
    <xf numFmtId="0" fontId="10" fillId="4" borderId="19" xfId="3" applyFont="1" applyFill="1" applyBorder="1" applyAlignment="1">
      <alignment horizontal="center" vertical="center" wrapText="1"/>
    </xf>
    <xf numFmtId="0" fontId="10" fillId="4" borderId="20" xfId="3" applyFont="1" applyFill="1" applyBorder="1" applyAlignment="1">
      <alignment horizontal="center" vertical="center" wrapText="1"/>
    </xf>
    <xf numFmtId="0" fontId="10" fillId="4" borderId="21" xfId="3" applyFont="1" applyFill="1" applyBorder="1" applyAlignment="1">
      <alignment horizontal="center" vertical="center" wrapText="1"/>
    </xf>
    <xf numFmtId="0" fontId="0" fillId="0" borderId="47" xfId="3" applyFont="1" applyBorder="1" applyAlignment="1">
      <alignment horizontal="center" vertical="center" wrapText="1"/>
    </xf>
    <xf numFmtId="0" fontId="1" fillId="0" borderId="23" xfId="3" applyFont="1" applyBorder="1" applyAlignment="1">
      <alignment horizontal="center" vertical="center" wrapText="1"/>
    </xf>
    <xf numFmtId="0" fontId="1" fillId="0" borderId="46" xfId="3" applyFont="1" applyBorder="1" applyAlignment="1">
      <alignment horizontal="center" vertical="center" wrapText="1"/>
    </xf>
    <xf numFmtId="0" fontId="1" fillId="0" borderId="40" xfId="3" applyFont="1" applyBorder="1" applyAlignment="1">
      <alignment horizontal="center" vertical="center" wrapText="1"/>
    </xf>
    <xf numFmtId="0" fontId="1" fillId="0" borderId="20" xfId="3" applyFont="1" applyBorder="1" applyAlignment="1">
      <alignment horizontal="center" vertical="center" wrapText="1"/>
    </xf>
    <xf numFmtId="0" fontId="1" fillId="0" borderId="21" xfId="3" applyFont="1" applyBorder="1" applyAlignment="1">
      <alignment horizontal="center" vertical="center" wrapText="1"/>
    </xf>
    <xf numFmtId="0" fontId="10" fillId="4" borderId="48" xfId="3" applyFont="1" applyFill="1" applyBorder="1" applyAlignment="1">
      <alignment horizontal="center" vertical="center" wrapText="1"/>
    </xf>
    <xf numFmtId="0" fontId="10" fillId="4" borderId="49" xfId="3" applyFont="1" applyFill="1" applyBorder="1" applyAlignment="1">
      <alignment horizontal="center" vertical="center" wrapText="1"/>
    </xf>
    <xf numFmtId="0" fontId="10" fillId="4" borderId="50" xfId="3" applyFont="1" applyFill="1" applyBorder="1" applyAlignment="1">
      <alignment horizontal="center" vertical="center" wrapText="1"/>
    </xf>
    <xf numFmtId="0" fontId="0" fillId="0" borderId="48" xfId="3" applyFont="1" applyBorder="1" applyAlignment="1">
      <alignment horizontal="center" vertical="center" wrapText="1"/>
    </xf>
    <xf numFmtId="0" fontId="1" fillId="0" borderId="49" xfId="3" applyFont="1" applyBorder="1" applyAlignment="1">
      <alignment horizontal="center" vertical="center" wrapText="1"/>
    </xf>
    <xf numFmtId="0" fontId="1" fillId="0" borderId="50" xfId="3" applyFont="1" applyBorder="1" applyAlignment="1">
      <alignment horizontal="center" vertical="center" wrapText="1"/>
    </xf>
    <xf numFmtId="0" fontId="10" fillId="4" borderId="47" xfId="3" applyFont="1" applyFill="1" applyBorder="1" applyAlignment="1">
      <alignment horizontal="center" vertical="center" wrapText="1"/>
    </xf>
    <xf numFmtId="0" fontId="10" fillId="4" borderId="40" xfId="3" applyFont="1" applyFill="1" applyBorder="1" applyAlignment="1">
      <alignment horizontal="center" vertical="center" wrapText="1"/>
    </xf>
    <xf numFmtId="41" fontId="0" fillId="0" borderId="17" xfId="3" applyNumberFormat="1" applyFont="1" applyBorder="1" applyAlignment="1">
      <alignment horizontal="right" vertical="center" wrapText="1"/>
    </xf>
    <xf numFmtId="41" fontId="1" fillId="0" borderId="13" xfId="3" applyNumberFormat="1" applyFont="1" applyBorder="1" applyAlignment="1">
      <alignment horizontal="right" vertical="center" wrapText="1"/>
    </xf>
    <xf numFmtId="41" fontId="1" fillId="0" borderId="18" xfId="3" applyNumberFormat="1" applyFont="1" applyBorder="1" applyAlignment="1">
      <alignment horizontal="right" vertical="center" wrapText="1"/>
    </xf>
    <xf numFmtId="41" fontId="1" fillId="0" borderId="17" xfId="3" applyNumberFormat="1" applyFont="1" applyBorder="1" applyAlignment="1">
      <alignment horizontal="right" vertical="center" wrapText="1"/>
    </xf>
    <xf numFmtId="0" fontId="10" fillId="4" borderId="41" xfId="3" applyFont="1" applyFill="1" applyBorder="1" applyAlignment="1">
      <alignment horizontal="center" vertical="center" wrapText="1"/>
    </xf>
    <xf numFmtId="0" fontId="10" fillId="4" borderId="42" xfId="3" applyFont="1" applyFill="1" applyBorder="1" applyAlignment="1">
      <alignment horizontal="center" vertical="center" wrapText="1"/>
    </xf>
    <xf numFmtId="0" fontId="10" fillId="4" borderId="43" xfId="3" applyFont="1" applyFill="1" applyBorder="1" applyAlignment="1">
      <alignment horizontal="center" vertical="center" wrapText="1"/>
    </xf>
    <xf numFmtId="0" fontId="0" fillId="0" borderId="41" xfId="3" applyFont="1" applyBorder="1" applyAlignment="1">
      <alignment horizontal="center" vertical="center" wrapText="1"/>
    </xf>
    <xf numFmtId="0" fontId="1" fillId="0" borderId="42" xfId="3" applyFont="1" applyBorder="1" applyAlignment="1">
      <alignment horizontal="center" vertical="center" wrapText="1"/>
    </xf>
    <xf numFmtId="0" fontId="1" fillId="0" borderId="43" xfId="3" applyFont="1" applyBorder="1" applyAlignment="1">
      <alignment horizontal="center" vertical="center" wrapText="1"/>
    </xf>
    <xf numFmtId="0" fontId="1" fillId="0" borderId="47" xfId="3" applyFont="1" applyBorder="1" applyAlignment="1">
      <alignment horizontal="center" vertical="center" wrapText="1"/>
    </xf>
    <xf numFmtId="0" fontId="6" fillId="4" borderId="22" xfId="2" applyFont="1" applyFill="1" applyBorder="1" applyAlignment="1">
      <alignment horizontal="center" vertical="center" wrapText="1"/>
    </xf>
    <xf numFmtId="0" fontId="6" fillId="4" borderId="23" xfId="2" applyFont="1" applyFill="1" applyBorder="1" applyAlignment="1">
      <alignment horizontal="center" vertical="center" wrapText="1"/>
    </xf>
    <xf numFmtId="0" fontId="6" fillId="4" borderId="24" xfId="2" applyFont="1" applyFill="1" applyBorder="1" applyAlignment="1">
      <alignment horizontal="center" vertical="center" wrapText="1"/>
    </xf>
    <xf numFmtId="0" fontId="6" fillId="4" borderId="27" xfId="2" applyFont="1" applyFill="1" applyBorder="1" applyAlignment="1">
      <alignment horizontal="center" vertical="center" wrapText="1"/>
    </xf>
    <xf numFmtId="0" fontId="6" fillId="4" borderId="0" xfId="2" applyFont="1" applyFill="1" applyAlignment="1">
      <alignment horizontal="center" vertical="center" wrapText="1"/>
    </xf>
    <xf numFmtId="0" fontId="6" fillId="4" borderId="28" xfId="2" applyFont="1" applyFill="1" applyBorder="1" applyAlignment="1">
      <alignment horizontal="center" vertical="center" wrapText="1"/>
    </xf>
    <xf numFmtId="0" fontId="6" fillId="4" borderId="31" xfId="2" applyFont="1" applyFill="1" applyBorder="1" applyAlignment="1">
      <alignment horizontal="center" vertical="center" wrapText="1"/>
    </xf>
    <xf numFmtId="0" fontId="6" fillId="4" borderId="1" xfId="2" applyFont="1" applyFill="1" applyBorder="1" applyAlignment="1">
      <alignment horizontal="center" vertical="center" wrapText="1"/>
    </xf>
    <xf numFmtId="0" fontId="6" fillId="4" borderId="32" xfId="2" applyFont="1" applyFill="1" applyBorder="1" applyAlignment="1">
      <alignment horizontal="center" vertical="center" wrapText="1"/>
    </xf>
    <xf numFmtId="0" fontId="0" fillId="0" borderId="33" xfId="3" applyFont="1" applyBorder="1" applyAlignment="1">
      <alignment vertical="center" wrapText="1"/>
    </xf>
    <xf numFmtId="0" fontId="1" fillId="0" borderId="1" xfId="3" applyFont="1" applyBorder="1" applyAlignment="1">
      <alignment vertical="center" wrapText="1"/>
    </xf>
    <xf numFmtId="0" fontId="1" fillId="0" borderId="34" xfId="3" applyFont="1" applyBorder="1" applyAlignment="1">
      <alignment vertical="center" wrapText="1"/>
    </xf>
    <xf numFmtId="0" fontId="9" fillId="2" borderId="5" xfId="2" applyFont="1" applyFill="1" applyBorder="1" applyAlignment="1">
      <alignment horizontal="center" vertical="center" wrapText="1"/>
    </xf>
    <xf numFmtId="0" fontId="9" fillId="2" borderId="6" xfId="2" applyFont="1" applyFill="1" applyBorder="1" applyAlignment="1">
      <alignment horizontal="center" vertical="center" wrapText="1"/>
    </xf>
    <xf numFmtId="0" fontId="9" fillId="2" borderId="35" xfId="2" applyFont="1" applyFill="1" applyBorder="1" applyAlignment="1">
      <alignment horizontal="center" vertical="center" wrapText="1"/>
    </xf>
    <xf numFmtId="0" fontId="10" fillId="4" borderId="7" xfId="3" applyFont="1" applyFill="1" applyBorder="1" applyAlignment="1">
      <alignment horizontal="center" vertical="center" wrapText="1"/>
    </xf>
    <xf numFmtId="0" fontId="10" fillId="4" borderId="6" xfId="3" applyFont="1" applyFill="1" applyBorder="1" applyAlignment="1">
      <alignment horizontal="center" vertical="center" wrapText="1"/>
    </xf>
    <xf numFmtId="0" fontId="10" fillId="4" borderId="8" xfId="3" applyFont="1" applyFill="1" applyBorder="1" applyAlignment="1">
      <alignment horizontal="center" vertical="center" wrapText="1"/>
    </xf>
    <xf numFmtId="0" fontId="0" fillId="0" borderId="36" xfId="3" applyFont="1" applyBorder="1" applyAlignment="1">
      <alignment horizontal="center" vertical="center" wrapText="1"/>
    </xf>
    <xf numFmtId="0" fontId="1" fillId="0" borderId="6" xfId="3" applyFont="1" applyBorder="1" applyAlignment="1">
      <alignment horizontal="center" vertical="center" wrapText="1"/>
    </xf>
    <xf numFmtId="0" fontId="1" fillId="0" borderId="8" xfId="3" applyFont="1" applyBorder="1" applyAlignment="1">
      <alignment horizontal="center" vertical="center" wrapText="1"/>
    </xf>
    <xf numFmtId="0" fontId="10" fillId="4" borderId="37" xfId="3" applyFont="1" applyFill="1" applyBorder="1" applyAlignment="1">
      <alignment horizontal="center" vertical="center" wrapText="1"/>
    </xf>
    <xf numFmtId="0" fontId="10" fillId="4" borderId="38" xfId="3" applyFont="1" applyFill="1" applyBorder="1" applyAlignment="1">
      <alignment horizontal="center" vertical="center" wrapText="1"/>
    </xf>
    <xf numFmtId="0" fontId="10" fillId="4" borderId="39" xfId="3" applyFont="1" applyFill="1" applyBorder="1" applyAlignment="1">
      <alignment horizontal="center" vertical="center" wrapText="1"/>
    </xf>
    <xf numFmtId="0" fontId="0" fillId="0" borderId="37" xfId="3" applyFont="1" applyBorder="1" applyAlignment="1">
      <alignment horizontal="center" vertical="center" wrapText="1"/>
    </xf>
    <xf numFmtId="0" fontId="1" fillId="0" borderId="38" xfId="3" applyFont="1" applyBorder="1" applyAlignment="1">
      <alignment horizontal="center" vertical="center" wrapText="1"/>
    </xf>
    <xf numFmtId="0" fontId="1" fillId="0" borderId="39" xfId="3" applyFont="1" applyBorder="1" applyAlignment="1">
      <alignment horizontal="center" vertical="center" wrapText="1"/>
    </xf>
    <xf numFmtId="0" fontId="10" fillId="4" borderId="36" xfId="3" applyFont="1" applyFill="1" applyBorder="1" applyAlignment="1">
      <alignment horizontal="center" vertical="center" wrapText="1"/>
    </xf>
    <xf numFmtId="41" fontId="0" fillId="0" borderId="9" xfId="3" applyNumberFormat="1" applyFont="1" applyBorder="1" applyAlignment="1">
      <alignment horizontal="right" vertical="center" wrapText="1"/>
    </xf>
    <xf numFmtId="41" fontId="1" fillId="0" borderId="10" xfId="3" applyNumberFormat="1" applyFont="1" applyBorder="1" applyAlignment="1">
      <alignment horizontal="right" vertical="center" wrapText="1"/>
    </xf>
    <xf numFmtId="41" fontId="1" fillId="0" borderId="11" xfId="3" applyNumberFormat="1" applyFont="1" applyBorder="1" applyAlignment="1">
      <alignment horizontal="right" vertical="center" wrapText="1"/>
    </xf>
    <xf numFmtId="41" fontId="15" fillId="0" borderId="17" xfId="3" applyNumberFormat="1" applyFont="1" applyBorder="1" applyAlignment="1">
      <alignment horizontal="right" vertical="center" wrapText="1"/>
    </xf>
    <xf numFmtId="41" fontId="15" fillId="0" borderId="13" xfId="3" applyNumberFormat="1" applyFont="1" applyBorder="1" applyAlignment="1">
      <alignment horizontal="right" vertical="center" wrapText="1"/>
    </xf>
    <xf numFmtId="41" fontId="15" fillId="0" borderId="18" xfId="3" applyNumberFormat="1" applyFont="1" applyBorder="1" applyAlignment="1">
      <alignment horizontal="right" vertical="center" wrapText="1"/>
    </xf>
    <xf numFmtId="0" fontId="16" fillId="4" borderId="41" xfId="3" applyFont="1" applyFill="1" applyBorder="1" applyAlignment="1">
      <alignment horizontal="center" vertical="center" wrapText="1"/>
    </xf>
    <xf numFmtId="0" fontId="16" fillId="4" borderId="42" xfId="3" applyFont="1" applyFill="1" applyBorder="1" applyAlignment="1">
      <alignment horizontal="center" vertical="center" wrapText="1"/>
    </xf>
    <xf numFmtId="0" fontId="16" fillId="4" borderId="43" xfId="3" applyFont="1" applyFill="1" applyBorder="1" applyAlignment="1">
      <alignment horizontal="center" vertical="center" wrapText="1"/>
    </xf>
    <xf numFmtId="0" fontId="15" fillId="0" borderId="41" xfId="3" applyFont="1" applyBorder="1" applyAlignment="1">
      <alignment horizontal="center" vertical="center" wrapText="1"/>
    </xf>
    <xf numFmtId="0" fontId="15" fillId="0" borderId="42" xfId="3" applyFont="1" applyBorder="1" applyAlignment="1">
      <alignment horizontal="center" vertical="center" wrapText="1"/>
    </xf>
    <xf numFmtId="0" fontId="15" fillId="0" borderId="43" xfId="3" applyFont="1" applyBorder="1" applyAlignment="1">
      <alignment horizontal="center" vertical="center" wrapText="1"/>
    </xf>
    <xf numFmtId="0" fontId="10" fillId="4" borderId="15" xfId="3" applyFont="1" applyFill="1" applyBorder="1" applyAlignment="1">
      <alignment horizontal="center" vertical="center" wrapText="1"/>
    </xf>
    <xf numFmtId="0" fontId="10" fillId="4" borderId="13" xfId="3" applyFont="1" applyFill="1" applyBorder="1" applyAlignment="1">
      <alignment horizontal="center" vertical="center" wrapText="1"/>
    </xf>
    <xf numFmtId="0" fontId="10" fillId="4" borderId="16" xfId="3" applyFont="1" applyFill="1" applyBorder="1" applyAlignment="1">
      <alignment horizontal="center" vertical="center" wrapText="1"/>
    </xf>
    <xf numFmtId="0" fontId="15" fillId="0" borderId="47" xfId="3" applyFont="1" applyBorder="1" applyAlignment="1">
      <alignment horizontal="center" vertical="center" wrapText="1"/>
    </xf>
    <xf numFmtId="0" fontId="15" fillId="0" borderId="23" xfId="3" applyFont="1" applyBorder="1" applyAlignment="1">
      <alignment horizontal="center" vertical="center" wrapText="1"/>
    </xf>
    <xf numFmtId="0" fontId="15" fillId="0" borderId="46" xfId="3" applyFont="1" applyBorder="1" applyAlignment="1">
      <alignment horizontal="center" vertical="center" wrapText="1"/>
    </xf>
    <xf numFmtId="0" fontId="16" fillId="4" borderId="17" xfId="3" applyFont="1" applyFill="1" applyBorder="1" applyAlignment="1">
      <alignment horizontal="center" vertical="center" wrapText="1"/>
    </xf>
    <xf numFmtId="0" fontId="16" fillId="4" borderId="13" xfId="3" applyFont="1" applyFill="1" applyBorder="1" applyAlignment="1">
      <alignment horizontal="center" vertical="center" wrapText="1"/>
    </xf>
    <xf numFmtId="0" fontId="16" fillId="4" borderId="16" xfId="3" applyFont="1" applyFill="1" applyBorder="1" applyAlignment="1">
      <alignment horizontal="center" vertical="center" wrapText="1"/>
    </xf>
    <xf numFmtId="0" fontId="15" fillId="0" borderId="17" xfId="3" applyFont="1" applyBorder="1" applyAlignment="1">
      <alignment horizontal="center" vertical="center" wrapText="1"/>
    </xf>
    <xf numFmtId="0" fontId="15" fillId="0" borderId="13" xfId="3" applyFont="1" applyBorder="1" applyAlignment="1">
      <alignment horizontal="center" vertical="center" wrapText="1"/>
    </xf>
    <xf numFmtId="0" fontId="15" fillId="0" borderId="16" xfId="3" applyFont="1" applyBorder="1" applyAlignment="1">
      <alignment horizontal="center" vertical="center" wrapText="1"/>
    </xf>
    <xf numFmtId="0" fontId="15" fillId="0" borderId="18" xfId="3" applyFont="1" applyBorder="1" applyAlignment="1">
      <alignment horizontal="center" vertical="center" wrapText="1"/>
    </xf>
    <xf numFmtId="0" fontId="15" fillId="0" borderId="40" xfId="3" applyFont="1" applyBorder="1" applyAlignment="1">
      <alignment horizontal="center" vertical="center" wrapText="1"/>
    </xf>
    <xf numFmtId="0" fontId="15" fillId="0" borderId="20" xfId="3" applyFont="1" applyBorder="1" applyAlignment="1">
      <alignment horizontal="center" vertical="center" wrapText="1"/>
    </xf>
    <xf numFmtId="0" fontId="15" fillId="0" borderId="21" xfId="3" applyFont="1" applyBorder="1" applyAlignment="1">
      <alignment horizontal="center" vertical="center" wrapText="1"/>
    </xf>
    <xf numFmtId="0" fontId="16" fillId="4" borderId="48" xfId="3" applyFont="1" applyFill="1" applyBorder="1" applyAlignment="1">
      <alignment horizontal="center" vertical="center" wrapText="1"/>
    </xf>
    <xf numFmtId="0" fontId="16" fillId="4" borderId="49" xfId="3" applyFont="1" applyFill="1" applyBorder="1" applyAlignment="1">
      <alignment horizontal="center" vertical="center" wrapText="1"/>
    </xf>
    <xf numFmtId="0" fontId="16" fillId="4" borderId="50" xfId="3" applyFont="1" applyFill="1" applyBorder="1" applyAlignment="1">
      <alignment horizontal="center" vertical="center" wrapText="1"/>
    </xf>
    <xf numFmtId="0" fontId="15" fillId="0" borderId="48" xfId="3" applyFont="1" applyBorder="1" applyAlignment="1">
      <alignment horizontal="center" vertical="center" wrapText="1"/>
    </xf>
    <xf numFmtId="0" fontId="15" fillId="0" borderId="49" xfId="3" applyFont="1" applyBorder="1" applyAlignment="1">
      <alignment horizontal="center" vertical="center" wrapText="1"/>
    </xf>
    <xf numFmtId="0" fontId="15" fillId="0" borderId="50" xfId="3" applyFont="1" applyBorder="1" applyAlignment="1">
      <alignment horizontal="center" vertical="center" wrapText="1"/>
    </xf>
    <xf numFmtId="0" fontId="16" fillId="4" borderId="47" xfId="3" applyFont="1" applyFill="1" applyBorder="1" applyAlignment="1">
      <alignment horizontal="center" vertical="center" wrapText="1"/>
    </xf>
    <xf numFmtId="0" fontId="16" fillId="4" borderId="23" xfId="3" applyFont="1" applyFill="1" applyBorder="1" applyAlignment="1">
      <alignment horizontal="center" vertical="center" wrapText="1"/>
    </xf>
    <xf numFmtId="0" fontId="16" fillId="4" borderId="46" xfId="3" applyFont="1" applyFill="1" applyBorder="1" applyAlignment="1">
      <alignment horizontal="center" vertical="center" wrapText="1"/>
    </xf>
    <xf numFmtId="0" fontId="16" fillId="4" borderId="40" xfId="3" applyFont="1" applyFill="1" applyBorder="1" applyAlignment="1">
      <alignment horizontal="center" vertical="center" wrapText="1"/>
    </xf>
    <xf numFmtId="0" fontId="16" fillId="4" borderId="20" xfId="3" applyFont="1" applyFill="1" applyBorder="1" applyAlignment="1">
      <alignment horizontal="center" vertical="center" wrapText="1"/>
    </xf>
    <xf numFmtId="0" fontId="16" fillId="4" borderId="21" xfId="3" applyFont="1" applyFill="1" applyBorder="1" applyAlignment="1">
      <alignment horizontal="center" vertical="center" wrapText="1"/>
    </xf>
    <xf numFmtId="0" fontId="10" fillId="4" borderId="17" xfId="3" applyFont="1" applyFill="1" applyBorder="1" applyAlignment="1">
      <alignment horizontal="center" vertical="center" wrapText="1"/>
    </xf>
    <xf numFmtId="0" fontId="1" fillId="0" borderId="16" xfId="3" applyFont="1" applyBorder="1" applyAlignment="1">
      <alignment horizontal="center" vertical="center" wrapText="1"/>
    </xf>
    <xf numFmtId="0" fontId="9" fillId="2" borderId="31" xfId="2" applyFont="1" applyFill="1" applyBorder="1" applyAlignment="1">
      <alignment horizontal="center" vertical="center" wrapText="1"/>
    </xf>
    <xf numFmtId="0" fontId="9" fillId="2" borderId="1" xfId="2" applyFont="1" applyFill="1" applyBorder="1" applyAlignment="1">
      <alignment horizontal="center" vertical="center" wrapText="1"/>
    </xf>
    <xf numFmtId="0" fontId="9" fillId="2" borderId="32" xfId="2" applyFont="1" applyFill="1" applyBorder="1" applyAlignment="1">
      <alignment horizontal="center" vertical="center" wrapText="1"/>
    </xf>
    <xf numFmtId="0" fontId="10" fillId="4" borderId="51" xfId="3" applyFont="1" applyFill="1" applyBorder="1" applyAlignment="1">
      <alignment horizontal="center" vertical="center" wrapText="1"/>
    </xf>
    <xf numFmtId="0" fontId="10" fillId="4" borderId="52" xfId="3" applyFont="1" applyFill="1" applyBorder="1" applyAlignment="1">
      <alignment horizontal="center" vertical="center" wrapText="1"/>
    </xf>
    <xf numFmtId="0" fontId="10" fillId="4" borderId="53" xfId="3" applyFont="1" applyFill="1" applyBorder="1" applyAlignment="1">
      <alignment horizontal="center" vertical="center" wrapText="1"/>
    </xf>
    <xf numFmtId="0" fontId="15" fillId="0" borderId="54" xfId="3" applyFont="1" applyBorder="1" applyAlignment="1">
      <alignment horizontal="left" vertical="center" wrapText="1"/>
    </xf>
    <xf numFmtId="0" fontId="15" fillId="0" borderId="52" xfId="3" applyFont="1" applyBorder="1" applyAlignment="1">
      <alignment horizontal="left" vertical="center" wrapText="1"/>
    </xf>
    <xf numFmtId="0" fontId="15" fillId="0" borderId="55" xfId="3" applyFont="1" applyBorder="1" applyAlignment="1">
      <alignment horizontal="left" vertical="center" wrapText="1"/>
    </xf>
    <xf numFmtId="0" fontId="6" fillId="2" borderId="27"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28" xfId="2" applyFont="1" applyFill="1" applyBorder="1" applyAlignment="1">
      <alignment horizontal="center" vertical="center" wrapText="1"/>
    </xf>
    <xf numFmtId="0" fontId="0" fillId="0" borderId="33" xfId="3" applyFont="1" applyBorder="1" applyAlignment="1">
      <alignment horizontal="left" vertical="center" wrapText="1"/>
    </xf>
    <xf numFmtId="0" fontId="1" fillId="0" borderId="1" xfId="3" applyFont="1" applyBorder="1" applyAlignment="1">
      <alignment horizontal="left" vertical="center" wrapText="1"/>
    </xf>
    <xf numFmtId="0" fontId="1" fillId="0" borderId="34" xfId="3" applyFont="1" applyBorder="1" applyAlignment="1">
      <alignment horizontal="left" vertical="center" wrapText="1"/>
    </xf>
    <xf numFmtId="0" fontId="6" fillId="4" borderId="5" xfId="2" applyFont="1" applyFill="1" applyBorder="1" applyAlignment="1">
      <alignment horizontal="center" vertical="center" wrapText="1"/>
    </xf>
    <xf numFmtId="0" fontId="6" fillId="4" borderId="6" xfId="2" applyFont="1" applyFill="1" applyBorder="1" applyAlignment="1">
      <alignment horizontal="center" vertical="center" wrapText="1"/>
    </xf>
    <xf numFmtId="0" fontId="6" fillId="4" borderId="35" xfId="2" applyFont="1" applyFill="1" applyBorder="1" applyAlignment="1">
      <alignment horizontal="center" vertical="center" wrapText="1"/>
    </xf>
    <xf numFmtId="0" fontId="10" fillId="4" borderId="16" xfId="0" applyFont="1" applyFill="1" applyBorder="1" applyAlignment="1">
      <alignment horizontal="center" vertical="center" wrapText="1"/>
    </xf>
    <xf numFmtId="0" fontId="10" fillId="4" borderId="57" xfId="0" applyFont="1" applyFill="1" applyBorder="1" applyAlignment="1">
      <alignment horizontal="center" vertical="center" wrapText="1"/>
    </xf>
    <xf numFmtId="0" fontId="17" fillId="0" borderId="58" xfId="0" applyFont="1" applyBorder="1" applyAlignment="1">
      <alignment horizontal="center" vertical="center"/>
    </xf>
    <xf numFmtId="0" fontId="8" fillId="2" borderId="57" xfId="0" applyFont="1" applyFill="1" applyBorder="1" applyAlignment="1">
      <alignment horizontal="center" vertical="center"/>
    </xf>
    <xf numFmtId="0" fontId="8" fillId="2" borderId="57" xfId="0" applyFont="1" applyFill="1" applyBorder="1" applyAlignment="1">
      <alignment horizontal="center" vertical="center" wrapText="1"/>
    </xf>
    <xf numFmtId="0" fontId="0" fillId="0" borderId="58" xfId="0" applyBorder="1" applyAlignment="1">
      <alignment horizontal="center" vertical="center"/>
    </xf>
    <xf numFmtId="0" fontId="0" fillId="0" borderId="60" xfId="0" applyBorder="1" applyAlignment="1">
      <alignment horizontal="center" vertical="center"/>
    </xf>
    <xf numFmtId="0" fontId="8" fillId="4" borderId="57" xfId="0" applyFont="1" applyFill="1" applyBorder="1" applyAlignment="1">
      <alignment horizontal="center" vertical="center"/>
    </xf>
    <xf numFmtId="0" fontId="0" fillId="0" borderId="57" xfId="0" applyBorder="1" applyAlignment="1">
      <alignment horizontal="center" vertical="center" wrapText="1"/>
    </xf>
    <xf numFmtId="0" fontId="6" fillId="2" borderId="5" xfId="2" applyFont="1" applyFill="1" applyBorder="1" applyAlignment="1">
      <alignment horizontal="center" vertical="center" wrapText="1"/>
    </xf>
    <xf numFmtId="0" fontId="6" fillId="2" borderId="6" xfId="2" applyFont="1" applyFill="1" applyBorder="1" applyAlignment="1">
      <alignment horizontal="center" vertical="center" wrapText="1"/>
    </xf>
    <xf numFmtId="0" fontId="6" fillId="2" borderId="35" xfId="2" applyFont="1" applyFill="1" applyBorder="1" applyAlignment="1">
      <alignment horizontal="center" vertical="center" wrapText="1"/>
    </xf>
    <xf numFmtId="0" fontId="6" fillId="2" borderId="31"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32" xfId="2" applyFont="1" applyFill="1" applyBorder="1" applyAlignment="1">
      <alignment horizontal="center" vertical="center" wrapText="1"/>
    </xf>
    <xf numFmtId="0" fontId="0" fillId="5" borderId="7" xfId="3" applyFont="1" applyFill="1" applyBorder="1" applyAlignment="1">
      <alignment horizontal="left" vertical="center" wrapText="1"/>
    </xf>
    <xf numFmtId="0" fontId="8" fillId="5" borderId="6" xfId="3" applyFont="1" applyFill="1" applyBorder="1" applyAlignment="1">
      <alignment horizontal="left" vertical="center" wrapText="1"/>
    </xf>
    <xf numFmtId="0" fontId="8" fillId="5" borderId="56" xfId="3" applyFont="1" applyFill="1" applyBorder="1" applyAlignment="1">
      <alignment horizontal="left" vertical="center" wrapText="1"/>
    </xf>
    <xf numFmtId="0" fontId="0" fillId="0" borderId="29" xfId="3" applyFont="1" applyBorder="1" applyAlignment="1">
      <alignment horizontal="left" vertical="center" wrapText="1"/>
    </xf>
    <xf numFmtId="0" fontId="1" fillId="0" borderId="0" xfId="3" applyFont="1" applyAlignment="1">
      <alignment horizontal="left" vertical="center" wrapText="1"/>
    </xf>
    <xf numFmtId="0" fontId="1" fillId="0" borderId="30" xfId="3" applyFont="1" applyBorder="1" applyAlignment="1">
      <alignment horizontal="left" vertical="center" wrapText="1"/>
    </xf>
    <xf numFmtId="0" fontId="8" fillId="0" borderId="0" xfId="3" applyFont="1" applyAlignment="1">
      <alignment horizontal="left" vertical="center" wrapText="1"/>
    </xf>
    <xf numFmtId="0" fontId="8" fillId="0" borderId="30" xfId="3" applyFont="1" applyBorder="1" applyAlignment="1">
      <alignment horizontal="left" vertical="center" wrapText="1"/>
    </xf>
    <xf numFmtId="0" fontId="0" fillId="0" borderId="0" xfId="3" applyFont="1" applyAlignment="1">
      <alignment horizontal="left" vertical="center" wrapText="1"/>
    </xf>
    <xf numFmtId="0" fontId="0" fillId="0" borderId="30" xfId="3" applyFont="1" applyBorder="1" applyAlignment="1">
      <alignment horizontal="left" vertical="center" wrapText="1"/>
    </xf>
    <xf numFmtId="0" fontId="0" fillId="0" borderId="29" xfId="3" applyFont="1" applyBorder="1" applyAlignment="1">
      <alignment horizontal="left" vertical="center"/>
    </xf>
    <xf numFmtId="0" fontId="0" fillId="0" borderId="0" xfId="3" applyFont="1" applyAlignment="1">
      <alignment horizontal="left" vertical="center"/>
    </xf>
    <xf numFmtId="0" fontId="0" fillId="0" borderId="30" xfId="3" applyFont="1" applyBorder="1" applyAlignment="1">
      <alignment horizontal="left" vertical="center"/>
    </xf>
    <xf numFmtId="0" fontId="0" fillId="0" borderId="1" xfId="3" applyFont="1" applyBorder="1" applyAlignment="1">
      <alignment horizontal="left" vertical="center" wrapText="1"/>
    </xf>
    <xf numFmtId="0" fontId="0" fillId="0" borderId="34" xfId="3" applyFont="1" applyBorder="1" applyAlignment="1">
      <alignment horizontal="left" vertical="center" wrapText="1"/>
    </xf>
    <xf numFmtId="0" fontId="0" fillId="0" borderId="57" xfId="0" applyBorder="1" applyAlignment="1">
      <alignment horizontal="center" vertical="center"/>
    </xf>
    <xf numFmtId="0" fontId="0" fillId="0" borderId="59" xfId="0" applyBorder="1" applyAlignment="1">
      <alignment horizontal="center" vertical="center"/>
    </xf>
    <xf numFmtId="0" fontId="10" fillId="4" borderId="57" xfId="0" applyFont="1" applyFill="1" applyBorder="1" applyAlignment="1">
      <alignment horizontal="center" vertical="center"/>
    </xf>
    <xf numFmtId="0" fontId="10" fillId="2" borderId="57" xfId="0" applyFont="1" applyFill="1" applyBorder="1" applyAlignment="1">
      <alignment horizontal="center" vertical="center" wrapText="1" shrinkToFit="1"/>
    </xf>
    <xf numFmtId="0" fontId="10" fillId="2" borderId="59" xfId="0" applyFont="1" applyFill="1" applyBorder="1" applyAlignment="1">
      <alignment horizontal="center" vertical="center" wrapText="1" shrinkToFit="1"/>
    </xf>
    <xf numFmtId="41" fontId="0" fillId="0" borderId="16" xfId="0" applyNumberFormat="1" applyBorder="1" applyAlignment="1">
      <alignment horizontal="left" vertical="center" wrapText="1"/>
    </xf>
    <xf numFmtId="41" fontId="0" fillId="0" borderId="57" xfId="0" applyNumberFormat="1" applyBorder="1" applyAlignment="1">
      <alignment horizontal="left" vertical="center" wrapText="1"/>
    </xf>
    <xf numFmtId="0" fontId="0" fillId="0" borderId="15" xfId="0" applyBorder="1" applyAlignment="1">
      <alignment horizontal="left" vertical="center" wrapText="1"/>
    </xf>
    <xf numFmtId="0" fontId="0" fillId="0" borderId="13" xfId="0" applyBorder="1" applyAlignment="1">
      <alignment horizontal="left" vertical="center" wrapText="1"/>
    </xf>
    <xf numFmtId="0" fontId="0" fillId="0" borderId="18" xfId="0" applyBorder="1" applyAlignment="1">
      <alignment horizontal="left" vertical="center" wrapText="1"/>
    </xf>
    <xf numFmtId="0" fontId="6" fillId="4" borderId="44" xfId="2" applyFont="1" applyFill="1" applyBorder="1" applyAlignment="1">
      <alignment horizontal="center" vertical="center" wrapText="1"/>
    </xf>
    <xf numFmtId="0" fontId="6" fillId="4" borderId="20" xfId="2" applyFont="1" applyFill="1" applyBorder="1" applyAlignment="1">
      <alignment horizontal="center" vertical="center" wrapText="1"/>
    </xf>
    <xf numFmtId="0" fontId="6" fillId="4" borderId="45" xfId="2" applyFont="1" applyFill="1" applyBorder="1" applyAlignment="1">
      <alignment horizontal="center" vertical="center" wrapText="1"/>
    </xf>
    <xf numFmtId="0" fontId="1" fillId="0" borderId="17" xfId="3" applyFont="1" applyBorder="1" applyAlignment="1">
      <alignment horizontal="center" vertical="center" wrapText="1"/>
    </xf>
    <xf numFmtId="41" fontId="0" fillId="0" borderId="17" xfId="0" applyNumberFormat="1" applyBorder="1" applyAlignment="1">
      <alignment horizontal="center" vertical="center"/>
    </xf>
    <xf numFmtId="41" fontId="0" fillId="0" borderId="13" xfId="0" applyNumberFormat="1" applyBorder="1" applyAlignment="1">
      <alignment horizontal="center" vertical="center"/>
    </xf>
    <xf numFmtId="41" fontId="0" fillId="0" borderId="16" xfId="0" applyNumberFormat="1"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58" xfId="0" applyBorder="1" applyAlignment="1">
      <alignment horizontal="right" vertical="center"/>
    </xf>
    <xf numFmtId="0" fontId="0" fillId="0" borderId="60" xfId="0" applyBorder="1" applyAlignment="1">
      <alignment horizontal="right" vertical="center"/>
    </xf>
    <xf numFmtId="0" fontId="0" fillId="0" borderId="16" xfId="0" applyBorder="1" applyAlignment="1">
      <alignment horizontal="center" vertical="center" wrapText="1"/>
    </xf>
    <xf numFmtId="0" fontId="0" fillId="0" borderId="17" xfId="0" applyBorder="1" applyAlignment="1">
      <alignment horizontal="center" vertical="center"/>
    </xf>
    <xf numFmtId="0" fontId="0" fillId="0" borderId="13" xfId="0" applyBorder="1" applyAlignment="1">
      <alignment horizontal="center" vertical="center"/>
    </xf>
    <xf numFmtId="0" fontId="0" fillId="0" borderId="16" xfId="0" applyBorder="1" applyAlignment="1">
      <alignment horizontal="center" vertical="center"/>
    </xf>
    <xf numFmtId="0" fontId="10" fillId="4" borderId="21" xfId="0" applyFont="1" applyFill="1" applyBorder="1" applyAlignment="1">
      <alignment horizontal="center" vertical="center" wrapText="1"/>
    </xf>
    <xf numFmtId="0" fontId="10" fillId="4" borderId="61" xfId="0" applyFont="1" applyFill="1" applyBorder="1" applyAlignment="1">
      <alignment horizontal="center" vertical="center" wrapText="1"/>
    </xf>
    <xf numFmtId="0" fontId="17" fillId="0" borderId="62" xfId="0" applyFont="1" applyBorder="1" applyAlignment="1">
      <alignment horizontal="center" vertical="center"/>
    </xf>
    <xf numFmtId="0" fontId="19" fillId="4" borderId="57" xfId="0" applyFont="1" applyFill="1" applyBorder="1" applyAlignment="1">
      <alignment horizontal="center" vertical="center"/>
    </xf>
    <xf numFmtId="0" fontId="0" fillId="0" borderId="57" xfId="0" applyBorder="1" applyAlignment="1">
      <alignment horizontal="right" vertical="center"/>
    </xf>
    <xf numFmtId="0" fontId="0" fillId="0" borderId="59" xfId="0" applyBorder="1" applyAlignment="1">
      <alignment horizontal="right" vertical="center"/>
    </xf>
    <xf numFmtId="0" fontId="10" fillId="4" borderId="19" xfId="0" applyFont="1" applyFill="1" applyBorder="1" applyAlignment="1">
      <alignment horizontal="center" vertical="center" wrapText="1"/>
    </xf>
    <xf numFmtId="0" fontId="10" fillId="4" borderId="20" xfId="0" applyFont="1" applyFill="1" applyBorder="1" applyAlignment="1">
      <alignment horizontal="center" vertical="center" wrapText="1"/>
    </xf>
    <xf numFmtId="0" fontId="8" fillId="2" borderId="61" xfId="0" applyFont="1" applyFill="1" applyBorder="1" applyAlignment="1">
      <alignment horizontal="center" vertical="center"/>
    </xf>
    <xf numFmtId="0" fontId="8" fillId="2" borderId="61" xfId="0" applyFont="1" applyFill="1" applyBorder="1" applyAlignment="1">
      <alignment horizontal="center" vertical="center" wrapText="1"/>
    </xf>
    <xf numFmtId="0" fontId="10" fillId="2" borderId="61" xfId="0" applyFont="1" applyFill="1" applyBorder="1" applyAlignment="1">
      <alignment horizontal="center" vertical="center" wrapText="1" shrinkToFit="1"/>
    </xf>
    <xf numFmtId="0" fontId="10" fillId="2" borderId="66" xfId="0" applyFont="1" applyFill="1" applyBorder="1" applyAlignment="1">
      <alignment horizontal="center" vertical="center" wrapText="1" shrinkToFit="1"/>
    </xf>
    <xf numFmtId="0" fontId="0" fillId="0" borderId="25" xfId="0" applyBorder="1" applyAlignment="1">
      <alignment horizontal="left" vertical="center" wrapText="1"/>
    </xf>
    <xf numFmtId="0" fontId="0" fillId="0" borderId="23" xfId="0" applyBorder="1" applyAlignment="1">
      <alignment horizontal="left" vertical="center" wrapText="1"/>
    </xf>
    <xf numFmtId="0" fontId="0" fillId="0" borderId="46"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62" xfId="0" applyBorder="1" applyAlignment="1">
      <alignment horizontal="right" vertical="center"/>
    </xf>
    <xf numFmtId="0" fontId="0" fillId="0" borderId="68" xfId="0" applyBorder="1" applyAlignment="1">
      <alignment horizontal="right" vertical="center"/>
    </xf>
    <xf numFmtId="0" fontId="19" fillId="4" borderId="70" xfId="0" applyFont="1" applyFill="1" applyBorder="1" applyAlignment="1">
      <alignment horizontal="center" vertical="center"/>
    </xf>
    <xf numFmtId="0" fontId="0" fillId="0" borderId="70" xfId="0" applyBorder="1" applyAlignment="1">
      <alignment horizontal="center" vertical="center" wrapText="1"/>
    </xf>
    <xf numFmtId="0" fontId="0" fillId="0" borderId="70" xfId="0" applyBorder="1" applyAlignment="1">
      <alignment horizontal="right" vertical="center"/>
    </xf>
    <xf numFmtId="0" fontId="0" fillId="0" borderId="71" xfId="0" applyBorder="1" applyAlignment="1">
      <alignment horizontal="right" vertical="center"/>
    </xf>
    <xf numFmtId="0" fontId="0" fillId="0" borderId="29" xfId="0" applyBorder="1" applyAlignment="1">
      <alignment horizontal="left" vertical="center" wrapText="1"/>
    </xf>
    <xf numFmtId="0" fontId="0" fillId="0" borderId="0" xfId="0" applyAlignment="1">
      <alignment horizontal="left" vertical="center" wrapText="1"/>
    </xf>
    <xf numFmtId="0" fontId="0" fillId="0" borderId="67" xfId="0" applyBorder="1" applyAlignment="1">
      <alignment horizontal="left" vertical="center" wrapText="1"/>
    </xf>
    <xf numFmtId="0" fontId="0" fillId="0" borderId="33" xfId="0" applyBorder="1" applyAlignment="1">
      <alignment horizontal="left" vertical="center" wrapText="1"/>
    </xf>
    <xf numFmtId="0" fontId="0" fillId="0" borderId="1" xfId="0" applyBorder="1" applyAlignment="1">
      <alignment horizontal="left" vertical="center" wrapText="1"/>
    </xf>
    <xf numFmtId="0" fontId="0" fillId="0" borderId="69" xfId="0" applyBorder="1" applyAlignment="1">
      <alignment horizontal="left" vertical="center" wrapText="1"/>
    </xf>
    <xf numFmtId="0" fontId="8" fillId="4" borderId="61" xfId="0" applyFont="1" applyFill="1" applyBorder="1" applyAlignment="1">
      <alignment horizontal="center" vertical="center"/>
    </xf>
    <xf numFmtId="0" fontId="0" fillId="0" borderId="61" xfId="0" applyBorder="1" applyAlignment="1">
      <alignment horizontal="center" vertical="center" wrapText="1"/>
    </xf>
    <xf numFmtId="0" fontId="0" fillId="0" borderId="61" xfId="0" applyBorder="1" applyAlignment="1">
      <alignment horizontal="right" vertical="center"/>
    </xf>
    <xf numFmtId="41" fontId="0" fillId="0" borderId="74" xfId="0" applyNumberFormat="1" applyBorder="1" applyAlignment="1">
      <alignment horizontal="right" vertical="center"/>
    </xf>
    <xf numFmtId="41" fontId="0" fillId="0" borderId="3" xfId="0" applyNumberFormat="1" applyBorder="1" applyAlignment="1">
      <alignment horizontal="right" vertical="center"/>
    </xf>
    <xf numFmtId="41" fontId="0" fillId="0" borderId="4" xfId="0" applyNumberFormat="1" applyBorder="1" applyAlignment="1">
      <alignment horizontal="right" vertical="center"/>
    </xf>
    <xf numFmtId="0" fontId="8" fillId="3" borderId="0" xfId="0" applyFont="1" applyFill="1" applyAlignment="1">
      <alignment horizontal="center" vertical="center" textRotation="255"/>
    </xf>
    <xf numFmtId="0" fontId="8" fillId="3" borderId="67" xfId="0" applyFont="1" applyFill="1" applyBorder="1" applyAlignment="1">
      <alignment horizontal="center" vertical="center" textRotation="255"/>
    </xf>
    <xf numFmtId="0" fontId="8" fillId="3" borderId="1" xfId="0" applyFont="1" applyFill="1" applyBorder="1" applyAlignment="1">
      <alignment horizontal="center" vertical="center" textRotation="255"/>
    </xf>
    <xf numFmtId="0" fontId="8" fillId="3" borderId="69" xfId="0" applyFont="1" applyFill="1" applyBorder="1" applyAlignment="1">
      <alignment horizontal="center" vertical="center" textRotation="255"/>
    </xf>
    <xf numFmtId="0" fontId="9" fillId="2" borderId="40" xfId="2" applyFont="1" applyFill="1" applyBorder="1" applyAlignment="1">
      <alignment horizontal="center" vertical="center" wrapText="1"/>
    </xf>
    <xf numFmtId="0" fontId="9" fillId="2" borderId="21" xfId="2" applyFont="1" applyFill="1" applyBorder="1" applyAlignment="1">
      <alignment horizontal="center" vertical="center" wrapText="1"/>
    </xf>
    <xf numFmtId="41" fontId="0" fillId="0" borderId="40" xfId="0" applyNumberFormat="1" applyBorder="1" applyAlignment="1">
      <alignment horizontal="right" vertical="center"/>
    </xf>
    <xf numFmtId="41" fontId="0" fillId="0" borderId="20" xfId="0" applyNumberFormat="1" applyBorder="1" applyAlignment="1">
      <alignment horizontal="right" vertical="center"/>
    </xf>
    <xf numFmtId="41" fontId="0" fillId="0" borderId="21" xfId="0" applyNumberFormat="1" applyBorder="1" applyAlignment="1">
      <alignment horizontal="right" vertical="center"/>
    </xf>
    <xf numFmtId="41" fontId="0" fillId="0" borderId="75" xfId="0" applyNumberFormat="1" applyBorder="1" applyAlignment="1">
      <alignment horizontal="right" vertical="center"/>
    </xf>
    <xf numFmtId="0" fontId="10" fillId="4" borderId="76" xfId="0" applyFont="1" applyFill="1" applyBorder="1" applyAlignment="1">
      <alignment horizontal="center" vertical="center" wrapText="1"/>
    </xf>
    <xf numFmtId="0" fontId="10" fillId="4" borderId="76" xfId="0" applyFont="1" applyFill="1" applyBorder="1" applyAlignment="1">
      <alignment horizontal="center" vertical="center"/>
    </xf>
    <xf numFmtId="41" fontId="0" fillId="0" borderId="49" xfId="0" applyNumberFormat="1" applyBorder="1" applyAlignment="1">
      <alignment horizontal="right" vertical="center"/>
    </xf>
    <xf numFmtId="41" fontId="0" fillId="0" borderId="50" xfId="0" applyNumberFormat="1" applyBorder="1" applyAlignment="1">
      <alignment horizontal="right" vertical="center"/>
    </xf>
    <xf numFmtId="41" fontId="0" fillId="0" borderId="77" xfId="0" applyNumberFormat="1" applyBorder="1" applyAlignment="1">
      <alignment horizontal="right" vertical="center"/>
    </xf>
    <xf numFmtId="0" fontId="10" fillId="4" borderId="41" xfId="0" applyFont="1" applyFill="1" applyBorder="1" applyAlignment="1">
      <alignment horizontal="center" vertical="center"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176" fontId="0" fillId="0" borderId="41" xfId="0" applyNumberFormat="1" applyBorder="1" applyAlignment="1">
      <alignment horizontal="right" vertical="center"/>
    </xf>
    <xf numFmtId="176" fontId="0" fillId="0" borderId="42" xfId="0" applyNumberFormat="1" applyBorder="1" applyAlignment="1">
      <alignment horizontal="right" vertical="center"/>
    </xf>
    <xf numFmtId="176" fontId="0" fillId="0" borderId="43" xfId="0" applyNumberFormat="1" applyBorder="1" applyAlignment="1">
      <alignment horizontal="right" vertical="center"/>
    </xf>
    <xf numFmtId="176" fontId="0" fillId="0" borderId="78" xfId="0" applyNumberFormat="1" applyBorder="1" applyAlignment="1">
      <alignment horizontal="right" vertical="center"/>
    </xf>
    <xf numFmtId="176" fontId="0" fillId="0" borderId="80" xfId="0" applyNumberFormat="1" applyBorder="1" applyAlignment="1">
      <alignment horizontal="right" vertical="center"/>
    </xf>
    <xf numFmtId="176" fontId="0" fillId="0" borderId="81" xfId="0" applyNumberFormat="1" applyBorder="1" applyAlignment="1">
      <alignment horizontal="right" vertical="center"/>
    </xf>
    <xf numFmtId="0" fontId="8" fillId="4" borderId="6" xfId="0" applyFont="1" applyFill="1" applyBorder="1" applyAlignment="1">
      <alignment horizontal="center" vertical="center" textRotation="255"/>
    </xf>
    <xf numFmtId="0" fontId="8" fillId="4" borderId="8" xfId="0" applyFont="1" applyFill="1" applyBorder="1" applyAlignment="1">
      <alignment horizontal="center" vertical="center" textRotation="255"/>
    </xf>
    <xf numFmtId="0" fontId="8" fillId="4" borderId="0" xfId="0" applyFont="1" applyFill="1" applyAlignment="1">
      <alignment horizontal="center" vertical="center" textRotation="255"/>
    </xf>
    <xf numFmtId="0" fontId="8" fillId="4" borderId="1" xfId="0" applyFont="1" applyFill="1" applyBorder="1" applyAlignment="1">
      <alignment horizontal="center" vertical="center" textRotation="255"/>
    </xf>
    <xf numFmtId="0" fontId="8" fillId="4" borderId="69" xfId="0" applyFont="1" applyFill="1" applyBorder="1" applyAlignment="1">
      <alignment horizontal="center" vertical="center" textRotation="255"/>
    </xf>
    <xf numFmtId="0" fontId="10" fillId="4" borderId="36"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8" xfId="0" applyFont="1" applyFill="1" applyBorder="1" applyAlignment="1">
      <alignment horizontal="center" vertical="center" wrapText="1"/>
    </xf>
    <xf numFmtId="41" fontId="0" fillId="0" borderId="6" xfId="0" applyNumberFormat="1" applyBorder="1" applyAlignment="1">
      <alignment horizontal="right" vertical="center"/>
    </xf>
    <xf numFmtId="41" fontId="0" fillId="0" borderId="8" xfId="0" applyNumberFormat="1" applyBorder="1" applyAlignment="1">
      <alignment horizontal="right" vertical="center"/>
    </xf>
    <xf numFmtId="41" fontId="0" fillId="0" borderId="36" xfId="0" applyNumberFormat="1" applyBorder="1" applyAlignment="1">
      <alignment horizontal="right" vertical="center"/>
    </xf>
    <xf numFmtId="41" fontId="0" fillId="0" borderId="56" xfId="0" applyNumberFormat="1" applyBorder="1" applyAlignment="1">
      <alignment horizontal="right" vertical="center"/>
    </xf>
    <xf numFmtId="0" fontId="10" fillId="4" borderId="76" xfId="0" applyFont="1" applyFill="1" applyBorder="1" applyAlignment="1">
      <alignment horizontal="center" vertical="center" shrinkToFit="1"/>
    </xf>
    <xf numFmtId="41" fontId="0" fillId="0" borderId="76" xfId="0" applyNumberFormat="1" applyBorder="1" applyAlignment="1">
      <alignment horizontal="right" vertical="center"/>
    </xf>
    <xf numFmtId="41" fontId="0" fillId="0" borderId="13" xfId="0" applyNumberFormat="1" applyBorder="1" applyAlignment="1">
      <alignment horizontal="right" vertical="center"/>
    </xf>
    <xf numFmtId="41" fontId="0" fillId="0" borderId="16" xfId="0" applyNumberFormat="1" applyBorder="1" applyAlignment="1">
      <alignment horizontal="right" vertical="center"/>
    </xf>
    <xf numFmtId="41" fontId="0" fillId="0" borderId="18" xfId="0" applyNumberFormat="1" applyBorder="1" applyAlignment="1">
      <alignment horizontal="right" vertical="center"/>
    </xf>
    <xf numFmtId="0" fontId="10" fillId="3" borderId="54" xfId="0" applyFont="1" applyFill="1" applyBorder="1" applyAlignment="1">
      <alignment horizontal="center" vertical="center" wrapText="1"/>
    </xf>
    <xf numFmtId="0" fontId="10" fillId="3" borderId="52" xfId="0" applyFont="1" applyFill="1" applyBorder="1" applyAlignment="1">
      <alignment horizontal="center" vertical="center" wrapText="1"/>
    </xf>
    <xf numFmtId="0" fontId="10" fillId="3" borderId="53" xfId="0" applyFont="1" applyFill="1" applyBorder="1" applyAlignment="1">
      <alignment horizontal="center" vertical="center" wrapText="1"/>
    </xf>
    <xf numFmtId="41" fontId="0" fillId="0" borderId="23" xfId="0" applyNumberFormat="1" applyBorder="1" applyAlignment="1">
      <alignment horizontal="right" vertical="center"/>
    </xf>
    <xf numFmtId="41" fontId="0" fillId="0" borderId="46" xfId="0" applyNumberFormat="1" applyBorder="1" applyAlignment="1">
      <alignment horizontal="right" vertical="center"/>
    </xf>
    <xf numFmtId="41" fontId="0" fillId="0" borderId="54" xfId="0" applyNumberFormat="1" applyBorder="1" applyAlignment="1">
      <alignment horizontal="right" vertical="center"/>
    </xf>
    <xf numFmtId="41" fontId="0" fillId="0" borderId="52" xfId="0" applyNumberFormat="1" applyBorder="1" applyAlignment="1">
      <alignment horizontal="right" vertical="center"/>
    </xf>
    <xf numFmtId="41" fontId="0" fillId="0" borderId="55" xfId="0" applyNumberFormat="1" applyBorder="1" applyAlignment="1">
      <alignment horizontal="right" vertical="center"/>
    </xf>
    <xf numFmtId="41" fontId="0" fillId="0" borderId="79" xfId="0" applyNumberFormat="1" applyBorder="1" applyAlignment="1">
      <alignment horizontal="right" vertical="center"/>
    </xf>
    <xf numFmtId="0" fontId="10" fillId="4" borderId="80" xfId="0" applyFont="1" applyFill="1" applyBorder="1" applyAlignment="1">
      <alignment horizontal="center" vertical="center" wrapText="1"/>
    </xf>
    <xf numFmtId="0" fontId="8" fillId="4" borderId="3" xfId="0" applyFont="1" applyFill="1" applyBorder="1" applyAlignment="1">
      <alignment horizontal="center" vertical="center"/>
    </xf>
    <xf numFmtId="0" fontId="8" fillId="4" borderId="73" xfId="0" applyFont="1" applyFill="1" applyBorder="1" applyAlignment="1">
      <alignment horizontal="center" vertical="center"/>
    </xf>
    <xf numFmtId="41" fontId="0" fillId="0" borderId="0" xfId="0" applyNumberFormat="1" applyAlignment="1">
      <alignment horizontal="right" vertical="center"/>
    </xf>
    <xf numFmtId="41" fontId="0" fillId="0" borderId="67" xfId="0" applyNumberFormat="1" applyBorder="1" applyAlignment="1">
      <alignment horizontal="right" vertical="center"/>
    </xf>
    <xf numFmtId="41" fontId="0" fillId="0" borderId="85" xfId="0" applyNumberFormat="1" applyBorder="1" applyAlignment="1">
      <alignment horizontal="right" vertical="center"/>
    </xf>
    <xf numFmtId="41" fontId="0" fillId="0" borderId="30" xfId="0" applyNumberFormat="1" applyBorder="1" applyAlignment="1">
      <alignment horizontal="right" vertical="center"/>
    </xf>
    <xf numFmtId="0" fontId="6" fillId="4" borderId="8" xfId="2" applyFont="1" applyFill="1" applyBorder="1" applyAlignment="1">
      <alignment horizontal="center" vertical="center" wrapText="1"/>
    </xf>
    <xf numFmtId="0" fontId="6" fillId="4" borderId="86" xfId="2" applyFont="1" applyFill="1" applyBorder="1" applyAlignment="1">
      <alignment horizontal="center" vertical="center" wrapText="1"/>
    </xf>
    <xf numFmtId="41" fontId="0" fillId="0" borderId="37" xfId="0" applyNumberFormat="1" applyBorder="1" applyAlignment="1">
      <alignment horizontal="right" vertical="center"/>
    </xf>
    <xf numFmtId="41" fontId="0" fillId="0" borderId="38" xfId="0" applyNumberFormat="1" applyBorder="1" applyAlignment="1">
      <alignment horizontal="right" vertical="center"/>
    </xf>
    <xf numFmtId="41" fontId="0" fillId="0" borderId="87" xfId="0" applyNumberFormat="1" applyBorder="1" applyAlignment="1">
      <alignment horizontal="right" vertical="center"/>
    </xf>
    <xf numFmtId="0" fontId="10" fillId="4" borderId="82" xfId="0" applyFont="1" applyFill="1" applyBorder="1" applyAlignment="1">
      <alignment horizontal="center" vertical="center" wrapText="1"/>
    </xf>
    <xf numFmtId="176" fontId="0" fillId="0" borderId="82" xfId="0" applyNumberFormat="1" applyBorder="1" applyAlignment="1">
      <alignment horizontal="right" vertical="center"/>
    </xf>
    <xf numFmtId="176" fontId="0" fillId="0" borderId="83" xfId="0" applyNumberFormat="1" applyBorder="1" applyAlignment="1">
      <alignment horizontal="right" vertical="center"/>
    </xf>
    <xf numFmtId="0" fontId="10" fillId="4" borderId="84"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69" xfId="0" applyFont="1" applyFill="1" applyBorder="1" applyAlignment="1">
      <alignment horizontal="center" vertical="center"/>
    </xf>
    <xf numFmtId="41" fontId="0" fillId="0" borderId="1" xfId="0" applyNumberFormat="1" applyBorder="1" applyAlignment="1">
      <alignment horizontal="right" vertical="center"/>
    </xf>
    <xf numFmtId="41" fontId="0" fillId="0" borderId="69" xfId="0" applyNumberFormat="1" applyBorder="1" applyAlignment="1">
      <alignment horizontal="right" vertical="center"/>
    </xf>
    <xf numFmtId="41" fontId="0" fillId="0" borderId="84" xfId="0" applyNumberFormat="1" applyBorder="1" applyAlignment="1">
      <alignment horizontal="right" vertical="center"/>
    </xf>
    <xf numFmtId="41" fontId="0" fillId="0" borderId="34" xfId="0" applyNumberFormat="1" applyBorder="1" applyAlignment="1">
      <alignment horizontal="right" vertical="center"/>
    </xf>
    <xf numFmtId="0" fontId="10" fillId="4" borderId="104" xfId="0" applyFont="1" applyFill="1" applyBorder="1" applyAlignment="1">
      <alignment horizontal="center" vertical="center"/>
    </xf>
    <xf numFmtId="0" fontId="10" fillId="4" borderId="105" xfId="0" applyFont="1" applyFill="1" applyBorder="1" applyAlignment="1">
      <alignment horizontal="center" vertical="center"/>
    </xf>
    <xf numFmtId="41" fontId="0" fillId="0" borderId="105" xfId="0" applyNumberFormat="1" applyBorder="1" applyAlignment="1">
      <alignment horizontal="right" vertical="center"/>
    </xf>
    <xf numFmtId="41" fontId="0" fillId="0" borderId="106" xfId="0" applyNumberFormat="1" applyBorder="1" applyAlignment="1">
      <alignment horizontal="right" vertical="center"/>
    </xf>
    <xf numFmtId="0" fontId="6" fillId="4" borderId="93" xfId="2" applyFont="1" applyFill="1" applyBorder="1" applyAlignment="1">
      <alignment horizontal="center" vertical="center" wrapText="1"/>
    </xf>
    <xf numFmtId="0" fontId="6" fillId="4" borderId="94" xfId="2" applyFont="1" applyFill="1" applyBorder="1" applyAlignment="1">
      <alignment horizontal="center" vertical="center" wrapText="1"/>
    </xf>
    <xf numFmtId="0" fontId="6" fillId="4" borderId="97" xfId="2" applyFont="1" applyFill="1" applyBorder="1" applyAlignment="1">
      <alignment horizontal="center" vertical="center" wrapText="1"/>
    </xf>
    <xf numFmtId="0" fontId="6" fillId="4" borderId="98" xfId="2" applyFont="1" applyFill="1" applyBorder="1" applyAlignment="1">
      <alignment horizontal="center" vertical="center" wrapText="1"/>
    </xf>
    <xf numFmtId="0" fontId="6" fillId="4" borderId="99" xfId="2" applyFont="1" applyFill="1" applyBorder="1" applyAlignment="1">
      <alignment horizontal="center" vertical="center" wrapText="1"/>
    </xf>
    <xf numFmtId="0" fontId="6" fillId="4" borderId="101" xfId="2" applyFont="1" applyFill="1" applyBorder="1" applyAlignment="1">
      <alignment horizontal="center" vertical="center" wrapText="1"/>
    </xf>
    <xf numFmtId="0" fontId="6" fillId="4" borderId="102" xfId="2" applyFont="1" applyFill="1" applyBorder="1" applyAlignment="1">
      <alignment horizontal="center" vertical="center" wrapText="1"/>
    </xf>
    <xf numFmtId="0" fontId="6" fillId="4" borderId="103" xfId="2" applyFont="1" applyFill="1" applyBorder="1" applyAlignment="1">
      <alignment horizontal="center" vertical="center" wrapText="1"/>
    </xf>
    <xf numFmtId="0" fontId="10" fillId="4" borderId="39" xfId="0" applyFont="1" applyFill="1" applyBorder="1" applyAlignment="1">
      <alignment horizontal="center" vertical="center" wrapText="1"/>
    </xf>
    <xf numFmtId="0" fontId="10" fillId="4" borderId="95" xfId="0" applyFont="1" applyFill="1" applyBorder="1" applyAlignment="1">
      <alignment horizontal="center" vertical="center" wrapText="1"/>
    </xf>
    <xf numFmtId="176" fontId="0" fillId="0" borderId="95" xfId="0" applyNumberFormat="1" applyBorder="1" applyAlignment="1">
      <alignment horizontal="right" vertical="center"/>
    </xf>
    <xf numFmtId="176" fontId="0" fillId="0" borderId="96" xfId="0" applyNumberFormat="1" applyBorder="1" applyAlignment="1">
      <alignment horizontal="right" vertical="center"/>
    </xf>
    <xf numFmtId="0" fontId="10" fillId="4" borderId="100" xfId="0" applyFont="1" applyFill="1" applyBorder="1" applyAlignment="1">
      <alignment horizontal="center" vertical="center" shrinkToFit="1"/>
    </xf>
    <xf numFmtId="0" fontId="10" fillId="4" borderId="80" xfId="0" applyFont="1" applyFill="1" applyBorder="1" applyAlignment="1">
      <alignment horizontal="center" vertical="center" shrinkToFit="1"/>
    </xf>
    <xf numFmtId="0" fontId="8" fillId="4" borderId="0" xfId="0" applyFont="1" applyFill="1" applyAlignment="1">
      <alignment horizontal="center" vertical="center" wrapText="1"/>
    </xf>
    <xf numFmtId="0" fontId="8" fillId="4" borderId="88" xfId="0" applyFont="1" applyFill="1" applyBorder="1" applyAlignment="1">
      <alignment horizontal="center" vertical="center" wrapText="1"/>
    </xf>
    <xf numFmtId="0" fontId="10" fillId="4" borderId="89" xfId="0" applyFont="1" applyFill="1" applyBorder="1" applyAlignment="1">
      <alignment horizontal="center" vertical="center" wrapText="1"/>
    </xf>
    <xf numFmtId="176" fontId="0" fillId="0" borderId="90" xfId="0" applyNumberFormat="1" applyBorder="1" applyAlignment="1">
      <alignment horizontal="right" vertical="center"/>
    </xf>
    <xf numFmtId="176" fontId="0" fillId="0" borderId="89" xfId="0" applyNumberFormat="1" applyBorder="1" applyAlignment="1">
      <alignment horizontal="right" vertical="center"/>
    </xf>
    <xf numFmtId="176" fontId="0" fillId="0" borderId="91" xfId="0" applyNumberFormat="1" applyBorder="1" applyAlignment="1">
      <alignment horizontal="right" vertical="center"/>
    </xf>
    <xf numFmtId="176" fontId="0" fillId="0" borderId="92" xfId="0" applyNumberFormat="1" applyBorder="1" applyAlignment="1">
      <alignment horizontal="right" vertical="center"/>
    </xf>
    <xf numFmtId="0" fontId="6" fillId="0" borderId="72" xfId="2" applyFont="1" applyBorder="1" applyAlignment="1">
      <alignment horizontal="center" vertical="center" wrapText="1"/>
    </xf>
    <xf numFmtId="0" fontId="8" fillId="2" borderId="36"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56" xfId="0" applyFont="1" applyFill="1" applyBorder="1" applyAlignment="1">
      <alignment horizontal="center" vertical="center"/>
    </xf>
    <xf numFmtId="0" fontId="6" fillId="4" borderId="3" xfId="2" applyFont="1" applyFill="1" applyBorder="1" applyAlignment="1">
      <alignment horizontal="center" vertical="center" wrapText="1"/>
    </xf>
    <xf numFmtId="0" fontId="6" fillId="4" borderId="73" xfId="2" applyFont="1" applyFill="1" applyBorder="1" applyAlignment="1">
      <alignment horizontal="center" vertical="center" wrapText="1"/>
    </xf>
    <xf numFmtId="41" fontId="0" fillId="0" borderId="73" xfId="0" applyNumberFormat="1" applyBorder="1" applyAlignment="1">
      <alignment horizontal="right" vertical="center"/>
    </xf>
    <xf numFmtId="41" fontId="0" fillId="0" borderId="37" xfId="0" applyNumberFormat="1" applyBorder="1" applyAlignment="1">
      <alignment horizontal="center" vertical="center"/>
    </xf>
    <xf numFmtId="41" fontId="0" fillId="0" borderId="38" xfId="0" applyNumberFormat="1" applyBorder="1" applyAlignment="1">
      <alignment horizontal="center" vertical="center"/>
    </xf>
    <xf numFmtId="0" fontId="0" fillId="0" borderId="82" xfId="0" applyBorder="1" applyAlignment="1">
      <alignment horizontal="center" vertical="center"/>
    </xf>
    <xf numFmtId="41" fontId="0" fillId="0" borderId="41" xfId="0" applyNumberFormat="1" applyBorder="1" applyAlignment="1">
      <alignment horizontal="center" vertical="center"/>
    </xf>
    <xf numFmtId="41" fontId="0" fillId="0" borderId="42" xfId="0" applyNumberFormat="1" applyBorder="1" applyAlignment="1">
      <alignment horizontal="center" vertical="center"/>
    </xf>
    <xf numFmtId="41" fontId="0" fillId="0" borderId="42" xfId="0" applyNumberFormat="1" applyBorder="1" applyAlignment="1">
      <alignment horizontal="right" vertical="center"/>
    </xf>
    <xf numFmtId="41" fontId="0" fillId="0" borderId="43" xfId="0" applyNumberFormat="1" applyBorder="1" applyAlignment="1">
      <alignment horizontal="right" vertical="center"/>
    </xf>
    <xf numFmtId="41" fontId="0" fillId="0" borderId="110" xfId="0" applyNumberFormat="1" applyBorder="1" applyAlignment="1">
      <alignment horizontal="center" vertical="center"/>
    </xf>
    <xf numFmtId="41" fontId="0" fillId="0" borderId="111" xfId="0" applyNumberFormat="1" applyBorder="1" applyAlignment="1">
      <alignment horizontal="center" vertical="center"/>
    </xf>
    <xf numFmtId="41" fontId="0" fillId="0" borderId="39" xfId="0" applyNumberFormat="1" applyBorder="1" applyAlignment="1">
      <alignment horizontal="right" vertical="center"/>
    </xf>
    <xf numFmtId="0" fontId="10" fillId="4" borderId="7" xfId="0" applyFont="1" applyFill="1" applyBorder="1" applyAlignment="1">
      <alignment horizontal="center" vertical="center" wrapText="1"/>
    </xf>
    <xf numFmtId="0" fontId="0" fillId="0" borderId="95" xfId="0" applyBorder="1" applyAlignment="1">
      <alignment horizontal="center" vertical="center"/>
    </xf>
    <xf numFmtId="41" fontId="0" fillId="0" borderId="48" xfId="0" applyNumberFormat="1" applyBorder="1" applyAlignment="1">
      <alignment horizontal="center" vertical="center"/>
    </xf>
    <xf numFmtId="41" fontId="0" fillId="0" borderId="49" xfId="0" applyNumberFormat="1" applyBorder="1" applyAlignment="1">
      <alignment horizontal="center" vertical="center"/>
    </xf>
    <xf numFmtId="0" fontId="10" fillId="4" borderId="25" xfId="0" applyFont="1" applyFill="1" applyBorder="1" applyAlignment="1">
      <alignment horizontal="center" vertical="center" wrapText="1"/>
    </xf>
    <xf numFmtId="0" fontId="10" fillId="4" borderId="23" xfId="0" applyFont="1" applyFill="1" applyBorder="1" applyAlignment="1">
      <alignment horizontal="center" vertical="center"/>
    </xf>
    <xf numFmtId="0" fontId="10" fillId="4" borderId="46" xfId="0" applyFont="1" applyFill="1" applyBorder="1" applyAlignment="1">
      <alignment horizontal="center" vertical="center"/>
    </xf>
    <xf numFmtId="0" fontId="10" fillId="4" borderId="19" xfId="0" applyFont="1" applyFill="1" applyBorder="1" applyAlignment="1">
      <alignment horizontal="center" vertical="center"/>
    </xf>
    <xf numFmtId="0" fontId="10" fillId="4" borderId="20" xfId="0" applyFont="1" applyFill="1" applyBorder="1" applyAlignment="1">
      <alignment horizontal="center" vertical="center"/>
    </xf>
    <xf numFmtId="0" fontId="10" fillId="4" borderId="21" xfId="0" applyFont="1" applyFill="1" applyBorder="1" applyAlignment="1">
      <alignment horizontal="center" vertical="center"/>
    </xf>
    <xf numFmtId="0" fontId="0" fillId="0" borderId="76" xfId="0" applyBorder="1" applyAlignment="1">
      <alignment horizontal="center" vertical="center"/>
    </xf>
    <xf numFmtId="41" fontId="0" fillId="0" borderId="112" xfId="0" applyNumberFormat="1" applyBorder="1" applyAlignment="1">
      <alignment horizontal="center" vertical="center"/>
    </xf>
    <xf numFmtId="0" fontId="10" fillId="4" borderId="109" xfId="0" applyFont="1" applyFill="1" applyBorder="1" applyAlignment="1">
      <alignment horizontal="center" vertical="center"/>
    </xf>
    <xf numFmtId="0" fontId="10" fillId="4" borderId="70" xfId="0" applyFont="1" applyFill="1" applyBorder="1" applyAlignment="1">
      <alignment horizontal="center" vertical="center"/>
    </xf>
    <xf numFmtId="0" fontId="0" fillId="0" borderId="70" xfId="0" applyBorder="1" applyAlignment="1">
      <alignment horizontal="center" vertical="center"/>
    </xf>
    <xf numFmtId="41" fontId="0" fillId="0" borderId="54" xfId="0" applyNumberFormat="1" applyBorder="1" applyAlignment="1">
      <alignment horizontal="center" vertical="center"/>
    </xf>
    <xf numFmtId="41" fontId="0" fillId="0" borderId="52" xfId="0" applyNumberFormat="1" applyBorder="1" applyAlignment="1">
      <alignment horizontal="center" vertical="center"/>
    </xf>
    <xf numFmtId="41" fontId="0" fillId="0" borderId="53" xfId="0" applyNumberFormat="1" applyBorder="1" applyAlignment="1">
      <alignment horizontal="right" vertical="center"/>
    </xf>
    <xf numFmtId="41" fontId="0" fillId="0" borderId="113" xfId="0" applyNumberFormat="1" applyBorder="1" applyAlignment="1">
      <alignment horizontal="center" vertical="center"/>
    </xf>
    <xf numFmtId="0" fontId="8" fillId="2" borderId="3" xfId="0" applyFont="1" applyFill="1" applyBorder="1" applyAlignment="1">
      <alignment horizontal="center" vertical="center"/>
    </xf>
    <xf numFmtId="0" fontId="8" fillId="2" borderId="73" xfId="0" applyFont="1" applyFill="1" applyBorder="1" applyAlignment="1">
      <alignment horizontal="center" vertical="center"/>
    </xf>
    <xf numFmtId="0" fontId="8" fillId="2" borderId="4" xfId="0" applyFont="1" applyFill="1" applyBorder="1" applyAlignment="1">
      <alignment horizontal="center" vertical="center"/>
    </xf>
    <xf numFmtId="0" fontId="10" fillId="4" borderId="116" xfId="0" applyFont="1" applyFill="1" applyBorder="1" applyAlignment="1">
      <alignment horizontal="center" vertical="center" wrapText="1"/>
    </xf>
    <xf numFmtId="0" fontId="10" fillId="4" borderId="119" xfId="0" applyFont="1" applyFill="1" applyBorder="1" applyAlignment="1">
      <alignment horizontal="center" vertical="center" wrapText="1"/>
    </xf>
    <xf numFmtId="41" fontId="0" fillId="0" borderId="37" xfId="0" applyNumberFormat="1" applyBorder="1" applyAlignment="1">
      <alignment horizontal="center" vertical="center" wrapText="1" shrinkToFit="1"/>
    </xf>
    <xf numFmtId="41" fontId="0" fillId="0" borderId="38" xfId="0" applyNumberFormat="1" applyBorder="1" applyAlignment="1">
      <alignment horizontal="center" vertical="center" wrapText="1" shrinkToFit="1"/>
    </xf>
    <xf numFmtId="41" fontId="0" fillId="0" borderId="38" xfId="0" applyNumberFormat="1" applyBorder="1" applyAlignment="1">
      <alignment horizontal="right" vertical="center" wrapText="1" shrinkToFit="1"/>
    </xf>
    <xf numFmtId="41" fontId="0" fillId="0" borderId="39" xfId="0" applyNumberFormat="1" applyBorder="1" applyAlignment="1">
      <alignment horizontal="right" vertical="center" wrapText="1" shrinkToFit="1"/>
    </xf>
    <xf numFmtId="0" fontId="10" fillId="4" borderId="114" xfId="0" applyFont="1" applyFill="1" applyBorder="1" applyAlignment="1">
      <alignment horizontal="center" vertical="center" wrapText="1"/>
    </xf>
    <xf numFmtId="0" fontId="10" fillId="4" borderId="115" xfId="0" applyFont="1" applyFill="1" applyBorder="1" applyAlignment="1">
      <alignment horizontal="center" vertical="center" wrapText="1"/>
    </xf>
    <xf numFmtId="0" fontId="8" fillId="4" borderId="115" xfId="0" applyFont="1" applyFill="1" applyBorder="1" applyAlignment="1">
      <alignment horizontal="center" vertical="center" wrapText="1"/>
    </xf>
    <xf numFmtId="0" fontId="8" fillId="2" borderId="74" xfId="0" applyFont="1" applyFill="1" applyBorder="1" applyAlignment="1">
      <alignment horizontal="center" vertical="center"/>
    </xf>
    <xf numFmtId="0" fontId="10" fillId="4" borderId="107" xfId="0" applyFont="1" applyFill="1" applyBorder="1" applyAlignment="1">
      <alignment horizontal="center" vertical="center" wrapText="1"/>
    </xf>
    <xf numFmtId="0" fontId="10" fillId="4" borderId="108" xfId="0" applyFont="1" applyFill="1" applyBorder="1" applyAlignment="1">
      <alignment horizontal="center" vertical="center" wrapText="1"/>
    </xf>
    <xf numFmtId="0" fontId="10" fillId="4" borderId="109" xfId="0" applyFont="1" applyFill="1" applyBorder="1" applyAlignment="1">
      <alignment horizontal="center" vertical="center" wrapText="1"/>
    </xf>
    <xf numFmtId="0" fontId="10" fillId="4" borderId="70" xfId="0" applyFont="1" applyFill="1" applyBorder="1" applyAlignment="1">
      <alignment horizontal="center" vertical="center" wrapText="1"/>
    </xf>
    <xf numFmtId="0" fontId="8" fillId="4" borderId="108" xfId="0" applyFont="1" applyFill="1" applyBorder="1" applyAlignment="1">
      <alignment horizontal="center" vertical="center" wrapText="1"/>
    </xf>
    <xf numFmtId="0" fontId="8" fillId="4" borderId="70" xfId="0" applyFont="1" applyFill="1" applyBorder="1" applyAlignment="1">
      <alignment horizontal="center" vertical="center" wrapText="1"/>
    </xf>
    <xf numFmtId="0" fontId="8" fillId="4" borderId="36"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84"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69"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54" xfId="0" applyFont="1" applyFill="1" applyBorder="1" applyAlignment="1">
      <alignment horizontal="center" vertical="center"/>
    </xf>
    <xf numFmtId="0" fontId="8" fillId="4" borderId="52" xfId="0" applyFont="1" applyFill="1" applyBorder="1" applyAlignment="1">
      <alignment horizontal="center" vertical="center"/>
    </xf>
    <xf numFmtId="0" fontId="8" fillId="4" borderId="53" xfId="0" applyFont="1" applyFill="1" applyBorder="1" applyAlignment="1">
      <alignment horizontal="center" vertical="center"/>
    </xf>
    <xf numFmtId="0" fontId="10" fillId="4" borderId="54" xfId="0" applyFont="1" applyFill="1" applyBorder="1" applyAlignment="1">
      <alignment horizontal="center" vertical="center" wrapText="1"/>
    </xf>
    <xf numFmtId="0" fontId="10" fillId="4" borderId="52" xfId="0" applyFont="1" applyFill="1" applyBorder="1" applyAlignment="1">
      <alignment horizontal="center" vertical="center"/>
    </xf>
    <xf numFmtId="0" fontId="10" fillId="4" borderId="55" xfId="0" applyFont="1" applyFill="1" applyBorder="1" applyAlignment="1">
      <alignment horizontal="center" vertical="center"/>
    </xf>
    <xf numFmtId="41" fontId="0" fillId="0" borderId="61" xfId="0" applyNumberFormat="1" applyBorder="1" applyAlignment="1">
      <alignment horizontal="center" vertical="center" wrapText="1" shrinkToFit="1"/>
    </xf>
    <xf numFmtId="41" fontId="0" fillId="0" borderId="40" xfId="0" applyNumberFormat="1" applyBorder="1" applyAlignment="1">
      <alignment horizontal="center" vertical="center" wrapText="1" shrinkToFit="1"/>
    </xf>
    <xf numFmtId="41" fontId="0" fillId="0" borderId="21" xfId="0" applyNumberFormat="1" applyBorder="1" applyAlignment="1">
      <alignment horizontal="right" vertical="center" wrapText="1" shrinkToFit="1"/>
    </xf>
    <xf numFmtId="41" fontId="0" fillId="0" borderId="61" xfId="0" applyNumberFormat="1" applyBorder="1" applyAlignment="1">
      <alignment horizontal="right" vertical="center" wrapText="1" shrinkToFit="1"/>
    </xf>
    <xf numFmtId="41" fontId="0" fillId="0" borderId="66" xfId="0" applyNumberFormat="1" applyBorder="1" applyAlignment="1">
      <alignment horizontal="right" vertical="center" wrapText="1" shrinkToFit="1"/>
    </xf>
    <xf numFmtId="0" fontId="10" fillId="4" borderId="119" xfId="0" applyFont="1" applyFill="1" applyBorder="1" applyAlignment="1">
      <alignment horizontal="center" vertical="center"/>
    </xf>
    <xf numFmtId="41" fontId="0" fillId="0" borderId="117" xfId="0" applyNumberFormat="1" applyBorder="1" applyAlignment="1">
      <alignment horizontal="center" vertical="center" wrapText="1" shrinkToFit="1"/>
    </xf>
    <xf numFmtId="41" fontId="0" fillId="0" borderId="118" xfId="0" applyNumberFormat="1" applyBorder="1" applyAlignment="1">
      <alignment horizontal="center" vertical="center" wrapText="1" shrinkToFit="1"/>
    </xf>
    <xf numFmtId="41" fontId="0" fillId="0" borderId="82" xfId="0" applyNumberFormat="1" applyBorder="1" applyAlignment="1">
      <alignment horizontal="center" vertical="center" wrapText="1" shrinkToFit="1"/>
    </xf>
    <xf numFmtId="41" fontId="0" fillId="0" borderId="41" xfId="0" applyNumberFormat="1" applyBorder="1" applyAlignment="1">
      <alignment horizontal="center" vertical="center" wrapText="1" shrinkToFit="1"/>
    </xf>
    <xf numFmtId="41" fontId="0" fillId="0" borderId="43" xfId="0" applyNumberFormat="1" applyBorder="1" applyAlignment="1">
      <alignment horizontal="right" vertical="center" wrapText="1" shrinkToFit="1"/>
    </xf>
    <xf numFmtId="41" fontId="0" fillId="0" borderId="82" xfId="0" applyNumberFormat="1" applyBorder="1" applyAlignment="1">
      <alignment horizontal="right" vertical="center" wrapText="1" shrinkToFit="1"/>
    </xf>
    <xf numFmtId="41" fontId="0" fillId="0" borderId="83" xfId="0" applyNumberFormat="1" applyBorder="1" applyAlignment="1">
      <alignment horizontal="right" vertical="center" wrapText="1" shrinkToFit="1"/>
    </xf>
    <xf numFmtId="41" fontId="0" fillId="0" borderId="102" xfId="0" applyNumberFormat="1" applyBorder="1" applyAlignment="1">
      <alignment horizontal="center" vertical="center" wrapText="1" shrinkToFit="1"/>
    </xf>
    <xf numFmtId="41" fontId="0" fillId="0" borderId="84" xfId="0" applyNumberFormat="1" applyBorder="1" applyAlignment="1">
      <alignment horizontal="center" vertical="center" wrapText="1" shrinkToFit="1"/>
    </xf>
    <xf numFmtId="41" fontId="0" fillId="0" borderId="69" xfId="0" applyNumberFormat="1" applyBorder="1" applyAlignment="1">
      <alignment horizontal="right" vertical="center" wrapText="1" shrinkToFit="1"/>
    </xf>
    <xf numFmtId="41" fontId="0" fillId="0" borderId="102" xfId="0" applyNumberFormat="1" applyBorder="1" applyAlignment="1">
      <alignment horizontal="right" vertical="center" wrapText="1" shrinkToFit="1"/>
    </xf>
    <xf numFmtId="41" fontId="0" fillId="0" borderId="120" xfId="0" applyNumberFormat="1" applyBorder="1" applyAlignment="1">
      <alignment horizontal="right" vertical="center" wrapText="1" shrinkToFit="1"/>
    </xf>
    <xf numFmtId="0" fontId="8" fillId="0" borderId="3" xfId="0" applyFont="1" applyBorder="1" applyAlignment="1">
      <alignment horizontal="center" vertical="center"/>
    </xf>
    <xf numFmtId="0" fontId="8" fillId="0" borderId="73" xfId="0" applyFont="1" applyBorder="1" applyAlignment="1">
      <alignment horizontal="center" vertical="center"/>
    </xf>
    <xf numFmtId="41" fontId="0" fillId="0" borderId="57" xfId="0" applyNumberFormat="1" applyBorder="1" applyAlignment="1">
      <alignment horizontal="center" vertical="center"/>
    </xf>
    <xf numFmtId="41" fontId="0" fillId="0" borderId="82" xfId="0" applyNumberFormat="1" applyBorder="1" applyAlignment="1">
      <alignment horizontal="center" vertical="center"/>
    </xf>
    <xf numFmtId="0" fontId="8" fillId="0" borderId="4" xfId="0" applyFont="1" applyBorder="1" applyAlignment="1">
      <alignment horizontal="center" vertical="center"/>
    </xf>
    <xf numFmtId="41" fontId="0" fillId="0" borderId="95" xfId="0" applyNumberFormat="1" applyBorder="1" applyAlignment="1">
      <alignment horizontal="center" vertical="center"/>
    </xf>
    <xf numFmtId="41" fontId="0" fillId="0" borderId="70" xfId="0" applyNumberFormat="1" applyBorder="1" applyAlignment="1">
      <alignment horizontal="center" vertical="center"/>
    </xf>
    <xf numFmtId="0" fontId="10" fillId="4" borderId="121"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22" xfId="0" applyFont="1" applyFill="1" applyBorder="1" applyAlignment="1">
      <alignment horizontal="center" vertical="center" wrapText="1"/>
    </xf>
    <xf numFmtId="41" fontId="0" fillId="0" borderId="9" xfId="0" applyNumberFormat="1" applyBorder="1" applyAlignment="1">
      <alignment horizontal="right" vertical="center" wrapText="1" shrinkToFit="1"/>
    </xf>
    <xf numFmtId="41" fontId="0" fillId="0" borderId="10" xfId="0" applyNumberFormat="1" applyBorder="1" applyAlignment="1">
      <alignment horizontal="right" vertical="center" wrapText="1" shrinkToFit="1"/>
    </xf>
    <xf numFmtId="41" fontId="0" fillId="0" borderId="122" xfId="0" applyNumberFormat="1" applyBorder="1" applyAlignment="1">
      <alignment horizontal="right" vertical="center" wrapText="1" shrinkToFit="1"/>
    </xf>
    <xf numFmtId="41" fontId="10" fillId="4" borderId="9" xfId="0" applyNumberFormat="1" applyFont="1" applyFill="1" applyBorder="1" applyAlignment="1">
      <alignment horizontal="center" vertical="center" wrapText="1" shrinkToFit="1"/>
    </xf>
    <xf numFmtId="41" fontId="10" fillId="4" borderId="10" xfId="0" applyNumberFormat="1" applyFont="1" applyFill="1" applyBorder="1" applyAlignment="1">
      <alignment horizontal="center" vertical="center" wrapText="1" shrinkToFit="1"/>
    </xf>
    <xf numFmtId="41" fontId="10" fillId="4" borderId="122" xfId="0" applyNumberFormat="1" applyFont="1" applyFill="1" applyBorder="1" applyAlignment="1">
      <alignment horizontal="center" vertical="center" wrapText="1" shrinkToFit="1"/>
    </xf>
    <xf numFmtId="41" fontId="0" fillId="0" borderId="11" xfId="0" applyNumberFormat="1" applyBorder="1" applyAlignment="1">
      <alignment horizontal="right" vertical="center" wrapText="1" shrinkToFit="1"/>
    </xf>
    <xf numFmtId="0" fontId="10" fillId="4" borderId="15" xfId="0" applyFont="1" applyFill="1" applyBorder="1" applyAlignment="1">
      <alignment horizontal="center" vertical="center"/>
    </xf>
    <xf numFmtId="0" fontId="10" fillId="4" borderId="13" xfId="0" applyFont="1" applyFill="1" applyBorder="1" applyAlignment="1">
      <alignment horizontal="center" vertical="center"/>
    </xf>
    <xf numFmtId="0" fontId="10" fillId="4" borderId="16" xfId="0" applyFont="1" applyFill="1" applyBorder="1" applyAlignment="1">
      <alignment horizontal="center" vertical="center"/>
    </xf>
    <xf numFmtId="41" fontId="0" fillId="0" borderId="17" xfId="0" applyNumberFormat="1" applyBorder="1" applyAlignment="1">
      <alignment horizontal="right" vertical="center" wrapText="1" shrinkToFit="1"/>
    </xf>
    <xf numFmtId="41" fontId="0" fillId="0" borderId="13" xfId="0" applyNumberFormat="1" applyBorder="1" applyAlignment="1">
      <alignment horizontal="right" vertical="center" wrapText="1" shrinkToFit="1"/>
    </xf>
    <xf numFmtId="41" fontId="0" fillId="0" borderId="16" xfId="0" applyNumberFormat="1" applyBorder="1" applyAlignment="1">
      <alignment horizontal="right" vertical="center" wrapText="1" shrinkToFit="1"/>
    </xf>
    <xf numFmtId="41" fontId="8" fillId="4" borderId="17" xfId="0" applyNumberFormat="1" applyFont="1" applyFill="1" applyBorder="1" applyAlignment="1">
      <alignment horizontal="center" vertical="center" wrapText="1" shrinkToFit="1"/>
    </xf>
    <xf numFmtId="41" fontId="8" fillId="4" borderId="13" xfId="0" applyNumberFormat="1" applyFont="1" applyFill="1" applyBorder="1" applyAlignment="1">
      <alignment horizontal="center" vertical="center" wrapText="1" shrinkToFit="1"/>
    </xf>
    <xf numFmtId="41" fontId="8" fillId="4" borderId="16" xfId="0" applyNumberFormat="1" applyFont="1" applyFill="1" applyBorder="1" applyAlignment="1">
      <alignment horizontal="center" vertical="center" wrapText="1" shrinkToFit="1"/>
    </xf>
    <xf numFmtId="0" fontId="17" fillId="0" borderId="13" xfId="3" applyFont="1" applyBorder="1" applyAlignment="1">
      <alignment horizontal="left" vertical="center"/>
    </xf>
    <xf numFmtId="0" fontId="17" fillId="0" borderId="16" xfId="3" applyFont="1" applyBorder="1" applyAlignment="1">
      <alignment horizontal="left" vertical="center"/>
    </xf>
    <xf numFmtId="0" fontId="0" fillId="0" borderId="47" xfId="3" applyFont="1" applyBorder="1" applyAlignment="1">
      <alignment horizontal="left" vertical="center" wrapText="1"/>
    </xf>
    <xf numFmtId="0" fontId="1" fillId="0" borderId="23" xfId="3" applyFont="1" applyBorder="1" applyAlignment="1">
      <alignment horizontal="left" vertical="center" wrapText="1"/>
    </xf>
    <xf numFmtId="0" fontId="1" fillId="0" borderId="26" xfId="3" applyFont="1" applyBorder="1" applyAlignment="1">
      <alignment horizontal="left"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35"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28" xfId="0" applyFont="1" applyFill="1" applyBorder="1" applyAlignment="1">
      <alignment horizontal="center" vertical="center" wrapText="1"/>
    </xf>
    <xf numFmtId="0" fontId="10" fillId="2" borderId="3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32" xfId="0" applyFont="1" applyFill="1" applyBorder="1" applyAlignment="1">
      <alignment horizontal="center" vertical="center" wrapText="1"/>
    </xf>
    <xf numFmtId="178" fontId="0" fillId="0" borderId="6" xfId="0" applyNumberFormat="1" applyBorder="1" applyAlignment="1">
      <alignment horizontal="center" vertical="center" wrapText="1"/>
    </xf>
    <xf numFmtId="178" fontId="0" fillId="0" borderId="0" xfId="0" applyNumberFormat="1" applyAlignment="1">
      <alignment horizontal="center" vertical="center" wrapText="1"/>
    </xf>
    <xf numFmtId="178" fontId="0" fillId="0" borderId="1" xfId="0" applyNumberFormat="1" applyBorder="1" applyAlignment="1">
      <alignment horizontal="center" vertical="center" wrapText="1"/>
    </xf>
    <xf numFmtId="0" fontId="10" fillId="4" borderId="108" xfId="0" applyFont="1" applyFill="1" applyBorder="1" applyAlignment="1">
      <alignment horizontal="center" vertical="center" wrapText="1" shrinkToFit="1"/>
    </xf>
    <xf numFmtId="0" fontId="10" fillId="4" borderId="57" xfId="0" applyFont="1" applyFill="1" applyBorder="1" applyAlignment="1">
      <alignment horizontal="center" vertical="center" wrapText="1" shrinkToFit="1"/>
    </xf>
    <xf numFmtId="0" fontId="10" fillId="4" borderId="95" xfId="0" applyFont="1" applyFill="1" applyBorder="1" applyAlignment="1">
      <alignment horizontal="center" vertical="center" wrapText="1" shrinkToFit="1"/>
    </xf>
    <xf numFmtId="0" fontId="17" fillId="0" borderId="95" xfId="0" applyFont="1" applyBorder="1" applyAlignment="1">
      <alignment horizontal="left" vertical="center" wrapText="1" shrinkToFit="1"/>
    </xf>
    <xf numFmtId="0" fontId="17" fillId="0" borderId="96" xfId="0" applyFont="1" applyBorder="1" applyAlignment="1">
      <alignment horizontal="left" vertical="center" wrapText="1" shrinkToFit="1"/>
    </xf>
    <xf numFmtId="0" fontId="10" fillId="4" borderId="123" xfId="0" applyFont="1" applyFill="1" applyBorder="1" applyAlignment="1">
      <alignment horizontal="center" vertical="center" wrapText="1" shrinkToFit="1"/>
    </xf>
    <xf numFmtId="177" fontId="0" fillId="0" borderId="17" xfId="1" applyNumberFormat="1" applyFont="1" applyFill="1" applyBorder="1" applyAlignment="1">
      <alignment horizontal="right" vertical="center" wrapText="1" shrinkToFit="1"/>
    </xf>
    <xf numFmtId="177" fontId="0" fillId="0" borderId="13" xfId="1" applyNumberFormat="1" applyFont="1" applyFill="1" applyBorder="1" applyAlignment="1">
      <alignment horizontal="right" vertical="center" wrapText="1" shrinkToFit="1"/>
    </xf>
    <xf numFmtId="177" fontId="0" fillId="0" borderId="18" xfId="1" applyNumberFormat="1" applyFont="1" applyFill="1" applyBorder="1" applyAlignment="1">
      <alignment horizontal="right" vertical="center" wrapText="1" shrinkToFit="1"/>
    </xf>
    <xf numFmtId="0" fontId="17" fillId="0" borderId="33" xfId="0" applyFont="1" applyBorder="1" applyAlignment="1">
      <alignment horizontal="left" vertical="center" wrapText="1"/>
    </xf>
    <xf numFmtId="0" fontId="17" fillId="0" borderId="1" xfId="0" applyFont="1" applyBorder="1" applyAlignment="1">
      <alignment horizontal="left" vertical="center" wrapText="1"/>
    </xf>
    <xf numFmtId="0" fontId="17" fillId="0" borderId="34" xfId="0" applyFont="1" applyBorder="1" applyAlignment="1">
      <alignment horizontal="left" vertical="center" wrapText="1"/>
    </xf>
    <xf numFmtId="0" fontId="10" fillId="4" borderId="29" xfId="3" applyFont="1" applyFill="1" applyBorder="1" applyAlignment="1">
      <alignment horizontal="center" vertical="center" wrapText="1"/>
    </xf>
    <xf numFmtId="0" fontId="10" fillId="4" borderId="0" xfId="3" applyFont="1" applyFill="1" applyAlignment="1">
      <alignment horizontal="center" vertical="center" wrapText="1"/>
    </xf>
    <xf numFmtId="0" fontId="17" fillId="0" borderId="10" xfId="3" applyFont="1" applyBorder="1" applyAlignment="1">
      <alignment horizontal="left" vertical="center"/>
    </xf>
    <xf numFmtId="0" fontId="17" fillId="0" borderId="122" xfId="3" applyFont="1" applyBorder="1" applyAlignment="1">
      <alignment horizontal="left" vertical="center"/>
    </xf>
    <xf numFmtId="0" fontId="10" fillId="4" borderId="36" xfId="3" applyFont="1" applyFill="1" applyBorder="1" applyAlignment="1">
      <alignment horizontal="center" vertical="center"/>
    </xf>
    <xf numFmtId="0" fontId="10" fillId="4" borderId="6" xfId="3" applyFont="1" applyFill="1" applyBorder="1" applyAlignment="1">
      <alignment horizontal="center" vertical="center"/>
    </xf>
    <xf numFmtId="0" fontId="10" fillId="4" borderId="56" xfId="3" applyFont="1" applyFill="1" applyBorder="1" applyAlignment="1">
      <alignment horizontal="center" vertical="center"/>
    </xf>
    <xf numFmtId="0" fontId="10" fillId="4" borderId="85" xfId="3" applyFont="1" applyFill="1" applyBorder="1" applyAlignment="1">
      <alignment horizontal="center" vertical="center"/>
    </xf>
    <xf numFmtId="0" fontId="10" fillId="4" borderId="0" xfId="3" applyFont="1" applyFill="1" applyAlignment="1">
      <alignment horizontal="center" vertical="center"/>
    </xf>
    <xf numFmtId="0" fontId="10" fillId="4" borderId="30" xfId="3" applyFont="1" applyFill="1" applyBorder="1" applyAlignment="1">
      <alignment horizontal="center" vertical="center"/>
    </xf>
    <xf numFmtId="0" fontId="1" fillId="0" borderId="85" xfId="3" applyFont="1" applyBorder="1" applyAlignment="1">
      <alignment horizontal="left" vertical="center" wrapText="1"/>
    </xf>
    <xf numFmtId="0" fontId="1" fillId="0" borderId="40" xfId="3" applyFont="1" applyBorder="1" applyAlignment="1">
      <alignment horizontal="left" vertical="center" wrapText="1"/>
    </xf>
    <xf numFmtId="0" fontId="1" fillId="0" borderId="20" xfId="3" applyFont="1" applyBorder="1" applyAlignment="1">
      <alignment horizontal="left" vertical="center" wrapText="1"/>
    </xf>
    <xf numFmtId="0" fontId="1" fillId="0" borderId="75" xfId="3" applyFont="1" applyBorder="1" applyAlignment="1">
      <alignment horizontal="left" vertical="center" wrapText="1"/>
    </xf>
    <xf numFmtId="0" fontId="6" fillId="4" borderId="124" xfId="2" applyFont="1" applyFill="1" applyBorder="1" applyAlignment="1">
      <alignment horizontal="center" vertical="center" wrapText="1"/>
    </xf>
    <xf numFmtId="0" fontId="6" fillId="4" borderId="125" xfId="2" applyFont="1" applyFill="1" applyBorder="1" applyAlignment="1">
      <alignment horizontal="center" vertical="center" wrapText="1"/>
    </xf>
    <xf numFmtId="0" fontId="6" fillId="4" borderId="126" xfId="2" applyFont="1" applyFill="1" applyBorder="1" applyAlignment="1">
      <alignment horizontal="center" vertical="center" wrapText="1"/>
    </xf>
    <xf numFmtId="0" fontId="6" fillId="4" borderId="132" xfId="2" applyFont="1" applyFill="1" applyBorder="1" applyAlignment="1">
      <alignment horizontal="center" vertical="center" wrapText="1"/>
    </xf>
    <xf numFmtId="0" fontId="6" fillId="4" borderId="133" xfId="2" applyFont="1" applyFill="1" applyBorder="1" applyAlignment="1">
      <alignment horizontal="center" vertical="center" wrapText="1"/>
    </xf>
    <xf numFmtId="0" fontId="6" fillId="4" borderId="134" xfId="2" applyFont="1" applyFill="1" applyBorder="1" applyAlignment="1">
      <alignment horizontal="center" vertical="center" wrapText="1"/>
    </xf>
    <xf numFmtId="0" fontId="8" fillId="4" borderId="127" xfId="3" applyFont="1" applyFill="1" applyBorder="1" applyAlignment="1">
      <alignment horizontal="center" vertical="center" wrapText="1"/>
    </xf>
    <xf numFmtId="0" fontId="8" fillId="4" borderId="128" xfId="3" applyFont="1" applyFill="1" applyBorder="1" applyAlignment="1">
      <alignment horizontal="center" vertical="center" wrapText="1"/>
    </xf>
    <xf numFmtId="0" fontId="8" fillId="4" borderId="129" xfId="3" applyFont="1" applyFill="1" applyBorder="1" applyAlignment="1">
      <alignment horizontal="center" vertical="center" wrapText="1"/>
    </xf>
    <xf numFmtId="0" fontId="1" fillId="0" borderId="130" xfId="3" applyFont="1" applyBorder="1" applyAlignment="1">
      <alignment horizontal="left" vertical="center" wrapText="1"/>
    </xf>
    <xf numFmtId="0" fontId="1" fillId="0" borderId="128" xfId="3" applyFont="1" applyBorder="1" applyAlignment="1">
      <alignment horizontal="left" vertical="center" wrapText="1"/>
    </xf>
    <xf numFmtId="0" fontId="1" fillId="0" borderId="131" xfId="3" applyFont="1" applyBorder="1" applyAlignment="1">
      <alignment horizontal="left" vertical="center" wrapText="1"/>
    </xf>
    <xf numFmtId="0" fontId="8" fillId="4" borderId="135" xfId="3" applyFont="1" applyFill="1" applyBorder="1" applyAlignment="1">
      <alignment horizontal="center" vertical="center" wrapText="1"/>
    </xf>
    <xf numFmtId="0" fontId="8" fillId="4" borderId="136" xfId="3" applyFont="1" applyFill="1" applyBorder="1" applyAlignment="1">
      <alignment horizontal="center" vertical="center" wrapText="1"/>
    </xf>
    <xf numFmtId="0" fontId="8" fillId="4" borderId="137" xfId="3" applyFont="1" applyFill="1" applyBorder="1" applyAlignment="1">
      <alignment horizontal="center" vertical="center" wrapText="1"/>
    </xf>
    <xf numFmtId="0" fontId="1" fillId="0" borderId="138" xfId="3" applyFont="1" applyBorder="1" applyAlignment="1">
      <alignment horizontal="left" vertical="center" wrapText="1"/>
    </xf>
    <xf numFmtId="0" fontId="1" fillId="0" borderId="136" xfId="3" applyFont="1" applyBorder="1" applyAlignment="1">
      <alignment horizontal="left" vertical="center" wrapText="1"/>
    </xf>
    <xf numFmtId="0" fontId="1" fillId="0" borderId="139" xfId="3" applyFont="1" applyBorder="1" applyAlignment="1">
      <alignment horizontal="left"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140" xfId="0" applyFont="1" applyFill="1" applyBorder="1" applyAlignment="1">
      <alignment horizontal="center" vertical="center" wrapText="1"/>
    </xf>
    <xf numFmtId="0" fontId="0" fillId="0" borderId="141"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28"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21" fillId="4" borderId="121" xfId="0" applyFont="1" applyFill="1" applyBorder="1" applyAlignment="1">
      <alignment horizontal="left" vertical="center" wrapText="1"/>
    </xf>
    <xf numFmtId="0" fontId="21" fillId="4" borderId="10" xfId="0" applyFont="1" applyFill="1" applyBorder="1" applyAlignment="1">
      <alignment horizontal="left" vertical="center" wrapText="1"/>
    </xf>
    <xf numFmtId="0" fontId="21" fillId="4" borderId="122" xfId="0" applyFont="1" applyFill="1" applyBorder="1" applyAlignment="1">
      <alignment horizontal="left"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10" fillId="4" borderId="15" xfId="0" applyFont="1" applyFill="1" applyBorder="1" applyAlignment="1">
      <alignment horizontal="center" vertical="center" wrapText="1"/>
    </xf>
    <xf numFmtId="0" fontId="0" fillId="0" borderId="17" xfId="0" applyBorder="1" applyAlignment="1">
      <alignment horizontal="left" vertical="center" wrapText="1"/>
    </xf>
    <xf numFmtId="0" fontId="10" fillId="4" borderId="51" xfId="0" applyFont="1" applyFill="1" applyBorder="1" applyAlignment="1">
      <alignment horizontal="center" vertical="center" wrapText="1"/>
    </xf>
    <xf numFmtId="0" fontId="10" fillId="4" borderId="52" xfId="0" applyFont="1" applyFill="1" applyBorder="1" applyAlignment="1">
      <alignment horizontal="center" vertical="center" wrapText="1"/>
    </xf>
    <xf numFmtId="0" fontId="10" fillId="4" borderId="53" xfId="0" applyFont="1" applyFill="1" applyBorder="1" applyAlignment="1">
      <alignment horizontal="center" vertical="center" wrapText="1"/>
    </xf>
    <xf numFmtId="0" fontId="0" fillId="0" borderId="54" xfId="0" applyBorder="1" applyAlignment="1">
      <alignment horizontal="left" vertical="center" wrapText="1"/>
    </xf>
    <xf numFmtId="0" fontId="0" fillId="0" borderId="52" xfId="0" applyBorder="1" applyAlignment="1">
      <alignment horizontal="left" vertical="center" wrapText="1"/>
    </xf>
    <xf numFmtId="0" fontId="0" fillId="0" borderId="55" xfId="0" applyBorder="1" applyAlignment="1">
      <alignment horizontal="left" vertical="center" wrapText="1"/>
    </xf>
    <xf numFmtId="0" fontId="17" fillId="0" borderId="82" xfId="0" applyFont="1" applyBorder="1" applyAlignment="1">
      <alignment horizontal="left" vertical="center" wrapText="1" shrinkToFit="1"/>
    </xf>
    <xf numFmtId="0" fontId="17" fillId="0" borderId="82" xfId="0" applyFont="1" applyBorder="1" applyAlignment="1">
      <alignment horizontal="left" vertical="center" shrinkToFit="1"/>
    </xf>
    <xf numFmtId="0" fontId="17" fillId="0" borderId="83" xfId="0" applyFont="1" applyBorder="1" applyAlignment="1">
      <alignment horizontal="left" vertical="center" shrinkToFit="1"/>
    </xf>
    <xf numFmtId="0" fontId="10" fillId="4" borderId="70" xfId="0" applyFont="1" applyFill="1" applyBorder="1" applyAlignment="1">
      <alignment horizontal="center" vertical="center" wrapText="1" shrinkToFit="1"/>
    </xf>
    <xf numFmtId="0" fontId="10" fillId="0" borderId="76" xfId="0" applyFont="1" applyBorder="1" applyAlignment="1">
      <alignment horizontal="center" vertical="center" wrapText="1" shrinkToFit="1"/>
    </xf>
    <xf numFmtId="0" fontId="17" fillId="0" borderId="76" xfId="0" applyFont="1" applyBorder="1" applyAlignment="1">
      <alignment horizontal="left" vertical="center" wrapText="1" shrinkToFit="1"/>
    </xf>
    <xf numFmtId="0" fontId="17" fillId="0" borderId="76" xfId="0" applyFont="1" applyBorder="1" applyAlignment="1">
      <alignment horizontal="left" vertical="center" shrinkToFit="1"/>
    </xf>
    <xf numFmtId="0" fontId="17" fillId="0" borderId="79" xfId="0" applyFont="1" applyBorder="1" applyAlignment="1">
      <alignment horizontal="left" vertical="center" shrinkToFit="1"/>
    </xf>
    <xf numFmtId="0" fontId="10" fillId="0" borderId="80" xfId="0" applyFont="1" applyBorder="1" applyAlignment="1">
      <alignment horizontal="center" vertical="center" wrapText="1" shrinkToFit="1"/>
    </xf>
    <xf numFmtId="0" fontId="17" fillId="0" borderId="80" xfId="0" applyFont="1" applyBorder="1" applyAlignment="1">
      <alignment horizontal="left" vertical="center" wrapText="1" shrinkToFit="1"/>
    </xf>
    <xf numFmtId="0" fontId="17" fillId="0" borderId="80" xfId="0" applyFont="1" applyBorder="1" applyAlignment="1">
      <alignment horizontal="left" vertical="center" shrinkToFit="1"/>
    </xf>
    <xf numFmtId="0" fontId="17" fillId="0" borderId="81" xfId="0" applyFont="1" applyBorder="1" applyAlignment="1">
      <alignment horizontal="left" vertical="center" shrinkToFit="1"/>
    </xf>
    <xf numFmtId="0" fontId="10" fillId="0" borderId="105" xfId="0" applyFont="1" applyBorder="1" applyAlignment="1">
      <alignment horizontal="center" vertical="center" wrapText="1" shrinkToFit="1"/>
    </xf>
    <xf numFmtId="0" fontId="0" fillId="5" borderId="29" xfId="0" applyFill="1" applyBorder="1" applyAlignment="1">
      <alignment horizontal="left" vertical="top"/>
    </xf>
    <xf numFmtId="0" fontId="0" fillId="5" borderId="0" xfId="0" applyFill="1" applyAlignment="1">
      <alignment horizontal="left" vertical="top"/>
    </xf>
    <xf numFmtId="0" fontId="0" fillId="5" borderId="30" xfId="0" applyFill="1" applyBorder="1" applyAlignment="1">
      <alignment horizontal="left" vertical="top"/>
    </xf>
    <xf numFmtId="0" fontId="0" fillId="0" borderId="34" xfId="0" applyBorder="1" applyAlignment="1">
      <alignment horizontal="left" vertical="center" wrapText="1"/>
    </xf>
    <xf numFmtId="0" fontId="8" fillId="2" borderId="2" xfId="0" applyFont="1" applyFill="1" applyBorder="1" applyAlignment="1">
      <alignment horizontal="center" vertical="center" wrapText="1"/>
    </xf>
    <xf numFmtId="0" fontId="8" fillId="2" borderId="140" xfId="0" applyFont="1" applyFill="1" applyBorder="1" applyAlignment="1">
      <alignment horizontal="center" vertical="center"/>
    </xf>
    <xf numFmtId="41" fontId="8" fillId="2" borderId="5" xfId="0" applyNumberFormat="1" applyFont="1" applyFill="1" applyBorder="1" applyAlignment="1">
      <alignment horizontal="center" vertical="center" wrapText="1"/>
    </xf>
    <xf numFmtId="41" fontId="8" fillId="2" borderId="6" xfId="0" applyNumberFormat="1" applyFont="1" applyFill="1" applyBorder="1" applyAlignment="1">
      <alignment horizontal="center" vertical="center" wrapText="1"/>
    </xf>
    <xf numFmtId="41" fontId="8" fillId="2" borderId="35" xfId="0" applyNumberFormat="1" applyFont="1" applyFill="1" applyBorder="1" applyAlignment="1">
      <alignment horizontal="center" vertical="center" wrapText="1"/>
    </xf>
    <xf numFmtId="41" fontId="8" fillId="2" borderId="27" xfId="0" applyNumberFormat="1" applyFont="1" applyFill="1" applyBorder="1" applyAlignment="1">
      <alignment horizontal="center" vertical="center" wrapText="1"/>
    </xf>
    <xf numFmtId="41" fontId="8" fillId="2" borderId="0" xfId="0" applyNumberFormat="1" applyFont="1" applyFill="1" applyAlignment="1">
      <alignment horizontal="center" vertical="center" wrapText="1"/>
    </xf>
    <xf numFmtId="41" fontId="8" fillId="2" borderId="28" xfId="0" applyNumberFormat="1" applyFont="1" applyFill="1" applyBorder="1" applyAlignment="1">
      <alignment horizontal="center" vertical="center" wrapText="1"/>
    </xf>
    <xf numFmtId="41" fontId="8" fillId="2" borderId="31" xfId="0" applyNumberFormat="1" applyFont="1" applyFill="1" applyBorder="1" applyAlignment="1">
      <alignment horizontal="center" vertical="center" wrapText="1"/>
    </xf>
    <xf numFmtId="41" fontId="8" fillId="2" borderId="1" xfId="0" applyNumberFormat="1" applyFont="1" applyFill="1" applyBorder="1" applyAlignment="1">
      <alignment horizontal="center" vertical="center" wrapText="1"/>
    </xf>
    <xf numFmtId="41" fontId="8" fillId="2" borderId="32" xfId="0" applyNumberFormat="1" applyFont="1" applyFill="1" applyBorder="1" applyAlignment="1">
      <alignment horizontal="center" vertical="center" wrapText="1"/>
    </xf>
    <xf numFmtId="0" fontId="4" fillId="0" borderId="121" xfId="0" applyFont="1" applyBorder="1" applyAlignment="1">
      <alignment horizontal="center" vertical="center"/>
    </xf>
    <xf numFmtId="0" fontId="4" fillId="0" borderId="10" xfId="0" applyFont="1" applyBorder="1" applyAlignment="1">
      <alignment horizontal="center" vertical="center"/>
    </xf>
    <xf numFmtId="0" fontId="4" fillId="0" borderId="142" xfId="0" applyFont="1" applyBorder="1" applyAlignment="1">
      <alignment horizontal="center" vertical="center"/>
    </xf>
    <xf numFmtId="0" fontId="22" fillId="0" borderId="121" xfId="0" applyFont="1" applyBorder="1" applyAlignment="1" applyProtection="1">
      <alignment horizontal="center" vertical="center" wrapText="1"/>
      <protection locked="0"/>
    </xf>
    <xf numFmtId="0" fontId="22" fillId="0" borderId="10" xfId="0" applyFont="1" applyBorder="1" applyAlignment="1" applyProtection="1">
      <alignment horizontal="center" vertical="center" wrapText="1"/>
      <protection locked="0"/>
    </xf>
    <xf numFmtId="0" fontId="22" fillId="0" borderId="11" xfId="0" applyFont="1" applyBorder="1" applyAlignment="1" applyProtection="1">
      <alignment horizontal="center" vertical="center" wrapText="1"/>
      <protection locked="0"/>
    </xf>
    <xf numFmtId="0" fontId="1" fillId="0" borderId="15" xfId="0" applyFont="1" applyBorder="1" applyAlignment="1">
      <alignment horizontal="center" vertical="center"/>
    </xf>
    <xf numFmtId="0" fontId="1" fillId="0" borderId="13"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8" fillId="4" borderId="5"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35" xfId="0" applyFont="1" applyFill="1" applyBorder="1" applyAlignment="1">
      <alignment horizontal="center" vertical="center" wrapText="1"/>
    </xf>
    <xf numFmtId="0" fontId="8" fillId="4" borderId="3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32" xfId="0" applyFont="1" applyFill="1" applyBorder="1" applyAlignment="1">
      <alignment horizontal="center" vertical="center" wrapText="1"/>
    </xf>
    <xf numFmtId="0" fontId="8" fillId="4" borderId="121"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122" xfId="0" applyFont="1" applyFill="1" applyBorder="1" applyAlignment="1">
      <alignment horizontal="center" vertical="center" wrapText="1"/>
    </xf>
    <xf numFmtId="0" fontId="0" fillId="0" borderId="9" xfId="0" applyBorder="1" applyAlignment="1">
      <alignment horizontal="left" vertical="center" wrapText="1" shrinkToFit="1"/>
    </xf>
    <xf numFmtId="0" fontId="0" fillId="0" borderId="10" xfId="0" applyBorder="1" applyAlignment="1">
      <alignment horizontal="left" vertical="center" wrapText="1" shrinkToFit="1"/>
    </xf>
    <xf numFmtId="0" fontId="0" fillId="0" borderId="11" xfId="0" applyBorder="1" applyAlignment="1">
      <alignment horizontal="left" vertical="center" wrapText="1" shrinkToFit="1"/>
    </xf>
    <xf numFmtId="0" fontId="8" fillId="4" borderId="51" xfId="0" applyFont="1" applyFill="1" applyBorder="1" applyAlignment="1">
      <alignment horizontal="center" vertical="center" wrapText="1"/>
    </xf>
    <xf numFmtId="0" fontId="8" fillId="4" borderId="52" xfId="0" applyFont="1" applyFill="1" applyBorder="1" applyAlignment="1">
      <alignment horizontal="center" vertical="center" wrapText="1"/>
    </xf>
    <xf numFmtId="0" fontId="8" fillId="4" borderId="53" xfId="0" applyFont="1" applyFill="1" applyBorder="1" applyAlignment="1">
      <alignment horizontal="center" vertical="center" wrapText="1"/>
    </xf>
    <xf numFmtId="0" fontId="0" fillId="0" borderId="54" xfId="0" applyBorder="1" applyAlignment="1">
      <alignment horizontal="left" vertical="center" wrapText="1" shrinkToFit="1"/>
    </xf>
    <xf numFmtId="0" fontId="0" fillId="0" borderId="52" xfId="0" applyBorder="1" applyAlignment="1">
      <alignment horizontal="left" vertical="center" wrapText="1" shrinkToFit="1"/>
    </xf>
    <xf numFmtId="0" fontId="0" fillId="0" borderId="55" xfId="0" applyBorder="1" applyAlignment="1">
      <alignment horizontal="left" vertical="center" wrapText="1" shrinkToFit="1"/>
    </xf>
    <xf numFmtId="0" fontId="8" fillId="4" borderId="27" xfId="0" applyFont="1" applyFill="1" applyBorder="1" applyAlignment="1">
      <alignment horizontal="center" vertical="center" wrapText="1"/>
    </xf>
    <xf numFmtId="0" fontId="8" fillId="4" borderId="28" xfId="0" applyFont="1" applyFill="1" applyBorder="1" applyAlignment="1">
      <alignment horizontal="center" vertical="center" wrapText="1"/>
    </xf>
    <xf numFmtId="0" fontId="0" fillId="5" borderId="7" xfId="0" applyFill="1" applyBorder="1" applyAlignment="1">
      <alignment horizontal="left" vertical="top" wrapText="1"/>
    </xf>
    <xf numFmtId="0" fontId="0" fillId="5" borderId="6" xfId="0" applyFill="1" applyBorder="1" applyAlignment="1">
      <alignment horizontal="left" vertical="top" wrapText="1"/>
    </xf>
    <xf numFmtId="0" fontId="0" fillId="5" borderId="56" xfId="0" applyFill="1" applyBorder="1" applyAlignment="1">
      <alignment horizontal="left" vertical="top" wrapText="1"/>
    </xf>
    <xf numFmtId="0" fontId="0" fillId="0" borderId="30" xfId="0" applyBorder="1" applyAlignment="1">
      <alignment horizontal="left" vertical="center" wrapText="1"/>
    </xf>
    <xf numFmtId="0" fontId="0" fillId="5" borderId="29" xfId="0" applyFill="1" applyBorder="1" applyAlignment="1">
      <alignment horizontal="left" vertical="top" wrapText="1"/>
    </xf>
    <xf numFmtId="0" fontId="0" fillId="5" borderId="0" xfId="0" applyFill="1" applyAlignment="1">
      <alignment horizontal="left" vertical="top" wrapText="1"/>
    </xf>
    <xf numFmtId="0" fontId="0" fillId="5" borderId="30" xfId="0" applyFill="1" applyBorder="1" applyAlignment="1">
      <alignment horizontal="left" vertical="top" wrapText="1"/>
    </xf>
    <xf numFmtId="0" fontId="0" fillId="5" borderId="29" xfId="0" applyFill="1" applyBorder="1" applyAlignment="1">
      <alignment horizontal="left" vertical="center" wrapText="1"/>
    </xf>
    <xf numFmtId="0" fontId="0" fillId="5" borderId="0" xfId="0" applyFill="1" applyAlignment="1">
      <alignment horizontal="left" vertical="center" wrapText="1"/>
    </xf>
    <xf numFmtId="0" fontId="0" fillId="5" borderId="30" xfId="0" applyFill="1" applyBorder="1" applyAlignment="1">
      <alignment horizontal="left" vertical="center" wrapText="1"/>
    </xf>
    <xf numFmtId="0" fontId="0" fillId="0" borderId="149" xfId="0" applyBorder="1" applyAlignment="1" applyProtection="1">
      <alignment horizontal="center" vertical="center"/>
      <protection locked="0"/>
    </xf>
    <xf numFmtId="0" fontId="0" fillId="0" borderId="150" xfId="0" applyBorder="1" applyAlignment="1" applyProtection="1">
      <alignment horizontal="center" vertical="center"/>
      <protection locked="0"/>
    </xf>
    <xf numFmtId="0" fontId="0" fillId="0" borderId="151" xfId="0" applyBorder="1" applyAlignment="1" applyProtection="1">
      <alignment horizontal="center" vertical="center"/>
      <protection locked="0"/>
    </xf>
    <xf numFmtId="0" fontId="17" fillId="0" borderId="152" xfId="0" applyFont="1" applyBorder="1" applyAlignment="1" applyProtection="1">
      <alignment horizontal="left" vertical="center" wrapText="1"/>
      <protection locked="0"/>
    </xf>
    <xf numFmtId="0" fontId="0" fillId="0" borderId="153" xfId="0" applyBorder="1" applyAlignment="1" applyProtection="1">
      <alignment horizontal="left" vertical="center"/>
      <protection locked="0"/>
    </xf>
    <xf numFmtId="0" fontId="0" fillId="0" borderId="154" xfId="0" applyBorder="1" applyAlignment="1" applyProtection="1">
      <alignment horizontal="left" vertical="center"/>
      <protection locked="0"/>
    </xf>
    <xf numFmtId="41" fontId="0" fillId="0" borderId="152" xfId="0" applyNumberFormat="1" applyBorder="1" applyAlignment="1">
      <alignment horizontal="right" vertical="center"/>
    </xf>
    <xf numFmtId="41" fontId="0" fillId="0" borderId="153" xfId="0" applyNumberFormat="1" applyBorder="1" applyAlignment="1">
      <alignment horizontal="right" vertical="center"/>
    </xf>
    <xf numFmtId="41" fontId="0" fillId="0" borderId="157" xfId="0" applyNumberFormat="1" applyBorder="1" applyAlignment="1">
      <alignment horizontal="right" vertical="center"/>
    </xf>
    <xf numFmtId="0" fontId="0" fillId="0" borderId="155" xfId="0" applyBorder="1" applyAlignment="1" applyProtection="1">
      <alignment horizontal="center" vertical="center"/>
      <protection locked="0"/>
    </xf>
    <xf numFmtId="0" fontId="0" fillId="0" borderId="153" xfId="0" applyBorder="1" applyAlignment="1" applyProtection="1">
      <alignment horizontal="center" vertical="center"/>
      <protection locked="0"/>
    </xf>
    <xf numFmtId="0" fontId="0" fillId="0" borderId="154" xfId="0" applyBorder="1" applyAlignment="1" applyProtection="1">
      <alignment horizontal="center" vertical="center"/>
      <protection locked="0"/>
    </xf>
    <xf numFmtId="0" fontId="1" fillId="0" borderId="153" xfId="0" applyFont="1" applyBorder="1" applyAlignment="1" applyProtection="1">
      <alignment horizontal="left" vertical="center"/>
      <protection locked="0"/>
    </xf>
    <xf numFmtId="0" fontId="1" fillId="0" borderId="154" xfId="0" applyFont="1" applyBorder="1" applyAlignment="1" applyProtection="1">
      <alignment horizontal="left" vertical="center"/>
      <protection locked="0"/>
    </xf>
    <xf numFmtId="41" fontId="0" fillId="0" borderId="156" xfId="0" applyNumberFormat="1" applyBorder="1" applyAlignment="1">
      <alignment horizontal="right" vertical="center"/>
    </xf>
    <xf numFmtId="0" fontId="17" fillId="0" borderId="17" xfId="0" applyFont="1" applyBorder="1" applyAlignment="1">
      <alignment horizontal="center" vertical="center" wrapText="1"/>
    </xf>
    <xf numFmtId="0" fontId="17" fillId="0" borderId="13" xfId="0" applyFont="1" applyBorder="1" applyAlignment="1">
      <alignment horizontal="center" vertical="center"/>
    </xf>
    <xf numFmtId="0" fontId="17" fillId="0" borderId="16" xfId="0" applyFont="1" applyBorder="1" applyAlignment="1">
      <alignment horizontal="center" vertical="center"/>
    </xf>
    <xf numFmtId="0" fontId="1" fillId="0" borderId="25" xfId="0" applyFont="1" applyBorder="1" applyAlignment="1">
      <alignment horizontal="center" vertical="center"/>
    </xf>
    <xf numFmtId="0" fontId="1" fillId="0" borderId="23" xfId="0" applyFont="1" applyBorder="1" applyAlignment="1">
      <alignment horizontal="center" vertical="center"/>
    </xf>
    <xf numFmtId="0" fontId="17" fillId="0" borderId="18" xfId="0" applyFont="1" applyBorder="1" applyAlignment="1">
      <alignment horizontal="center" vertical="center"/>
    </xf>
    <xf numFmtId="0" fontId="0" fillId="0" borderId="143" xfId="0" applyBorder="1" applyAlignment="1" applyProtection="1">
      <alignment horizontal="center" vertical="center"/>
      <protection locked="0"/>
    </xf>
    <xf numFmtId="0" fontId="0" fillId="0" borderId="144" xfId="0" applyBorder="1" applyAlignment="1" applyProtection="1">
      <alignment horizontal="center" vertical="center"/>
      <protection locked="0"/>
    </xf>
    <xf numFmtId="0" fontId="0" fillId="0" borderId="145" xfId="0" applyBorder="1" applyAlignment="1" applyProtection="1">
      <alignment horizontal="center" vertical="center"/>
      <protection locked="0"/>
    </xf>
    <xf numFmtId="0" fontId="17" fillId="0" borderId="47" xfId="0" applyFont="1" applyBorder="1" applyAlignment="1" applyProtection="1">
      <alignment horizontal="left" vertical="center" wrapText="1"/>
      <protection locked="0"/>
    </xf>
    <xf numFmtId="0" fontId="0" fillId="0" borderId="23" xfId="0" applyBorder="1" applyAlignment="1" applyProtection="1">
      <alignment horizontal="left" vertical="center"/>
      <protection locked="0"/>
    </xf>
    <xf numFmtId="0" fontId="0" fillId="0" borderId="46" xfId="0" applyBorder="1" applyAlignment="1" applyProtection="1">
      <alignment horizontal="left" vertical="center"/>
      <protection locked="0"/>
    </xf>
    <xf numFmtId="41" fontId="0" fillId="0" borderId="146" xfId="0" applyNumberFormat="1" applyBorder="1" applyAlignment="1">
      <alignment horizontal="right" vertical="center"/>
    </xf>
    <xf numFmtId="41" fontId="0" fillId="0" borderId="144" xfId="0" applyNumberFormat="1" applyBorder="1" applyAlignment="1">
      <alignment horizontal="right" vertical="center"/>
    </xf>
    <xf numFmtId="41" fontId="0" fillId="0" borderId="147" xfId="0" applyNumberFormat="1" applyBorder="1" applyAlignment="1">
      <alignment horizontal="right" vertical="center"/>
    </xf>
    <xf numFmtId="0" fontId="17" fillId="0" borderId="146" xfId="0" applyFont="1" applyBorder="1" applyAlignment="1" applyProtection="1">
      <alignment horizontal="left" vertical="center" wrapText="1"/>
      <protection locked="0"/>
    </xf>
    <xf numFmtId="0" fontId="1" fillId="0" borderId="144" xfId="0" applyFont="1" applyBorder="1" applyAlignment="1" applyProtection="1">
      <alignment horizontal="left" vertical="center"/>
      <protection locked="0"/>
    </xf>
    <xf numFmtId="0" fontId="1" fillId="0" borderId="145" xfId="0" applyFont="1" applyBorder="1" applyAlignment="1" applyProtection="1">
      <alignment horizontal="left" vertical="center"/>
      <protection locked="0"/>
    </xf>
    <xf numFmtId="41" fontId="0" fillId="0" borderId="148" xfId="0" applyNumberFormat="1" applyBorder="1" applyAlignment="1">
      <alignment horizontal="right" vertical="center"/>
    </xf>
    <xf numFmtId="0" fontId="0" fillId="0" borderId="155" xfId="0" applyBorder="1" applyAlignment="1">
      <alignment horizontal="left" vertical="center"/>
    </xf>
    <xf numFmtId="0" fontId="0" fillId="0" borderId="153" xfId="0" applyBorder="1" applyAlignment="1">
      <alignment horizontal="left" vertical="center"/>
    </xf>
    <xf numFmtId="0" fontId="0" fillId="0" borderId="154" xfId="0" applyBorder="1" applyAlignment="1">
      <alignment horizontal="left" vertical="center"/>
    </xf>
    <xf numFmtId="0" fontId="17" fillId="0" borderId="152" xfId="0" applyFont="1" applyBorder="1" applyAlignment="1">
      <alignment horizontal="left" vertical="center" wrapText="1"/>
    </xf>
    <xf numFmtId="0" fontId="17" fillId="0" borderId="153" xfId="0" applyFont="1" applyBorder="1" applyAlignment="1">
      <alignment horizontal="left" vertical="center" wrapText="1"/>
    </xf>
    <xf numFmtId="0" fontId="17" fillId="0" borderId="154" xfId="0" applyFont="1" applyBorder="1" applyAlignment="1">
      <alignment horizontal="left" vertical="center" wrapText="1"/>
    </xf>
    <xf numFmtId="0" fontId="15" fillId="0" borderId="155" xfId="0" applyFont="1" applyBorder="1" applyAlignment="1" applyProtection="1">
      <alignment horizontal="center" vertical="center"/>
      <protection locked="0"/>
    </xf>
    <xf numFmtId="0" fontId="15" fillId="0" borderId="153" xfId="0" applyFont="1" applyBorder="1" applyAlignment="1" applyProtection="1">
      <alignment horizontal="center" vertical="center"/>
      <protection locked="0"/>
    </xf>
    <xf numFmtId="0" fontId="15" fillId="0" borderId="154" xfId="0" applyFont="1" applyBorder="1" applyAlignment="1" applyProtection="1">
      <alignment horizontal="center" vertical="center"/>
      <protection locked="0"/>
    </xf>
    <xf numFmtId="0" fontId="23" fillId="0" borderId="152" xfId="0" applyFont="1" applyBorder="1" applyAlignment="1" applyProtection="1">
      <alignment horizontal="left" vertical="center" wrapText="1"/>
      <protection locked="0"/>
    </xf>
    <xf numFmtId="0" fontId="23" fillId="0" borderId="153" xfId="0" applyFont="1" applyBorder="1" applyAlignment="1" applyProtection="1">
      <alignment horizontal="left" vertical="center" wrapText="1"/>
      <protection locked="0"/>
    </xf>
    <xf numFmtId="0" fontId="23" fillId="0" borderId="154" xfId="0" applyFont="1" applyBorder="1" applyAlignment="1" applyProtection="1">
      <alignment horizontal="left" vertical="center" wrapText="1"/>
      <protection locked="0"/>
    </xf>
    <xf numFmtId="0" fontId="0" fillId="0" borderId="15" xfId="0" applyBorder="1" applyAlignment="1">
      <alignment horizontal="center" vertical="center"/>
    </xf>
    <xf numFmtId="0" fontId="17" fillId="0" borderId="63" xfId="0" applyFont="1" applyBorder="1" applyAlignment="1">
      <alignment horizontal="center" vertical="center" wrapText="1"/>
    </xf>
    <xf numFmtId="41" fontId="0" fillId="0" borderId="17" xfId="0" applyNumberFormat="1" applyBorder="1" applyAlignment="1">
      <alignment horizontal="right" vertical="center"/>
    </xf>
    <xf numFmtId="0" fontId="0" fillId="0" borderId="158" xfId="0" applyBorder="1" applyAlignment="1">
      <alignment horizontal="left" vertical="center"/>
    </xf>
    <xf numFmtId="0" fontId="0" fillId="0" borderId="159" xfId="0" applyBorder="1" applyAlignment="1">
      <alignment horizontal="left" vertical="center"/>
    </xf>
    <xf numFmtId="0" fontId="0" fillId="0" borderId="160" xfId="0" applyBorder="1" applyAlignment="1">
      <alignment horizontal="left" vertical="center"/>
    </xf>
    <xf numFmtId="0" fontId="17" fillId="0" borderId="161" xfId="0" applyFont="1" applyBorder="1" applyAlignment="1">
      <alignment horizontal="left" vertical="center" wrapText="1"/>
    </xf>
    <xf numFmtId="41" fontId="0" fillId="0" borderId="161" xfId="0" applyNumberFormat="1" applyBorder="1" applyAlignment="1">
      <alignment horizontal="right" vertical="center"/>
    </xf>
    <xf numFmtId="41" fontId="0" fillId="0" borderId="159" xfId="0" applyNumberFormat="1" applyBorder="1" applyAlignment="1">
      <alignment horizontal="right" vertical="center"/>
    </xf>
    <xf numFmtId="41" fontId="0" fillId="0" borderId="162" xfId="0" applyNumberFormat="1" applyBorder="1" applyAlignment="1">
      <alignment horizontal="right" vertical="center"/>
    </xf>
    <xf numFmtId="0" fontId="18" fillId="0" borderId="155" xfId="0" applyFont="1" applyBorder="1" applyAlignment="1">
      <alignment horizontal="left" vertical="center"/>
    </xf>
    <xf numFmtId="0" fontId="18" fillId="0" borderId="153" xfId="0" applyFont="1" applyBorder="1" applyAlignment="1">
      <alignment horizontal="left" vertical="center"/>
    </xf>
    <xf numFmtId="0" fontId="18" fillId="0" borderId="154" xfId="0" applyFont="1" applyBorder="1" applyAlignment="1">
      <alignment horizontal="left" vertical="center"/>
    </xf>
    <xf numFmtId="0" fontId="24" fillId="0" borderId="152" xfId="0" applyFont="1" applyBorder="1" applyAlignment="1">
      <alignment horizontal="left" vertical="center" wrapText="1"/>
    </xf>
    <xf numFmtId="0" fontId="24" fillId="0" borderId="153" xfId="0" applyFont="1" applyBorder="1" applyAlignment="1">
      <alignment horizontal="left" vertical="center" wrapText="1"/>
    </xf>
    <xf numFmtId="0" fontId="24" fillId="0" borderId="154" xfId="0" applyFont="1" applyBorder="1" applyAlignment="1">
      <alignment horizontal="left" vertical="center" wrapText="1"/>
    </xf>
    <xf numFmtId="0" fontId="24" fillId="0" borderId="163" xfId="0" applyFont="1" applyBorder="1" applyAlignment="1">
      <alignment horizontal="left" vertical="center" wrapText="1"/>
    </xf>
    <xf numFmtId="0" fontId="24" fillId="0" borderId="164" xfId="0" applyFont="1" applyBorder="1" applyAlignment="1">
      <alignment horizontal="left" vertical="center" wrapText="1"/>
    </xf>
    <xf numFmtId="0" fontId="24" fillId="0" borderId="165" xfId="0" applyFont="1" applyBorder="1" applyAlignment="1">
      <alignment horizontal="left" vertical="center" wrapText="1"/>
    </xf>
    <xf numFmtId="0" fontId="0" fillId="0" borderId="143" xfId="0" applyBorder="1" applyAlignment="1">
      <alignment horizontal="left" vertical="center"/>
    </xf>
    <xf numFmtId="0" fontId="0" fillId="0" borderId="144" xfId="0" applyBorder="1" applyAlignment="1">
      <alignment horizontal="left" vertical="center"/>
    </xf>
    <xf numFmtId="0" fontId="0" fillId="0" borderId="145" xfId="0" applyBorder="1" applyAlignment="1">
      <alignment horizontal="left" vertical="center"/>
    </xf>
    <xf numFmtId="0" fontId="17" fillId="0" borderId="146" xfId="0" applyFont="1" applyBorder="1" applyAlignment="1">
      <alignment horizontal="left" vertical="center" wrapText="1"/>
    </xf>
    <xf numFmtId="41" fontId="0" fillId="0" borderId="47" xfId="0" applyNumberFormat="1" applyBorder="1" applyAlignment="1">
      <alignment horizontal="right" vertical="center"/>
    </xf>
    <xf numFmtId="41" fontId="0" fillId="0" borderId="26" xfId="0" applyNumberFormat="1" applyBorder="1" applyAlignment="1">
      <alignment horizontal="right" vertical="center"/>
    </xf>
    <xf numFmtId="0" fontId="4" fillId="0" borderId="15"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8" xfId="0" applyFont="1" applyBorder="1" applyAlignment="1">
      <alignment horizontal="center" vertical="center"/>
    </xf>
    <xf numFmtId="0" fontId="17" fillId="0" borderId="144" xfId="0" applyFont="1" applyBorder="1" applyAlignment="1">
      <alignment horizontal="left" vertical="center" wrapText="1"/>
    </xf>
    <xf numFmtId="0" fontId="17" fillId="0" borderId="145" xfId="0" applyFont="1" applyBorder="1" applyAlignment="1">
      <alignment horizontal="left" vertical="center" wrapText="1"/>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64" xfId="0" applyFont="1" applyBorder="1" applyAlignment="1">
      <alignment horizontal="center" vertical="center" wrapText="1"/>
    </xf>
    <xf numFmtId="0" fontId="17" fillId="0" borderId="65" xfId="0" applyFont="1" applyBorder="1" applyAlignment="1">
      <alignment horizontal="center" vertical="center" wrapText="1"/>
    </xf>
    <xf numFmtId="0" fontId="17" fillId="0" borderId="159" xfId="0" applyFont="1" applyBorder="1" applyAlignment="1">
      <alignment horizontal="left" vertical="center" wrapText="1"/>
    </xf>
    <xf numFmtId="0" fontId="17" fillId="0" borderId="160" xfId="0" applyFont="1" applyBorder="1" applyAlignment="1">
      <alignment horizontal="left" vertical="center" wrapText="1"/>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17" fillId="0" borderId="166" xfId="0" applyFont="1" applyBorder="1" applyAlignment="1">
      <alignment horizontal="center" vertical="center" wrapText="1"/>
    </xf>
    <xf numFmtId="0" fontId="17" fillId="0" borderId="167" xfId="0" applyFont="1" applyBorder="1" applyAlignment="1">
      <alignment horizontal="center" vertical="center" wrapText="1"/>
    </xf>
    <xf numFmtId="0" fontId="17" fillId="0" borderId="168" xfId="0" applyFont="1" applyBorder="1" applyAlignment="1">
      <alignment horizontal="center" vertical="center" wrapText="1"/>
    </xf>
    <xf numFmtId="0" fontId="0" fillId="2" borderId="17" xfId="0" applyFill="1" applyBorder="1">
      <alignment vertical="center"/>
    </xf>
    <xf numFmtId="0" fontId="0" fillId="2" borderId="16" xfId="0" applyFill="1" applyBorder="1">
      <alignment vertical="center"/>
    </xf>
    <xf numFmtId="0" fontId="0" fillId="0" borderId="17" xfId="0" applyBorder="1" applyAlignment="1">
      <alignment vertical="center" wrapText="1"/>
    </xf>
    <xf numFmtId="0" fontId="0" fillId="0" borderId="13" xfId="0" applyBorder="1" applyAlignment="1">
      <alignment vertical="center" wrapText="1"/>
    </xf>
    <xf numFmtId="179" fontId="0" fillId="0" borderId="169" xfId="0" applyNumberFormat="1" applyBorder="1" applyAlignment="1">
      <alignment horizontal="center" vertical="center"/>
    </xf>
    <xf numFmtId="0" fontId="0" fillId="0" borderId="16" xfId="0" applyBorder="1" applyAlignment="1">
      <alignment horizontal="left" vertical="center" wrapText="1"/>
    </xf>
    <xf numFmtId="41" fontId="0" fillId="0" borderId="17" xfId="0" applyNumberFormat="1" applyBorder="1" applyAlignment="1">
      <alignment horizontal="right" vertical="center" wrapText="1"/>
    </xf>
    <xf numFmtId="41" fontId="0" fillId="0" borderId="13" xfId="0" applyNumberFormat="1" applyBorder="1" applyAlignment="1">
      <alignment horizontal="right" vertical="center" wrapText="1"/>
    </xf>
    <xf numFmtId="41" fontId="0" fillId="0" borderId="16" xfId="0" applyNumberFormat="1" applyBorder="1" applyAlignment="1">
      <alignment horizontal="right" vertical="center" wrapText="1"/>
    </xf>
    <xf numFmtId="0" fontId="0" fillId="2" borderId="17" xfId="0" applyFill="1" applyBorder="1" applyAlignment="1">
      <alignment horizontal="center" vertical="center"/>
    </xf>
    <xf numFmtId="0" fontId="0" fillId="2" borderId="13" xfId="0" applyFill="1" applyBorder="1" applyAlignment="1">
      <alignment horizontal="center" vertical="center"/>
    </xf>
    <xf numFmtId="41" fontId="0" fillId="4" borderId="169" xfId="0" applyNumberFormat="1" applyFill="1" applyBorder="1" applyAlignment="1">
      <alignment horizontal="center" vertical="center" wrapText="1"/>
    </xf>
    <xf numFmtId="41" fontId="0" fillId="4" borderId="169" xfId="0" applyNumberFormat="1" applyFill="1" applyBorder="1" applyAlignment="1">
      <alignment horizontal="center" vertical="center"/>
    </xf>
    <xf numFmtId="0" fontId="0" fillId="2" borderId="16" xfId="0" applyFill="1" applyBorder="1" applyAlignment="1">
      <alignment horizontal="center" vertical="center"/>
    </xf>
    <xf numFmtId="41" fontId="0" fillId="2" borderId="17" xfId="0" applyNumberFormat="1" applyFill="1" applyBorder="1" applyAlignment="1">
      <alignment horizontal="center" vertical="center" wrapText="1"/>
    </xf>
    <xf numFmtId="41" fontId="0" fillId="2" borderId="13" xfId="0" applyNumberFormat="1" applyFill="1" applyBorder="1" applyAlignment="1">
      <alignment horizontal="center" vertical="center" wrapText="1"/>
    </xf>
    <xf numFmtId="41" fontId="0" fillId="2" borderId="16" xfId="0" applyNumberFormat="1" applyFill="1" applyBorder="1" applyAlignment="1">
      <alignment horizontal="center" vertical="center" wrapText="1"/>
    </xf>
    <xf numFmtId="0" fontId="0" fillId="2" borderId="17" xfId="0" applyFill="1" applyBorder="1" applyAlignment="1">
      <alignment horizontal="right" vertical="center"/>
    </xf>
    <xf numFmtId="0" fontId="0" fillId="2" borderId="16" xfId="0" applyFill="1" applyBorder="1" applyAlignment="1">
      <alignment horizontal="right" vertical="center"/>
    </xf>
    <xf numFmtId="0" fontId="0" fillId="0" borderId="170" xfId="0" applyBorder="1" applyAlignment="1">
      <alignment vertical="center" wrapText="1"/>
    </xf>
    <xf numFmtId="49" fontId="0" fillId="0" borderId="171" xfId="0" applyNumberFormat="1" applyBorder="1">
      <alignment vertical="center"/>
    </xf>
    <xf numFmtId="49" fontId="0" fillId="0" borderId="172" xfId="0" applyNumberFormat="1" applyBorder="1">
      <alignment vertical="center"/>
    </xf>
    <xf numFmtId="49" fontId="0" fillId="0" borderId="173" xfId="0" applyNumberFormat="1" applyBorder="1">
      <alignment vertical="center"/>
    </xf>
    <xf numFmtId="0" fontId="0" fillId="0" borderId="13" xfId="0" applyBorder="1" applyAlignment="1">
      <alignment horizontal="left" vertical="center"/>
    </xf>
    <xf numFmtId="0" fontId="0" fillId="0" borderId="16" xfId="0" applyBorder="1" applyAlignment="1">
      <alignment horizontal="left" vertical="center"/>
    </xf>
    <xf numFmtId="179" fontId="0" fillId="0" borderId="17" xfId="0" applyNumberFormat="1" applyBorder="1" applyAlignment="1">
      <alignment horizontal="right" wrapText="1"/>
    </xf>
    <xf numFmtId="179" fontId="0" fillId="0" borderId="13" xfId="0" applyNumberFormat="1" applyBorder="1" applyAlignment="1">
      <alignment horizontal="right" wrapText="1"/>
    </xf>
    <xf numFmtId="179" fontId="0" fillId="0" borderId="16" xfId="0" applyNumberFormat="1" applyBorder="1" applyAlignment="1">
      <alignment horizontal="right" wrapText="1"/>
    </xf>
    <xf numFmtId="179" fontId="0" fillId="0" borderId="40" xfId="0" applyNumberFormat="1" applyBorder="1" applyAlignment="1">
      <alignment horizontal="right" wrapText="1"/>
    </xf>
    <xf numFmtId="179" fontId="0" fillId="0" borderId="20" xfId="0" applyNumberFormat="1" applyBorder="1" applyAlignment="1">
      <alignment horizontal="right" wrapText="1"/>
    </xf>
    <xf numFmtId="179" fontId="0" fillId="0" borderId="21" xfId="0" applyNumberFormat="1" applyBorder="1" applyAlignment="1">
      <alignment horizontal="right" wrapText="1"/>
    </xf>
    <xf numFmtId="179" fontId="0" fillId="0" borderId="47" xfId="0" applyNumberFormat="1" applyBorder="1" applyAlignment="1">
      <alignment wrapText="1"/>
    </xf>
    <xf numFmtId="179" fontId="0" fillId="0" borderId="23" xfId="0" applyNumberFormat="1" applyBorder="1" applyAlignment="1">
      <alignment wrapText="1"/>
    </xf>
    <xf numFmtId="179" fontId="0" fillId="0" borderId="46" xfId="0" applyNumberFormat="1" applyBorder="1" applyAlignment="1">
      <alignment wrapText="1"/>
    </xf>
    <xf numFmtId="179" fontId="0" fillId="0" borderId="47" xfId="0" applyNumberFormat="1" applyBorder="1" applyAlignment="1">
      <alignment horizontal="right" wrapText="1"/>
    </xf>
    <xf numFmtId="179" fontId="0" fillId="0" borderId="23" xfId="0" applyNumberFormat="1" applyBorder="1" applyAlignment="1">
      <alignment horizontal="right" wrapText="1"/>
    </xf>
    <xf numFmtId="179" fontId="0" fillId="0" borderId="46" xfId="0" applyNumberFormat="1" applyBorder="1" applyAlignment="1">
      <alignment horizontal="right" wrapText="1"/>
    </xf>
    <xf numFmtId="49" fontId="0" fillId="0" borderId="174" xfId="0" applyNumberFormat="1" applyBorder="1">
      <alignment vertical="center"/>
    </xf>
    <xf numFmtId="49" fontId="0" fillId="0" borderId="13" xfId="0" applyNumberFormat="1" applyBorder="1">
      <alignment vertical="center"/>
    </xf>
    <xf numFmtId="49" fontId="0" fillId="0" borderId="16" xfId="0" applyNumberFormat="1" applyBorder="1">
      <alignment vertical="center"/>
    </xf>
    <xf numFmtId="0" fontId="18" fillId="0" borderId="17" xfId="0" applyFont="1" applyBorder="1">
      <alignment vertical="center"/>
    </xf>
    <xf numFmtId="0" fontId="18" fillId="0" borderId="13" xfId="0" applyFont="1" applyBorder="1">
      <alignment vertical="center"/>
    </xf>
    <xf numFmtId="179" fontId="18" fillId="0" borderId="175" xfId="0" applyNumberFormat="1" applyFont="1" applyBorder="1" applyAlignment="1">
      <alignment horizontal="center" vertical="center"/>
    </xf>
    <xf numFmtId="179" fontId="18" fillId="0" borderId="176" xfId="0" applyNumberFormat="1" applyFont="1" applyBorder="1" applyAlignment="1">
      <alignment horizontal="center" vertical="center"/>
    </xf>
    <xf numFmtId="179" fontId="18" fillId="0" borderId="177" xfId="0" applyNumberFormat="1" applyFont="1" applyBorder="1" applyAlignment="1">
      <alignment horizontal="center" vertical="center"/>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0" fillId="0" borderId="178" xfId="0" applyBorder="1" applyAlignment="1">
      <alignment horizontal="left" vertical="center" wrapText="1"/>
    </xf>
    <xf numFmtId="0" fontId="0" fillId="0" borderId="174" xfId="0" applyBorder="1" applyAlignment="1">
      <alignment horizontal="left" vertical="center" wrapText="1"/>
    </xf>
  </cellXfs>
  <cellStyles count="4">
    <cellStyle name="パーセント" xfId="1" builtinId="5"/>
    <cellStyle name="標準" xfId="0" builtinId="0"/>
    <cellStyle name="標準_01【みんまち】（地区まちづくり推進事業）" xfId="3" xr:uid="{870825F6-FCB4-4A65-B7E4-440CFC966714}"/>
    <cellStyle name="標準_Sheet1" xfId="2" xr:uid="{5B8B3BB3-C2F3-49F4-9CB5-B73CE3935C88}"/>
  </cellStyles>
  <dxfs count="28">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22860</xdr:rowOff>
        </xdr:from>
        <xdr:to>
          <xdr:col>9</xdr:col>
          <xdr:colOff>137160</xdr:colOff>
          <xdr:row>9</xdr:row>
          <xdr:rowOff>99060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22860</xdr:rowOff>
        </xdr:from>
        <xdr:to>
          <xdr:col>15</xdr:col>
          <xdr:colOff>106680</xdr:colOff>
          <xdr:row>9</xdr:row>
          <xdr:rowOff>99060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22860</xdr:rowOff>
        </xdr:from>
        <xdr:to>
          <xdr:col>21</xdr:col>
          <xdr:colOff>137160</xdr:colOff>
          <xdr:row>9</xdr:row>
          <xdr:rowOff>99060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22860</xdr:rowOff>
        </xdr:from>
        <xdr:to>
          <xdr:col>27</xdr:col>
          <xdr:colOff>137160</xdr:colOff>
          <xdr:row>9</xdr:row>
          <xdr:rowOff>99060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22860</xdr:rowOff>
        </xdr:from>
        <xdr:to>
          <xdr:col>33</xdr:col>
          <xdr:colOff>137160</xdr:colOff>
          <xdr:row>9</xdr:row>
          <xdr:rowOff>99060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22860</xdr:rowOff>
        </xdr:from>
        <xdr:to>
          <xdr:col>9</xdr:col>
          <xdr:colOff>137160</xdr:colOff>
          <xdr:row>10</xdr:row>
          <xdr:rowOff>99060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22860</xdr:rowOff>
        </xdr:from>
        <xdr:to>
          <xdr:col>13</xdr:col>
          <xdr:colOff>137160</xdr:colOff>
          <xdr:row>10</xdr:row>
          <xdr:rowOff>99060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22860</xdr:rowOff>
        </xdr:from>
        <xdr:to>
          <xdr:col>18</xdr:col>
          <xdr:colOff>137160</xdr:colOff>
          <xdr:row>10</xdr:row>
          <xdr:rowOff>99060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22860</xdr:rowOff>
        </xdr:from>
        <xdr:to>
          <xdr:col>25</xdr:col>
          <xdr:colOff>137160</xdr:colOff>
          <xdr:row>10</xdr:row>
          <xdr:rowOff>99060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22860</xdr:rowOff>
        </xdr:from>
        <xdr:to>
          <xdr:col>29</xdr:col>
          <xdr:colOff>137160</xdr:colOff>
          <xdr:row>10</xdr:row>
          <xdr:rowOff>99060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22860</xdr:rowOff>
        </xdr:from>
        <xdr:to>
          <xdr:col>34</xdr:col>
          <xdr:colOff>106680</xdr:colOff>
          <xdr:row>10</xdr:row>
          <xdr:rowOff>99060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22860</xdr:rowOff>
        </xdr:from>
        <xdr:to>
          <xdr:col>38</xdr:col>
          <xdr:colOff>137160</xdr:colOff>
          <xdr:row>10</xdr:row>
          <xdr:rowOff>99060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22860</xdr:rowOff>
        </xdr:from>
        <xdr:to>
          <xdr:col>43</xdr:col>
          <xdr:colOff>137160</xdr:colOff>
          <xdr:row>10</xdr:row>
          <xdr:rowOff>99060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108</xdr:row>
          <xdr:rowOff>22860</xdr:rowOff>
        </xdr:from>
        <xdr:to>
          <xdr:col>15</xdr:col>
          <xdr:colOff>121920</xdr:colOff>
          <xdr:row>109</xdr:row>
          <xdr:rowOff>99060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109</xdr:row>
          <xdr:rowOff>22860</xdr:rowOff>
        </xdr:from>
        <xdr:to>
          <xdr:col>15</xdr:col>
          <xdr:colOff>121920</xdr:colOff>
          <xdr:row>110</xdr:row>
          <xdr:rowOff>99060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109</xdr:row>
          <xdr:rowOff>22860</xdr:rowOff>
        </xdr:from>
        <xdr:to>
          <xdr:col>15</xdr:col>
          <xdr:colOff>121920</xdr:colOff>
          <xdr:row>110</xdr:row>
          <xdr:rowOff>99060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110</xdr:row>
          <xdr:rowOff>22860</xdr:rowOff>
        </xdr:from>
        <xdr:to>
          <xdr:col>15</xdr:col>
          <xdr:colOff>121920</xdr:colOff>
          <xdr:row>111</xdr:row>
          <xdr:rowOff>99060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110</xdr:row>
          <xdr:rowOff>22860</xdr:rowOff>
        </xdr:from>
        <xdr:to>
          <xdr:col>15</xdr:col>
          <xdr:colOff>121920</xdr:colOff>
          <xdr:row>111</xdr:row>
          <xdr:rowOff>99060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110</xdr:row>
          <xdr:rowOff>22860</xdr:rowOff>
        </xdr:from>
        <xdr:to>
          <xdr:col>15</xdr:col>
          <xdr:colOff>121920</xdr:colOff>
          <xdr:row>111</xdr:row>
          <xdr:rowOff>99060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111</xdr:row>
          <xdr:rowOff>22860</xdr:rowOff>
        </xdr:from>
        <xdr:to>
          <xdr:col>15</xdr:col>
          <xdr:colOff>121920</xdr:colOff>
          <xdr:row>112</xdr:row>
          <xdr:rowOff>99060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111</xdr:row>
          <xdr:rowOff>22860</xdr:rowOff>
        </xdr:from>
        <xdr:to>
          <xdr:col>15</xdr:col>
          <xdr:colOff>121920</xdr:colOff>
          <xdr:row>112</xdr:row>
          <xdr:rowOff>99060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111</xdr:row>
          <xdr:rowOff>22860</xdr:rowOff>
        </xdr:from>
        <xdr:to>
          <xdr:col>15</xdr:col>
          <xdr:colOff>121920</xdr:colOff>
          <xdr:row>112</xdr:row>
          <xdr:rowOff>99060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111</xdr:row>
          <xdr:rowOff>22860</xdr:rowOff>
        </xdr:from>
        <xdr:to>
          <xdr:col>15</xdr:col>
          <xdr:colOff>121920</xdr:colOff>
          <xdr:row>112</xdr:row>
          <xdr:rowOff>99060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112</xdr:row>
          <xdr:rowOff>22860</xdr:rowOff>
        </xdr:from>
        <xdr:to>
          <xdr:col>15</xdr:col>
          <xdr:colOff>121920</xdr:colOff>
          <xdr:row>113</xdr:row>
          <xdr:rowOff>99060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100306</xdr:colOff>
      <xdr:row>137</xdr:row>
      <xdr:rowOff>0</xdr:rowOff>
    </xdr:from>
    <xdr:to>
      <xdr:col>36</xdr:col>
      <xdr:colOff>162765</xdr:colOff>
      <xdr:row>138</xdr:row>
      <xdr:rowOff>197462</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3230221" y="54997350"/>
          <a:ext cx="3563849" cy="1151867"/>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400">
              <a:latin typeface="ＭＳ ゴシック" panose="020B0609070205080204" pitchFamily="49" charset="-128"/>
              <a:ea typeface="ＭＳ ゴシック" panose="020B0609070205080204" pitchFamily="49" charset="-128"/>
            </a:rPr>
            <a:t>文部科学省</a:t>
          </a:r>
          <a:endParaRPr kumimoji="1" lang="en-US" altLang="ja-JP" sz="1400">
            <a:latin typeface="ＭＳ ゴシック" panose="020B0609070205080204" pitchFamily="49" charset="-128"/>
            <a:ea typeface="ＭＳ ゴシック" panose="020B0609070205080204" pitchFamily="49" charset="-128"/>
          </a:endParaRPr>
        </a:p>
        <a:p>
          <a:r>
            <a:rPr kumimoji="1" lang="en-US" altLang="ja-JP" sz="1400">
              <a:latin typeface="ＭＳ ゴシック" panose="020B0609070205080204" pitchFamily="49" charset="-128"/>
              <a:ea typeface="ＭＳ ゴシック" panose="020B0609070205080204" pitchFamily="49" charset="-128"/>
            </a:rPr>
            <a:t>5,340</a:t>
          </a:r>
          <a:r>
            <a:rPr kumimoji="1" lang="ja-JP" altLang="en-US" sz="1400">
              <a:latin typeface="ＭＳ ゴシック" panose="020B0609070205080204" pitchFamily="49" charset="-128"/>
              <a:ea typeface="ＭＳ ゴシック" panose="020B0609070205080204" pitchFamily="49" charset="-128"/>
            </a:rPr>
            <a:t>百万円</a:t>
          </a:r>
        </a:p>
      </xdr:txBody>
    </xdr:sp>
    <xdr:clientData/>
  </xdr:twoCellAnchor>
  <xdr:twoCellAnchor>
    <xdr:from>
      <xdr:col>15</xdr:col>
      <xdr:colOff>74519</xdr:colOff>
      <xdr:row>138</xdr:row>
      <xdr:rowOff>243084</xdr:rowOff>
    </xdr:from>
    <xdr:to>
      <xdr:col>39</xdr:col>
      <xdr:colOff>55195</xdr:colOff>
      <xdr:row>138</xdr:row>
      <xdr:rowOff>619922</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817719" y="56196744"/>
          <a:ext cx="4413611" cy="374933"/>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2100"/>
            </a:lnSpc>
          </a:pPr>
          <a:r>
            <a:rPr kumimoji="1" lang="ja-JP" altLang="en-US" sz="1400">
              <a:latin typeface="ＭＳ ゴシック" panose="020B0609070205080204" pitchFamily="49" charset="-128"/>
              <a:ea typeface="ＭＳ ゴシック" panose="020B0609070205080204" pitchFamily="49" charset="-128"/>
            </a:rPr>
            <a:t>創発的研究支援事業の充実に必要な経費を補助。</a:t>
          </a:r>
        </a:p>
      </xdr:txBody>
    </xdr:sp>
    <xdr:clientData/>
  </xdr:twoCellAnchor>
  <xdr:twoCellAnchor>
    <xdr:from>
      <xdr:col>24</xdr:col>
      <xdr:colOff>118305</xdr:colOff>
      <xdr:row>138</xdr:row>
      <xdr:rowOff>644575</xdr:rowOff>
    </xdr:from>
    <xdr:to>
      <xdr:col>29</xdr:col>
      <xdr:colOff>154475</xdr:colOff>
      <xdr:row>138</xdr:row>
      <xdr:rowOff>1317778</xdr:rowOff>
    </xdr:to>
    <xdr:sp macro="" textlink="">
      <xdr:nvSpPr>
        <xdr:cNvPr id="28" name="矢印: 下 6">
          <a:extLst>
            <a:ext uri="{FF2B5EF4-FFF2-40B4-BE49-F238E27FC236}">
              <a16:creationId xmlns:a16="http://schemas.microsoft.com/office/drawing/2014/main" id="{00000000-0008-0000-0000-00001C000000}"/>
            </a:ext>
          </a:extLst>
        </xdr:cNvPr>
        <xdr:cNvSpPr/>
      </xdr:nvSpPr>
      <xdr:spPr>
        <a:xfrm>
          <a:off x="4520760" y="56594425"/>
          <a:ext cx="939140" cy="669393"/>
        </a:xfrm>
        <a:prstGeom prst="downArrow">
          <a:avLst>
            <a:gd name="adj1" fmla="val 29513"/>
            <a:gd name="adj2" fmla="val 50000"/>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38100</xdr:colOff>
      <xdr:row>138</xdr:row>
      <xdr:rowOff>1339477</xdr:rowOff>
    </xdr:from>
    <xdr:to>
      <xdr:col>44</xdr:col>
      <xdr:colOff>162765</xdr:colOff>
      <xdr:row>141</xdr:row>
      <xdr:rowOff>44348</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028825" y="57291232"/>
          <a:ext cx="6270195" cy="2838721"/>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en-US" altLang="ja-JP" sz="1400">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　　　　　　　</a:t>
          </a:r>
          <a:endParaRPr kumimoji="1" lang="en-US" altLang="ja-JP" sz="1400"/>
        </a:p>
      </xdr:txBody>
    </xdr:sp>
    <xdr:clientData/>
  </xdr:twoCellAnchor>
  <xdr:twoCellAnchor>
    <xdr:from>
      <xdr:col>19</xdr:col>
      <xdr:colOff>91408</xdr:colOff>
      <xdr:row>141</xdr:row>
      <xdr:rowOff>801526</xdr:rowOff>
    </xdr:from>
    <xdr:to>
      <xdr:col>35</xdr:col>
      <xdr:colOff>78440</xdr:colOff>
      <xdr:row>143</xdr:row>
      <xdr:rowOff>201705</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3991055" y="60887467"/>
          <a:ext cx="3281561" cy="1081062"/>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ysClr val="windowText" lastClr="000000"/>
              </a:solidFill>
            </a:rPr>
            <a:t>Ｂ．研究機関・企業等（全２５８件）</a:t>
          </a:r>
          <a:endParaRPr kumimoji="1" lang="en-US" altLang="ja-JP" sz="1400" b="1">
            <a:solidFill>
              <a:sysClr val="windowText" lastClr="000000"/>
            </a:solidFill>
          </a:endParaRPr>
        </a:p>
        <a:p>
          <a:pPr algn="ctr"/>
          <a:r>
            <a:rPr kumimoji="1" lang="ja-JP" altLang="en-US" sz="1400" b="1">
              <a:solidFill>
                <a:sysClr val="windowText" lastClr="000000"/>
              </a:solidFill>
            </a:rPr>
            <a:t>２</a:t>
          </a:r>
          <a:r>
            <a:rPr kumimoji="1" lang="en-US" altLang="ja-JP" sz="1400" b="1">
              <a:solidFill>
                <a:sysClr val="windowText" lastClr="000000"/>
              </a:solidFill>
            </a:rPr>
            <a:t>,</a:t>
          </a:r>
          <a:r>
            <a:rPr kumimoji="1" lang="ja-JP" altLang="en-US" sz="1400" b="1">
              <a:solidFill>
                <a:sysClr val="windowText" lastClr="000000"/>
              </a:solidFill>
            </a:rPr>
            <a:t>５３１百万円</a:t>
          </a: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　　　　　　　</a:t>
          </a:r>
          <a:endParaRPr kumimoji="1" lang="en-US" altLang="ja-JP" sz="1400" b="1">
            <a:solidFill>
              <a:sysClr val="windowText" lastClr="000000"/>
            </a:solidFill>
          </a:endParaRPr>
        </a:p>
      </xdr:txBody>
    </xdr:sp>
    <xdr:clientData/>
  </xdr:twoCellAnchor>
  <xdr:twoCellAnchor>
    <xdr:from>
      <xdr:col>22</xdr:col>
      <xdr:colOff>7764</xdr:colOff>
      <xdr:row>141</xdr:row>
      <xdr:rowOff>480817</xdr:rowOff>
    </xdr:from>
    <xdr:to>
      <xdr:col>33</xdr:col>
      <xdr:colOff>117469</xdr:colOff>
      <xdr:row>141</xdr:row>
      <xdr:rowOff>806009</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4048269" y="60560707"/>
          <a:ext cx="2098525" cy="3309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b="1">
              <a:solidFill>
                <a:sysClr val="windowText" lastClr="000000"/>
              </a:solidFill>
            </a:rPr>
            <a:t>【</a:t>
          </a:r>
          <a:r>
            <a:rPr kumimoji="1" lang="ja-JP" altLang="ja-JP" sz="1100" b="1" i="0" baseline="0">
              <a:solidFill>
                <a:schemeClr val="dk1"/>
              </a:solidFill>
              <a:effectLst/>
              <a:latin typeface="+mn-lt"/>
              <a:ea typeface="+mn-ea"/>
              <a:cs typeface="+mn-cs"/>
            </a:rPr>
            <a:t>随意契約・一般競争</a:t>
          </a:r>
          <a:r>
            <a:rPr kumimoji="1" lang="ja-JP" altLang="en-US" sz="1100" b="1">
              <a:solidFill>
                <a:sysClr val="windowText" lastClr="000000"/>
              </a:solidFill>
            </a:rPr>
            <a:t>等</a:t>
          </a:r>
          <a:r>
            <a:rPr kumimoji="1" lang="en-US" altLang="ja-JP" sz="1100" b="1">
              <a:solidFill>
                <a:sysClr val="windowText" lastClr="000000"/>
              </a:solidFill>
            </a:rPr>
            <a:t>】</a:t>
          </a:r>
        </a:p>
      </xdr:txBody>
    </xdr:sp>
    <xdr:clientData/>
  </xdr:twoCellAnchor>
  <xdr:twoCellAnchor>
    <xdr:from>
      <xdr:col>19</xdr:col>
      <xdr:colOff>147184</xdr:colOff>
      <xdr:row>143</xdr:row>
      <xdr:rowOff>151754</xdr:rowOff>
    </xdr:from>
    <xdr:to>
      <xdr:col>36</xdr:col>
      <xdr:colOff>41889</xdr:colOff>
      <xdr:row>143</xdr:row>
      <xdr:rowOff>1042920</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3640954" y="61911854"/>
          <a:ext cx="3030335" cy="8949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創発的研究支援事業に係る研究開発及び</a:t>
          </a:r>
          <a:endParaRPr kumimoji="1" lang="en-US" altLang="ja-JP" sz="1100" b="1">
            <a:solidFill>
              <a:sysClr val="windowText" lastClr="000000"/>
            </a:solidFill>
          </a:endParaRPr>
        </a:p>
        <a:p>
          <a:pPr algn="l"/>
          <a:r>
            <a:rPr kumimoji="1" lang="ja-JP" altLang="en-US" sz="1100" b="1">
              <a:solidFill>
                <a:sysClr val="windowText" lastClr="000000"/>
              </a:solidFill>
            </a:rPr>
            <a:t>公募採択に係る審査・評価等に必要な物品の購入等</a:t>
          </a:r>
          <a:endParaRPr kumimoji="1" lang="en-US" altLang="ja-JP" sz="1100" b="1">
            <a:solidFill>
              <a:sysClr val="windowText" lastClr="000000"/>
            </a:solidFill>
          </a:endParaRPr>
        </a:p>
      </xdr:txBody>
    </xdr:sp>
    <xdr:clientData/>
  </xdr:twoCellAnchor>
  <xdr:twoCellAnchor>
    <xdr:from>
      <xdr:col>24</xdr:col>
      <xdr:colOff>124619</xdr:colOff>
      <xdr:row>141</xdr:row>
      <xdr:rowOff>132874</xdr:rowOff>
    </xdr:from>
    <xdr:to>
      <xdr:col>29</xdr:col>
      <xdr:colOff>160789</xdr:colOff>
      <xdr:row>141</xdr:row>
      <xdr:rowOff>490342</xdr:rowOff>
    </xdr:to>
    <xdr:sp macro="" textlink="">
      <xdr:nvSpPr>
        <xdr:cNvPr id="33" name="矢印: 下 6">
          <a:extLst>
            <a:ext uri="{FF2B5EF4-FFF2-40B4-BE49-F238E27FC236}">
              <a16:creationId xmlns:a16="http://schemas.microsoft.com/office/drawing/2014/main" id="{00000000-0008-0000-0000-000021000000}"/>
            </a:ext>
          </a:extLst>
        </xdr:cNvPr>
        <xdr:cNvSpPr/>
      </xdr:nvSpPr>
      <xdr:spPr>
        <a:xfrm>
          <a:off x="4527074" y="60220384"/>
          <a:ext cx="941045" cy="351753"/>
        </a:xfrm>
        <a:prstGeom prst="downArrow">
          <a:avLst>
            <a:gd name="adj1" fmla="val 29513"/>
            <a:gd name="adj2" fmla="val 50000"/>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48630</xdr:colOff>
      <xdr:row>138</xdr:row>
      <xdr:rowOff>2028186</xdr:rowOff>
    </xdr:from>
    <xdr:to>
      <xdr:col>28</xdr:col>
      <xdr:colOff>50537</xdr:colOff>
      <xdr:row>140</xdr:row>
      <xdr:rowOff>785301</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2403210" y="57979941"/>
          <a:ext cx="2775587" cy="1961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収入</a:t>
          </a:r>
          <a:r>
            <a:rPr kumimoji="1" lang="en-US" altLang="ja-JP" sz="1400">
              <a:latin typeface="ＭＳ ゴシック" panose="020B0609070205080204" pitchFamily="49" charset="-128"/>
              <a:ea typeface="ＭＳ ゴシック" panose="020B0609070205080204" pitchFamily="49" charset="-128"/>
            </a:rPr>
            <a:t>】</a:t>
          </a:r>
        </a:p>
        <a:p>
          <a:pPr algn="l"/>
          <a:r>
            <a:rPr kumimoji="1" lang="ja-JP" altLang="en-US" sz="1400">
              <a:latin typeface="ＭＳ ゴシック" panose="020B0609070205080204" pitchFamily="49" charset="-128"/>
              <a:ea typeface="ＭＳ ゴシック" panose="020B0609070205080204" pitchFamily="49" charset="-128"/>
            </a:rPr>
            <a:t>　補助金：</a:t>
          </a:r>
          <a:r>
            <a:rPr kumimoji="1" lang="en-US" altLang="ja-JP" sz="1400">
              <a:latin typeface="ＭＳ ゴシック" panose="020B0609070205080204" pitchFamily="49" charset="-128"/>
              <a:ea typeface="ＭＳ ゴシック" panose="020B0609070205080204" pitchFamily="49" charset="-128"/>
            </a:rPr>
            <a:t>5,340</a:t>
          </a:r>
          <a:r>
            <a:rPr kumimoji="1" lang="ja-JP" altLang="en-US" sz="1400">
              <a:latin typeface="ＭＳ ゴシック" panose="020B0609070205080204" pitchFamily="49" charset="-128"/>
              <a:ea typeface="ＭＳ ゴシック" panose="020B0609070205080204" pitchFamily="49" charset="-128"/>
            </a:rPr>
            <a:t>百万円</a:t>
          </a:r>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　運用</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益：</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百万円</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　前年度繰越し：</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63,132</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百万円</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　国庫返納：</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0</a:t>
          </a: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　その他：</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0</a:t>
          </a: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　　合計：</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68,472</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百万円</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1653</xdr:colOff>
      <xdr:row>138</xdr:row>
      <xdr:rowOff>1429124</xdr:rowOff>
    </xdr:from>
    <xdr:to>
      <xdr:col>39</xdr:col>
      <xdr:colOff>73618</xdr:colOff>
      <xdr:row>138</xdr:row>
      <xdr:rowOff>1883975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3497328" y="57375164"/>
          <a:ext cx="3748615" cy="4624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latin typeface="+mj-ea"/>
              <a:ea typeface="+mj-ea"/>
            </a:rPr>
            <a:t>A. </a:t>
          </a:r>
          <a:r>
            <a:rPr kumimoji="1" lang="ja-JP" altLang="en-US" sz="1400">
              <a:latin typeface="+mj-ea"/>
              <a:ea typeface="+mj-ea"/>
            </a:rPr>
            <a:t>国立研究開発法人科学技術振興機構</a:t>
          </a:r>
          <a:endParaRPr kumimoji="1" lang="en-US" altLang="ja-JP" sz="1400">
            <a:latin typeface="+mj-ea"/>
            <a:ea typeface="+mj-ea"/>
          </a:endParaRPr>
        </a:p>
      </xdr:txBody>
    </xdr:sp>
    <xdr:clientData/>
  </xdr:twoCellAnchor>
  <xdr:twoCellAnchor>
    <xdr:from>
      <xdr:col>27</xdr:col>
      <xdr:colOff>101077</xdr:colOff>
      <xdr:row>138</xdr:row>
      <xdr:rowOff>2032992</xdr:rowOff>
    </xdr:from>
    <xdr:to>
      <xdr:col>44</xdr:col>
      <xdr:colOff>41275</xdr:colOff>
      <xdr:row>140</xdr:row>
      <xdr:rowOff>790107</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5040742" y="57986652"/>
          <a:ext cx="3134883" cy="1961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支出</a:t>
          </a:r>
          <a:r>
            <a:rPr kumimoji="1" lang="en-US" altLang="ja-JP" sz="1400">
              <a:latin typeface="ＭＳ ゴシック" panose="020B0609070205080204" pitchFamily="49" charset="-128"/>
              <a:ea typeface="ＭＳ ゴシック" panose="020B0609070205080204" pitchFamily="49" charset="-128"/>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latin typeface="ＭＳ ゴシック" panose="020B0609070205080204" pitchFamily="49" charset="-128"/>
              <a:ea typeface="ＭＳ ゴシック" panose="020B0609070205080204" pitchFamily="49" charset="-128"/>
            </a:rPr>
            <a:t>　</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事業費（研究費）　：</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2,500</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百万円</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　事業費（研究関係費）：</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339</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百万円</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　管理費：</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百万円</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400">
            <a:latin typeface="ＭＳ ゴシック" panose="020B0609070205080204" pitchFamily="49" charset="-128"/>
            <a:ea typeface="ＭＳ ゴシック" panose="020B0609070205080204" pitchFamily="49" charset="-128"/>
          </a:endParaRPr>
        </a:p>
        <a:p>
          <a:pPr algn="l"/>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　　合計：</a:t>
          </a:r>
          <a:r>
            <a:rPr kumimoji="1" lang="en-US" altLang="ja-JP" sz="1400">
              <a:latin typeface="ＭＳ ゴシック" panose="020B0609070205080204" pitchFamily="49" charset="-128"/>
              <a:ea typeface="ＭＳ ゴシック" panose="020B0609070205080204" pitchFamily="49" charset="-128"/>
            </a:rPr>
            <a:t>2,839</a:t>
          </a:r>
          <a:r>
            <a:rPr kumimoji="1" lang="ja-JP" altLang="en-US" sz="1400">
              <a:solidFill>
                <a:schemeClr val="tx1"/>
              </a:solidFill>
              <a:latin typeface="ＭＳ ゴシック" panose="020B0609070205080204" pitchFamily="49" charset="-128"/>
              <a:ea typeface="ＭＳ ゴシック" panose="020B0609070205080204" pitchFamily="49" charset="-128"/>
            </a:rPr>
            <a:t>百万円</a:t>
          </a:r>
          <a:endParaRPr kumimoji="1" lang="en-US" altLang="ja-JP" sz="140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600"/>
        </a:p>
        <a:p>
          <a:pPr algn="l"/>
          <a:endParaRPr kumimoji="1" lang="en-US" altLang="ja-JP" sz="1600"/>
        </a:p>
        <a:p>
          <a:pPr algn="l"/>
          <a:endParaRPr kumimoji="1" lang="en-US" altLang="ja-JP" sz="1600"/>
        </a:p>
      </xdr:txBody>
    </xdr:sp>
    <xdr:clientData/>
  </xdr:twoCellAnchor>
  <xdr:twoCellAnchor>
    <xdr:from>
      <xdr:col>22</xdr:col>
      <xdr:colOff>170282</xdr:colOff>
      <xdr:row>138</xdr:row>
      <xdr:rowOff>1739102</xdr:rowOff>
    </xdr:from>
    <xdr:to>
      <xdr:col>42</xdr:col>
      <xdr:colOff>29111</xdr:colOff>
      <xdr:row>138</xdr:row>
      <xdr:rowOff>2193953</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212692" y="57685142"/>
          <a:ext cx="3586914" cy="4548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400">
              <a:latin typeface="ＭＳ ゴシック" panose="020B0609070205080204" pitchFamily="49" charset="-128"/>
              <a:ea typeface="ＭＳ ゴシック" panose="020B0609070205080204" pitchFamily="49" charset="-128"/>
            </a:rPr>
            <a:t>創発的研究推進基金</a:t>
          </a:r>
          <a:endParaRPr kumimoji="1" lang="en-US" altLang="ja-JP" sz="1400">
            <a:latin typeface="ＭＳ ゴシック" panose="020B0609070205080204" pitchFamily="49" charset="-128"/>
            <a:ea typeface="ＭＳ ゴシック" panose="020B0609070205080204" pitchFamily="49" charset="-128"/>
          </a:endParaRPr>
        </a:p>
      </xdr:txBody>
    </xdr:sp>
    <xdr:clientData/>
  </xdr:twoCellAnchor>
  <xdr:twoCellAnchor>
    <xdr:from>
      <xdr:col>30</xdr:col>
      <xdr:colOff>158227</xdr:colOff>
      <xdr:row>140</xdr:row>
      <xdr:rowOff>480417</xdr:rowOff>
    </xdr:from>
    <xdr:to>
      <xdr:col>45</xdr:col>
      <xdr:colOff>59230</xdr:colOff>
      <xdr:row>140</xdr:row>
      <xdr:rowOff>876131</xdr:rowOff>
    </xdr:to>
    <xdr:sp macro="" textlink="">
      <xdr:nvSpPr>
        <xdr:cNvPr id="38" name="四角形: 角を丸くする 3">
          <a:extLst>
            <a:ext uri="{FF2B5EF4-FFF2-40B4-BE49-F238E27FC236}">
              <a16:creationId xmlns:a16="http://schemas.microsoft.com/office/drawing/2014/main" id="{00000000-0008-0000-0000-000026000000}"/>
            </a:ext>
          </a:extLst>
        </xdr:cNvPr>
        <xdr:cNvSpPr/>
      </xdr:nvSpPr>
      <xdr:spPr>
        <a:xfrm>
          <a:off x="5646532" y="59636382"/>
          <a:ext cx="2724213" cy="399524"/>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残高：</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65,633</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百万円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DA29E-5022-49B9-A229-B4E82758A507}">
  <sheetPr>
    <pageSetUpPr fitToPage="1"/>
  </sheetPr>
  <dimension ref="A2:BB263"/>
  <sheetViews>
    <sheetView tabSelected="1" view="pageBreakPreview" topLeftCell="A48" zoomScale="60" zoomScaleNormal="98" workbookViewId="0">
      <selection activeCell="BK39" sqref="BK39"/>
    </sheetView>
  </sheetViews>
  <sheetFormatPr defaultColWidth="9" defaultRowHeight="13.2" x14ac:dyDescent="0.2"/>
  <cols>
    <col min="1" max="14" width="2.6640625" style="1" customWidth="1"/>
    <col min="15" max="16" width="3.109375" style="1" customWidth="1"/>
    <col min="17" max="33" width="2.6640625" style="1" customWidth="1"/>
    <col min="34" max="35" width="3.109375" style="1" customWidth="1"/>
    <col min="36" max="39" width="2.6640625" style="1" customWidth="1"/>
    <col min="40" max="41" width="3.109375" style="1" customWidth="1"/>
    <col min="42" max="45" width="2.6640625" style="1" customWidth="1"/>
    <col min="46" max="47" width="2.77734375" style="1" customWidth="1"/>
    <col min="48" max="51" width="2.6640625" style="1" customWidth="1"/>
    <col min="52" max="58" width="2.21875" style="1" customWidth="1"/>
    <col min="59" max="16384" width="9" style="1"/>
  </cols>
  <sheetData>
    <row r="2" spans="1:51" ht="21.75" customHeight="1" thickBot="1" x14ac:dyDescent="0.25">
      <c r="A2"/>
      <c r="B2"/>
      <c r="C2"/>
      <c r="D2"/>
      <c r="E2"/>
      <c r="F2"/>
      <c r="G2"/>
      <c r="H2"/>
      <c r="I2"/>
      <c r="J2"/>
      <c r="K2"/>
      <c r="L2"/>
      <c r="M2"/>
      <c r="N2"/>
      <c r="O2"/>
      <c r="P2"/>
      <c r="Q2"/>
      <c r="R2"/>
      <c r="S2"/>
      <c r="T2"/>
      <c r="U2"/>
      <c r="V2"/>
      <c r="W2"/>
      <c r="X2"/>
      <c r="Y2"/>
      <c r="Z2"/>
      <c r="AA2"/>
      <c r="AB2"/>
      <c r="AC2"/>
      <c r="AD2"/>
      <c r="AE2"/>
      <c r="AF2"/>
      <c r="AG2"/>
      <c r="AH2"/>
      <c r="AI2"/>
      <c r="AJ2" s="72" t="s">
        <v>0</v>
      </c>
      <c r="AK2" s="73"/>
      <c r="AL2" s="73"/>
      <c r="AM2" s="73"/>
      <c r="AN2" s="73"/>
      <c r="AO2" s="73"/>
      <c r="AP2" s="73"/>
      <c r="AQ2" s="73"/>
      <c r="AR2" s="74" t="s">
        <v>1</v>
      </c>
      <c r="AS2" s="72"/>
      <c r="AT2" s="72"/>
      <c r="AU2" s="72"/>
      <c r="AV2" s="72"/>
      <c r="AW2" s="72"/>
      <c r="AX2" s="72"/>
      <c r="AY2" s="72"/>
    </row>
    <row r="3" spans="1:51" ht="32.1" customHeight="1" thickBot="1" x14ac:dyDescent="0.25">
      <c r="A3" s="75" t="s">
        <v>2</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7" t="s">
        <v>3</v>
      </c>
      <c r="AQ3" s="76"/>
      <c r="AR3" s="76"/>
      <c r="AS3" s="76"/>
      <c r="AT3" s="76"/>
      <c r="AU3" s="76"/>
      <c r="AV3" s="76"/>
      <c r="AW3" s="76"/>
      <c r="AX3" s="76"/>
      <c r="AY3" s="78"/>
    </row>
    <row r="4" spans="1:51" ht="26.1" customHeight="1" x14ac:dyDescent="0.2">
      <c r="A4" s="79" t="s">
        <v>4</v>
      </c>
      <c r="B4" s="80"/>
      <c r="C4" s="80"/>
      <c r="D4" s="80"/>
      <c r="E4" s="80"/>
      <c r="F4" s="80"/>
      <c r="G4" s="81" t="s">
        <v>5</v>
      </c>
      <c r="H4" s="82"/>
      <c r="I4" s="82"/>
      <c r="J4" s="82"/>
      <c r="K4" s="82"/>
      <c r="L4" s="82"/>
      <c r="M4" s="82"/>
      <c r="N4" s="82"/>
      <c r="O4" s="82"/>
      <c r="P4" s="82"/>
      <c r="Q4" s="82"/>
      <c r="R4" s="82"/>
      <c r="S4" s="82"/>
      <c r="T4" s="82"/>
      <c r="U4" s="82"/>
      <c r="V4" s="82"/>
      <c r="W4" s="82"/>
      <c r="X4" s="82"/>
      <c r="Y4" s="82"/>
      <c r="Z4" s="83"/>
      <c r="AA4" s="84" t="s">
        <v>6</v>
      </c>
      <c r="AB4" s="85"/>
      <c r="AC4" s="85"/>
      <c r="AD4" s="85"/>
      <c r="AE4" s="85"/>
      <c r="AF4" s="85"/>
      <c r="AG4" s="86" t="s">
        <v>7</v>
      </c>
      <c r="AH4" s="87"/>
      <c r="AI4" s="87"/>
      <c r="AJ4" s="87"/>
      <c r="AK4" s="87"/>
      <c r="AL4" s="87"/>
      <c r="AM4" s="87"/>
      <c r="AN4" s="87"/>
      <c r="AO4" s="87"/>
      <c r="AP4" s="87"/>
      <c r="AQ4" s="87"/>
      <c r="AR4" s="87"/>
      <c r="AS4" s="87"/>
      <c r="AT4" s="87"/>
      <c r="AU4" s="87"/>
      <c r="AV4" s="87"/>
      <c r="AW4" s="87"/>
      <c r="AX4" s="87"/>
      <c r="AY4" s="88"/>
    </row>
    <row r="5" spans="1:51" ht="26.1" customHeight="1" x14ac:dyDescent="0.2">
      <c r="A5" s="54" t="s">
        <v>8</v>
      </c>
      <c r="B5" s="55"/>
      <c r="C5" s="55"/>
      <c r="D5" s="55"/>
      <c r="E5" s="55"/>
      <c r="F5" s="56"/>
      <c r="G5" s="57" t="s">
        <v>9</v>
      </c>
      <c r="H5" s="58"/>
      <c r="I5" s="58"/>
      <c r="J5" s="58"/>
      <c r="K5" s="58"/>
      <c r="L5" s="58"/>
      <c r="M5" s="58"/>
      <c r="N5" s="58"/>
      <c r="O5" s="58"/>
      <c r="P5" s="58"/>
      <c r="Q5" s="58"/>
      <c r="R5" s="58"/>
      <c r="S5" s="58"/>
      <c r="T5" s="58"/>
      <c r="U5" s="58"/>
      <c r="V5" s="58"/>
      <c r="W5" s="58"/>
      <c r="X5" s="58"/>
      <c r="Y5" s="58"/>
      <c r="Z5" s="59"/>
      <c r="AA5" s="60" t="s">
        <v>10</v>
      </c>
      <c r="AB5" s="61"/>
      <c r="AC5" s="61"/>
      <c r="AD5" s="61"/>
      <c r="AE5" s="61"/>
      <c r="AF5" s="62"/>
      <c r="AG5" s="63" t="s">
        <v>11</v>
      </c>
      <c r="AH5" s="64"/>
      <c r="AI5" s="64"/>
      <c r="AJ5" s="64"/>
      <c r="AK5" s="64"/>
      <c r="AL5" s="64"/>
      <c r="AM5" s="64"/>
      <c r="AN5" s="64"/>
      <c r="AO5" s="64"/>
      <c r="AP5" s="64"/>
      <c r="AQ5" s="64"/>
      <c r="AR5" s="64"/>
      <c r="AS5" s="64"/>
      <c r="AT5" s="64"/>
      <c r="AU5" s="64"/>
      <c r="AV5" s="64"/>
      <c r="AW5" s="64"/>
      <c r="AX5" s="64"/>
      <c r="AY5" s="65"/>
    </row>
    <row r="6" spans="1:51" ht="26.1" customHeight="1" x14ac:dyDescent="0.2">
      <c r="A6" s="66" t="s">
        <v>12</v>
      </c>
      <c r="B6" s="67"/>
      <c r="C6" s="67"/>
      <c r="D6" s="67"/>
      <c r="E6" s="67"/>
      <c r="F6" s="68"/>
      <c r="G6" s="69" t="s">
        <v>13</v>
      </c>
      <c r="H6" s="70"/>
      <c r="I6" s="70"/>
      <c r="J6" s="70"/>
      <c r="K6" s="70"/>
      <c r="L6" s="70"/>
      <c r="M6" s="70"/>
      <c r="N6" s="70"/>
      <c r="O6" s="70"/>
      <c r="P6" s="70"/>
      <c r="Q6" s="70"/>
      <c r="R6" s="70"/>
      <c r="S6" s="70"/>
      <c r="T6" s="70"/>
      <c r="U6" s="70"/>
      <c r="V6" s="70"/>
      <c r="W6" s="70"/>
      <c r="X6" s="70"/>
      <c r="Y6" s="70"/>
      <c r="Z6" s="71"/>
      <c r="AA6" s="60" t="s">
        <v>14</v>
      </c>
      <c r="AB6" s="61"/>
      <c r="AC6" s="61"/>
      <c r="AD6" s="61"/>
      <c r="AE6" s="61"/>
      <c r="AF6" s="62"/>
      <c r="AG6" s="63" t="s">
        <v>15</v>
      </c>
      <c r="AH6" s="64"/>
      <c r="AI6" s="64"/>
      <c r="AJ6" s="64"/>
      <c r="AK6" s="64"/>
      <c r="AL6" s="64"/>
      <c r="AM6" s="64"/>
      <c r="AN6" s="64"/>
      <c r="AO6" s="64"/>
      <c r="AP6" s="64"/>
      <c r="AQ6" s="64"/>
      <c r="AR6" s="64"/>
      <c r="AS6" s="64"/>
      <c r="AT6" s="64"/>
      <c r="AU6" s="64"/>
      <c r="AV6" s="64"/>
      <c r="AW6" s="64"/>
      <c r="AX6" s="64"/>
      <c r="AY6" s="65"/>
    </row>
    <row r="7" spans="1:51" ht="93.75" customHeight="1" x14ac:dyDescent="0.2">
      <c r="A7" s="39" t="s">
        <v>16</v>
      </c>
      <c r="B7" s="40"/>
      <c r="C7" s="40"/>
      <c r="D7" s="40"/>
      <c r="E7" s="40"/>
      <c r="F7" s="41"/>
      <c r="G7" s="42" t="s">
        <v>17</v>
      </c>
      <c r="H7" s="43"/>
      <c r="I7" s="43"/>
      <c r="J7" s="43"/>
      <c r="K7" s="43"/>
      <c r="L7" s="43"/>
      <c r="M7" s="43"/>
      <c r="N7" s="43"/>
      <c r="O7" s="43"/>
      <c r="P7" s="43"/>
      <c r="Q7" s="43"/>
      <c r="R7" s="43"/>
      <c r="S7" s="43"/>
      <c r="T7" s="43"/>
      <c r="U7" s="43"/>
      <c r="V7" s="43"/>
      <c r="W7" s="43"/>
      <c r="X7" s="43"/>
      <c r="Y7" s="43"/>
      <c r="Z7" s="44"/>
      <c r="AA7" s="45" t="s">
        <v>18</v>
      </c>
      <c r="AB7" s="46"/>
      <c r="AC7" s="46"/>
      <c r="AD7" s="46"/>
      <c r="AE7" s="46"/>
      <c r="AF7" s="47"/>
      <c r="AG7" s="48" t="s">
        <v>19</v>
      </c>
      <c r="AH7" s="49"/>
      <c r="AI7" s="49"/>
      <c r="AJ7" s="49"/>
      <c r="AK7" s="49"/>
      <c r="AL7" s="49"/>
      <c r="AM7" s="49"/>
      <c r="AN7" s="49"/>
      <c r="AO7" s="49"/>
      <c r="AP7" s="49"/>
      <c r="AQ7" s="49"/>
      <c r="AR7" s="49"/>
      <c r="AS7" s="49"/>
      <c r="AT7" s="49"/>
      <c r="AU7" s="49"/>
      <c r="AV7" s="49"/>
      <c r="AW7" s="49"/>
      <c r="AX7" s="49"/>
      <c r="AY7" s="50"/>
    </row>
    <row r="8" spans="1:51" ht="75" customHeight="1" x14ac:dyDescent="0.2">
      <c r="A8" s="39" t="s">
        <v>20</v>
      </c>
      <c r="B8" s="40"/>
      <c r="C8" s="40"/>
      <c r="D8" s="40"/>
      <c r="E8" s="40"/>
      <c r="F8" s="41"/>
      <c r="G8" s="51" t="s">
        <v>21</v>
      </c>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53"/>
    </row>
    <row r="9" spans="1:51" ht="24.9" customHeight="1" x14ac:dyDescent="0.2">
      <c r="A9" s="132" t="s">
        <v>22</v>
      </c>
      <c r="B9" s="133"/>
      <c r="C9" s="133"/>
      <c r="D9" s="133"/>
      <c r="E9" s="133"/>
      <c r="F9" s="134"/>
      <c r="G9" s="2" t="s">
        <v>23</v>
      </c>
      <c r="H9" s="3"/>
      <c r="I9" s="3"/>
      <c r="J9" s="4" t="s">
        <v>24</v>
      </c>
      <c r="K9" s="3"/>
      <c r="L9" s="3"/>
      <c r="M9" s="3"/>
      <c r="N9" s="3"/>
      <c r="O9" s="3"/>
      <c r="P9" s="4" t="s">
        <v>25</v>
      </c>
      <c r="S9" s="3"/>
      <c r="T9" s="3"/>
      <c r="U9" s="3"/>
      <c r="V9" s="4" t="s">
        <v>26</v>
      </c>
      <c r="W9" s="3"/>
      <c r="X9" s="3"/>
      <c r="AB9" s="4" t="s">
        <v>27</v>
      </c>
      <c r="AC9" s="3"/>
      <c r="AD9" s="3"/>
      <c r="AE9" s="3"/>
      <c r="AF9" s="3"/>
      <c r="AH9" s="4" t="s">
        <v>28</v>
      </c>
      <c r="AI9" s="3"/>
      <c r="AJ9" s="3"/>
      <c r="AK9" s="3"/>
      <c r="AL9" s="3"/>
      <c r="AM9" s="3"/>
      <c r="AN9" s="3"/>
      <c r="AQ9" s="3"/>
      <c r="AR9" s="3"/>
      <c r="AS9" s="3"/>
      <c r="AT9" s="3"/>
      <c r="AU9" s="3"/>
      <c r="AV9" s="3"/>
      <c r="AW9" s="3"/>
      <c r="AX9" s="3"/>
      <c r="AY9" s="5"/>
    </row>
    <row r="10" spans="1:51" ht="24.9" customHeight="1" x14ac:dyDescent="0.2">
      <c r="A10" s="135"/>
      <c r="B10" s="136"/>
      <c r="C10" s="136"/>
      <c r="D10" s="136"/>
      <c r="E10" s="136"/>
      <c r="F10" s="137"/>
      <c r="G10" s="6" t="s">
        <v>29</v>
      </c>
      <c r="H10" s="7"/>
      <c r="I10" s="7"/>
      <c r="J10" s="8" t="s">
        <v>30</v>
      </c>
      <c r="K10" s="7"/>
      <c r="L10" s="7"/>
      <c r="M10" s="7"/>
      <c r="N10" s="8" t="s">
        <v>31</v>
      </c>
      <c r="P10" s="7"/>
      <c r="Q10" s="7"/>
      <c r="R10" s="7"/>
      <c r="S10" s="8" t="s">
        <v>32</v>
      </c>
      <c r="V10" s="7"/>
      <c r="W10" s="7"/>
      <c r="X10" s="7"/>
      <c r="Y10" s="7"/>
      <c r="Z10" s="8" t="s">
        <v>33</v>
      </c>
      <c r="AA10" s="7"/>
      <c r="AC10" s="7"/>
      <c r="AD10" s="8" t="s">
        <v>34</v>
      </c>
      <c r="AE10" s="7"/>
      <c r="AF10" s="7"/>
      <c r="AH10" s="7"/>
      <c r="AI10" s="8" t="s">
        <v>35</v>
      </c>
      <c r="AJ10" s="7"/>
      <c r="AK10" s="7"/>
      <c r="AL10" s="7"/>
      <c r="AM10" s="8" t="s">
        <v>36</v>
      </c>
      <c r="AO10" s="7"/>
      <c r="AP10" s="7"/>
      <c r="AQ10" s="7"/>
      <c r="AR10" s="9" t="s">
        <v>28</v>
      </c>
      <c r="AT10" s="7"/>
      <c r="AU10" s="7"/>
      <c r="AV10" s="7"/>
      <c r="AW10" s="7"/>
      <c r="AX10" s="7"/>
      <c r="AY10" s="10"/>
    </row>
    <row r="11" spans="1:51" ht="75" customHeight="1" thickBot="1" x14ac:dyDescent="0.25">
      <c r="A11" s="138"/>
      <c r="B11" s="139"/>
      <c r="C11" s="139"/>
      <c r="D11" s="139"/>
      <c r="E11" s="139"/>
      <c r="F11" s="140"/>
      <c r="G11" s="141" t="s">
        <v>37</v>
      </c>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2"/>
      <c r="AU11" s="142"/>
      <c r="AV11" s="142"/>
      <c r="AW11" s="142"/>
      <c r="AX11" s="142"/>
      <c r="AY11" s="143"/>
    </row>
    <row r="12" spans="1:51" ht="15" customHeight="1" x14ac:dyDescent="0.2">
      <c r="A12" s="144" t="s">
        <v>38</v>
      </c>
      <c r="B12" s="145"/>
      <c r="C12" s="145"/>
      <c r="D12" s="145"/>
      <c r="E12" s="145"/>
      <c r="F12" s="146"/>
      <c r="G12" s="147" t="s">
        <v>39</v>
      </c>
      <c r="H12" s="148"/>
      <c r="I12" s="148"/>
      <c r="J12" s="148"/>
      <c r="K12" s="148"/>
      <c r="L12" s="148"/>
      <c r="M12" s="148"/>
      <c r="N12" s="149"/>
      <c r="O12" s="150" t="s">
        <v>40</v>
      </c>
      <c r="P12" s="151"/>
      <c r="Q12" s="151"/>
      <c r="R12" s="151"/>
      <c r="S12" s="151"/>
      <c r="T12" s="151"/>
      <c r="U12" s="151"/>
      <c r="V12" s="152"/>
      <c r="W12" s="153" t="s">
        <v>41</v>
      </c>
      <c r="X12" s="154"/>
      <c r="Y12" s="154"/>
      <c r="Z12" s="154"/>
      <c r="AA12" s="154"/>
      <c r="AB12" s="154"/>
      <c r="AC12" s="154"/>
      <c r="AD12" s="155"/>
      <c r="AE12" s="156" t="s">
        <v>42</v>
      </c>
      <c r="AF12" s="157"/>
      <c r="AG12" s="157"/>
      <c r="AH12" s="157"/>
      <c r="AI12" s="157"/>
      <c r="AJ12" s="157"/>
      <c r="AK12" s="158"/>
      <c r="AL12" s="159" t="s">
        <v>43</v>
      </c>
      <c r="AM12" s="148"/>
      <c r="AN12" s="148"/>
      <c r="AO12" s="148"/>
      <c r="AP12" s="148"/>
      <c r="AQ12" s="148"/>
      <c r="AR12" s="149"/>
      <c r="AS12" s="160">
        <v>50000</v>
      </c>
      <c r="AT12" s="161"/>
      <c r="AU12" s="161"/>
      <c r="AV12" s="161"/>
      <c r="AW12" s="161"/>
      <c r="AX12" s="161"/>
      <c r="AY12" s="162"/>
    </row>
    <row r="13" spans="1:51" ht="15" customHeight="1" x14ac:dyDescent="0.2">
      <c r="A13" s="95"/>
      <c r="B13" s="96"/>
      <c r="C13" s="96"/>
      <c r="D13" s="96"/>
      <c r="E13" s="96"/>
      <c r="F13" s="97"/>
      <c r="G13" s="104"/>
      <c r="H13" s="105"/>
      <c r="I13" s="105"/>
      <c r="J13" s="105"/>
      <c r="K13" s="105"/>
      <c r="L13" s="105"/>
      <c r="M13" s="105"/>
      <c r="N13" s="106"/>
      <c r="O13" s="110"/>
      <c r="P13" s="111"/>
      <c r="Q13" s="111"/>
      <c r="R13" s="111"/>
      <c r="S13" s="111"/>
      <c r="T13" s="111"/>
      <c r="U13" s="111"/>
      <c r="V13" s="112"/>
      <c r="W13" s="125" t="s">
        <v>44</v>
      </c>
      <c r="X13" s="126"/>
      <c r="Y13" s="126"/>
      <c r="Z13" s="126"/>
      <c r="AA13" s="126"/>
      <c r="AB13" s="126"/>
      <c r="AC13" s="126"/>
      <c r="AD13" s="127"/>
      <c r="AE13" s="128" t="s">
        <v>45</v>
      </c>
      <c r="AF13" s="129"/>
      <c r="AG13" s="129"/>
      <c r="AH13" s="129"/>
      <c r="AI13" s="129"/>
      <c r="AJ13" s="129"/>
      <c r="AK13" s="130"/>
      <c r="AL13" s="120"/>
      <c r="AM13" s="105"/>
      <c r="AN13" s="105"/>
      <c r="AO13" s="105"/>
      <c r="AP13" s="105"/>
      <c r="AQ13" s="105"/>
      <c r="AR13" s="106"/>
      <c r="AS13" s="124"/>
      <c r="AT13" s="122"/>
      <c r="AU13" s="122"/>
      <c r="AV13" s="122"/>
      <c r="AW13" s="122"/>
      <c r="AX13" s="122"/>
      <c r="AY13" s="123"/>
    </row>
    <row r="14" spans="1:51" ht="30" customHeight="1" x14ac:dyDescent="0.2">
      <c r="A14" s="98"/>
      <c r="B14" s="99"/>
      <c r="C14" s="99"/>
      <c r="D14" s="99"/>
      <c r="E14" s="99"/>
      <c r="F14" s="100"/>
      <c r="G14" s="101" t="s">
        <v>46</v>
      </c>
      <c r="H14" s="102"/>
      <c r="I14" s="102"/>
      <c r="J14" s="102"/>
      <c r="K14" s="102"/>
      <c r="L14" s="102"/>
      <c r="M14" s="102"/>
      <c r="N14" s="103"/>
      <c r="O14" s="131" t="s">
        <v>47</v>
      </c>
      <c r="P14" s="108"/>
      <c r="Q14" s="108"/>
      <c r="R14" s="108"/>
      <c r="S14" s="108"/>
      <c r="T14" s="108"/>
      <c r="U14" s="108"/>
      <c r="V14" s="109"/>
      <c r="W14" s="119" t="s">
        <v>48</v>
      </c>
      <c r="X14" s="102"/>
      <c r="Y14" s="102"/>
      <c r="Z14" s="102"/>
      <c r="AA14" s="102"/>
      <c r="AB14" s="102"/>
      <c r="AC14" s="102"/>
      <c r="AD14" s="103"/>
      <c r="AE14" s="107" t="s">
        <v>49</v>
      </c>
      <c r="AF14" s="108"/>
      <c r="AG14" s="108"/>
      <c r="AH14" s="108"/>
      <c r="AI14" s="108"/>
      <c r="AJ14" s="108"/>
      <c r="AK14" s="109"/>
      <c r="AL14" s="119" t="s">
        <v>50</v>
      </c>
      <c r="AM14" s="102"/>
      <c r="AN14" s="102"/>
      <c r="AO14" s="102"/>
      <c r="AP14" s="102"/>
      <c r="AQ14" s="102"/>
      <c r="AR14" s="103"/>
      <c r="AS14" s="89" t="s">
        <v>51</v>
      </c>
      <c r="AT14" s="90"/>
      <c r="AU14" s="90"/>
      <c r="AV14" s="90"/>
      <c r="AW14" s="90"/>
      <c r="AX14" s="90"/>
      <c r="AY14" s="91"/>
    </row>
    <row r="15" spans="1:51" ht="15" customHeight="1" x14ac:dyDescent="0.2">
      <c r="A15" s="92" t="s">
        <v>52</v>
      </c>
      <c r="B15" s="93"/>
      <c r="C15" s="93"/>
      <c r="D15" s="93"/>
      <c r="E15" s="93"/>
      <c r="F15" s="94"/>
      <c r="G15" s="101" t="s">
        <v>53</v>
      </c>
      <c r="H15" s="102"/>
      <c r="I15" s="102"/>
      <c r="J15" s="102"/>
      <c r="K15" s="102"/>
      <c r="L15" s="102"/>
      <c r="M15" s="102"/>
      <c r="N15" s="103"/>
      <c r="O15" s="107" t="s">
        <v>54</v>
      </c>
      <c r="P15" s="108"/>
      <c r="Q15" s="108"/>
      <c r="R15" s="108"/>
      <c r="S15" s="108"/>
      <c r="T15" s="108"/>
      <c r="U15" s="108"/>
      <c r="V15" s="109"/>
      <c r="W15" s="113" t="s">
        <v>41</v>
      </c>
      <c r="X15" s="114"/>
      <c r="Y15" s="114"/>
      <c r="Z15" s="114"/>
      <c r="AA15" s="114"/>
      <c r="AB15" s="114"/>
      <c r="AC15" s="114"/>
      <c r="AD15" s="115"/>
      <c r="AE15" s="116" t="s">
        <v>55</v>
      </c>
      <c r="AF15" s="117"/>
      <c r="AG15" s="117"/>
      <c r="AH15" s="117"/>
      <c r="AI15" s="117"/>
      <c r="AJ15" s="117"/>
      <c r="AK15" s="118"/>
      <c r="AL15" s="119" t="s">
        <v>43</v>
      </c>
      <c r="AM15" s="102"/>
      <c r="AN15" s="102"/>
      <c r="AO15" s="102"/>
      <c r="AP15" s="102"/>
      <c r="AQ15" s="102"/>
      <c r="AR15" s="103"/>
      <c r="AS15" s="121">
        <v>60</v>
      </c>
      <c r="AT15" s="122"/>
      <c r="AU15" s="122"/>
      <c r="AV15" s="122"/>
      <c r="AW15" s="122"/>
      <c r="AX15" s="122"/>
      <c r="AY15" s="123"/>
    </row>
    <row r="16" spans="1:51" ht="15" customHeight="1" x14ac:dyDescent="0.2">
      <c r="A16" s="95"/>
      <c r="B16" s="96"/>
      <c r="C16" s="96"/>
      <c r="D16" s="96"/>
      <c r="E16" s="96"/>
      <c r="F16" s="97"/>
      <c r="G16" s="104"/>
      <c r="H16" s="105"/>
      <c r="I16" s="105"/>
      <c r="J16" s="105"/>
      <c r="K16" s="105"/>
      <c r="L16" s="105"/>
      <c r="M16" s="105"/>
      <c r="N16" s="106"/>
      <c r="O16" s="110"/>
      <c r="P16" s="111"/>
      <c r="Q16" s="111"/>
      <c r="R16" s="111"/>
      <c r="S16" s="111"/>
      <c r="T16" s="111"/>
      <c r="U16" s="111"/>
      <c r="V16" s="112"/>
      <c r="W16" s="125" t="s">
        <v>44</v>
      </c>
      <c r="X16" s="126"/>
      <c r="Y16" s="126"/>
      <c r="Z16" s="126"/>
      <c r="AA16" s="126"/>
      <c r="AB16" s="126"/>
      <c r="AC16" s="126"/>
      <c r="AD16" s="127"/>
      <c r="AE16" s="128" t="s">
        <v>45</v>
      </c>
      <c r="AF16" s="129"/>
      <c r="AG16" s="129"/>
      <c r="AH16" s="129"/>
      <c r="AI16" s="129"/>
      <c r="AJ16" s="129"/>
      <c r="AK16" s="130"/>
      <c r="AL16" s="120"/>
      <c r="AM16" s="105"/>
      <c r="AN16" s="105"/>
      <c r="AO16" s="105"/>
      <c r="AP16" s="105"/>
      <c r="AQ16" s="105"/>
      <c r="AR16" s="106"/>
      <c r="AS16" s="124"/>
      <c r="AT16" s="122"/>
      <c r="AU16" s="122"/>
      <c r="AV16" s="122"/>
      <c r="AW16" s="122"/>
      <c r="AX16" s="122"/>
      <c r="AY16" s="123"/>
    </row>
    <row r="17" spans="1:54" ht="30" customHeight="1" x14ac:dyDescent="0.2">
      <c r="A17" s="98"/>
      <c r="B17" s="99"/>
      <c r="C17" s="99"/>
      <c r="D17" s="99"/>
      <c r="E17" s="99"/>
      <c r="F17" s="100"/>
      <c r="G17" s="172" t="s">
        <v>46</v>
      </c>
      <c r="H17" s="173"/>
      <c r="I17" s="173"/>
      <c r="J17" s="173"/>
      <c r="K17" s="173"/>
      <c r="L17" s="173"/>
      <c r="M17" s="173"/>
      <c r="N17" s="174"/>
      <c r="O17" s="131" t="s">
        <v>47</v>
      </c>
      <c r="P17" s="108"/>
      <c r="Q17" s="108"/>
      <c r="R17" s="108"/>
      <c r="S17" s="108"/>
      <c r="T17" s="108"/>
      <c r="U17" s="108"/>
      <c r="V17" s="109"/>
      <c r="W17" s="200" t="s">
        <v>48</v>
      </c>
      <c r="X17" s="173"/>
      <c r="Y17" s="173"/>
      <c r="Z17" s="173"/>
      <c r="AA17" s="173"/>
      <c r="AB17" s="173"/>
      <c r="AC17" s="173"/>
      <c r="AD17" s="174"/>
      <c r="AE17" s="89" t="s">
        <v>49</v>
      </c>
      <c r="AF17" s="90"/>
      <c r="AG17" s="90"/>
      <c r="AH17" s="90"/>
      <c r="AI17" s="90"/>
      <c r="AJ17" s="90"/>
      <c r="AK17" s="201"/>
      <c r="AL17" s="200" t="s">
        <v>50</v>
      </c>
      <c r="AM17" s="173"/>
      <c r="AN17" s="173"/>
      <c r="AO17" s="173"/>
      <c r="AP17" s="173"/>
      <c r="AQ17" s="173"/>
      <c r="AR17" s="174"/>
      <c r="AS17" s="89" t="s">
        <v>51</v>
      </c>
      <c r="AT17" s="90"/>
      <c r="AU17" s="90"/>
      <c r="AV17" s="90"/>
      <c r="AW17" s="90"/>
      <c r="AX17" s="90"/>
      <c r="AY17" s="91"/>
    </row>
    <row r="18" spans="1:54" ht="15" customHeight="1" x14ac:dyDescent="0.2">
      <c r="A18" s="92" t="s">
        <v>56</v>
      </c>
      <c r="B18" s="93"/>
      <c r="C18" s="93"/>
      <c r="D18" s="93"/>
      <c r="E18" s="93"/>
      <c r="F18" s="94"/>
      <c r="G18" s="101" t="s">
        <v>53</v>
      </c>
      <c r="H18" s="102"/>
      <c r="I18" s="102"/>
      <c r="J18" s="102"/>
      <c r="K18" s="102"/>
      <c r="L18" s="102"/>
      <c r="M18" s="102"/>
      <c r="N18" s="103"/>
      <c r="O18" s="175" t="s">
        <v>54</v>
      </c>
      <c r="P18" s="176"/>
      <c r="Q18" s="176"/>
      <c r="R18" s="176"/>
      <c r="S18" s="176"/>
      <c r="T18" s="176"/>
      <c r="U18" s="176"/>
      <c r="V18" s="177"/>
      <c r="W18" s="188" t="s">
        <v>41</v>
      </c>
      <c r="X18" s="189"/>
      <c r="Y18" s="189"/>
      <c r="Z18" s="189"/>
      <c r="AA18" s="189"/>
      <c r="AB18" s="189"/>
      <c r="AC18" s="189"/>
      <c r="AD18" s="190"/>
      <c r="AE18" s="191" t="s">
        <v>57</v>
      </c>
      <c r="AF18" s="192"/>
      <c r="AG18" s="192"/>
      <c r="AH18" s="192"/>
      <c r="AI18" s="192"/>
      <c r="AJ18" s="192"/>
      <c r="AK18" s="193"/>
      <c r="AL18" s="194" t="s">
        <v>43</v>
      </c>
      <c r="AM18" s="195"/>
      <c r="AN18" s="195"/>
      <c r="AO18" s="195"/>
      <c r="AP18" s="195"/>
      <c r="AQ18" s="195"/>
      <c r="AR18" s="196"/>
      <c r="AS18" s="163">
        <v>13354.286</v>
      </c>
      <c r="AT18" s="164"/>
      <c r="AU18" s="164"/>
      <c r="AV18" s="164"/>
      <c r="AW18" s="164"/>
      <c r="AX18" s="164"/>
      <c r="AY18" s="165"/>
      <c r="AZ18" s="11"/>
      <c r="BA18" s="11"/>
      <c r="BB18" s="11"/>
    </row>
    <row r="19" spans="1:54" ht="15" customHeight="1" x14ac:dyDescent="0.2">
      <c r="A19" s="95"/>
      <c r="B19" s="96"/>
      <c r="C19" s="96"/>
      <c r="D19" s="96"/>
      <c r="E19" s="96"/>
      <c r="F19" s="97"/>
      <c r="G19" s="104"/>
      <c r="H19" s="105"/>
      <c r="I19" s="105"/>
      <c r="J19" s="105"/>
      <c r="K19" s="105"/>
      <c r="L19" s="105"/>
      <c r="M19" s="105"/>
      <c r="N19" s="106"/>
      <c r="O19" s="185"/>
      <c r="P19" s="186"/>
      <c r="Q19" s="186"/>
      <c r="R19" s="186"/>
      <c r="S19" s="186"/>
      <c r="T19" s="186"/>
      <c r="U19" s="186"/>
      <c r="V19" s="187"/>
      <c r="W19" s="166" t="s">
        <v>44</v>
      </c>
      <c r="X19" s="167"/>
      <c r="Y19" s="167"/>
      <c r="Z19" s="167"/>
      <c r="AA19" s="167"/>
      <c r="AB19" s="167"/>
      <c r="AC19" s="167"/>
      <c r="AD19" s="168"/>
      <c r="AE19" s="169" t="s">
        <v>45</v>
      </c>
      <c r="AF19" s="170"/>
      <c r="AG19" s="170"/>
      <c r="AH19" s="170"/>
      <c r="AI19" s="170"/>
      <c r="AJ19" s="170"/>
      <c r="AK19" s="171"/>
      <c r="AL19" s="197"/>
      <c r="AM19" s="198"/>
      <c r="AN19" s="198"/>
      <c r="AO19" s="198"/>
      <c r="AP19" s="198"/>
      <c r="AQ19" s="198"/>
      <c r="AR19" s="199"/>
      <c r="AS19" s="163"/>
      <c r="AT19" s="164"/>
      <c r="AU19" s="164"/>
      <c r="AV19" s="164"/>
      <c r="AW19" s="164"/>
      <c r="AX19" s="164"/>
      <c r="AY19" s="165"/>
      <c r="AZ19" s="11"/>
      <c r="BA19" s="11"/>
      <c r="BB19" s="11"/>
    </row>
    <row r="20" spans="1:54" ht="30" customHeight="1" x14ac:dyDescent="0.2">
      <c r="A20" s="98"/>
      <c r="B20" s="99"/>
      <c r="C20" s="99"/>
      <c r="D20" s="99"/>
      <c r="E20" s="99"/>
      <c r="F20" s="100"/>
      <c r="G20" s="172" t="s">
        <v>46</v>
      </c>
      <c r="H20" s="173"/>
      <c r="I20" s="173"/>
      <c r="J20" s="173"/>
      <c r="K20" s="173"/>
      <c r="L20" s="173"/>
      <c r="M20" s="173"/>
      <c r="N20" s="174"/>
      <c r="O20" s="175" t="s">
        <v>47</v>
      </c>
      <c r="P20" s="176"/>
      <c r="Q20" s="176"/>
      <c r="R20" s="176"/>
      <c r="S20" s="176"/>
      <c r="T20" s="176"/>
      <c r="U20" s="176"/>
      <c r="V20" s="177"/>
      <c r="W20" s="178" t="s">
        <v>48</v>
      </c>
      <c r="X20" s="179"/>
      <c r="Y20" s="179"/>
      <c r="Z20" s="179"/>
      <c r="AA20" s="179"/>
      <c r="AB20" s="179"/>
      <c r="AC20" s="179"/>
      <c r="AD20" s="180"/>
      <c r="AE20" s="181" t="s">
        <v>49</v>
      </c>
      <c r="AF20" s="182"/>
      <c r="AG20" s="182"/>
      <c r="AH20" s="182"/>
      <c r="AI20" s="182"/>
      <c r="AJ20" s="182"/>
      <c r="AK20" s="183"/>
      <c r="AL20" s="178" t="s">
        <v>50</v>
      </c>
      <c r="AM20" s="179"/>
      <c r="AN20" s="179"/>
      <c r="AO20" s="179"/>
      <c r="AP20" s="179"/>
      <c r="AQ20" s="179"/>
      <c r="AR20" s="180"/>
      <c r="AS20" s="181" t="s">
        <v>51</v>
      </c>
      <c r="AT20" s="182"/>
      <c r="AU20" s="182"/>
      <c r="AV20" s="182"/>
      <c r="AW20" s="182"/>
      <c r="AX20" s="182"/>
      <c r="AY20" s="184"/>
      <c r="AZ20" s="11"/>
      <c r="BA20" s="11"/>
      <c r="BB20" s="11"/>
    </row>
    <row r="21" spans="1:54" ht="15" customHeight="1" x14ac:dyDescent="0.2">
      <c r="A21" s="92" t="s">
        <v>58</v>
      </c>
      <c r="B21" s="93"/>
      <c r="C21" s="93"/>
      <c r="D21" s="93"/>
      <c r="E21" s="93"/>
      <c r="F21" s="94"/>
      <c r="G21" s="101" t="s">
        <v>53</v>
      </c>
      <c r="H21" s="102"/>
      <c r="I21" s="102"/>
      <c r="J21" s="102"/>
      <c r="K21" s="102"/>
      <c r="L21" s="102"/>
      <c r="M21" s="102"/>
      <c r="N21" s="103"/>
      <c r="O21" s="175" t="s">
        <v>59</v>
      </c>
      <c r="P21" s="176"/>
      <c r="Q21" s="176"/>
      <c r="R21" s="176"/>
      <c r="S21" s="176"/>
      <c r="T21" s="176"/>
      <c r="U21" s="176"/>
      <c r="V21" s="177"/>
      <c r="W21" s="188" t="s">
        <v>41</v>
      </c>
      <c r="X21" s="189"/>
      <c r="Y21" s="189"/>
      <c r="Z21" s="189"/>
      <c r="AA21" s="189"/>
      <c r="AB21" s="189"/>
      <c r="AC21" s="189"/>
      <c r="AD21" s="190"/>
      <c r="AE21" s="191" t="s">
        <v>55</v>
      </c>
      <c r="AF21" s="192"/>
      <c r="AG21" s="192"/>
      <c r="AH21" s="192"/>
      <c r="AI21" s="192"/>
      <c r="AJ21" s="192"/>
      <c r="AK21" s="193"/>
      <c r="AL21" s="194" t="s">
        <v>43</v>
      </c>
      <c r="AM21" s="195"/>
      <c r="AN21" s="195"/>
      <c r="AO21" s="195"/>
      <c r="AP21" s="195"/>
      <c r="AQ21" s="195"/>
      <c r="AR21" s="196"/>
      <c r="AS21" s="163">
        <v>60</v>
      </c>
      <c r="AT21" s="164"/>
      <c r="AU21" s="164"/>
      <c r="AV21" s="164"/>
      <c r="AW21" s="164"/>
      <c r="AX21" s="164"/>
      <c r="AY21" s="165"/>
      <c r="AZ21" s="11"/>
      <c r="BA21" s="11"/>
      <c r="BB21" s="11"/>
    </row>
    <row r="22" spans="1:54" ht="15" customHeight="1" x14ac:dyDescent="0.2">
      <c r="A22" s="95"/>
      <c r="B22" s="96"/>
      <c r="C22" s="96"/>
      <c r="D22" s="96"/>
      <c r="E22" s="96"/>
      <c r="F22" s="97"/>
      <c r="G22" s="104"/>
      <c r="H22" s="105"/>
      <c r="I22" s="105"/>
      <c r="J22" s="105"/>
      <c r="K22" s="105"/>
      <c r="L22" s="105"/>
      <c r="M22" s="105"/>
      <c r="N22" s="106"/>
      <c r="O22" s="185"/>
      <c r="P22" s="186"/>
      <c r="Q22" s="186"/>
      <c r="R22" s="186"/>
      <c r="S22" s="186"/>
      <c r="T22" s="186"/>
      <c r="U22" s="186"/>
      <c r="V22" s="187"/>
      <c r="W22" s="166" t="s">
        <v>44</v>
      </c>
      <c r="X22" s="167"/>
      <c r="Y22" s="167"/>
      <c r="Z22" s="167"/>
      <c r="AA22" s="167"/>
      <c r="AB22" s="167"/>
      <c r="AC22" s="167"/>
      <c r="AD22" s="168"/>
      <c r="AE22" s="169" t="s">
        <v>45</v>
      </c>
      <c r="AF22" s="170"/>
      <c r="AG22" s="170"/>
      <c r="AH22" s="170"/>
      <c r="AI22" s="170"/>
      <c r="AJ22" s="170"/>
      <c r="AK22" s="171"/>
      <c r="AL22" s="197"/>
      <c r="AM22" s="198"/>
      <c r="AN22" s="198"/>
      <c r="AO22" s="198"/>
      <c r="AP22" s="198"/>
      <c r="AQ22" s="198"/>
      <c r="AR22" s="199"/>
      <c r="AS22" s="163"/>
      <c r="AT22" s="164"/>
      <c r="AU22" s="164"/>
      <c r="AV22" s="164"/>
      <c r="AW22" s="164"/>
      <c r="AX22" s="164"/>
      <c r="AY22" s="165"/>
      <c r="AZ22" s="11"/>
      <c r="BA22" s="11"/>
      <c r="BB22" s="11"/>
    </row>
    <row r="23" spans="1:54" ht="30" customHeight="1" x14ac:dyDescent="0.2">
      <c r="A23" s="98"/>
      <c r="B23" s="99"/>
      <c r="C23" s="99"/>
      <c r="D23" s="99"/>
      <c r="E23" s="99"/>
      <c r="F23" s="100"/>
      <c r="G23" s="172" t="s">
        <v>46</v>
      </c>
      <c r="H23" s="173"/>
      <c r="I23" s="173"/>
      <c r="J23" s="173"/>
      <c r="K23" s="173"/>
      <c r="L23" s="173"/>
      <c r="M23" s="173"/>
      <c r="N23" s="174"/>
      <c r="O23" s="175" t="s">
        <v>47</v>
      </c>
      <c r="P23" s="176"/>
      <c r="Q23" s="176"/>
      <c r="R23" s="176"/>
      <c r="S23" s="176"/>
      <c r="T23" s="176"/>
      <c r="U23" s="176"/>
      <c r="V23" s="177"/>
      <c r="W23" s="178" t="s">
        <v>48</v>
      </c>
      <c r="X23" s="179"/>
      <c r="Y23" s="179"/>
      <c r="Z23" s="179"/>
      <c r="AA23" s="179"/>
      <c r="AB23" s="179"/>
      <c r="AC23" s="179"/>
      <c r="AD23" s="180"/>
      <c r="AE23" s="181" t="s">
        <v>49</v>
      </c>
      <c r="AF23" s="182"/>
      <c r="AG23" s="182"/>
      <c r="AH23" s="182"/>
      <c r="AI23" s="182"/>
      <c r="AJ23" s="182"/>
      <c r="AK23" s="183"/>
      <c r="AL23" s="178" t="s">
        <v>50</v>
      </c>
      <c r="AM23" s="179"/>
      <c r="AN23" s="179"/>
      <c r="AO23" s="179"/>
      <c r="AP23" s="179"/>
      <c r="AQ23" s="179"/>
      <c r="AR23" s="180"/>
      <c r="AS23" s="181" t="s">
        <v>51</v>
      </c>
      <c r="AT23" s="182"/>
      <c r="AU23" s="182"/>
      <c r="AV23" s="182"/>
      <c r="AW23" s="182"/>
      <c r="AX23" s="182"/>
      <c r="AY23" s="184"/>
      <c r="AZ23" s="11"/>
      <c r="BA23" s="11"/>
      <c r="BB23" s="11"/>
    </row>
    <row r="24" spans="1:54" ht="15" customHeight="1" x14ac:dyDescent="0.2">
      <c r="A24" s="92" t="s">
        <v>60</v>
      </c>
      <c r="B24" s="93"/>
      <c r="C24" s="93"/>
      <c r="D24" s="93"/>
      <c r="E24" s="93"/>
      <c r="F24" s="94"/>
      <c r="G24" s="101" t="s">
        <v>53</v>
      </c>
      <c r="H24" s="102"/>
      <c r="I24" s="102"/>
      <c r="J24" s="102"/>
      <c r="K24" s="102"/>
      <c r="L24" s="102"/>
      <c r="M24" s="102"/>
      <c r="N24" s="103"/>
      <c r="O24" s="175" t="s">
        <v>59</v>
      </c>
      <c r="P24" s="176"/>
      <c r="Q24" s="176"/>
      <c r="R24" s="176"/>
      <c r="S24" s="176"/>
      <c r="T24" s="176"/>
      <c r="U24" s="176"/>
      <c r="V24" s="177"/>
      <c r="W24" s="188" t="s">
        <v>41</v>
      </c>
      <c r="X24" s="189"/>
      <c r="Y24" s="189"/>
      <c r="Z24" s="189"/>
      <c r="AA24" s="189"/>
      <c r="AB24" s="189"/>
      <c r="AC24" s="189"/>
      <c r="AD24" s="190"/>
      <c r="AE24" s="191" t="s">
        <v>42</v>
      </c>
      <c r="AF24" s="192"/>
      <c r="AG24" s="192"/>
      <c r="AH24" s="192"/>
      <c r="AI24" s="192"/>
      <c r="AJ24" s="192"/>
      <c r="AK24" s="193"/>
      <c r="AL24" s="194" t="s">
        <v>43</v>
      </c>
      <c r="AM24" s="195"/>
      <c r="AN24" s="195"/>
      <c r="AO24" s="195"/>
      <c r="AP24" s="195"/>
      <c r="AQ24" s="195"/>
      <c r="AR24" s="196"/>
      <c r="AS24" s="163">
        <v>5280</v>
      </c>
      <c r="AT24" s="164"/>
      <c r="AU24" s="164"/>
      <c r="AV24" s="164"/>
      <c r="AW24" s="164"/>
      <c r="AX24" s="164"/>
      <c r="AY24" s="165"/>
      <c r="AZ24" s="11"/>
      <c r="BA24" s="11"/>
      <c r="BB24" s="11"/>
    </row>
    <row r="25" spans="1:54" ht="15" customHeight="1" x14ac:dyDescent="0.2">
      <c r="A25" s="95"/>
      <c r="B25" s="96"/>
      <c r="C25" s="96"/>
      <c r="D25" s="96"/>
      <c r="E25" s="96"/>
      <c r="F25" s="97"/>
      <c r="G25" s="104"/>
      <c r="H25" s="105"/>
      <c r="I25" s="105"/>
      <c r="J25" s="105"/>
      <c r="K25" s="105"/>
      <c r="L25" s="105"/>
      <c r="M25" s="105"/>
      <c r="N25" s="106"/>
      <c r="O25" s="185"/>
      <c r="P25" s="186"/>
      <c r="Q25" s="186"/>
      <c r="R25" s="186"/>
      <c r="S25" s="186"/>
      <c r="T25" s="186"/>
      <c r="U25" s="186"/>
      <c r="V25" s="187"/>
      <c r="W25" s="166" t="s">
        <v>44</v>
      </c>
      <c r="X25" s="167"/>
      <c r="Y25" s="167"/>
      <c r="Z25" s="167"/>
      <c r="AA25" s="167"/>
      <c r="AB25" s="167"/>
      <c r="AC25" s="167"/>
      <c r="AD25" s="168"/>
      <c r="AE25" s="169" t="s">
        <v>45</v>
      </c>
      <c r="AF25" s="170"/>
      <c r="AG25" s="170"/>
      <c r="AH25" s="170"/>
      <c r="AI25" s="170"/>
      <c r="AJ25" s="170"/>
      <c r="AK25" s="171"/>
      <c r="AL25" s="197"/>
      <c r="AM25" s="198"/>
      <c r="AN25" s="198"/>
      <c r="AO25" s="198"/>
      <c r="AP25" s="198"/>
      <c r="AQ25" s="198"/>
      <c r="AR25" s="199"/>
      <c r="AS25" s="163"/>
      <c r="AT25" s="164"/>
      <c r="AU25" s="164"/>
      <c r="AV25" s="164"/>
      <c r="AW25" s="164"/>
      <c r="AX25" s="164"/>
      <c r="AY25" s="165"/>
      <c r="AZ25" s="11"/>
      <c r="BA25" s="11"/>
      <c r="BB25" s="11"/>
    </row>
    <row r="26" spans="1:54" ht="30" customHeight="1" x14ac:dyDescent="0.2">
      <c r="A26" s="98"/>
      <c r="B26" s="99"/>
      <c r="C26" s="99"/>
      <c r="D26" s="99"/>
      <c r="E26" s="99"/>
      <c r="F26" s="100"/>
      <c r="G26" s="172" t="s">
        <v>46</v>
      </c>
      <c r="H26" s="173"/>
      <c r="I26" s="173"/>
      <c r="J26" s="173"/>
      <c r="K26" s="173"/>
      <c r="L26" s="173"/>
      <c r="M26" s="173"/>
      <c r="N26" s="174"/>
      <c r="O26" s="175" t="s">
        <v>47</v>
      </c>
      <c r="P26" s="176"/>
      <c r="Q26" s="176"/>
      <c r="R26" s="176"/>
      <c r="S26" s="176"/>
      <c r="T26" s="176"/>
      <c r="U26" s="176"/>
      <c r="V26" s="177"/>
      <c r="W26" s="178" t="s">
        <v>48</v>
      </c>
      <c r="X26" s="179"/>
      <c r="Y26" s="179"/>
      <c r="Z26" s="179"/>
      <c r="AA26" s="179"/>
      <c r="AB26" s="179"/>
      <c r="AC26" s="179"/>
      <c r="AD26" s="180"/>
      <c r="AE26" s="181" t="s">
        <v>49</v>
      </c>
      <c r="AF26" s="182"/>
      <c r="AG26" s="182"/>
      <c r="AH26" s="182"/>
      <c r="AI26" s="182"/>
      <c r="AJ26" s="182"/>
      <c r="AK26" s="183"/>
      <c r="AL26" s="178" t="s">
        <v>50</v>
      </c>
      <c r="AM26" s="179"/>
      <c r="AN26" s="179"/>
      <c r="AO26" s="179"/>
      <c r="AP26" s="179"/>
      <c r="AQ26" s="179"/>
      <c r="AR26" s="180"/>
      <c r="AS26" s="181" t="s">
        <v>51</v>
      </c>
      <c r="AT26" s="182"/>
      <c r="AU26" s="182"/>
      <c r="AV26" s="182"/>
      <c r="AW26" s="182"/>
      <c r="AX26" s="182"/>
      <c r="AY26" s="184"/>
      <c r="AZ26" s="11"/>
      <c r="BA26" s="11"/>
      <c r="BB26" s="11"/>
    </row>
    <row r="27" spans="1:54" ht="15" customHeight="1" x14ac:dyDescent="0.2">
      <c r="A27" s="92" t="s">
        <v>61</v>
      </c>
      <c r="B27" s="93"/>
      <c r="C27" s="93"/>
      <c r="D27" s="93"/>
      <c r="E27" s="93"/>
      <c r="F27" s="94"/>
      <c r="G27" s="101" t="s">
        <v>53</v>
      </c>
      <c r="H27" s="102"/>
      <c r="I27" s="102"/>
      <c r="J27" s="102"/>
      <c r="K27" s="102"/>
      <c r="L27" s="102"/>
      <c r="M27" s="102"/>
      <c r="N27" s="103"/>
      <c r="O27" s="175" t="s">
        <v>62</v>
      </c>
      <c r="P27" s="176"/>
      <c r="Q27" s="176"/>
      <c r="R27" s="176"/>
      <c r="S27" s="176"/>
      <c r="T27" s="176"/>
      <c r="U27" s="176"/>
      <c r="V27" s="177"/>
      <c r="W27" s="188" t="s">
        <v>41</v>
      </c>
      <c r="X27" s="189"/>
      <c r="Y27" s="189"/>
      <c r="Z27" s="189"/>
      <c r="AA27" s="189"/>
      <c r="AB27" s="189"/>
      <c r="AC27" s="189"/>
      <c r="AD27" s="190"/>
      <c r="AE27" s="191" t="s">
        <v>55</v>
      </c>
      <c r="AF27" s="192"/>
      <c r="AG27" s="192"/>
      <c r="AH27" s="192"/>
      <c r="AI27" s="192"/>
      <c r="AJ27" s="192"/>
      <c r="AK27" s="193"/>
      <c r="AL27" s="194" t="s">
        <v>43</v>
      </c>
      <c r="AM27" s="195"/>
      <c r="AN27" s="195"/>
      <c r="AO27" s="195"/>
      <c r="AP27" s="195"/>
      <c r="AQ27" s="195"/>
      <c r="AR27" s="196"/>
      <c r="AS27" s="163">
        <v>60</v>
      </c>
      <c r="AT27" s="164"/>
      <c r="AU27" s="164"/>
      <c r="AV27" s="164"/>
      <c r="AW27" s="164"/>
      <c r="AX27" s="164"/>
      <c r="AY27" s="165"/>
      <c r="AZ27" s="11"/>
      <c r="BA27" s="11"/>
      <c r="BB27" s="11"/>
    </row>
    <row r="28" spans="1:54" ht="15" customHeight="1" x14ac:dyDescent="0.2">
      <c r="A28" s="95"/>
      <c r="B28" s="96"/>
      <c r="C28" s="96"/>
      <c r="D28" s="96"/>
      <c r="E28" s="96"/>
      <c r="F28" s="97"/>
      <c r="G28" s="104"/>
      <c r="H28" s="105"/>
      <c r="I28" s="105"/>
      <c r="J28" s="105"/>
      <c r="K28" s="105"/>
      <c r="L28" s="105"/>
      <c r="M28" s="105"/>
      <c r="N28" s="106"/>
      <c r="O28" s="185"/>
      <c r="P28" s="186"/>
      <c r="Q28" s="186"/>
      <c r="R28" s="186"/>
      <c r="S28" s="186"/>
      <c r="T28" s="186"/>
      <c r="U28" s="186"/>
      <c r="V28" s="187"/>
      <c r="W28" s="166" t="s">
        <v>44</v>
      </c>
      <c r="X28" s="167"/>
      <c r="Y28" s="167"/>
      <c r="Z28" s="167"/>
      <c r="AA28" s="167"/>
      <c r="AB28" s="167"/>
      <c r="AC28" s="167"/>
      <c r="AD28" s="168"/>
      <c r="AE28" s="169" t="s">
        <v>45</v>
      </c>
      <c r="AF28" s="170"/>
      <c r="AG28" s="170"/>
      <c r="AH28" s="170"/>
      <c r="AI28" s="170"/>
      <c r="AJ28" s="170"/>
      <c r="AK28" s="171"/>
      <c r="AL28" s="197"/>
      <c r="AM28" s="198"/>
      <c r="AN28" s="198"/>
      <c r="AO28" s="198"/>
      <c r="AP28" s="198"/>
      <c r="AQ28" s="198"/>
      <c r="AR28" s="199"/>
      <c r="AS28" s="163"/>
      <c r="AT28" s="164"/>
      <c r="AU28" s="164"/>
      <c r="AV28" s="164"/>
      <c r="AW28" s="164"/>
      <c r="AX28" s="164"/>
      <c r="AY28" s="165"/>
      <c r="AZ28" s="11"/>
      <c r="BA28" s="11"/>
      <c r="BB28" s="11"/>
    </row>
    <row r="29" spans="1:54" ht="30" customHeight="1" x14ac:dyDescent="0.2">
      <c r="A29" s="98"/>
      <c r="B29" s="99"/>
      <c r="C29" s="99"/>
      <c r="D29" s="99"/>
      <c r="E29" s="99"/>
      <c r="F29" s="100"/>
      <c r="G29" s="172" t="s">
        <v>46</v>
      </c>
      <c r="H29" s="173"/>
      <c r="I29" s="173"/>
      <c r="J29" s="173"/>
      <c r="K29" s="173"/>
      <c r="L29" s="173"/>
      <c r="M29" s="173"/>
      <c r="N29" s="174"/>
      <c r="O29" s="175" t="s">
        <v>47</v>
      </c>
      <c r="P29" s="176"/>
      <c r="Q29" s="176"/>
      <c r="R29" s="176"/>
      <c r="S29" s="176"/>
      <c r="T29" s="176"/>
      <c r="U29" s="176"/>
      <c r="V29" s="177"/>
      <c r="W29" s="178" t="s">
        <v>48</v>
      </c>
      <c r="X29" s="179"/>
      <c r="Y29" s="179"/>
      <c r="Z29" s="179"/>
      <c r="AA29" s="179"/>
      <c r="AB29" s="179"/>
      <c r="AC29" s="179"/>
      <c r="AD29" s="180"/>
      <c r="AE29" s="181" t="s">
        <v>49</v>
      </c>
      <c r="AF29" s="182"/>
      <c r="AG29" s="182"/>
      <c r="AH29" s="182"/>
      <c r="AI29" s="182"/>
      <c r="AJ29" s="182"/>
      <c r="AK29" s="183"/>
      <c r="AL29" s="178" t="s">
        <v>50</v>
      </c>
      <c r="AM29" s="179"/>
      <c r="AN29" s="179"/>
      <c r="AO29" s="179"/>
      <c r="AP29" s="179"/>
      <c r="AQ29" s="179"/>
      <c r="AR29" s="180"/>
      <c r="AS29" s="181" t="s">
        <v>51</v>
      </c>
      <c r="AT29" s="182"/>
      <c r="AU29" s="182"/>
      <c r="AV29" s="182"/>
      <c r="AW29" s="182"/>
      <c r="AX29" s="182"/>
      <c r="AY29" s="184"/>
      <c r="AZ29" s="11"/>
      <c r="BA29" s="11"/>
      <c r="BB29" s="11"/>
    </row>
    <row r="30" spans="1:54" ht="30" customHeight="1" x14ac:dyDescent="0.2">
      <c r="A30" s="92" t="s">
        <v>63</v>
      </c>
      <c r="B30" s="93"/>
      <c r="C30" s="93"/>
      <c r="D30" s="93"/>
      <c r="E30" s="93"/>
      <c r="F30" s="94"/>
      <c r="G30" s="172" t="s">
        <v>64</v>
      </c>
      <c r="H30" s="173"/>
      <c r="I30" s="173"/>
      <c r="J30" s="173"/>
      <c r="K30" s="173"/>
      <c r="L30" s="173"/>
      <c r="M30" s="173"/>
      <c r="N30" s="174"/>
      <c r="O30" s="181"/>
      <c r="P30" s="182"/>
      <c r="Q30" s="182"/>
      <c r="R30" s="182"/>
      <c r="S30" s="182"/>
      <c r="T30" s="182"/>
      <c r="U30" s="182"/>
      <c r="V30" s="182"/>
      <c r="W30" s="182"/>
      <c r="X30" s="182"/>
      <c r="Y30" s="182"/>
      <c r="Z30" s="182"/>
      <c r="AA30" s="182"/>
      <c r="AB30" s="182"/>
      <c r="AC30" s="182"/>
      <c r="AD30" s="182"/>
      <c r="AE30" s="182"/>
      <c r="AF30" s="182"/>
      <c r="AG30" s="182"/>
      <c r="AH30" s="182"/>
      <c r="AI30" s="182"/>
      <c r="AJ30" s="182"/>
      <c r="AK30" s="183"/>
      <c r="AL30" s="178" t="s">
        <v>65</v>
      </c>
      <c r="AM30" s="179"/>
      <c r="AN30" s="179"/>
      <c r="AO30" s="179"/>
      <c r="AP30" s="179"/>
      <c r="AQ30" s="179"/>
      <c r="AR30" s="180"/>
      <c r="AS30" s="163"/>
      <c r="AT30" s="164"/>
      <c r="AU30" s="164"/>
      <c r="AV30" s="164"/>
      <c r="AW30" s="164"/>
      <c r="AX30" s="164"/>
      <c r="AY30" s="165"/>
      <c r="AZ30" s="11"/>
      <c r="BA30" s="11"/>
      <c r="BB30" s="11"/>
    </row>
    <row r="31" spans="1:54" ht="30" customHeight="1" thickBot="1" x14ac:dyDescent="0.25">
      <c r="A31" s="202"/>
      <c r="B31" s="203"/>
      <c r="C31" s="203"/>
      <c r="D31" s="203"/>
      <c r="E31" s="203"/>
      <c r="F31" s="204"/>
      <c r="G31" s="205" t="s">
        <v>66</v>
      </c>
      <c r="H31" s="206"/>
      <c r="I31" s="206"/>
      <c r="J31" s="206"/>
      <c r="K31" s="206"/>
      <c r="L31" s="206"/>
      <c r="M31" s="206"/>
      <c r="N31" s="207"/>
      <c r="O31" s="208"/>
      <c r="P31" s="209"/>
      <c r="Q31" s="209"/>
      <c r="R31" s="209"/>
      <c r="S31" s="209"/>
      <c r="T31" s="209"/>
      <c r="U31" s="209"/>
      <c r="V31" s="209"/>
      <c r="W31" s="209"/>
      <c r="X31" s="209"/>
      <c r="Y31" s="209"/>
      <c r="Z31" s="209"/>
      <c r="AA31" s="209"/>
      <c r="AB31" s="209"/>
      <c r="AC31" s="209"/>
      <c r="AD31" s="209"/>
      <c r="AE31" s="209"/>
      <c r="AF31" s="209"/>
      <c r="AG31" s="209"/>
      <c r="AH31" s="209"/>
      <c r="AI31" s="209"/>
      <c r="AJ31" s="209"/>
      <c r="AK31" s="209"/>
      <c r="AL31" s="209"/>
      <c r="AM31" s="209"/>
      <c r="AN31" s="209"/>
      <c r="AO31" s="209"/>
      <c r="AP31" s="209"/>
      <c r="AQ31" s="209"/>
      <c r="AR31" s="209"/>
      <c r="AS31" s="209"/>
      <c r="AT31" s="209"/>
      <c r="AU31" s="209"/>
      <c r="AV31" s="209"/>
      <c r="AW31" s="209"/>
      <c r="AX31" s="209"/>
      <c r="AY31" s="210"/>
      <c r="AZ31" s="11"/>
      <c r="BA31" s="11"/>
      <c r="BB31" s="11"/>
    </row>
    <row r="32" spans="1:54" ht="13.5" customHeight="1" x14ac:dyDescent="0.2">
      <c r="A32" s="229" t="s">
        <v>67</v>
      </c>
      <c r="B32" s="230"/>
      <c r="C32" s="230"/>
      <c r="D32" s="230"/>
      <c r="E32" s="230"/>
      <c r="F32" s="231"/>
      <c r="G32" s="235" t="s">
        <v>68</v>
      </c>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c r="AQ32" s="236"/>
      <c r="AR32" s="236"/>
      <c r="AS32" s="236"/>
      <c r="AT32" s="236"/>
      <c r="AU32" s="236"/>
      <c r="AV32" s="236"/>
      <c r="AW32" s="236"/>
      <c r="AX32" s="236"/>
      <c r="AY32" s="237"/>
    </row>
    <row r="33" spans="1:51" ht="30" customHeight="1" x14ac:dyDescent="0.2">
      <c r="A33" s="211"/>
      <c r="B33" s="212"/>
      <c r="C33" s="212"/>
      <c r="D33" s="212"/>
      <c r="E33" s="212"/>
      <c r="F33" s="213"/>
      <c r="G33" s="238" t="s">
        <v>69</v>
      </c>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239"/>
      <c r="AM33" s="239"/>
      <c r="AN33" s="239"/>
      <c r="AO33" s="239"/>
      <c r="AP33" s="239"/>
      <c r="AQ33" s="239"/>
      <c r="AR33" s="239"/>
      <c r="AS33" s="239"/>
      <c r="AT33" s="239"/>
      <c r="AU33" s="239"/>
      <c r="AV33" s="239"/>
      <c r="AW33" s="239"/>
      <c r="AX33" s="239"/>
      <c r="AY33" s="240"/>
    </row>
    <row r="34" spans="1:51" x14ac:dyDescent="0.2">
      <c r="A34" s="211"/>
      <c r="B34" s="212"/>
      <c r="C34" s="212"/>
      <c r="D34" s="212"/>
      <c r="E34" s="212"/>
      <c r="F34" s="213"/>
      <c r="G34" s="238" t="s">
        <v>70</v>
      </c>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241"/>
      <c r="AM34" s="241"/>
      <c r="AN34" s="241"/>
      <c r="AO34" s="241"/>
      <c r="AP34" s="241"/>
      <c r="AQ34" s="241"/>
      <c r="AR34" s="241"/>
      <c r="AS34" s="241"/>
      <c r="AT34" s="241"/>
      <c r="AU34" s="241"/>
      <c r="AV34" s="241"/>
      <c r="AW34" s="241"/>
      <c r="AX34" s="241"/>
      <c r="AY34" s="242"/>
    </row>
    <row r="35" spans="1:51" ht="30" customHeight="1" x14ac:dyDescent="0.2">
      <c r="A35" s="211"/>
      <c r="B35" s="212"/>
      <c r="C35" s="212"/>
      <c r="D35" s="212"/>
      <c r="E35" s="212"/>
      <c r="F35" s="213"/>
      <c r="G35" s="238"/>
      <c r="H35" s="243"/>
      <c r="I35" s="243"/>
      <c r="J35" s="243"/>
      <c r="K35" s="243"/>
      <c r="L35" s="243"/>
      <c r="M35" s="243"/>
      <c r="N35" s="243"/>
      <c r="O35" s="243"/>
      <c r="P35" s="243"/>
      <c r="Q35" s="243"/>
      <c r="R35" s="243"/>
      <c r="S35" s="243"/>
      <c r="T35" s="243"/>
      <c r="U35" s="243"/>
      <c r="V35" s="243"/>
      <c r="W35" s="243"/>
      <c r="X35" s="243"/>
      <c r="Y35" s="243"/>
      <c r="Z35" s="243"/>
      <c r="AA35" s="243"/>
      <c r="AB35" s="243"/>
      <c r="AC35" s="243"/>
      <c r="AD35" s="243"/>
      <c r="AE35" s="243"/>
      <c r="AF35" s="243"/>
      <c r="AG35" s="243"/>
      <c r="AH35" s="243"/>
      <c r="AI35" s="243"/>
      <c r="AJ35" s="243"/>
      <c r="AK35" s="243"/>
      <c r="AL35" s="243"/>
      <c r="AM35" s="243"/>
      <c r="AN35" s="243"/>
      <c r="AO35" s="243"/>
      <c r="AP35" s="243"/>
      <c r="AQ35" s="243"/>
      <c r="AR35" s="243"/>
      <c r="AS35" s="243"/>
      <c r="AT35" s="243"/>
      <c r="AU35" s="243"/>
      <c r="AV35" s="243"/>
      <c r="AW35" s="243"/>
      <c r="AX35" s="243"/>
      <c r="AY35" s="244"/>
    </row>
    <row r="36" spans="1:51" x14ac:dyDescent="0.2">
      <c r="A36" s="211"/>
      <c r="B36" s="212"/>
      <c r="C36" s="212"/>
      <c r="D36" s="212"/>
      <c r="E36" s="212"/>
      <c r="F36" s="213"/>
      <c r="G36" s="245" t="s">
        <v>71</v>
      </c>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6"/>
      <c r="AH36" s="246"/>
      <c r="AI36" s="246"/>
      <c r="AJ36" s="246"/>
      <c r="AK36" s="246"/>
      <c r="AL36" s="246"/>
      <c r="AM36" s="246"/>
      <c r="AN36" s="246"/>
      <c r="AO36" s="246"/>
      <c r="AP36" s="246"/>
      <c r="AQ36" s="246"/>
      <c r="AR36" s="246"/>
      <c r="AS36" s="246"/>
      <c r="AT36" s="246"/>
      <c r="AU36" s="246"/>
      <c r="AV36" s="246"/>
      <c r="AW36" s="246"/>
      <c r="AX36" s="246"/>
      <c r="AY36" s="247"/>
    </row>
    <row r="37" spans="1:51" ht="30" customHeight="1" x14ac:dyDescent="0.2">
      <c r="A37" s="211"/>
      <c r="B37" s="212"/>
      <c r="C37" s="212"/>
      <c r="D37" s="212"/>
      <c r="E37" s="212"/>
      <c r="F37" s="213"/>
      <c r="G37" s="238" t="s">
        <v>72</v>
      </c>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39"/>
      <c r="AQ37" s="239"/>
      <c r="AR37" s="239"/>
      <c r="AS37" s="239"/>
      <c r="AT37" s="239"/>
      <c r="AU37" s="239"/>
      <c r="AV37" s="239"/>
      <c r="AW37" s="239"/>
      <c r="AX37" s="239"/>
      <c r="AY37" s="240"/>
    </row>
    <row r="38" spans="1:51" x14ac:dyDescent="0.2">
      <c r="A38" s="211"/>
      <c r="B38" s="212"/>
      <c r="C38" s="212"/>
      <c r="D38" s="212"/>
      <c r="E38" s="212"/>
      <c r="F38" s="213"/>
      <c r="G38" s="238" t="s">
        <v>73</v>
      </c>
      <c r="H38" s="241"/>
      <c r="I38" s="241"/>
      <c r="J38" s="241"/>
      <c r="K38" s="241"/>
      <c r="L38" s="241"/>
      <c r="M38" s="241"/>
      <c r="N38" s="241"/>
      <c r="O38" s="241"/>
      <c r="P38" s="241"/>
      <c r="Q38" s="241"/>
      <c r="R38" s="241"/>
      <c r="S38" s="241"/>
      <c r="T38" s="241"/>
      <c r="U38" s="241"/>
      <c r="V38" s="241"/>
      <c r="W38" s="241"/>
      <c r="X38" s="241"/>
      <c r="Y38" s="241"/>
      <c r="Z38" s="241"/>
      <c r="AA38" s="241"/>
      <c r="AB38" s="241"/>
      <c r="AC38" s="241"/>
      <c r="AD38" s="241"/>
      <c r="AE38" s="241"/>
      <c r="AF38" s="241"/>
      <c r="AG38" s="241"/>
      <c r="AH38" s="241"/>
      <c r="AI38" s="241"/>
      <c r="AJ38" s="241"/>
      <c r="AK38" s="241"/>
      <c r="AL38" s="241"/>
      <c r="AM38" s="241"/>
      <c r="AN38" s="241"/>
      <c r="AO38" s="241"/>
      <c r="AP38" s="241"/>
      <c r="AQ38" s="241"/>
      <c r="AR38" s="241"/>
      <c r="AS38" s="241"/>
      <c r="AT38" s="241"/>
      <c r="AU38" s="241"/>
      <c r="AV38" s="241"/>
      <c r="AW38" s="241"/>
      <c r="AX38" s="241"/>
      <c r="AY38" s="242"/>
    </row>
    <row r="39" spans="1:51" ht="30" customHeight="1" thickBot="1" x14ac:dyDescent="0.25">
      <c r="A39" s="232"/>
      <c r="B39" s="233"/>
      <c r="C39" s="233"/>
      <c r="D39" s="233"/>
      <c r="E39" s="233"/>
      <c r="F39" s="234"/>
      <c r="G39" s="214"/>
      <c r="H39" s="248"/>
      <c r="I39" s="248"/>
      <c r="J39" s="248"/>
      <c r="K39" s="248"/>
      <c r="L39" s="248"/>
      <c r="M39" s="248"/>
      <c r="N39" s="248"/>
      <c r="O39" s="248"/>
      <c r="P39" s="248"/>
      <c r="Q39" s="248"/>
      <c r="R39" s="248"/>
      <c r="S39" s="248"/>
      <c r="T39" s="248"/>
      <c r="U39" s="248"/>
      <c r="V39" s="248"/>
      <c r="W39" s="248"/>
      <c r="X39" s="248"/>
      <c r="Y39" s="248"/>
      <c r="Z39" s="248"/>
      <c r="AA39" s="248"/>
      <c r="AB39" s="248"/>
      <c r="AC39" s="248"/>
      <c r="AD39" s="248"/>
      <c r="AE39" s="248"/>
      <c r="AF39" s="248"/>
      <c r="AG39" s="248"/>
      <c r="AH39" s="248"/>
      <c r="AI39" s="248"/>
      <c r="AJ39" s="248"/>
      <c r="AK39" s="248"/>
      <c r="AL39" s="248"/>
      <c r="AM39" s="248"/>
      <c r="AN39" s="248"/>
      <c r="AO39" s="248"/>
      <c r="AP39" s="248"/>
      <c r="AQ39" s="248"/>
      <c r="AR39" s="248"/>
      <c r="AS39" s="248"/>
      <c r="AT39" s="248"/>
      <c r="AU39" s="248"/>
      <c r="AV39" s="248"/>
      <c r="AW39" s="248"/>
      <c r="AX39" s="248"/>
      <c r="AY39" s="249"/>
    </row>
    <row r="40" spans="1:51" ht="60" customHeight="1" thickBot="1" x14ac:dyDescent="0.25">
      <c r="A40" s="211" t="s">
        <v>74</v>
      </c>
      <c r="B40" s="212"/>
      <c r="C40" s="212"/>
      <c r="D40" s="212"/>
      <c r="E40" s="212"/>
      <c r="F40" s="213"/>
      <c r="G40" s="214" t="s">
        <v>75</v>
      </c>
      <c r="H40" s="215"/>
      <c r="I40" s="215"/>
      <c r="J40" s="215"/>
      <c r="K40" s="215"/>
      <c r="L40" s="215"/>
      <c r="M40" s="215"/>
      <c r="N40" s="215"/>
      <c r="O40" s="215"/>
      <c r="P40" s="215"/>
      <c r="Q40" s="215"/>
      <c r="R40" s="215"/>
      <c r="S40" s="215"/>
      <c r="T40" s="215"/>
      <c r="U40" s="215"/>
      <c r="V40" s="215"/>
      <c r="W40" s="215"/>
      <c r="X40" s="215"/>
      <c r="Y40" s="215"/>
      <c r="Z40" s="215"/>
      <c r="AA40" s="215"/>
      <c r="AB40" s="215"/>
      <c r="AC40" s="215"/>
      <c r="AD40" s="215"/>
      <c r="AE40" s="215"/>
      <c r="AF40" s="215"/>
      <c r="AG40" s="215"/>
      <c r="AH40" s="215"/>
      <c r="AI40" s="215"/>
      <c r="AJ40" s="215"/>
      <c r="AK40" s="215"/>
      <c r="AL40" s="215"/>
      <c r="AM40" s="215"/>
      <c r="AN40" s="215"/>
      <c r="AO40" s="215"/>
      <c r="AP40" s="215"/>
      <c r="AQ40" s="215"/>
      <c r="AR40" s="215"/>
      <c r="AS40" s="215"/>
      <c r="AT40" s="215"/>
      <c r="AU40" s="215"/>
      <c r="AV40" s="215"/>
      <c r="AW40" s="215"/>
      <c r="AX40" s="215"/>
      <c r="AY40" s="216"/>
    </row>
    <row r="41" spans="1:51" ht="39.9" customHeight="1" x14ac:dyDescent="0.2">
      <c r="A41" s="217" t="s">
        <v>76</v>
      </c>
      <c r="B41" s="218"/>
      <c r="C41" s="218"/>
      <c r="D41" s="218"/>
      <c r="E41" s="218"/>
      <c r="F41" s="219"/>
      <c r="G41" s="220" t="s">
        <v>77</v>
      </c>
      <c r="H41" s="221"/>
      <c r="I41" s="221"/>
      <c r="J41" s="221"/>
      <c r="K41" s="221"/>
      <c r="L41" s="221"/>
      <c r="M41" s="221"/>
      <c r="N41" s="221"/>
      <c r="O41" s="221"/>
      <c r="P41" s="221" t="s">
        <v>78</v>
      </c>
      <c r="Q41" s="221"/>
      <c r="R41" s="221"/>
      <c r="S41" s="221"/>
      <c r="T41" s="221"/>
      <c r="U41" s="221"/>
      <c r="V41" s="221"/>
      <c r="W41" s="221"/>
      <c r="X41" s="221"/>
      <c r="Y41" s="222"/>
      <c r="Z41" s="222"/>
      <c r="AA41" s="222"/>
      <c r="AB41" s="222"/>
      <c r="AC41" s="223" t="s">
        <v>79</v>
      </c>
      <c r="AD41" s="223"/>
      <c r="AE41" s="224" t="s">
        <v>80</v>
      </c>
      <c r="AF41" s="224"/>
      <c r="AG41" s="224"/>
      <c r="AH41" s="224"/>
      <c r="AI41" s="224" t="s">
        <v>81</v>
      </c>
      <c r="AJ41" s="223"/>
      <c r="AK41" s="223"/>
      <c r="AL41" s="223"/>
      <c r="AM41" s="224" t="s">
        <v>82</v>
      </c>
      <c r="AN41" s="223"/>
      <c r="AO41" s="223"/>
      <c r="AP41" s="223"/>
      <c r="AQ41" s="221" t="s">
        <v>363</v>
      </c>
      <c r="AR41" s="252"/>
      <c r="AS41" s="252"/>
      <c r="AT41" s="252"/>
      <c r="AU41" s="253" t="s">
        <v>83</v>
      </c>
      <c r="AV41" s="253"/>
      <c r="AW41" s="253"/>
      <c r="AX41" s="253"/>
      <c r="AY41" s="254"/>
    </row>
    <row r="42" spans="1:51" ht="35.25" customHeight="1" x14ac:dyDescent="0.2">
      <c r="A42" s="135"/>
      <c r="B42" s="136"/>
      <c r="C42" s="136"/>
      <c r="D42" s="136"/>
      <c r="E42" s="136"/>
      <c r="F42" s="137"/>
      <c r="G42" s="255" t="s">
        <v>84</v>
      </c>
      <c r="H42" s="256"/>
      <c r="I42" s="256"/>
      <c r="J42" s="256"/>
      <c r="K42" s="256"/>
      <c r="L42" s="256"/>
      <c r="M42" s="256"/>
      <c r="N42" s="256"/>
      <c r="O42" s="256"/>
      <c r="P42" s="256" t="s">
        <v>362</v>
      </c>
      <c r="Q42" s="256"/>
      <c r="R42" s="256"/>
      <c r="S42" s="256"/>
      <c r="T42" s="256"/>
      <c r="U42" s="256"/>
      <c r="V42" s="256"/>
      <c r="W42" s="256"/>
      <c r="X42" s="256"/>
      <c r="Y42" s="227" t="s">
        <v>85</v>
      </c>
      <c r="Z42" s="227"/>
      <c r="AA42" s="227"/>
      <c r="AB42" s="227"/>
      <c r="AC42" s="228" t="s">
        <v>86</v>
      </c>
      <c r="AD42" s="228"/>
      <c r="AE42" s="228" t="s">
        <v>87</v>
      </c>
      <c r="AF42" s="228"/>
      <c r="AG42" s="228"/>
      <c r="AH42" s="228"/>
      <c r="AI42" s="250" t="s">
        <v>87</v>
      </c>
      <c r="AJ42" s="250"/>
      <c r="AK42" s="250"/>
      <c r="AL42" s="250"/>
      <c r="AM42" s="250">
        <v>63</v>
      </c>
      <c r="AN42" s="250"/>
      <c r="AO42" s="250"/>
      <c r="AP42" s="250"/>
      <c r="AQ42" s="225"/>
      <c r="AR42" s="225"/>
      <c r="AS42" s="225"/>
      <c r="AT42" s="225"/>
      <c r="AU42" s="225"/>
      <c r="AV42" s="225"/>
      <c r="AW42" s="225"/>
      <c r="AX42" s="225"/>
      <c r="AY42" s="226"/>
    </row>
    <row r="43" spans="1:51" ht="35.25" customHeight="1" x14ac:dyDescent="0.2">
      <c r="A43" s="135"/>
      <c r="B43" s="136"/>
      <c r="C43" s="136"/>
      <c r="D43" s="136"/>
      <c r="E43" s="136"/>
      <c r="F43" s="137"/>
      <c r="G43" s="255"/>
      <c r="H43" s="256"/>
      <c r="I43" s="256"/>
      <c r="J43" s="256"/>
      <c r="K43" s="256"/>
      <c r="L43" s="256"/>
      <c r="M43" s="256"/>
      <c r="N43" s="256"/>
      <c r="O43" s="256"/>
      <c r="P43" s="256"/>
      <c r="Q43" s="256"/>
      <c r="R43" s="256"/>
      <c r="S43" s="256"/>
      <c r="T43" s="256"/>
      <c r="U43" s="256"/>
      <c r="V43" s="256"/>
      <c r="W43" s="256"/>
      <c r="X43" s="256"/>
      <c r="Y43" s="227" t="s">
        <v>88</v>
      </c>
      <c r="Z43" s="227"/>
      <c r="AA43" s="227"/>
      <c r="AB43" s="227"/>
      <c r="AC43" s="228" t="s">
        <v>86</v>
      </c>
      <c r="AD43" s="228"/>
      <c r="AE43" s="228" t="s">
        <v>87</v>
      </c>
      <c r="AF43" s="228"/>
      <c r="AG43" s="228"/>
      <c r="AH43" s="228"/>
      <c r="AI43" s="250" t="s">
        <v>87</v>
      </c>
      <c r="AJ43" s="250"/>
      <c r="AK43" s="250"/>
      <c r="AL43" s="250"/>
      <c r="AM43" s="250">
        <v>55</v>
      </c>
      <c r="AN43" s="250"/>
      <c r="AO43" s="250"/>
      <c r="AP43" s="250"/>
      <c r="AQ43" s="250">
        <v>55</v>
      </c>
      <c r="AR43" s="250"/>
      <c r="AS43" s="250"/>
      <c r="AT43" s="250"/>
      <c r="AU43" s="250">
        <v>55</v>
      </c>
      <c r="AV43" s="250"/>
      <c r="AW43" s="250"/>
      <c r="AX43" s="250"/>
      <c r="AY43" s="251"/>
    </row>
    <row r="44" spans="1:51" ht="35.25" customHeight="1" x14ac:dyDescent="0.2">
      <c r="A44" s="135"/>
      <c r="B44" s="136"/>
      <c r="C44" s="136"/>
      <c r="D44" s="136"/>
      <c r="E44" s="136"/>
      <c r="F44" s="137"/>
      <c r="G44" s="255"/>
      <c r="H44" s="256"/>
      <c r="I44" s="256"/>
      <c r="J44" s="256"/>
      <c r="K44" s="256"/>
      <c r="L44" s="256"/>
      <c r="M44" s="256"/>
      <c r="N44" s="256"/>
      <c r="O44" s="256"/>
      <c r="P44" s="256"/>
      <c r="Q44" s="256"/>
      <c r="R44" s="256"/>
      <c r="S44" s="256"/>
      <c r="T44" s="256"/>
      <c r="U44" s="256"/>
      <c r="V44" s="256"/>
      <c r="W44" s="256"/>
      <c r="X44" s="256"/>
      <c r="Y44" s="227" t="s">
        <v>89</v>
      </c>
      <c r="Z44" s="227"/>
      <c r="AA44" s="227"/>
      <c r="AB44" s="227"/>
      <c r="AC44" s="228" t="s">
        <v>86</v>
      </c>
      <c r="AD44" s="228"/>
      <c r="AE44" s="250" t="s">
        <v>87</v>
      </c>
      <c r="AF44" s="250"/>
      <c r="AG44" s="250"/>
      <c r="AH44" s="250"/>
      <c r="AI44" s="250" t="s">
        <v>87</v>
      </c>
      <c r="AJ44" s="250"/>
      <c r="AK44" s="250"/>
      <c r="AL44" s="250"/>
      <c r="AM44" s="250">
        <v>115</v>
      </c>
      <c r="AN44" s="250"/>
      <c r="AO44" s="250"/>
      <c r="AP44" s="250"/>
      <c r="AQ44" s="225"/>
      <c r="AR44" s="225"/>
      <c r="AS44" s="225"/>
      <c r="AT44" s="225"/>
      <c r="AU44" s="225"/>
      <c r="AV44" s="225"/>
      <c r="AW44" s="225"/>
      <c r="AX44" s="225"/>
      <c r="AY44" s="226"/>
    </row>
    <row r="45" spans="1:51" ht="85.5" customHeight="1" x14ac:dyDescent="0.2">
      <c r="A45" s="132" t="s">
        <v>90</v>
      </c>
      <c r="B45" s="133"/>
      <c r="C45" s="133"/>
      <c r="D45" s="133"/>
      <c r="E45" s="133"/>
      <c r="F45" s="134"/>
      <c r="G45" s="257" t="s">
        <v>91</v>
      </c>
      <c r="H45" s="258"/>
      <c r="I45" s="258"/>
      <c r="J45" s="258"/>
      <c r="K45" s="258"/>
      <c r="L45" s="258"/>
      <c r="M45" s="258"/>
      <c r="N45" s="258"/>
      <c r="O45" s="258"/>
      <c r="P45" s="258"/>
      <c r="Q45" s="258"/>
      <c r="R45" s="258"/>
      <c r="S45" s="258"/>
      <c r="T45" s="258"/>
      <c r="U45" s="258"/>
      <c r="V45" s="258"/>
      <c r="W45" s="258"/>
      <c r="X45" s="258"/>
      <c r="Y45" s="258"/>
      <c r="Z45" s="258"/>
      <c r="AA45" s="258"/>
      <c r="AB45" s="258"/>
      <c r="AC45" s="258"/>
      <c r="AD45" s="258"/>
      <c r="AE45" s="258"/>
      <c r="AF45" s="258"/>
      <c r="AG45" s="258"/>
      <c r="AH45" s="258"/>
      <c r="AI45" s="258"/>
      <c r="AJ45" s="258"/>
      <c r="AK45" s="258"/>
      <c r="AL45" s="258"/>
      <c r="AM45" s="258"/>
      <c r="AN45" s="258"/>
      <c r="AO45" s="258"/>
      <c r="AP45" s="258"/>
      <c r="AQ45" s="258"/>
      <c r="AR45" s="258"/>
      <c r="AS45" s="258"/>
      <c r="AT45" s="258"/>
      <c r="AU45" s="258"/>
      <c r="AV45" s="258"/>
      <c r="AW45" s="258"/>
      <c r="AX45" s="258"/>
      <c r="AY45" s="259"/>
    </row>
    <row r="46" spans="1:51" ht="35.1" customHeight="1" x14ac:dyDescent="0.2">
      <c r="A46" s="132" t="s">
        <v>92</v>
      </c>
      <c r="B46" s="133"/>
      <c r="C46" s="133"/>
      <c r="D46" s="133"/>
      <c r="E46" s="133"/>
      <c r="F46" s="134"/>
      <c r="G46" s="173" t="s">
        <v>93</v>
      </c>
      <c r="H46" s="173"/>
      <c r="I46" s="173"/>
      <c r="J46" s="173"/>
      <c r="K46" s="174"/>
      <c r="L46" s="263" t="s">
        <v>94</v>
      </c>
      <c r="M46" s="90"/>
      <c r="N46" s="90"/>
      <c r="O46" s="90"/>
      <c r="P46" s="90"/>
      <c r="Q46" s="201"/>
      <c r="R46" s="200" t="s">
        <v>95</v>
      </c>
      <c r="S46" s="173"/>
      <c r="T46" s="173"/>
      <c r="U46" s="173"/>
      <c r="V46" s="174"/>
      <c r="W46" s="264" t="s">
        <v>9</v>
      </c>
      <c r="X46" s="265"/>
      <c r="Y46" s="265"/>
      <c r="Z46" s="265"/>
      <c r="AA46" s="265"/>
      <c r="AB46" s="265"/>
      <c r="AC46" s="265"/>
      <c r="AD46" s="265"/>
      <c r="AE46" s="265"/>
      <c r="AF46" s="265"/>
      <c r="AG46" s="265"/>
      <c r="AH46" s="265"/>
      <c r="AI46" s="265"/>
      <c r="AJ46" s="265"/>
      <c r="AK46" s="266"/>
      <c r="AL46" s="200" t="s">
        <v>96</v>
      </c>
      <c r="AM46" s="173"/>
      <c r="AN46" s="173"/>
      <c r="AO46" s="173"/>
      <c r="AP46" s="173"/>
      <c r="AQ46" s="173"/>
      <c r="AR46" s="174"/>
      <c r="AS46" s="263">
        <v>217</v>
      </c>
      <c r="AT46" s="90"/>
      <c r="AU46" s="90"/>
      <c r="AV46" s="90"/>
      <c r="AW46" s="90"/>
      <c r="AX46" s="90"/>
      <c r="AY46" s="91"/>
    </row>
    <row r="47" spans="1:51" ht="35.1" customHeight="1" x14ac:dyDescent="0.2">
      <c r="A47" s="135"/>
      <c r="B47" s="136"/>
      <c r="C47" s="136"/>
      <c r="D47" s="136"/>
      <c r="E47" s="136"/>
      <c r="F47" s="137"/>
      <c r="G47" s="276" t="s">
        <v>97</v>
      </c>
      <c r="H47" s="277"/>
      <c r="I47" s="277"/>
      <c r="J47" s="277"/>
      <c r="K47" s="277"/>
      <c r="L47" s="277"/>
      <c r="M47" s="277"/>
      <c r="N47" s="277"/>
      <c r="O47" s="277"/>
      <c r="P47" s="277" t="s">
        <v>78</v>
      </c>
      <c r="Q47" s="277"/>
      <c r="R47" s="277"/>
      <c r="S47" s="277"/>
      <c r="T47" s="277"/>
      <c r="U47" s="277"/>
      <c r="V47" s="277"/>
      <c r="W47" s="277"/>
      <c r="X47" s="277"/>
      <c r="Y47" s="278"/>
      <c r="Z47" s="278"/>
      <c r="AA47" s="278"/>
      <c r="AB47" s="278"/>
      <c r="AC47" s="60" t="s">
        <v>79</v>
      </c>
      <c r="AD47" s="62"/>
      <c r="AE47" s="224" t="s">
        <v>80</v>
      </c>
      <c r="AF47" s="224"/>
      <c r="AG47" s="224"/>
      <c r="AH47" s="224"/>
      <c r="AI47" s="224" t="s">
        <v>81</v>
      </c>
      <c r="AJ47" s="223"/>
      <c r="AK47" s="223"/>
      <c r="AL47" s="223"/>
      <c r="AM47" s="224" t="s">
        <v>82</v>
      </c>
      <c r="AN47" s="223"/>
      <c r="AO47" s="223"/>
      <c r="AP47" s="223"/>
      <c r="AQ47" s="221" t="s">
        <v>363</v>
      </c>
      <c r="AR47" s="252"/>
      <c r="AS47" s="252"/>
      <c r="AT47" s="252"/>
      <c r="AU47" s="253" t="s">
        <v>83</v>
      </c>
      <c r="AV47" s="253"/>
      <c r="AW47" s="253"/>
      <c r="AX47" s="253"/>
      <c r="AY47" s="254"/>
    </row>
    <row r="48" spans="1:51" ht="37.5" customHeight="1" x14ac:dyDescent="0.2">
      <c r="A48" s="135"/>
      <c r="B48" s="136"/>
      <c r="C48" s="136"/>
      <c r="D48" s="136"/>
      <c r="E48" s="136"/>
      <c r="F48" s="137"/>
      <c r="G48" s="255" t="s">
        <v>98</v>
      </c>
      <c r="H48" s="256"/>
      <c r="I48" s="256"/>
      <c r="J48" s="256"/>
      <c r="K48" s="256"/>
      <c r="L48" s="256"/>
      <c r="M48" s="256"/>
      <c r="N48" s="256"/>
      <c r="O48" s="256"/>
      <c r="P48" s="256" t="s">
        <v>362</v>
      </c>
      <c r="Q48" s="256"/>
      <c r="R48" s="256"/>
      <c r="S48" s="256"/>
      <c r="T48" s="256"/>
      <c r="U48" s="256"/>
      <c r="V48" s="256"/>
      <c r="W48" s="256"/>
      <c r="X48" s="256"/>
      <c r="Y48" s="227" t="s">
        <v>85</v>
      </c>
      <c r="Z48" s="227"/>
      <c r="AA48" s="227"/>
      <c r="AB48" s="227"/>
      <c r="AC48" s="63" t="s">
        <v>86</v>
      </c>
      <c r="AD48" s="272"/>
      <c r="AE48" s="63" t="s">
        <v>87</v>
      </c>
      <c r="AF48" s="64"/>
      <c r="AG48" s="64"/>
      <c r="AH48" s="272"/>
      <c r="AI48" s="273" t="s">
        <v>87</v>
      </c>
      <c r="AJ48" s="274"/>
      <c r="AK48" s="274"/>
      <c r="AL48" s="275"/>
      <c r="AM48" s="250">
        <v>63</v>
      </c>
      <c r="AN48" s="250"/>
      <c r="AO48" s="250"/>
      <c r="AP48" s="250"/>
      <c r="AQ48" s="267"/>
      <c r="AR48" s="268"/>
      <c r="AS48" s="268"/>
      <c r="AT48" s="269"/>
      <c r="AU48" s="270"/>
      <c r="AV48" s="270"/>
      <c r="AW48" s="270"/>
      <c r="AX48" s="270"/>
      <c r="AY48" s="271"/>
    </row>
    <row r="49" spans="1:51" ht="37.5" customHeight="1" x14ac:dyDescent="0.2">
      <c r="A49" s="135"/>
      <c r="B49" s="136"/>
      <c r="C49" s="136"/>
      <c r="D49" s="136"/>
      <c r="E49" s="136"/>
      <c r="F49" s="137"/>
      <c r="G49" s="255"/>
      <c r="H49" s="256"/>
      <c r="I49" s="256"/>
      <c r="J49" s="256"/>
      <c r="K49" s="256"/>
      <c r="L49" s="256"/>
      <c r="M49" s="256"/>
      <c r="N49" s="256"/>
      <c r="O49" s="256"/>
      <c r="P49" s="256"/>
      <c r="Q49" s="256"/>
      <c r="R49" s="256"/>
      <c r="S49" s="256"/>
      <c r="T49" s="256"/>
      <c r="U49" s="256"/>
      <c r="V49" s="256"/>
      <c r="W49" s="256"/>
      <c r="X49" s="256"/>
      <c r="Y49" s="227" t="s">
        <v>88</v>
      </c>
      <c r="Z49" s="227"/>
      <c r="AA49" s="227"/>
      <c r="AB49" s="227"/>
      <c r="AC49" s="63" t="s">
        <v>86</v>
      </c>
      <c r="AD49" s="272"/>
      <c r="AE49" s="63" t="s">
        <v>87</v>
      </c>
      <c r="AF49" s="64"/>
      <c r="AG49" s="64"/>
      <c r="AH49" s="272"/>
      <c r="AI49" s="273" t="s">
        <v>87</v>
      </c>
      <c r="AJ49" s="274"/>
      <c r="AK49" s="274"/>
      <c r="AL49" s="275"/>
      <c r="AM49" s="273">
        <v>55</v>
      </c>
      <c r="AN49" s="274"/>
      <c r="AO49" s="274"/>
      <c r="AP49" s="275"/>
      <c r="AQ49" s="273">
        <v>55</v>
      </c>
      <c r="AR49" s="274"/>
      <c r="AS49" s="274"/>
      <c r="AT49" s="275"/>
      <c r="AU49" s="250">
        <v>55</v>
      </c>
      <c r="AV49" s="250"/>
      <c r="AW49" s="250"/>
      <c r="AX49" s="250"/>
      <c r="AY49" s="251"/>
    </row>
    <row r="50" spans="1:51" ht="37.5" customHeight="1" x14ac:dyDescent="0.2">
      <c r="A50" s="260"/>
      <c r="B50" s="261"/>
      <c r="C50" s="261"/>
      <c r="D50" s="261"/>
      <c r="E50" s="261"/>
      <c r="F50" s="262"/>
      <c r="G50" s="255"/>
      <c r="H50" s="256"/>
      <c r="I50" s="256"/>
      <c r="J50" s="256"/>
      <c r="K50" s="256"/>
      <c r="L50" s="256"/>
      <c r="M50" s="256"/>
      <c r="N50" s="256"/>
      <c r="O50" s="256"/>
      <c r="P50" s="256"/>
      <c r="Q50" s="256"/>
      <c r="R50" s="256"/>
      <c r="S50" s="256"/>
      <c r="T50" s="256"/>
      <c r="U50" s="256"/>
      <c r="V50" s="256"/>
      <c r="W50" s="256"/>
      <c r="X50" s="256"/>
      <c r="Y50" s="227" t="s">
        <v>89</v>
      </c>
      <c r="Z50" s="227"/>
      <c r="AA50" s="227"/>
      <c r="AB50" s="227"/>
      <c r="AC50" s="63" t="s">
        <v>86</v>
      </c>
      <c r="AD50" s="272"/>
      <c r="AE50" s="273" t="s">
        <v>87</v>
      </c>
      <c r="AF50" s="274"/>
      <c r="AG50" s="274"/>
      <c r="AH50" s="275"/>
      <c r="AI50" s="273" t="s">
        <v>87</v>
      </c>
      <c r="AJ50" s="274"/>
      <c r="AK50" s="274"/>
      <c r="AL50" s="275"/>
      <c r="AM50" s="250">
        <v>115</v>
      </c>
      <c r="AN50" s="250"/>
      <c r="AO50" s="250"/>
      <c r="AP50" s="250"/>
      <c r="AQ50" s="267"/>
      <c r="AR50" s="268"/>
      <c r="AS50" s="268"/>
      <c r="AT50" s="269"/>
      <c r="AU50" s="225"/>
      <c r="AV50" s="225"/>
      <c r="AW50" s="225"/>
      <c r="AX50" s="225"/>
      <c r="AY50" s="226"/>
    </row>
    <row r="51" spans="1:51" ht="39.9" customHeight="1" x14ac:dyDescent="0.2">
      <c r="A51" s="135" t="s">
        <v>99</v>
      </c>
      <c r="B51" s="136"/>
      <c r="C51" s="136"/>
      <c r="D51" s="136"/>
      <c r="E51" s="136"/>
      <c r="F51" s="137"/>
      <c r="G51" s="282" t="s">
        <v>100</v>
      </c>
      <c r="H51" s="283"/>
      <c r="I51" s="283"/>
      <c r="J51" s="283"/>
      <c r="K51" s="283"/>
      <c r="L51" s="283"/>
      <c r="M51" s="283"/>
      <c r="N51" s="283"/>
      <c r="O51" s="283"/>
      <c r="P51" s="283"/>
      <c r="Q51" s="283"/>
      <c r="R51" s="283"/>
      <c r="S51" s="283"/>
      <c r="T51" s="283"/>
      <c r="U51" s="283"/>
      <c r="V51" s="283"/>
      <c r="W51" s="283"/>
      <c r="X51" s="276"/>
      <c r="Y51" s="278"/>
      <c r="Z51" s="278"/>
      <c r="AA51" s="278"/>
      <c r="AB51" s="278"/>
      <c r="AC51" s="284" t="s">
        <v>79</v>
      </c>
      <c r="AD51" s="284"/>
      <c r="AE51" s="284"/>
      <c r="AF51" s="284" t="s">
        <v>101</v>
      </c>
      <c r="AG51" s="284"/>
      <c r="AH51" s="284"/>
      <c r="AI51" s="284"/>
      <c r="AJ51" s="284"/>
      <c r="AK51" s="284" t="s">
        <v>102</v>
      </c>
      <c r="AL51" s="284"/>
      <c r="AM51" s="284"/>
      <c r="AN51" s="284"/>
      <c r="AO51" s="284"/>
      <c r="AP51" s="285" t="s">
        <v>103</v>
      </c>
      <c r="AQ51" s="284"/>
      <c r="AR51" s="284"/>
      <c r="AS51" s="284"/>
      <c r="AT51" s="284"/>
      <c r="AU51" s="286" t="s">
        <v>104</v>
      </c>
      <c r="AV51" s="286"/>
      <c r="AW51" s="286"/>
      <c r="AX51" s="286"/>
      <c r="AY51" s="287"/>
    </row>
    <row r="52" spans="1:51" ht="25.5" customHeight="1" x14ac:dyDescent="0.2">
      <c r="A52" s="135"/>
      <c r="B52" s="136"/>
      <c r="C52" s="136"/>
      <c r="D52" s="136"/>
      <c r="E52" s="136"/>
      <c r="F52" s="137"/>
      <c r="G52" s="288" t="s">
        <v>105</v>
      </c>
      <c r="H52" s="289"/>
      <c r="I52" s="289"/>
      <c r="J52" s="289"/>
      <c r="K52" s="289"/>
      <c r="L52" s="289"/>
      <c r="M52" s="289"/>
      <c r="N52" s="289"/>
      <c r="O52" s="289"/>
      <c r="P52" s="289"/>
      <c r="Q52" s="289"/>
      <c r="R52" s="289"/>
      <c r="S52" s="289"/>
      <c r="T52" s="289"/>
      <c r="U52" s="289"/>
      <c r="V52" s="289"/>
      <c r="W52" s="289"/>
      <c r="X52" s="290"/>
      <c r="Y52" s="227" t="s">
        <v>106</v>
      </c>
      <c r="Z52" s="227"/>
      <c r="AA52" s="227"/>
      <c r="AB52" s="227"/>
      <c r="AC52" s="228" t="s">
        <v>107</v>
      </c>
      <c r="AD52" s="228"/>
      <c r="AE52" s="228"/>
      <c r="AF52" s="280">
        <v>0</v>
      </c>
      <c r="AG52" s="280"/>
      <c r="AH52" s="280"/>
      <c r="AI52" s="280"/>
      <c r="AJ52" s="280"/>
      <c r="AK52" s="280">
        <v>252</v>
      </c>
      <c r="AL52" s="280"/>
      <c r="AM52" s="280"/>
      <c r="AN52" s="280"/>
      <c r="AO52" s="280"/>
      <c r="AP52" s="280">
        <v>259</v>
      </c>
      <c r="AQ52" s="280"/>
      <c r="AR52" s="280"/>
      <c r="AS52" s="280"/>
      <c r="AT52" s="280"/>
      <c r="AU52" s="270"/>
      <c r="AV52" s="270"/>
      <c r="AW52" s="270"/>
      <c r="AX52" s="270"/>
      <c r="AY52" s="271"/>
    </row>
    <row r="53" spans="1:51" ht="25.5" customHeight="1" x14ac:dyDescent="0.2">
      <c r="A53" s="135"/>
      <c r="B53" s="136"/>
      <c r="C53" s="136"/>
      <c r="D53" s="136"/>
      <c r="E53" s="136"/>
      <c r="F53" s="137"/>
      <c r="G53" s="291"/>
      <c r="H53" s="292"/>
      <c r="I53" s="292"/>
      <c r="J53" s="292"/>
      <c r="K53" s="292"/>
      <c r="L53" s="292"/>
      <c r="M53" s="292"/>
      <c r="N53" s="292"/>
      <c r="O53" s="292"/>
      <c r="P53" s="292"/>
      <c r="Q53" s="292"/>
      <c r="R53" s="292"/>
      <c r="S53" s="292"/>
      <c r="T53" s="292"/>
      <c r="U53" s="292"/>
      <c r="V53" s="292"/>
      <c r="W53" s="292"/>
      <c r="X53" s="293"/>
      <c r="Y53" s="279" t="s">
        <v>108</v>
      </c>
      <c r="Z53" s="279"/>
      <c r="AA53" s="279"/>
      <c r="AB53" s="279"/>
      <c r="AC53" s="228" t="s">
        <v>107</v>
      </c>
      <c r="AD53" s="228"/>
      <c r="AE53" s="228"/>
      <c r="AF53" s="280">
        <v>0</v>
      </c>
      <c r="AG53" s="280"/>
      <c r="AH53" s="280"/>
      <c r="AI53" s="280"/>
      <c r="AJ53" s="280"/>
      <c r="AK53" s="280">
        <v>200</v>
      </c>
      <c r="AL53" s="280"/>
      <c r="AM53" s="280"/>
      <c r="AN53" s="280"/>
      <c r="AO53" s="280"/>
      <c r="AP53" s="280">
        <v>250</v>
      </c>
      <c r="AQ53" s="280"/>
      <c r="AR53" s="280"/>
      <c r="AS53" s="280"/>
      <c r="AT53" s="280"/>
      <c r="AU53" s="280">
        <v>250</v>
      </c>
      <c r="AV53" s="280"/>
      <c r="AW53" s="280"/>
      <c r="AX53" s="280"/>
      <c r="AY53" s="281"/>
    </row>
    <row r="54" spans="1:51" ht="25.5" customHeight="1" x14ac:dyDescent="0.2">
      <c r="A54" s="135"/>
      <c r="B54" s="136"/>
      <c r="C54" s="136"/>
      <c r="D54" s="136"/>
      <c r="E54" s="136"/>
      <c r="F54" s="137"/>
      <c r="G54" s="288" t="s">
        <v>109</v>
      </c>
      <c r="H54" s="289"/>
      <c r="I54" s="289"/>
      <c r="J54" s="289"/>
      <c r="K54" s="289"/>
      <c r="L54" s="289"/>
      <c r="M54" s="289"/>
      <c r="N54" s="289"/>
      <c r="O54" s="289"/>
      <c r="P54" s="289"/>
      <c r="Q54" s="289"/>
      <c r="R54" s="289"/>
      <c r="S54" s="289"/>
      <c r="T54" s="289"/>
      <c r="U54" s="289"/>
      <c r="V54" s="289"/>
      <c r="W54" s="289"/>
      <c r="X54" s="290"/>
      <c r="Y54" s="227" t="s">
        <v>106</v>
      </c>
      <c r="Z54" s="227"/>
      <c r="AA54" s="227"/>
      <c r="AB54" s="227"/>
      <c r="AC54" s="228" t="s">
        <v>107</v>
      </c>
      <c r="AD54" s="228"/>
      <c r="AE54" s="228"/>
      <c r="AF54" s="280">
        <v>0</v>
      </c>
      <c r="AG54" s="280"/>
      <c r="AH54" s="280"/>
      <c r="AI54" s="280"/>
      <c r="AJ54" s="280"/>
      <c r="AK54" s="280">
        <v>1</v>
      </c>
      <c r="AL54" s="280"/>
      <c r="AM54" s="280"/>
      <c r="AN54" s="280"/>
      <c r="AO54" s="280"/>
      <c r="AP54" s="280">
        <v>27</v>
      </c>
      <c r="AQ54" s="280"/>
      <c r="AR54" s="280"/>
      <c r="AS54" s="280"/>
      <c r="AT54" s="280"/>
      <c r="AU54" s="270"/>
      <c r="AV54" s="270"/>
      <c r="AW54" s="270"/>
      <c r="AX54" s="270"/>
      <c r="AY54" s="271"/>
    </row>
    <row r="55" spans="1:51" ht="25.5" customHeight="1" x14ac:dyDescent="0.2">
      <c r="A55" s="135"/>
      <c r="B55" s="136"/>
      <c r="C55" s="136"/>
      <c r="D55" s="136"/>
      <c r="E55" s="136"/>
      <c r="F55" s="137"/>
      <c r="G55" s="291"/>
      <c r="H55" s="292"/>
      <c r="I55" s="292"/>
      <c r="J55" s="292"/>
      <c r="K55" s="292"/>
      <c r="L55" s="292"/>
      <c r="M55" s="292"/>
      <c r="N55" s="292"/>
      <c r="O55" s="292"/>
      <c r="P55" s="292"/>
      <c r="Q55" s="292"/>
      <c r="R55" s="292"/>
      <c r="S55" s="292"/>
      <c r="T55" s="292"/>
      <c r="U55" s="292"/>
      <c r="V55" s="292"/>
      <c r="W55" s="292"/>
      <c r="X55" s="293"/>
      <c r="Y55" s="279" t="s">
        <v>108</v>
      </c>
      <c r="Z55" s="279"/>
      <c r="AA55" s="279"/>
      <c r="AB55" s="279"/>
      <c r="AC55" s="228" t="s">
        <v>107</v>
      </c>
      <c r="AD55" s="228"/>
      <c r="AE55" s="228"/>
      <c r="AF55" s="280">
        <v>0</v>
      </c>
      <c r="AG55" s="280"/>
      <c r="AH55" s="280"/>
      <c r="AI55" s="280"/>
      <c r="AJ55" s="280"/>
      <c r="AK55" s="280">
        <v>0</v>
      </c>
      <c r="AL55" s="280"/>
      <c r="AM55" s="280"/>
      <c r="AN55" s="280"/>
      <c r="AO55" s="280"/>
      <c r="AP55" s="280">
        <v>18</v>
      </c>
      <c r="AQ55" s="280"/>
      <c r="AR55" s="280"/>
      <c r="AS55" s="280"/>
      <c r="AT55" s="280"/>
      <c r="AU55" s="280">
        <v>15</v>
      </c>
      <c r="AV55" s="280"/>
      <c r="AW55" s="280"/>
      <c r="AX55" s="280"/>
      <c r="AY55" s="281"/>
    </row>
    <row r="56" spans="1:51" ht="25.5" customHeight="1" x14ac:dyDescent="0.2">
      <c r="A56" s="135"/>
      <c r="B56" s="136"/>
      <c r="C56" s="136"/>
      <c r="D56" s="136"/>
      <c r="E56" s="136"/>
      <c r="F56" s="137"/>
      <c r="G56" s="300" t="s">
        <v>110</v>
      </c>
      <c r="H56" s="301"/>
      <c r="I56" s="301"/>
      <c r="J56" s="301"/>
      <c r="K56" s="301"/>
      <c r="L56" s="301"/>
      <c r="M56" s="301"/>
      <c r="N56" s="301"/>
      <c r="O56" s="301"/>
      <c r="P56" s="301"/>
      <c r="Q56" s="301"/>
      <c r="R56" s="301"/>
      <c r="S56" s="301"/>
      <c r="T56" s="301"/>
      <c r="U56" s="301"/>
      <c r="V56" s="301"/>
      <c r="W56" s="301"/>
      <c r="X56" s="302"/>
      <c r="Y56" s="306" t="s">
        <v>106</v>
      </c>
      <c r="Z56" s="306"/>
      <c r="AA56" s="306"/>
      <c r="AB56" s="306"/>
      <c r="AC56" s="307" t="s">
        <v>107</v>
      </c>
      <c r="AD56" s="307"/>
      <c r="AE56" s="307"/>
      <c r="AF56" s="308">
        <v>0</v>
      </c>
      <c r="AG56" s="308"/>
      <c r="AH56" s="308"/>
      <c r="AI56" s="308"/>
      <c r="AJ56" s="308"/>
      <c r="AK56" s="308">
        <v>4</v>
      </c>
      <c r="AL56" s="308"/>
      <c r="AM56" s="308"/>
      <c r="AN56" s="308"/>
      <c r="AO56" s="308"/>
      <c r="AP56" s="308">
        <v>3</v>
      </c>
      <c r="AQ56" s="308"/>
      <c r="AR56" s="308"/>
      <c r="AS56" s="308"/>
      <c r="AT56" s="308"/>
      <c r="AU56" s="294"/>
      <c r="AV56" s="294"/>
      <c r="AW56" s="294"/>
      <c r="AX56" s="294"/>
      <c r="AY56" s="295"/>
    </row>
    <row r="57" spans="1:51" ht="25.5" customHeight="1" thickBot="1" x14ac:dyDescent="0.25">
      <c r="A57" s="138"/>
      <c r="B57" s="139"/>
      <c r="C57" s="139"/>
      <c r="D57" s="139"/>
      <c r="E57" s="139"/>
      <c r="F57" s="140"/>
      <c r="G57" s="303"/>
      <c r="H57" s="304"/>
      <c r="I57" s="304"/>
      <c r="J57" s="304"/>
      <c r="K57" s="304"/>
      <c r="L57" s="304"/>
      <c r="M57" s="304"/>
      <c r="N57" s="304"/>
      <c r="O57" s="304"/>
      <c r="P57" s="304"/>
      <c r="Q57" s="304"/>
      <c r="R57" s="304"/>
      <c r="S57" s="304"/>
      <c r="T57" s="304"/>
      <c r="U57" s="304"/>
      <c r="V57" s="304"/>
      <c r="W57" s="304"/>
      <c r="X57" s="305"/>
      <c r="Y57" s="296" t="s">
        <v>108</v>
      </c>
      <c r="Z57" s="296"/>
      <c r="AA57" s="296"/>
      <c r="AB57" s="296"/>
      <c r="AC57" s="297" t="s">
        <v>107</v>
      </c>
      <c r="AD57" s="297"/>
      <c r="AE57" s="297"/>
      <c r="AF57" s="298">
        <v>0</v>
      </c>
      <c r="AG57" s="298"/>
      <c r="AH57" s="298"/>
      <c r="AI57" s="298"/>
      <c r="AJ57" s="298"/>
      <c r="AK57" s="298">
        <v>4</v>
      </c>
      <c r="AL57" s="298"/>
      <c r="AM57" s="298"/>
      <c r="AN57" s="298"/>
      <c r="AO57" s="298"/>
      <c r="AP57" s="298">
        <v>2</v>
      </c>
      <c r="AQ57" s="298"/>
      <c r="AR57" s="298"/>
      <c r="AS57" s="298"/>
      <c r="AT57" s="298"/>
      <c r="AU57" s="298">
        <v>2</v>
      </c>
      <c r="AV57" s="298"/>
      <c r="AW57" s="298"/>
      <c r="AX57" s="298"/>
      <c r="AY57" s="299"/>
    </row>
    <row r="58" spans="1:51" ht="24.9" customHeight="1" thickBot="1" x14ac:dyDescent="0.25">
      <c r="A58" s="229" t="s">
        <v>111</v>
      </c>
      <c r="B58" s="230"/>
      <c r="C58" s="230"/>
      <c r="D58" s="230"/>
      <c r="E58" s="230"/>
      <c r="F58" s="231"/>
      <c r="G58" s="409"/>
      <c r="H58" s="409"/>
      <c r="I58" s="409"/>
      <c r="J58" s="409"/>
      <c r="K58" s="409"/>
      <c r="L58" s="409"/>
      <c r="M58" s="409"/>
      <c r="N58" s="409"/>
      <c r="O58" s="410" t="s">
        <v>112</v>
      </c>
      <c r="P58" s="411"/>
      <c r="Q58" s="411"/>
      <c r="R58" s="411"/>
      <c r="S58" s="411"/>
      <c r="T58" s="411"/>
      <c r="U58" s="411"/>
      <c r="V58" s="411"/>
      <c r="W58" s="412"/>
      <c r="X58" s="411" t="s">
        <v>113</v>
      </c>
      <c r="Y58" s="411"/>
      <c r="Z58" s="411"/>
      <c r="AA58" s="411"/>
      <c r="AB58" s="411"/>
      <c r="AC58" s="411"/>
      <c r="AD58" s="411"/>
      <c r="AE58" s="411"/>
      <c r="AF58" s="411"/>
      <c r="AG58" s="412"/>
      <c r="AH58" s="411" t="s">
        <v>114</v>
      </c>
      <c r="AI58" s="411"/>
      <c r="AJ58" s="411"/>
      <c r="AK58" s="411"/>
      <c r="AL58" s="411"/>
      <c r="AM58" s="411"/>
      <c r="AN58" s="411"/>
      <c r="AO58" s="411"/>
      <c r="AP58" s="412"/>
      <c r="AQ58" s="411" t="s">
        <v>115</v>
      </c>
      <c r="AR58" s="411"/>
      <c r="AS58" s="411"/>
      <c r="AT58" s="411"/>
      <c r="AU58" s="411"/>
      <c r="AV58" s="411"/>
      <c r="AW58" s="411"/>
      <c r="AX58" s="411"/>
      <c r="AY58" s="413"/>
    </row>
    <row r="59" spans="1:51" ht="24.9" customHeight="1" thickBot="1" x14ac:dyDescent="0.25">
      <c r="A59" s="211"/>
      <c r="B59" s="212"/>
      <c r="C59" s="212"/>
      <c r="D59" s="212"/>
      <c r="E59" s="212"/>
      <c r="F59" s="213"/>
      <c r="G59" s="414" t="s">
        <v>116</v>
      </c>
      <c r="H59" s="414"/>
      <c r="I59" s="414"/>
      <c r="J59" s="414"/>
      <c r="K59" s="414"/>
      <c r="L59" s="414"/>
      <c r="M59" s="414"/>
      <c r="N59" s="415"/>
      <c r="O59" s="309">
        <v>0</v>
      </c>
      <c r="P59" s="310"/>
      <c r="Q59" s="310"/>
      <c r="R59" s="310"/>
      <c r="S59" s="310"/>
      <c r="T59" s="310"/>
      <c r="U59" s="310"/>
      <c r="V59" s="310"/>
      <c r="W59" s="416"/>
      <c r="X59" s="309">
        <f>O73</f>
        <v>49999.381999999998</v>
      </c>
      <c r="Y59" s="310"/>
      <c r="Z59" s="310"/>
      <c r="AA59" s="310"/>
      <c r="AB59" s="310"/>
      <c r="AC59" s="310"/>
      <c r="AD59" s="310"/>
      <c r="AE59" s="310"/>
      <c r="AF59" s="310"/>
      <c r="AG59" s="416"/>
      <c r="AH59" s="309">
        <f>X73</f>
        <v>63131.554999999993</v>
      </c>
      <c r="AI59" s="310"/>
      <c r="AJ59" s="310"/>
      <c r="AK59" s="310"/>
      <c r="AL59" s="310"/>
      <c r="AM59" s="310"/>
      <c r="AN59" s="310"/>
      <c r="AO59" s="310"/>
      <c r="AP59" s="416"/>
      <c r="AQ59" s="309">
        <f>AH73</f>
        <v>65633.377999999982</v>
      </c>
      <c r="AR59" s="310"/>
      <c r="AS59" s="310"/>
      <c r="AT59" s="310"/>
      <c r="AU59" s="310"/>
      <c r="AV59" s="310"/>
      <c r="AW59" s="310"/>
      <c r="AX59" s="310"/>
      <c r="AY59" s="311"/>
    </row>
    <row r="60" spans="1:51" ht="24.9" customHeight="1" x14ac:dyDescent="0.2">
      <c r="A60" s="211"/>
      <c r="B60" s="212"/>
      <c r="C60" s="212"/>
      <c r="D60" s="212"/>
      <c r="E60" s="212"/>
      <c r="F60" s="213"/>
      <c r="G60" s="312" t="s">
        <v>117</v>
      </c>
      <c r="H60" s="313"/>
      <c r="I60" s="316" t="s">
        <v>118</v>
      </c>
      <c r="J60" s="99"/>
      <c r="K60" s="99"/>
      <c r="L60" s="99"/>
      <c r="M60" s="99"/>
      <c r="N60" s="317"/>
      <c r="O60" s="318">
        <v>50000</v>
      </c>
      <c r="P60" s="319"/>
      <c r="Q60" s="319"/>
      <c r="R60" s="319"/>
      <c r="S60" s="319"/>
      <c r="T60" s="319"/>
      <c r="U60" s="319"/>
      <c r="V60" s="319"/>
      <c r="W60" s="320"/>
      <c r="X60" s="318">
        <v>13414.286</v>
      </c>
      <c r="Y60" s="319"/>
      <c r="Z60" s="319"/>
      <c r="AA60" s="319"/>
      <c r="AB60" s="319"/>
      <c r="AC60" s="319"/>
      <c r="AD60" s="319"/>
      <c r="AE60" s="319"/>
      <c r="AF60" s="319"/>
      <c r="AG60" s="320"/>
      <c r="AH60" s="318">
        <v>5340</v>
      </c>
      <c r="AI60" s="319"/>
      <c r="AJ60" s="319"/>
      <c r="AK60" s="319"/>
      <c r="AL60" s="319"/>
      <c r="AM60" s="319"/>
      <c r="AN60" s="319"/>
      <c r="AO60" s="319"/>
      <c r="AP60" s="320"/>
      <c r="AQ60" s="318">
        <v>60</v>
      </c>
      <c r="AR60" s="319"/>
      <c r="AS60" s="319"/>
      <c r="AT60" s="319"/>
      <c r="AU60" s="319"/>
      <c r="AV60" s="319"/>
      <c r="AW60" s="319"/>
      <c r="AX60" s="319"/>
      <c r="AY60" s="321"/>
    </row>
    <row r="61" spans="1:51" ht="24.9" customHeight="1" x14ac:dyDescent="0.2">
      <c r="A61" s="211"/>
      <c r="B61" s="212"/>
      <c r="C61" s="212"/>
      <c r="D61" s="212"/>
      <c r="E61" s="212"/>
      <c r="F61" s="213"/>
      <c r="G61" s="312"/>
      <c r="H61" s="313"/>
      <c r="I61" s="322" t="s">
        <v>119</v>
      </c>
      <c r="J61" s="323"/>
      <c r="K61" s="323"/>
      <c r="L61" s="323"/>
      <c r="M61" s="323"/>
      <c r="N61" s="323"/>
      <c r="O61" s="324">
        <v>0</v>
      </c>
      <c r="P61" s="324"/>
      <c r="Q61" s="324"/>
      <c r="R61" s="324"/>
      <c r="S61" s="324"/>
      <c r="T61" s="324"/>
      <c r="U61" s="324"/>
      <c r="V61" s="324"/>
      <c r="W61" s="325"/>
      <c r="X61" s="324">
        <v>1.17</v>
      </c>
      <c r="Y61" s="324"/>
      <c r="Z61" s="324"/>
      <c r="AA61" s="324"/>
      <c r="AB61" s="324"/>
      <c r="AC61" s="324"/>
      <c r="AD61" s="324"/>
      <c r="AE61" s="324"/>
      <c r="AF61" s="324"/>
      <c r="AG61" s="325"/>
      <c r="AH61" s="324">
        <v>0.68400000000000005</v>
      </c>
      <c r="AI61" s="324"/>
      <c r="AJ61" s="324"/>
      <c r="AK61" s="324"/>
      <c r="AL61" s="324"/>
      <c r="AM61" s="324"/>
      <c r="AN61" s="324"/>
      <c r="AO61" s="324"/>
      <c r="AP61" s="325"/>
      <c r="AQ61" s="324">
        <v>1.1870000000000001</v>
      </c>
      <c r="AR61" s="324"/>
      <c r="AS61" s="324"/>
      <c r="AT61" s="324"/>
      <c r="AU61" s="324"/>
      <c r="AV61" s="324"/>
      <c r="AW61" s="324"/>
      <c r="AX61" s="324"/>
      <c r="AY61" s="326"/>
    </row>
    <row r="62" spans="1:51" ht="24.9" customHeight="1" x14ac:dyDescent="0.2">
      <c r="A62" s="211"/>
      <c r="B62" s="212"/>
      <c r="C62" s="212"/>
      <c r="D62" s="212"/>
      <c r="E62" s="212"/>
      <c r="F62" s="213"/>
      <c r="G62" s="312"/>
      <c r="H62" s="313"/>
      <c r="I62" s="327" t="s">
        <v>120</v>
      </c>
      <c r="J62" s="328"/>
      <c r="K62" s="328"/>
      <c r="L62" s="328"/>
      <c r="M62" s="328"/>
      <c r="N62" s="329"/>
      <c r="O62" s="330">
        <v>0</v>
      </c>
      <c r="P62" s="331"/>
      <c r="Q62" s="331"/>
      <c r="R62" s="331"/>
      <c r="S62" s="331"/>
      <c r="T62" s="331"/>
      <c r="U62" s="331"/>
      <c r="V62" s="331"/>
      <c r="W62" s="332"/>
      <c r="X62" s="330">
        <v>1.17</v>
      </c>
      <c r="Y62" s="331"/>
      <c r="Z62" s="331"/>
      <c r="AA62" s="331"/>
      <c r="AB62" s="331"/>
      <c r="AC62" s="331"/>
      <c r="AD62" s="331"/>
      <c r="AE62" s="331"/>
      <c r="AF62" s="331"/>
      <c r="AG62" s="332"/>
      <c r="AH62" s="330">
        <v>0.68400000000000005</v>
      </c>
      <c r="AI62" s="331"/>
      <c r="AJ62" s="331"/>
      <c r="AK62" s="331"/>
      <c r="AL62" s="331"/>
      <c r="AM62" s="331"/>
      <c r="AN62" s="331"/>
      <c r="AO62" s="331"/>
      <c r="AP62" s="332"/>
      <c r="AQ62" s="330">
        <v>1.1870000000000001</v>
      </c>
      <c r="AR62" s="331"/>
      <c r="AS62" s="331"/>
      <c r="AT62" s="331"/>
      <c r="AU62" s="331"/>
      <c r="AV62" s="331"/>
      <c r="AW62" s="331"/>
      <c r="AX62" s="331"/>
      <c r="AY62" s="333"/>
    </row>
    <row r="63" spans="1:51" ht="24.9" customHeight="1" x14ac:dyDescent="0.2">
      <c r="A63" s="211"/>
      <c r="B63" s="212"/>
      <c r="C63" s="212"/>
      <c r="D63" s="212"/>
      <c r="E63" s="212"/>
      <c r="F63" s="213"/>
      <c r="G63" s="312"/>
      <c r="H63" s="313"/>
      <c r="I63" s="322" t="s">
        <v>121</v>
      </c>
      <c r="J63" s="323"/>
      <c r="K63" s="323"/>
      <c r="L63" s="323"/>
      <c r="M63" s="323"/>
      <c r="N63" s="323"/>
      <c r="O63" s="324">
        <v>0</v>
      </c>
      <c r="P63" s="324"/>
      <c r="Q63" s="324"/>
      <c r="R63" s="324"/>
      <c r="S63" s="324"/>
      <c r="T63" s="324"/>
      <c r="U63" s="324"/>
      <c r="V63" s="324"/>
      <c r="W63" s="325"/>
      <c r="X63" s="324">
        <v>0</v>
      </c>
      <c r="Y63" s="324"/>
      <c r="Z63" s="324"/>
      <c r="AA63" s="324"/>
      <c r="AB63" s="324"/>
      <c r="AC63" s="324"/>
      <c r="AD63" s="324"/>
      <c r="AE63" s="324"/>
      <c r="AF63" s="324"/>
      <c r="AG63" s="325"/>
      <c r="AH63" s="324">
        <v>0</v>
      </c>
      <c r="AI63" s="324"/>
      <c r="AJ63" s="324"/>
      <c r="AK63" s="324"/>
      <c r="AL63" s="324"/>
      <c r="AM63" s="324"/>
      <c r="AN63" s="324"/>
      <c r="AO63" s="324"/>
      <c r="AP63" s="325"/>
      <c r="AQ63" s="324">
        <v>0</v>
      </c>
      <c r="AR63" s="324"/>
      <c r="AS63" s="324"/>
      <c r="AT63" s="324"/>
      <c r="AU63" s="324"/>
      <c r="AV63" s="324"/>
      <c r="AW63" s="324"/>
      <c r="AX63" s="324"/>
      <c r="AY63" s="326"/>
    </row>
    <row r="64" spans="1:51" ht="24.9" customHeight="1" x14ac:dyDescent="0.2">
      <c r="A64" s="211"/>
      <c r="B64" s="212"/>
      <c r="C64" s="212"/>
      <c r="D64" s="212"/>
      <c r="E64" s="212"/>
      <c r="F64" s="213"/>
      <c r="G64" s="312"/>
      <c r="H64" s="313"/>
      <c r="I64" s="327" t="s">
        <v>120</v>
      </c>
      <c r="J64" s="328"/>
      <c r="K64" s="328"/>
      <c r="L64" s="328"/>
      <c r="M64" s="328"/>
      <c r="N64" s="329"/>
      <c r="O64" s="330">
        <v>0</v>
      </c>
      <c r="P64" s="331"/>
      <c r="Q64" s="331"/>
      <c r="R64" s="331"/>
      <c r="S64" s="331"/>
      <c r="T64" s="331"/>
      <c r="U64" s="331"/>
      <c r="V64" s="331"/>
      <c r="W64" s="332"/>
      <c r="X64" s="330">
        <v>0</v>
      </c>
      <c r="Y64" s="331"/>
      <c r="Z64" s="331"/>
      <c r="AA64" s="331"/>
      <c r="AB64" s="331"/>
      <c r="AC64" s="331"/>
      <c r="AD64" s="331"/>
      <c r="AE64" s="331"/>
      <c r="AF64" s="331"/>
      <c r="AG64" s="332"/>
      <c r="AH64" s="330">
        <v>0</v>
      </c>
      <c r="AI64" s="331"/>
      <c r="AJ64" s="331"/>
      <c r="AK64" s="331"/>
      <c r="AL64" s="331"/>
      <c r="AM64" s="331"/>
      <c r="AN64" s="331"/>
      <c r="AO64" s="331"/>
      <c r="AP64" s="332"/>
      <c r="AQ64" s="330">
        <v>0</v>
      </c>
      <c r="AR64" s="331"/>
      <c r="AS64" s="331"/>
      <c r="AT64" s="331"/>
      <c r="AU64" s="331"/>
      <c r="AV64" s="331"/>
      <c r="AW64" s="331"/>
      <c r="AX64" s="331"/>
      <c r="AY64" s="333"/>
    </row>
    <row r="65" spans="1:51" ht="24.9" customHeight="1" x14ac:dyDescent="0.2">
      <c r="A65" s="211"/>
      <c r="B65" s="212"/>
      <c r="C65" s="212"/>
      <c r="D65" s="212"/>
      <c r="E65" s="212"/>
      <c r="F65" s="213"/>
      <c r="G65" s="312"/>
      <c r="H65" s="313"/>
      <c r="I65" s="252" t="s">
        <v>122</v>
      </c>
      <c r="J65" s="252"/>
      <c r="K65" s="252"/>
      <c r="L65" s="252"/>
      <c r="M65" s="252"/>
      <c r="N65" s="252"/>
      <c r="O65" s="350">
        <v>0</v>
      </c>
      <c r="P65" s="350"/>
      <c r="Q65" s="350"/>
      <c r="R65" s="350"/>
      <c r="S65" s="350"/>
      <c r="T65" s="350"/>
      <c r="U65" s="350"/>
      <c r="V65" s="350"/>
      <c r="W65" s="351"/>
      <c r="X65" s="350">
        <v>0</v>
      </c>
      <c r="Y65" s="350"/>
      <c r="Z65" s="350"/>
      <c r="AA65" s="350"/>
      <c r="AB65" s="350"/>
      <c r="AC65" s="350"/>
      <c r="AD65" s="350"/>
      <c r="AE65" s="350"/>
      <c r="AF65" s="350"/>
      <c r="AG65" s="351"/>
      <c r="AH65" s="350">
        <v>0</v>
      </c>
      <c r="AI65" s="350"/>
      <c r="AJ65" s="350"/>
      <c r="AK65" s="350"/>
      <c r="AL65" s="350"/>
      <c r="AM65" s="350"/>
      <c r="AN65" s="350"/>
      <c r="AO65" s="350"/>
      <c r="AP65" s="351"/>
      <c r="AQ65" s="350">
        <v>0</v>
      </c>
      <c r="AR65" s="350"/>
      <c r="AS65" s="350"/>
      <c r="AT65" s="350"/>
      <c r="AU65" s="350"/>
      <c r="AV65" s="350"/>
      <c r="AW65" s="350"/>
      <c r="AX65" s="350"/>
      <c r="AY65" s="352"/>
    </row>
    <row r="66" spans="1:51" ht="24.9" customHeight="1" thickBot="1" x14ac:dyDescent="0.25">
      <c r="A66" s="211"/>
      <c r="B66" s="212"/>
      <c r="C66" s="212"/>
      <c r="D66" s="212"/>
      <c r="E66" s="212"/>
      <c r="F66" s="213"/>
      <c r="G66" s="314"/>
      <c r="H66" s="315"/>
      <c r="I66" s="353" t="s">
        <v>123</v>
      </c>
      <c r="J66" s="354"/>
      <c r="K66" s="354"/>
      <c r="L66" s="354"/>
      <c r="M66" s="354"/>
      <c r="N66" s="355"/>
      <c r="O66" s="356">
        <f>SUM(O60,O61,O63,O65)</f>
        <v>50000</v>
      </c>
      <c r="P66" s="356"/>
      <c r="Q66" s="356"/>
      <c r="R66" s="356"/>
      <c r="S66" s="356"/>
      <c r="T66" s="356"/>
      <c r="U66" s="356"/>
      <c r="V66" s="356"/>
      <c r="W66" s="357"/>
      <c r="X66" s="356">
        <f>SUM(X60,X61,X63,X65)</f>
        <v>13415.456</v>
      </c>
      <c r="Y66" s="356"/>
      <c r="Z66" s="356"/>
      <c r="AA66" s="356"/>
      <c r="AB66" s="356"/>
      <c r="AC66" s="356"/>
      <c r="AD66" s="356"/>
      <c r="AE66" s="356"/>
      <c r="AF66" s="356"/>
      <c r="AG66" s="357"/>
      <c r="AH66" s="356">
        <f>SUM(AH60,AH61,AH63,AH65)</f>
        <v>5340.6840000000002</v>
      </c>
      <c r="AI66" s="356"/>
      <c r="AJ66" s="356"/>
      <c r="AK66" s="356"/>
      <c r="AL66" s="356"/>
      <c r="AM66" s="356"/>
      <c r="AN66" s="356"/>
      <c r="AO66" s="356"/>
      <c r="AP66" s="357"/>
      <c r="AQ66" s="358">
        <f>SUM(AQ60,AQ61,AQ63,AQ65)</f>
        <v>61.186999999999998</v>
      </c>
      <c r="AR66" s="359"/>
      <c r="AS66" s="359"/>
      <c r="AT66" s="359"/>
      <c r="AU66" s="359"/>
      <c r="AV66" s="359"/>
      <c r="AW66" s="359"/>
      <c r="AX66" s="359"/>
      <c r="AY66" s="360"/>
    </row>
    <row r="67" spans="1:51" ht="24.9" customHeight="1" x14ac:dyDescent="0.2">
      <c r="A67" s="211"/>
      <c r="B67" s="212"/>
      <c r="C67" s="212"/>
      <c r="D67" s="212"/>
      <c r="E67" s="212"/>
      <c r="F67" s="213"/>
      <c r="G67" s="336" t="s">
        <v>124</v>
      </c>
      <c r="H67" s="337"/>
      <c r="I67" s="341" t="s">
        <v>125</v>
      </c>
      <c r="J67" s="342"/>
      <c r="K67" s="342"/>
      <c r="L67" s="342"/>
      <c r="M67" s="342"/>
      <c r="N67" s="343"/>
      <c r="O67" s="344">
        <v>0.61799999999999999</v>
      </c>
      <c r="P67" s="344"/>
      <c r="Q67" s="344"/>
      <c r="R67" s="344"/>
      <c r="S67" s="344"/>
      <c r="T67" s="344"/>
      <c r="U67" s="344"/>
      <c r="V67" s="344"/>
      <c r="W67" s="345"/>
      <c r="X67" s="344">
        <v>282.59899999999999</v>
      </c>
      <c r="Y67" s="344"/>
      <c r="Z67" s="344"/>
      <c r="AA67" s="344"/>
      <c r="AB67" s="344"/>
      <c r="AC67" s="344"/>
      <c r="AD67" s="344"/>
      <c r="AE67" s="344"/>
      <c r="AF67" s="344"/>
      <c r="AG67" s="345"/>
      <c r="AH67" s="344">
        <v>2838.23</v>
      </c>
      <c r="AI67" s="344"/>
      <c r="AJ67" s="344"/>
      <c r="AK67" s="344"/>
      <c r="AL67" s="344"/>
      <c r="AM67" s="344"/>
      <c r="AN67" s="344"/>
      <c r="AO67" s="344"/>
      <c r="AP67" s="345"/>
      <c r="AQ67" s="346">
        <v>6513.598</v>
      </c>
      <c r="AR67" s="344"/>
      <c r="AS67" s="344"/>
      <c r="AT67" s="344"/>
      <c r="AU67" s="344"/>
      <c r="AV67" s="344"/>
      <c r="AW67" s="344"/>
      <c r="AX67" s="344"/>
      <c r="AY67" s="347"/>
    </row>
    <row r="68" spans="1:51" ht="24.9" customHeight="1" x14ac:dyDescent="0.2">
      <c r="A68" s="211"/>
      <c r="B68" s="212"/>
      <c r="C68" s="212"/>
      <c r="D68" s="212"/>
      <c r="E68" s="212"/>
      <c r="F68" s="213"/>
      <c r="G68" s="338"/>
      <c r="H68" s="338"/>
      <c r="I68" s="348" t="s">
        <v>126</v>
      </c>
      <c r="J68" s="348"/>
      <c r="K68" s="348"/>
      <c r="L68" s="348"/>
      <c r="M68" s="348"/>
      <c r="N68" s="348"/>
      <c r="O68" s="349">
        <v>0</v>
      </c>
      <c r="P68" s="349"/>
      <c r="Q68" s="349"/>
      <c r="R68" s="349"/>
      <c r="S68" s="349"/>
      <c r="T68" s="349"/>
      <c r="U68" s="349"/>
      <c r="V68" s="349"/>
      <c r="W68" s="349"/>
      <c r="X68" s="349">
        <v>0.68400000000000005</v>
      </c>
      <c r="Y68" s="349"/>
      <c r="Z68" s="349"/>
      <c r="AA68" s="349"/>
      <c r="AB68" s="349"/>
      <c r="AC68" s="349"/>
      <c r="AD68" s="349"/>
      <c r="AE68" s="349"/>
      <c r="AF68" s="349"/>
      <c r="AG68" s="349"/>
      <c r="AH68" s="349">
        <v>0.63100000000000001</v>
      </c>
      <c r="AI68" s="349"/>
      <c r="AJ68" s="349"/>
      <c r="AK68" s="349"/>
      <c r="AL68" s="349"/>
      <c r="AM68" s="349"/>
      <c r="AN68" s="349"/>
      <c r="AO68" s="349"/>
      <c r="AP68" s="349"/>
      <c r="AQ68" s="349">
        <v>1.5</v>
      </c>
      <c r="AR68" s="349"/>
      <c r="AS68" s="349"/>
      <c r="AT68" s="349"/>
      <c r="AU68" s="349"/>
      <c r="AV68" s="349"/>
      <c r="AW68" s="349"/>
      <c r="AX68" s="349"/>
      <c r="AY68" s="361"/>
    </row>
    <row r="69" spans="1:51" ht="24.9" customHeight="1" x14ac:dyDescent="0.2">
      <c r="A69" s="211"/>
      <c r="B69" s="212"/>
      <c r="C69" s="212"/>
      <c r="D69" s="212"/>
      <c r="E69" s="212"/>
      <c r="F69" s="213"/>
      <c r="G69" s="338"/>
      <c r="H69" s="338"/>
      <c r="I69" s="362" t="s">
        <v>127</v>
      </c>
      <c r="J69" s="362"/>
      <c r="K69" s="362"/>
      <c r="L69" s="362"/>
      <c r="M69" s="362"/>
      <c r="N69" s="362"/>
      <c r="O69" s="334">
        <v>0</v>
      </c>
      <c r="P69" s="334"/>
      <c r="Q69" s="334"/>
      <c r="R69" s="334"/>
      <c r="S69" s="334"/>
      <c r="T69" s="334"/>
      <c r="U69" s="334"/>
      <c r="V69" s="334"/>
      <c r="W69" s="334"/>
      <c r="X69" s="334">
        <v>0.68400000000000005</v>
      </c>
      <c r="Y69" s="334"/>
      <c r="Z69" s="334"/>
      <c r="AA69" s="334"/>
      <c r="AB69" s="334"/>
      <c r="AC69" s="334"/>
      <c r="AD69" s="334"/>
      <c r="AE69" s="334"/>
      <c r="AF69" s="334"/>
      <c r="AG69" s="334"/>
      <c r="AH69" s="334">
        <v>0.63100000000000001</v>
      </c>
      <c r="AI69" s="334"/>
      <c r="AJ69" s="334"/>
      <c r="AK69" s="334"/>
      <c r="AL69" s="334"/>
      <c r="AM69" s="334"/>
      <c r="AN69" s="334"/>
      <c r="AO69" s="334"/>
      <c r="AP69" s="334"/>
      <c r="AQ69" s="334">
        <v>1.5</v>
      </c>
      <c r="AR69" s="334"/>
      <c r="AS69" s="334"/>
      <c r="AT69" s="334"/>
      <c r="AU69" s="334"/>
      <c r="AV69" s="334"/>
      <c r="AW69" s="334"/>
      <c r="AX69" s="334"/>
      <c r="AY69" s="335"/>
    </row>
    <row r="70" spans="1:51" ht="24.9" customHeight="1" x14ac:dyDescent="0.2">
      <c r="A70" s="211"/>
      <c r="B70" s="212"/>
      <c r="C70" s="212"/>
      <c r="D70" s="212"/>
      <c r="E70" s="212"/>
      <c r="F70" s="213"/>
      <c r="G70" s="338"/>
      <c r="H70" s="338"/>
      <c r="I70" s="374" t="s">
        <v>128</v>
      </c>
      <c r="J70" s="374"/>
      <c r="K70" s="374"/>
      <c r="L70" s="374"/>
      <c r="M70" s="374"/>
      <c r="N70" s="374"/>
      <c r="O70" s="375">
        <v>0</v>
      </c>
      <c r="P70" s="375"/>
      <c r="Q70" s="375"/>
      <c r="R70" s="375"/>
      <c r="S70" s="375"/>
      <c r="T70" s="375"/>
      <c r="U70" s="375"/>
      <c r="V70" s="375"/>
      <c r="W70" s="375"/>
      <c r="X70" s="375">
        <v>0</v>
      </c>
      <c r="Y70" s="375"/>
      <c r="Z70" s="375"/>
      <c r="AA70" s="375"/>
      <c r="AB70" s="375"/>
      <c r="AC70" s="375"/>
      <c r="AD70" s="375"/>
      <c r="AE70" s="375"/>
      <c r="AF70" s="375"/>
      <c r="AG70" s="375"/>
      <c r="AH70" s="375">
        <v>0</v>
      </c>
      <c r="AI70" s="375"/>
      <c r="AJ70" s="375"/>
      <c r="AK70" s="375"/>
      <c r="AL70" s="375"/>
      <c r="AM70" s="375"/>
      <c r="AN70" s="375"/>
      <c r="AO70" s="375"/>
      <c r="AP70" s="375"/>
      <c r="AQ70" s="375">
        <v>0</v>
      </c>
      <c r="AR70" s="375"/>
      <c r="AS70" s="375"/>
      <c r="AT70" s="375"/>
      <c r="AU70" s="375"/>
      <c r="AV70" s="375"/>
      <c r="AW70" s="375"/>
      <c r="AX70" s="375"/>
      <c r="AY70" s="376"/>
    </row>
    <row r="71" spans="1:51" ht="24.9" customHeight="1" thickBot="1" x14ac:dyDescent="0.25">
      <c r="A71" s="211"/>
      <c r="B71" s="212"/>
      <c r="C71" s="212"/>
      <c r="D71" s="212"/>
      <c r="E71" s="212"/>
      <c r="F71" s="213"/>
      <c r="G71" s="339"/>
      <c r="H71" s="340"/>
      <c r="I71" s="377" t="s">
        <v>129</v>
      </c>
      <c r="J71" s="378"/>
      <c r="K71" s="378"/>
      <c r="L71" s="378"/>
      <c r="M71" s="378"/>
      <c r="N71" s="379"/>
      <c r="O71" s="380">
        <f>SUM(O67:W68)</f>
        <v>0.61799999999999999</v>
      </c>
      <c r="P71" s="380"/>
      <c r="Q71" s="380"/>
      <c r="R71" s="380"/>
      <c r="S71" s="380"/>
      <c r="T71" s="380"/>
      <c r="U71" s="380"/>
      <c r="V71" s="380"/>
      <c r="W71" s="381"/>
      <c r="X71" s="380">
        <f>SUM(X67:AG68)</f>
        <v>283.28300000000002</v>
      </c>
      <c r="Y71" s="380"/>
      <c r="Z71" s="380"/>
      <c r="AA71" s="380"/>
      <c r="AB71" s="380"/>
      <c r="AC71" s="380"/>
      <c r="AD71" s="380"/>
      <c r="AE71" s="380"/>
      <c r="AF71" s="380"/>
      <c r="AG71" s="381"/>
      <c r="AH71" s="380">
        <f>SUM(AH67:AP68)</f>
        <v>2838.8609999999999</v>
      </c>
      <c r="AI71" s="380"/>
      <c r="AJ71" s="380"/>
      <c r="AK71" s="380"/>
      <c r="AL71" s="380"/>
      <c r="AM71" s="380"/>
      <c r="AN71" s="380"/>
      <c r="AO71" s="380"/>
      <c r="AP71" s="381"/>
      <c r="AQ71" s="382">
        <f>SUM(AQ67:AY68)</f>
        <v>6515.098</v>
      </c>
      <c r="AR71" s="380"/>
      <c r="AS71" s="380"/>
      <c r="AT71" s="380"/>
      <c r="AU71" s="380"/>
      <c r="AV71" s="380"/>
      <c r="AW71" s="380"/>
      <c r="AX71" s="380"/>
      <c r="AY71" s="383"/>
    </row>
    <row r="72" spans="1:51" ht="24.9" customHeight="1" thickBot="1" x14ac:dyDescent="0.25">
      <c r="A72" s="211"/>
      <c r="B72" s="212"/>
      <c r="C72" s="212"/>
      <c r="D72" s="212"/>
      <c r="E72" s="212"/>
      <c r="F72" s="213"/>
      <c r="G72" s="363" t="s">
        <v>130</v>
      </c>
      <c r="H72" s="363"/>
      <c r="I72" s="363"/>
      <c r="J72" s="363"/>
      <c r="K72" s="363"/>
      <c r="L72" s="363"/>
      <c r="M72" s="363"/>
      <c r="N72" s="364"/>
      <c r="O72" s="365">
        <v>0</v>
      </c>
      <c r="P72" s="365"/>
      <c r="Q72" s="365"/>
      <c r="R72" s="365"/>
      <c r="S72" s="365"/>
      <c r="T72" s="365"/>
      <c r="U72" s="365"/>
      <c r="V72" s="365"/>
      <c r="W72" s="366"/>
      <c r="X72" s="365">
        <v>0</v>
      </c>
      <c r="Y72" s="365"/>
      <c r="Z72" s="365"/>
      <c r="AA72" s="365"/>
      <c r="AB72" s="365"/>
      <c r="AC72" s="365"/>
      <c r="AD72" s="365"/>
      <c r="AE72" s="365"/>
      <c r="AF72" s="365"/>
      <c r="AG72" s="366"/>
      <c r="AH72" s="365">
        <v>0</v>
      </c>
      <c r="AI72" s="365"/>
      <c r="AJ72" s="365"/>
      <c r="AK72" s="365"/>
      <c r="AL72" s="365"/>
      <c r="AM72" s="365"/>
      <c r="AN72" s="365"/>
      <c r="AO72" s="365"/>
      <c r="AP72" s="366"/>
      <c r="AQ72" s="367">
        <v>0</v>
      </c>
      <c r="AR72" s="365"/>
      <c r="AS72" s="365"/>
      <c r="AT72" s="365"/>
      <c r="AU72" s="365"/>
      <c r="AV72" s="365"/>
      <c r="AW72" s="365"/>
      <c r="AX72" s="365"/>
      <c r="AY72" s="368"/>
    </row>
    <row r="73" spans="1:51" ht="24.9" customHeight="1" x14ac:dyDescent="0.2">
      <c r="A73" s="211"/>
      <c r="B73" s="212"/>
      <c r="C73" s="212"/>
      <c r="D73" s="212"/>
      <c r="E73" s="212"/>
      <c r="F73" s="213"/>
      <c r="G73" s="369" t="s">
        <v>131</v>
      </c>
      <c r="H73" s="370"/>
      <c r="I73" s="370"/>
      <c r="J73" s="370"/>
      <c r="K73" s="370"/>
      <c r="L73" s="370"/>
      <c r="M73" s="370"/>
      <c r="N73" s="370"/>
      <c r="O73" s="344">
        <f>O59+O66-O71-O72</f>
        <v>49999.381999999998</v>
      </c>
      <c r="P73" s="344"/>
      <c r="Q73" s="344"/>
      <c r="R73" s="344"/>
      <c r="S73" s="344"/>
      <c r="T73" s="344"/>
      <c r="U73" s="344"/>
      <c r="V73" s="344"/>
      <c r="W73" s="345"/>
      <c r="X73" s="344">
        <f>X59+X66-X71-X72</f>
        <v>63131.554999999993</v>
      </c>
      <c r="Y73" s="344"/>
      <c r="Z73" s="344"/>
      <c r="AA73" s="344"/>
      <c r="AB73" s="344"/>
      <c r="AC73" s="344"/>
      <c r="AD73" s="344"/>
      <c r="AE73" s="344"/>
      <c r="AF73" s="344"/>
      <c r="AG73" s="345"/>
      <c r="AH73" s="344">
        <f>AH59+AH66-AH71-AH72</f>
        <v>65633.377999999982</v>
      </c>
      <c r="AI73" s="344"/>
      <c r="AJ73" s="344"/>
      <c r="AK73" s="344"/>
      <c r="AL73" s="344"/>
      <c r="AM73" s="344"/>
      <c r="AN73" s="344"/>
      <c r="AO73" s="344"/>
      <c r="AP73" s="345"/>
      <c r="AQ73" s="371">
        <v>59179.468000000001</v>
      </c>
      <c r="AR73" s="372"/>
      <c r="AS73" s="372"/>
      <c r="AT73" s="372"/>
      <c r="AU73" s="372"/>
      <c r="AV73" s="372"/>
      <c r="AW73" s="372"/>
      <c r="AX73" s="372"/>
      <c r="AY73" s="373"/>
    </row>
    <row r="74" spans="1:51" ht="24.9" customHeight="1" thickBot="1" x14ac:dyDescent="0.25">
      <c r="A74" s="211"/>
      <c r="B74" s="212"/>
      <c r="C74" s="212"/>
      <c r="D74" s="212"/>
      <c r="E74" s="212"/>
      <c r="F74" s="213"/>
      <c r="G74" s="402"/>
      <c r="H74" s="403"/>
      <c r="I74" s="404" t="s">
        <v>132</v>
      </c>
      <c r="J74" s="404"/>
      <c r="K74" s="404"/>
      <c r="L74" s="404"/>
      <c r="M74" s="404"/>
      <c r="N74" s="404"/>
      <c r="O74" s="405">
        <v>49999.381999999998</v>
      </c>
      <c r="P74" s="406"/>
      <c r="Q74" s="406"/>
      <c r="R74" s="406"/>
      <c r="S74" s="406"/>
      <c r="T74" s="406"/>
      <c r="U74" s="406"/>
      <c r="V74" s="406"/>
      <c r="W74" s="407"/>
      <c r="X74" s="405">
        <v>63131.555</v>
      </c>
      <c r="Y74" s="406"/>
      <c r="Z74" s="406"/>
      <c r="AA74" s="406"/>
      <c r="AB74" s="406"/>
      <c r="AC74" s="406"/>
      <c r="AD74" s="406"/>
      <c r="AE74" s="406"/>
      <c r="AF74" s="406"/>
      <c r="AG74" s="407"/>
      <c r="AH74" s="405">
        <v>65633.377999999997</v>
      </c>
      <c r="AI74" s="406"/>
      <c r="AJ74" s="406"/>
      <c r="AK74" s="406"/>
      <c r="AL74" s="406"/>
      <c r="AM74" s="406"/>
      <c r="AN74" s="406"/>
      <c r="AO74" s="406"/>
      <c r="AP74" s="407"/>
      <c r="AQ74" s="405">
        <v>59179.468000000001</v>
      </c>
      <c r="AR74" s="406"/>
      <c r="AS74" s="406"/>
      <c r="AT74" s="406"/>
      <c r="AU74" s="406"/>
      <c r="AV74" s="406"/>
      <c r="AW74" s="406"/>
      <c r="AX74" s="406"/>
      <c r="AY74" s="408"/>
    </row>
    <row r="75" spans="1:51" ht="24.9" customHeight="1" x14ac:dyDescent="0.2">
      <c r="A75" s="388" t="s">
        <v>133</v>
      </c>
      <c r="B75" s="370"/>
      <c r="C75" s="370"/>
      <c r="D75" s="370"/>
      <c r="E75" s="370"/>
      <c r="F75" s="389"/>
      <c r="G75" s="396" t="s">
        <v>134</v>
      </c>
      <c r="H75" s="397"/>
      <c r="I75" s="397"/>
      <c r="J75" s="397"/>
      <c r="K75" s="397"/>
      <c r="L75" s="397"/>
      <c r="M75" s="397"/>
      <c r="N75" s="397"/>
      <c r="O75" s="398">
        <v>0</v>
      </c>
      <c r="P75" s="398"/>
      <c r="Q75" s="398"/>
      <c r="R75" s="398"/>
      <c r="S75" s="398"/>
      <c r="T75" s="398"/>
      <c r="U75" s="398"/>
      <c r="V75" s="398"/>
      <c r="W75" s="398"/>
      <c r="X75" s="398">
        <v>0</v>
      </c>
      <c r="Y75" s="398"/>
      <c r="Z75" s="398"/>
      <c r="AA75" s="398"/>
      <c r="AB75" s="398"/>
      <c r="AC75" s="398"/>
      <c r="AD75" s="398"/>
      <c r="AE75" s="398"/>
      <c r="AF75" s="398"/>
      <c r="AG75" s="398"/>
      <c r="AH75" s="398">
        <v>0</v>
      </c>
      <c r="AI75" s="398"/>
      <c r="AJ75" s="398"/>
      <c r="AK75" s="398"/>
      <c r="AL75" s="398"/>
      <c r="AM75" s="398"/>
      <c r="AN75" s="398"/>
      <c r="AO75" s="398"/>
      <c r="AP75" s="398"/>
      <c r="AQ75" s="398">
        <v>0</v>
      </c>
      <c r="AR75" s="398"/>
      <c r="AS75" s="398"/>
      <c r="AT75" s="398"/>
      <c r="AU75" s="398"/>
      <c r="AV75" s="398"/>
      <c r="AW75" s="398"/>
      <c r="AX75" s="398"/>
      <c r="AY75" s="399"/>
    </row>
    <row r="76" spans="1:51" ht="24.9" customHeight="1" x14ac:dyDescent="0.2">
      <c r="A76" s="390"/>
      <c r="B76" s="391"/>
      <c r="C76" s="391"/>
      <c r="D76" s="391"/>
      <c r="E76" s="391"/>
      <c r="F76" s="392"/>
      <c r="G76" s="400" t="s">
        <v>135</v>
      </c>
      <c r="H76" s="401"/>
      <c r="I76" s="401"/>
      <c r="J76" s="401"/>
      <c r="K76" s="401"/>
      <c r="L76" s="401"/>
      <c r="M76" s="401"/>
      <c r="N76" s="401"/>
      <c r="O76" s="334">
        <v>0</v>
      </c>
      <c r="P76" s="334"/>
      <c r="Q76" s="334"/>
      <c r="R76" s="334"/>
      <c r="S76" s="334"/>
      <c r="T76" s="334"/>
      <c r="U76" s="334"/>
      <c r="V76" s="334"/>
      <c r="W76" s="334"/>
      <c r="X76" s="334">
        <v>0</v>
      </c>
      <c r="Y76" s="334"/>
      <c r="Z76" s="334"/>
      <c r="AA76" s="334"/>
      <c r="AB76" s="334"/>
      <c r="AC76" s="334"/>
      <c r="AD76" s="334"/>
      <c r="AE76" s="334"/>
      <c r="AF76" s="334"/>
      <c r="AG76" s="334"/>
      <c r="AH76" s="334">
        <v>0</v>
      </c>
      <c r="AI76" s="334"/>
      <c r="AJ76" s="334"/>
      <c r="AK76" s="334"/>
      <c r="AL76" s="334"/>
      <c r="AM76" s="334"/>
      <c r="AN76" s="334"/>
      <c r="AO76" s="334"/>
      <c r="AP76" s="334"/>
      <c r="AQ76" s="334">
        <v>0</v>
      </c>
      <c r="AR76" s="334"/>
      <c r="AS76" s="334"/>
      <c r="AT76" s="334"/>
      <c r="AU76" s="334"/>
      <c r="AV76" s="334"/>
      <c r="AW76" s="334"/>
      <c r="AX76" s="334"/>
      <c r="AY76" s="335"/>
    </row>
    <row r="77" spans="1:51" ht="24.9" customHeight="1" thickBot="1" x14ac:dyDescent="0.25">
      <c r="A77" s="393"/>
      <c r="B77" s="394"/>
      <c r="C77" s="394"/>
      <c r="D77" s="394"/>
      <c r="E77" s="394"/>
      <c r="F77" s="395"/>
      <c r="G77" s="384" t="s">
        <v>136</v>
      </c>
      <c r="H77" s="385"/>
      <c r="I77" s="385"/>
      <c r="J77" s="385"/>
      <c r="K77" s="385"/>
      <c r="L77" s="385"/>
      <c r="M77" s="385"/>
      <c r="N77" s="385"/>
      <c r="O77" s="386">
        <f>SUM(O75:W76)</f>
        <v>0</v>
      </c>
      <c r="P77" s="386"/>
      <c r="Q77" s="386"/>
      <c r="R77" s="386"/>
      <c r="S77" s="386"/>
      <c r="T77" s="386"/>
      <c r="U77" s="386"/>
      <c r="V77" s="386"/>
      <c r="W77" s="386"/>
      <c r="X77" s="386">
        <f>SUM(X75:AG76)</f>
        <v>0</v>
      </c>
      <c r="Y77" s="386"/>
      <c r="Z77" s="386"/>
      <c r="AA77" s="386"/>
      <c r="AB77" s="386"/>
      <c r="AC77" s="386"/>
      <c r="AD77" s="386"/>
      <c r="AE77" s="386"/>
      <c r="AF77" s="386"/>
      <c r="AG77" s="386"/>
      <c r="AH77" s="386">
        <f>SUM(AH75:AP76)</f>
        <v>0</v>
      </c>
      <c r="AI77" s="386"/>
      <c r="AJ77" s="386"/>
      <c r="AK77" s="386"/>
      <c r="AL77" s="386"/>
      <c r="AM77" s="386"/>
      <c r="AN77" s="386"/>
      <c r="AO77" s="386"/>
      <c r="AP77" s="386"/>
      <c r="AQ77" s="386">
        <f>SUM(AQ75:AY76)</f>
        <v>0</v>
      </c>
      <c r="AR77" s="386"/>
      <c r="AS77" s="386"/>
      <c r="AT77" s="386"/>
      <c r="AU77" s="386"/>
      <c r="AV77" s="386"/>
      <c r="AW77" s="386"/>
      <c r="AX77" s="386"/>
      <c r="AY77" s="387"/>
    </row>
    <row r="78" spans="1:51" ht="25.5" customHeight="1" x14ac:dyDescent="0.2">
      <c r="A78" s="229" t="s">
        <v>137</v>
      </c>
      <c r="B78" s="230"/>
      <c r="C78" s="230"/>
      <c r="D78" s="230"/>
      <c r="E78" s="230"/>
      <c r="F78" s="230"/>
      <c r="G78" s="459" t="s">
        <v>138</v>
      </c>
      <c r="H78" s="460"/>
      <c r="I78" s="460"/>
      <c r="J78" s="460"/>
      <c r="K78" s="460"/>
      <c r="L78" s="463" t="s">
        <v>79</v>
      </c>
      <c r="M78" s="463"/>
      <c r="N78" s="463"/>
      <c r="O78" s="465" t="s">
        <v>139</v>
      </c>
      <c r="P78" s="466"/>
      <c r="Q78" s="466"/>
      <c r="R78" s="466"/>
      <c r="S78" s="466"/>
      <c r="T78" s="466"/>
      <c r="U78" s="467"/>
      <c r="V78" s="84" t="s">
        <v>140</v>
      </c>
      <c r="W78" s="85"/>
      <c r="X78" s="85"/>
      <c r="Y78" s="85"/>
      <c r="Z78" s="85"/>
      <c r="AA78" s="85"/>
      <c r="AB78" s="85"/>
      <c r="AC78" s="85"/>
      <c r="AD78" s="85"/>
      <c r="AE78" s="85"/>
      <c r="AF78" s="85"/>
      <c r="AG78" s="85"/>
      <c r="AH78" s="85"/>
      <c r="AI78" s="85"/>
      <c r="AJ78" s="85"/>
      <c r="AK78" s="85"/>
      <c r="AL78" s="85"/>
      <c r="AM78" s="85"/>
      <c r="AN78" s="85"/>
      <c r="AO78" s="85"/>
      <c r="AP78" s="85"/>
      <c r="AQ78" s="85"/>
      <c r="AR78" s="85"/>
      <c r="AS78" s="85"/>
      <c r="AT78" s="85"/>
      <c r="AU78" s="85"/>
      <c r="AV78" s="85"/>
      <c r="AW78" s="85"/>
      <c r="AX78" s="85"/>
      <c r="AY78" s="471"/>
    </row>
    <row r="79" spans="1:51" ht="25.5" customHeight="1" thickBot="1" x14ac:dyDescent="0.25">
      <c r="A79" s="211"/>
      <c r="B79" s="212"/>
      <c r="C79" s="212"/>
      <c r="D79" s="212"/>
      <c r="E79" s="212"/>
      <c r="F79" s="212"/>
      <c r="G79" s="461"/>
      <c r="H79" s="462"/>
      <c r="I79" s="462"/>
      <c r="J79" s="462"/>
      <c r="K79" s="462"/>
      <c r="L79" s="464"/>
      <c r="M79" s="464"/>
      <c r="N79" s="464"/>
      <c r="O79" s="468"/>
      <c r="P79" s="469"/>
      <c r="Q79" s="469"/>
      <c r="R79" s="469"/>
      <c r="S79" s="469"/>
      <c r="T79" s="469"/>
      <c r="U79" s="470"/>
      <c r="V79" s="472" t="s">
        <v>112</v>
      </c>
      <c r="W79" s="473"/>
      <c r="X79" s="473"/>
      <c r="Y79" s="473"/>
      <c r="Z79" s="473"/>
      <c r="AA79" s="474"/>
      <c r="AB79" s="472" t="s">
        <v>113</v>
      </c>
      <c r="AC79" s="473"/>
      <c r="AD79" s="473"/>
      <c r="AE79" s="473"/>
      <c r="AF79" s="473"/>
      <c r="AG79" s="474"/>
      <c r="AH79" s="472" t="s">
        <v>141</v>
      </c>
      <c r="AI79" s="473"/>
      <c r="AJ79" s="473"/>
      <c r="AK79" s="473"/>
      <c r="AL79" s="473"/>
      <c r="AM79" s="474"/>
      <c r="AN79" s="472" t="s">
        <v>142</v>
      </c>
      <c r="AO79" s="473"/>
      <c r="AP79" s="473"/>
      <c r="AQ79" s="473"/>
      <c r="AR79" s="473"/>
      <c r="AS79" s="474"/>
      <c r="AT79" s="475" t="s">
        <v>143</v>
      </c>
      <c r="AU79" s="476"/>
      <c r="AV79" s="476"/>
      <c r="AW79" s="476"/>
      <c r="AX79" s="476"/>
      <c r="AY79" s="477"/>
    </row>
    <row r="80" spans="1:51" ht="25.5" customHeight="1" x14ac:dyDescent="0.2">
      <c r="A80" s="211"/>
      <c r="B80" s="212"/>
      <c r="C80" s="212"/>
      <c r="D80" s="212"/>
      <c r="E80" s="212"/>
      <c r="F80" s="212"/>
      <c r="G80" s="427" t="s">
        <v>144</v>
      </c>
      <c r="H80" s="342"/>
      <c r="I80" s="342"/>
      <c r="J80" s="342"/>
      <c r="K80" s="343"/>
      <c r="L80" s="428" t="s">
        <v>145</v>
      </c>
      <c r="M80" s="428"/>
      <c r="N80" s="428"/>
      <c r="O80" s="417"/>
      <c r="P80" s="418"/>
      <c r="Q80" s="12" t="s">
        <v>146</v>
      </c>
      <c r="R80" s="372"/>
      <c r="S80" s="372"/>
      <c r="T80" s="372"/>
      <c r="U80" s="426"/>
      <c r="V80" s="417"/>
      <c r="W80" s="418"/>
      <c r="X80" s="12" t="s">
        <v>146</v>
      </c>
      <c r="Y80" s="372"/>
      <c r="Z80" s="372"/>
      <c r="AA80" s="426"/>
      <c r="AB80" s="417"/>
      <c r="AC80" s="418"/>
      <c r="AD80" s="12" t="s">
        <v>146</v>
      </c>
      <c r="AE80" s="372"/>
      <c r="AF80" s="372"/>
      <c r="AG80" s="426"/>
      <c r="AH80" s="417"/>
      <c r="AI80" s="418"/>
      <c r="AJ80" s="12" t="s">
        <v>146</v>
      </c>
      <c r="AK80" s="372"/>
      <c r="AL80" s="372"/>
      <c r="AM80" s="426"/>
      <c r="AN80" s="417"/>
      <c r="AO80" s="418"/>
      <c r="AP80" s="12" t="s">
        <v>146</v>
      </c>
      <c r="AQ80" s="372"/>
      <c r="AR80" s="372"/>
      <c r="AS80" s="426"/>
      <c r="AT80" s="417"/>
      <c r="AU80" s="418"/>
      <c r="AV80" s="12" t="s">
        <v>146</v>
      </c>
      <c r="AW80" s="372"/>
      <c r="AX80" s="372"/>
      <c r="AY80" s="373"/>
    </row>
    <row r="81" spans="1:51" ht="25.5" customHeight="1" x14ac:dyDescent="0.2">
      <c r="A81" s="211"/>
      <c r="B81" s="212"/>
      <c r="C81" s="212"/>
      <c r="D81" s="212"/>
      <c r="E81" s="212"/>
      <c r="F81" s="212"/>
      <c r="G81" s="282"/>
      <c r="H81" s="283"/>
      <c r="I81" s="283"/>
      <c r="J81" s="283"/>
      <c r="K81" s="276"/>
      <c r="L81" s="419" t="s">
        <v>145</v>
      </c>
      <c r="M81" s="419"/>
      <c r="N81" s="419"/>
      <c r="O81" s="420"/>
      <c r="P81" s="421"/>
      <c r="Q81" s="13" t="s">
        <v>146</v>
      </c>
      <c r="R81" s="422"/>
      <c r="S81" s="422"/>
      <c r="T81" s="422"/>
      <c r="U81" s="423"/>
      <c r="V81" s="424"/>
      <c r="W81" s="424"/>
      <c r="X81" s="424"/>
      <c r="Y81" s="424"/>
      <c r="Z81" s="424"/>
      <c r="AA81" s="424"/>
      <c r="AB81" s="424"/>
      <c r="AC81" s="424"/>
      <c r="AD81" s="424"/>
      <c r="AE81" s="424"/>
      <c r="AF81" s="424"/>
      <c r="AG81" s="424"/>
      <c r="AH81" s="424"/>
      <c r="AI81" s="424"/>
      <c r="AJ81" s="424"/>
      <c r="AK81" s="424"/>
      <c r="AL81" s="424"/>
      <c r="AM81" s="424"/>
      <c r="AN81" s="424"/>
      <c r="AO81" s="424"/>
      <c r="AP81" s="424"/>
      <c r="AQ81" s="424"/>
      <c r="AR81" s="424"/>
      <c r="AS81" s="424"/>
      <c r="AT81" s="424"/>
      <c r="AU81" s="424"/>
      <c r="AV81" s="424"/>
      <c r="AW81" s="424"/>
      <c r="AX81" s="424"/>
      <c r="AY81" s="425"/>
    </row>
    <row r="82" spans="1:51" ht="25.5" customHeight="1" x14ac:dyDescent="0.2">
      <c r="A82" s="211"/>
      <c r="B82" s="212"/>
      <c r="C82" s="212"/>
      <c r="D82" s="212"/>
      <c r="E82" s="212"/>
      <c r="F82" s="212"/>
      <c r="G82" s="431" t="s">
        <v>147</v>
      </c>
      <c r="H82" s="432"/>
      <c r="I82" s="432"/>
      <c r="J82" s="432"/>
      <c r="K82" s="433"/>
      <c r="L82" s="437" t="s">
        <v>145</v>
      </c>
      <c r="M82" s="437"/>
      <c r="N82" s="437"/>
      <c r="O82" s="429">
        <v>235</v>
      </c>
      <c r="P82" s="430"/>
      <c r="Q82" s="37" t="s">
        <v>146</v>
      </c>
      <c r="R82" s="324">
        <v>8473.3989999999994</v>
      </c>
      <c r="S82" s="324"/>
      <c r="T82" s="324"/>
      <c r="U82" s="325"/>
      <c r="V82" s="438"/>
      <c r="W82" s="438"/>
      <c r="X82" s="438"/>
      <c r="Y82" s="438"/>
      <c r="Z82" s="438"/>
      <c r="AA82" s="438"/>
      <c r="AB82" s="429"/>
      <c r="AC82" s="430"/>
      <c r="AD82" s="37" t="s">
        <v>146</v>
      </c>
      <c r="AE82" s="324"/>
      <c r="AF82" s="324"/>
      <c r="AG82" s="325"/>
      <c r="AH82" s="429">
        <v>235</v>
      </c>
      <c r="AI82" s="430"/>
      <c r="AJ82" s="37" t="s">
        <v>146</v>
      </c>
      <c r="AK82" s="324">
        <v>2499.663</v>
      </c>
      <c r="AL82" s="324"/>
      <c r="AM82" s="325"/>
      <c r="AN82" s="429">
        <v>235</v>
      </c>
      <c r="AO82" s="430"/>
      <c r="AP82" s="37" t="s">
        <v>146</v>
      </c>
      <c r="AQ82" s="324">
        <v>3138.998</v>
      </c>
      <c r="AR82" s="324"/>
      <c r="AS82" s="325"/>
      <c r="AT82" s="429">
        <v>235</v>
      </c>
      <c r="AU82" s="430"/>
      <c r="AV82" s="37" t="s">
        <v>146</v>
      </c>
      <c r="AW82" s="324">
        <v>2834.7379999999998</v>
      </c>
      <c r="AX82" s="324"/>
      <c r="AY82" s="326"/>
    </row>
    <row r="83" spans="1:51" ht="25.5" customHeight="1" x14ac:dyDescent="0.2">
      <c r="A83" s="211"/>
      <c r="B83" s="212"/>
      <c r="C83" s="212"/>
      <c r="D83" s="212"/>
      <c r="E83" s="212"/>
      <c r="F83" s="212"/>
      <c r="G83" s="434"/>
      <c r="H83" s="435"/>
      <c r="I83" s="435"/>
      <c r="J83" s="435"/>
      <c r="K83" s="436"/>
      <c r="L83" s="419" t="s">
        <v>145</v>
      </c>
      <c r="M83" s="419"/>
      <c r="N83" s="419"/>
      <c r="O83" s="420">
        <v>200</v>
      </c>
      <c r="P83" s="421"/>
      <c r="Q83" s="13" t="s">
        <v>146</v>
      </c>
      <c r="R83" s="422">
        <v>7696</v>
      </c>
      <c r="S83" s="422"/>
      <c r="T83" s="422"/>
      <c r="U83" s="423"/>
      <c r="V83" s="424"/>
      <c r="W83" s="424"/>
      <c r="X83" s="424"/>
      <c r="Y83" s="424"/>
      <c r="Z83" s="424"/>
      <c r="AA83" s="424"/>
      <c r="AB83" s="424"/>
      <c r="AC83" s="424"/>
      <c r="AD83" s="424"/>
      <c r="AE83" s="424"/>
      <c r="AF83" s="424"/>
      <c r="AG83" s="424"/>
      <c r="AH83" s="424"/>
      <c r="AI83" s="424"/>
      <c r="AJ83" s="424"/>
      <c r="AK83" s="424"/>
      <c r="AL83" s="424"/>
      <c r="AM83" s="424"/>
      <c r="AN83" s="424"/>
      <c r="AO83" s="424"/>
      <c r="AP83" s="424"/>
      <c r="AQ83" s="424"/>
      <c r="AR83" s="424"/>
      <c r="AS83" s="424"/>
      <c r="AT83" s="424"/>
      <c r="AU83" s="424"/>
      <c r="AV83" s="424"/>
      <c r="AW83" s="424"/>
      <c r="AX83" s="424"/>
      <c r="AY83" s="425"/>
    </row>
    <row r="84" spans="1:51" ht="25.5" customHeight="1" x14ac:dyDescent="0.2">
      <c r="A84" s="211"/>
      <c r="B84" s="212"/>
      <c r="C84" s="212"/>
      <c r="D84" s="212"/>
      <c r="E84" s="212"/>
      <c r="F84" s="212"/>
      <c r="G84" s="431" t="s">
        <v>148</v>
      </c>
      <c r="H84" s="432"/>
      <c r="I84" s="432"/>
      <c r="J84" s="432"/>
      <c r="K84" s="433"/>
      <c r="L84" s="437" t="s">
        <v>145</v>
      </c>
      <c r="M84" s="437"/>
      <c r="N84" s="437"/>
      <c r="O84" s="429">
        <v>253</v>
      </c>
      <c r="P84" s="430"/>
      <c r="Q84" s="37" t="s">
        <v>146</v>
      </c>
      <c r="R84" s="324">
        <v>9057.8799999999992</v>
      </c>
      <c r="S84" s="324"/>
      <c r="T84" s="324"/>
      <c r="U84" s="325"/>
      <c r="V84" s="438"/>
      <c r="W84" s="438"/>
      <c r="X84" s="438"/>
      <c r="Y84" s="438"/>
      <c r="Z84" s="438"/>
      <c r="AA84" s="438"/>
      <c r="AB84" s="438"/>
      <c r="AC84" s="438"/>
      <c r="AD84" s="438"/>
      <c r="AE84" s="438"/>
      <c r="AF84" s="438"/>
      <c r="AG84" s="438"/>
      <c r="AH84" s="429"/>
      <c r="AI84" s="430"/>
      <c r="AJ84" s="37"/>
      <c r="AK84" s="324"/>
      <c r="AL84" s="324"/>
      <c r="AM84" s="325"/>
      <c r="AN84" s="429">
        <v>253</v>
      </c>
      <c r="AO84" s="430"/>
      <c r="AP84" s="37" t="s">
        <v>146</v>
      </c>
      <c r="AQ84" s="324">
        <v>2789.28</v>
      </c>
      <c r="AR84" s="324"/>
      <c r="AS84" s="325"/>
      <c r="AT84" s="429">
        <v>253</v>
      </c>
      <c r="AU84" s="430"/>
      <c r="AV84" s="37" t="s">
        <v>146</v>
      </c>
      <c r="AW84" s="324">
        <v>6268.6</v>
      </c>
      <c r="AX84" s="324"/>
      <c r="AY84" s="326"/>
    </row>
    <row r="85" spans="1:51" ht="25.5" customHeight="1" x14ac:dyDescent="0.2">
      <c r="A85" s="211"/>
      <c r="B85" s="212"/>
      <c r="C85" s="212"/>
      <c r="D85" s="212"/>
      <c r="E85" s="212"/>
      <c r="F85" s="212"/>
      <c r="G85" s="434"/>
      <c r="H85" s="435"/>
      <c r="I85" s="435"/>
      <c r="J85" s="435"/>
      <c r="K85" s="436"/>
      <c r="L85" s="419" t="s">
        <v>145</v>
      </c>
      <c r="M85" s="419"/>
      <c r="N85" s="419"/>
      <c r="O85" s="420">
        <v>268</v>
      </c>
      <c r="P85" s="421"/>
      <c r="Q85" s="13" t="s">
        <v>146</v>
      </c>
      <c r="R85" s="422">
        <v>9464</v>
      </c>
      <c r="S85" s="422"/>
      <c r="T85" s="422"/>
      <c r="U85" s="423"/>
      <c r="V85" s="424"/>
      <c r="W85" s="424"/>
      <c r="X85" s="424"/>
      <c r="Y85" s="424"/>
      <c r="Z85" s="424"/>
      <c r="AA85" s="424"/>
      <c r="AB85" s="424"/>
      <c r="AC85" s="424"/>
      <c r="AD85" s="424"/>
      <c r="AE85" s="424"/>
      <c r="AF85" s="424"/>
      <c r="AG85" s="424"/>
      <c r="AH85" s="424"/>
      <c r="AI85" s="424"/>
      <c r="AJ85" s="424"/>
      <c r="AK85" s="424"/>
      <c r="AL85" s="424"/>
      <c r="AM85" s="424"/>
      <c r="AN85" s="424"/>
      <c r="AO85" s="424"/>
      <c r="AP85" s="424"/>
      <c r="AQ85" s="424"/>
      <c r="AR85" s="424"/>
      <c r="AS85" s="424"/>
      <c r="AT85" s="424"/>
      <c r="AU85" s="424"/>
      <c r="AV85" s="424"/>
      <c r="AW85" s="424"/>
      <c r="AX85" s="424"/>
      <c r="AY85" s="425"/>
    </row>
    <row r="86" spans="1:51" ht="25.2" customHeight="1" thickBot="1" x14ac:dyDescent="0.25">
      <c r="A86" s="232"/>
      <c r="B86" s="233"/>
      <c r="C86" s="233"/>
      <c r="D86" s="233"/>
      <c r="E86" s="233"/>
      <c r="F86" s="233"/>
      <c r="G86" s="439" t="s">
        <v>149</v>
      </c>
      <c r="H86" s="440"/>
      <c r="I86" s="440"/>
      <c r="J86" s="440"/>
      <c r="K86" s="440"/>
      <c r="L86" s="441" t="s">
        <v>145</v>
      </c>
      <c r="M86" s="441"/>
      <c r="N86" s="441"/>
      <c r="O86" s="442">
        <v>271</v>
      </c>
      <c r="P86" s="443"/>
      <c r="Q86" s="38" t="s">
        <v>146</v>
      </c>
      <c r="R86" s="359">
        <v>9542</v>
      </c>
      <c r="S86" s="359"/>
      <c r="T86" s="359"/>
      <c r="U86" s="444"/>
      <c r="V86" s="445"/>
      <c r="W86" s="445"/>
      <c r="X86" s="445"/>
      <c r="Y86" s="445"/>
      <c r="Z86" s="445"/>
      <c r="AA86" s="445"/>
      <c r="AB86" s="445"/>
      <c r="AC86" s="445"/>
      <c r="AD86" s="445"/>
      <c r="AE86" s="445"/>
      <c r="AF86" s="445"/>
      <c r="AG86" s="445"/>
      <c r="AH86" s="445"/>
      <c r="AI86" s="445"/>
      <c r="AJ86" s="445"/>
      <c r="AK86" s="445"/>
      <c r="AL86" s="445"/>
      <c r="AM86" s="445"/>
      <c r="AN86" s="442">
        <v>0</v>
      </c>
      <c r="AO86" s="443"/>
      <c r="AP86" s="38" t="s">
        <v>146</v>
      </c>
      <c r="AQ86" s="359">
        <v>0</v>
      </c>
      <c r="AR86" s="359"/>
      <c r="AS86" s="444"/>
      <c r="AT86" s="442">
        <v>271</v>
      </c>
      <c r="AU86" s="443"/>
      <c r="AV86" s="38" t="s">
        <v>146</v>
      </c>
      <c r="AW86" s="359">
        <v>9542</v>
      </c>
      <c r="AX86" s="359"/>
      <c r="AY86" s="360"/>
    </row>
    <row r="87" spans="1:51" ht="25.5" hidden="1" customHeight="1" x14ac:dyDescent="0.2">
      <c r="A87" s="229" t="s">
        <v>150</v>
      </c>
      <c r="B87" s="230"/>
      <c r="C87" s="230"/>
      <c r="D87" s="230"/>
      <c r="E87" s="230"/>
      <c r="F87" s="230"/>
      <c r="G87" s="455" t="s">
        <v>151</v>
      </c>
      <c r="H87" s="456"/>
      <c r="I87" s="456"/>
      <c r="J87" s="456"/>
      <c r="K87" s="456"/>
      <c r="L87" s="457" t="s">
        <v>79</v>
      </c>
      <c r="M87" s="457"/>
      <c r="N87" s="457"/>
      <c r="O87" s="458" t="s">
        <v>112</v>
      </c>
      <c r="P87" s="446"/>
      <c r="Q87" s="446"/>
      <c r="R87" s="446"/>
      <c r="S87" s="446"/>
      <c r="T87" s="446"/>
      <c r="U87" s="446"/>
      <c r="V87" s="446"/>
      <c r="W87" s="447"/>
      <c r="X87" s="446" t="s">
        <v>113</v>
      </c>
      <c r="Y87" s="446"/>
      <c r="Z87" s="446"/>
      <c r="AA87" s="446"/>
      <c r="AB87" s="446"/>
      <c r="AC87" s="446"/>
      <c r="AD87" s="446"/>
      <c r="AE87" s="446"/>
      <c r="AF87" s="446"/>
      <c r="AG87" s="447"/>
      <c r="AH87" s="446" t="s">
        <v>114</v>
      </c>
      <c r="AI87" s="446"/>
      <c r="AJ87" s="446"/>
      <c r="AK87" s="446"/>
      <c r="AL87" s="446"/>
      <c r="AM87" s="446"/>
      <c r="AN87" s="446"/>
      <c r="AO87" s="446"/>
      <c r="AP87" s="447"/>
      <c r="AQ87" s="446" t="s">
        <v>115</v>
      </c>
      <c r="AR87" s="446"/>
      <c r="AS87" s="446"/>
      <c r="AT87" s="446"/>
      <c r="AU87" s="446"/>
      <c r="AV87" s="446"/>
      <c r="AW87" s="446"/>
      <c r="AX87" s="446"/>
      <c r="AY87" s="448"/>
    </row>
    <row r="88" spans="1:51" ht="25.5" hidden="1" customHeight="1" x14ac:dyDescent="0.2">
      <c r="A88" s="211"/>
      <c r="B88" s="212"/>
      <c r="C88" s="212"/>
      <c r="D88" s="212"/>
      <c r="E88" s="212"/>
      <c r="F88" s="212"/>
      <c r="G88" s="449" t="s">
        <v>152</v>
      </c>
      <c r="H88" s="277"/>
      <c r="I88" s="277"/>
      <c r="J88" s="277"/>
      <c r="K88" s="277"/>
      <c r="L88" s="428" t="s">
        <v>145</v>
      </c>
      <c r="M88" s="428"/>
      <c r="N88" s="428"/>
      <c r="O88" s="451"/>
      <c r="P88" s="452"/>
      <c r="Q88" s="452"/>
      <c r="R88" s="14" t="s">
        <v>153</v>
      </c>
      <c r="S88" s="453"/>
      <c r="T88" s="453"/>
      <c r="U88" s="453"/>
      <c r="V88" s="453"/>
      <c r="W88" s="454"/>
      <c r="X88" s="451"/>
      <c r="Y88" s="452"/>
      <c r="Z88" s="452"/>
      <c r="AA88" s="14" t="s">
        <v>153</v>
      </c>
      <c r="AB88" s="453"/>
      <c r="AC88" s="453"/>
      <c r="AD88" s="453"/>
      <c r="AE88" s="453"/>
      <c r="AF88" s="453"/>
      <c r="AG88" s="454"/>
      <c r="AH88" s="451"/>
      <c r="AI88" s="452"/>
      <c r="AJ88" s="452"/>
      <c r="AK88" s="14" t="s">
        <v>153</v>
      </c>
      <c r="AL88" s="453"/>
      <c r="AM88" s="453"/>
      <c r="AN88" s="453"/>
      <c r="AO88" s="453"/>
      <c r="AP88" s="454"/>
      <c r="AQ88" s="484"/>
      <c r="AR88" s="484"/>
      <c r="AS88" s="484"/>
      <c r="AT88" s="484"/>
      <c r="AU88" s="484"/>
      <c r="AV88" s="484"/>
      <c r="AW88" s="484"/>
      <c r="AX88" s="484"/>
      <c r="AY88" s="485"/>
    </row>
    <row r="89" spans="1:51" ht="25.5" hidden="1" customHeight="1" x14ac:dyDescent="0.2">
      <c r="A89" s="211"/>
      <c r="B89" s="212"/>
      <c r="C89" s="212"/>
      <c r="D89" s="212"/>
      <c r="E89" s="212"/>
      <c r="F89" s="212"/>
      <c r="G89" s="450"/>
      <c r="H89" s="221"/>
      <c r="I89" s="221"/>
      <c r="J89" s="221"/>
      <c r="K89" s="221"/>
      <c r="L89" s="419" t="s">
        <v>145</v>
      </c>
      <c r="M89" s="419"/>
      <c r="N89" s="419"/>
      <c r="O89" s="486"/>
      <c r="P89" s="486"/>
      <c r="Q89" s="487"/>
      <c r="R89" s="15" t="s">
        <v>153</v>
      </c>
      <c r="S89" s="488"/>
      <c r="T89" s="489"/>
      <c r="U89" s="489"/>
      <c r="V89" s="489"/>
      <c r="W89" s="489"/>
      <c r="X89" s="486"/>
      <c r="Y89" s="486"/>
      <c r="Z89" s="487"/>
      <c r="AA89" s="15" t="s">
        <v>153</v>
      </c>
      <c r="AB89" s="488"/>
      <c r="AC89" s="489"/>
      <c r="AD89" s="489"/>
      <c r="AE89" s="489"/>
      <c r="AF89" s="489"/>
      <c r="AG89" s="489"/>
      <c r="AH89" s="486"/>
      <c r="AI89" s="486"/>
      <c r="AJ89" s="487"/>
      <c r="AK89" s="15" t="s">
        <v>153</v>
      </c>
      <c r="AL89" s="488"/>
      <c r="AM89" s="489"/>
      <c r="AN89" s="489"/>
      <c r="AO89" s="489"/>
      <c r="AP89" s="489"/>
      <c r="AQ89" s="486"/>
      <c r="AR89" s="486"/>
      <c r="AS89" s="487"/>
      <c r="AT89" s="15" t="s">
        <v>153</v>
      </c>
      <c r="AU89" s="488"/>
      <c r="AV89" s="489"/>
      <c r="AW89" s="489"/>
      <c r="AX89" s="489"/>
      <c r="AY89" s="490"/>
    </row>
    <row r="90" spans="1:51" ht="25.5" hidden="1" customHeight="1" x14ac:dyDescent="0.2">
      <c r="A90" s="211"/>
      <c r="B90" s="212"/>
      <c r="C90" s="212"/>
      <c r="D90" s="212"/>
      <c r="E90" s="212"/>
      <c r="F90" s="212"/>
      <c r="G90" s="450" t="s">
        <v>154</v>
      </c>
      <c r="H90" s="221"/>
      <c r="I90" s="221"/>
      <c r="J90" s="221"/>
      <c r="K90" s="221"/>
      <c r="L90" s="250" t="s">
        <v>145</v>
      </c>
      <c r="M90" s="250"/>
      <c r="N90" s="250"/>
      <c r="O90" s="478"/>
      <c r="P90" s="478"/>
      <c r="Q90" s="479"/>
      <c r="R90" s="16" t="s">
        <v>153</v>
      </c>
      <c r="S90" s="480"/>
      <c r="T90" s="481"/>
      <c r="U90" s="481"/>
      <c r="V90" s="481"/>
      <c r="W90" s="481"/>
      <c r="X90" s="478"/>
      <c r="Y90" s="478"/>
      <c r="Z90" s="479"/>
      <c r="AA90" s="16" t="s">
        <v>153</v>
      </c>
      <c r="AB90" s="480"/>
      <c r="AC90" s="481"/>
      <c r="AD90" s="481"/>
      <c r="AE90" s="481"/>
      <c r="AF90" s="481"/>
      <c r="AG90" s="481"/>
      <c r="AH90" s="478"/>
      <c r="AI90" s="478"/>
      <c r="AJ90" s="479"/>
      <c r="AK90" s="16" t="s">
        <v>153</v>
      </c>
      <c r="AL90" s="480"/>
      <c r="AM90" s="481"/>
      <c r="AN90" s="481"/>
      <c r="AO90" s="481"/>
      <c r="AP90" s="481"/>
      <c r="AQ90" s="478"/>
      <c r="AR90" s="478"/>
      <c r="AS90" s="479"/>
      <c r="AT90" s="16" t="s">
        <v>153</v>
      </c>
      <c r="AU90" s="480"/>
      <c r="AV90" s="481"/>
      <c r="AW90" s="481"/>
      <c r="AX90" s="481"/>
      <c r="AY90" s="482"/>
    </row>
    <row r="91" spans="1:51" ht="25.5" hidden="1" customHeight="1" x14ac:dyDescent="0.2">
      <c r="A91" s="211"/>
      <c r="B91" s="212"/>
      <c r="C91" s="212"/>
      <c r="D91" s="212"/>
      <c r="E91" s="212"/>
      <c r="F91" s="212"/>
      <c r="G91" s="483" t="s">
        <v>155</v>
      </c>
      <c r="H91" s="252"/>
      <c r="I91" s="252"/>
      <c r="J91" s="252"/>
      <c r="K91" s="252"/>
      <c r="L91" s="250" t="s">
        <v>145</v>
      </c>
      <c r="M91" s="250"/>
      <c r="N91" s="250"/>
      <c r="O91" s="478"/>
      <c r="P91" s="478"/>
      <c r="Q91" s="479"/>
      <c r="R91" s="16" t="s">
        <v>153</v>
      </c>
      <c r="S91" s="480"/>
      <c r="T91" s="481"/>
      <c r="U91" s="481"/>
      <c r="V91" s="481"/>
      <c r="W91" s="481"/>
      <c r="X91" s="478"/>
      <c r="Y91" s="478"/>
      <c r="Z91" s="479"/>
      <c r="AA91" s="16" t="s">
        <v>153</v>
      </c>
      <c r="AB91" s="480"/>
      <c r="AC91" s="481"/>
      <c r="AD91" s="481"/>
      <c r="AE91" s="481"/>
      <c r="AF91" s="481"/>
      <c r="AG91" s="481"/>
      <c r="AH91" s="478"/>
      <c r="AI91" s="478"/>
      <c r="AJ91" s="479"/>
      <c r="AK91" s="16" t="s">
        <v>153</v>
      </c>
      <c r="AL91" s="480"/>
      <c r="AM91" s="481"/>
      <c r="AN91" s="481"/>
      <c r="AO91" s="481"/>
      <c r="AP91" s="481"/>
      <c r="AQ91" s="478"/>
      <c r="AR91" s="478"/>
      <c r="AS91" s="479"/>
      <c r="AT91" s="16" t="s">
        <v>153</v>
      </c>
      <c r="AU91" s="480"/>
      <c r="AV91" s="481"/>
      <c r="AW91" s="481"/>
      <c r="AX91" s="481"/>
      <c r="AY91" s="482"/>
    </row>
    <row r="92" spans="1:51" ht="25.5" hidden="1" customHeight="1" x14ac:dyDescent="0.2">
      <c r="A92" s="232"/>
      <c r="B92" s="233"/>
      <c r="C92" s="233"/>
      <c r="D92" s="233"/>
      <c r="E92" s="233"/>
      <c r="F92" s="233"/>
      <c r="G92" s="439" t="s">
        <v>156</v>
      </c>
      <c r="H92" s="440"/>
      <c r="I92" s="440"/>
      <c r="J92" s="440"/>
      <c r="K92" s="440"/>
      <c r="L92" s="441" t="s">
        <v>145</v>
      </c>
      <c r="M92" s="441"/>
      <c r="N92" s="441"/>
      <c r="O92" s="491"/>
      <c r="P92" s="491"/>
      <c r="Q92" s="492"/>
      <c r="R92" s="17" t="s">
        <v>153</v>
      </c>
      <c r="S92" s="493"/>
      <c r="T92" s="494"/>
      <c r="U92" s="494"/>
      <c r="V92" s="494"/>
      <c r="W92" s="494"/>
      <c r="X92" s="491"/>
      <c r="Y92" s="491"/>
      <c r="Z92" s="492"/>
      <c r="AA92" s="17" t="s">
        <v>153</v>
      </c>
      <c r="AB92" s="493">
        <f>S92+AB88-AB90-AB91</f>
        <v>0</v>
      </c>
      <c r="AC92" s="494"/>
      <c r="AD92" s="494"/>
      <c r="AE92" s="494"/>
      <c r="AF92" s="494"/>
      <c r="AG92" s="494"/>
      <c r="AH92" s="491"/>
      <c r="AI92" s="491"/>
      <c r="AJ92" s="492"/>
      <c r="AK92" s="17" t="s">
        <v>153</v>
      </c>
      <c r="AL92" s="493">
        <f>AB92+AL88-AL90-AL91</f>
        <v>0</v>
      </c>
      <c r="AM92" s="494"/>
      <c r="AN92" s="494"/>
      <c r="AO92" s="494"/>
      <c r="AP92" s="494"/>
      <c r="AQ92" s="491"/>
      <c r="AR92" s="491"/>
      <c r="AS92" s="492"/>
      <c r="AT92" s="17" t="s">
        <v>153</v>
      </c>
      <c r="AU92" s="493">
        <f>AL92+AU89-AU90-AU91</f>
        <v>0</v>
      </c>
      <c r="AV92" s="494"/>
      <c r="AW92" s="494"/>
      <c r="AX92" s="494"/>
      <c r="AY92" s="495"/>
    </row>
    <row r="93" spans="1:51" ht="25.5" hidden="1" customHeight="1" x14ac:dyDescent="0.2">
      <c r="A93" s="229" t="s">
        <v>157</v>
      </c>
      <c r="B93" s="230"/>
      <c r="C93" s="230"/>
      <c r="D93" s="230"/>
      <c r="E93" s="230"/>
      <c r="F93" s="230"/>
      <c r="G93" s="455" t="s">
        <v>151</v>
      </c>
      <c r="H93" s="456"/>
      <c r="I93" s="456"/>
      <c r="J93" s="456"/>
      <c r="K93" s="456"/>
      <c r="L93" s="457" t="s">
        <v>79</v>
      </c>
      <c r="M93" s="457"/>
      <c r="N93" s="457"/>
      <c r="O93" s="458" t="s">
        <v>112</v>
      </c>
      <c r="P93" s="446"/>
      <c r="Q93" s="446"/>
      <c r="R93" s="446"/>
      <c r="S93" s="446"/>
      <c r="T93" s="446"/>
      <c r="U93" s="446"/>
      <c r="V93" s="446"/>
      <c r="W93" s="447"/>
      <c r="X93" s="446" t="s">
        <v>113</v>
      </c>
      <c r="Y93" s="446"/>
      <c r="Z93" s="446"/>
      <c r="AA93" s="446"/>
      <c r="AB93" s="446"/>
      <c r="AC93" s="446"/>
      <c r="AD93" s="446"/>
      <c r="AE93" s="446"/>
      <c r="AF93" s="446"/>
      <c r="AG93" s="447"/>
      <c r="AH93" s="496" t="s">
        <v>114</v>
      </c>
      <c r="AI93" s="496"/>
      <c r="AJ93" s="496"/>
      <c r="AK93" s="496"/>
      <c r="AL93" s="496"/>
      <c r="AM93" s="496"/>
      <c r="AN93" s="496"/>
      <c r="AO93" s="496"/>
      <c r="AP93" s="497"/>
      <c r="AQ93" s="496" t="s">
        <v>115</v>
      </c>
      <c r="AR93" s="496"/>
      <c r="AS93" s="496"/>
      <c r="AT93" s="496"/>
      <c r="AU93" s="496"/>
      <c r="AV93" s="496"/>
      <c r="AW93" s="496"/>
      <c r="AX93" s="496"/>
      <c r="AY93" s="500"/>
    </row>
    <row r="94" spans="1:51" ht="25.5" hidden="1" customHeight="1" x14ac:dyDescent="0.2">
      <c r="A94" s="211"/>
      <c r="B94" s="212"/>
      <c r="C94" s="212"/>
      <c r="D94" s="212"/>
      <c r="E94" s="212"/>
      <c r="F94" s="212"/>
      <c r="G94" s="449" t="s">
        <v>158</v>
      </c>
      <c r="H94" s="277"/>
      <c r="I94" s="277"/>
      <c r="J94" s="277"/>
      <c r="K94" s="277"/>
      <c r="L94" s="501" t="s">
        <v>145</v>
      </c>
      <c r="M94" s="501"/>
      <c r="N94" s="501"/>
      <c r="O94" s="451"/>
      <c r="P94" s="452"/>
      <c r="Q94" s="452"/>
      <c r="R94" s="14" t="s">
        <v>153</v>
      </c>
      <c r="S94" s="453"/>
      <c r="T94" s="453"/>
      <c r="U94" s="453"/>
      <c r="V94" s="453"/>
      <c r="W94" s="454"/>
      <c r="X94" s="451"/>
      <c r="Y94" s="452"/>
      <c r="Z94" s="452"/>
      <c r="AA94" s="14" t="s">
        <v>153</v>
      </c>
      <c r="AB94" s="453"/>
      <c r="AC94" s="453"/>
      <c r="AD94" s="453"/>
      <c r="AE94" s="453"/>
      <c r="AF94" s="453"/>
      <c r="AG94" s="454"/>
      <c r="AH94" s="451"/>
      <c r="AI94" s="452"/>
      <c r="AJ94" s="452"/>
      <c r="AK94" s="14" t="s">
        <v>153</v>
      </c>
      <c r="AL94" s="453"/>
      <c r="AM94" s="453"/>
      <c r="AN94" s="453"/>
      <c r="AO94" s="453"/>
      <c r="AP94" s="454"/>
      <c r="AQ94" s="484"/>
      <c r="AR94" s="484"/>
      <c r="AS94" s="484"/>
      <c r="AT94" s="484"/>
      <c r="AU94" s="484"/>
      <c r="AV94" s="484"/>
      <c r="AW94" s="484"/>
      <c r="AX94" s="484"/>
      <c r="AY94" s="485"/>
    </row>
    <row r="95" spans="1:51" ht="25.5" hidden="1" customHeight="1" x14ac:dyDescent="0.2">
      <c r="A95" s="211"/>
      <c r="B95" s="212"/>
      <c r="C95" s="212"/>
      <c r="D95" s="212"/>
      <c r="E95" s="212"/>
      <c r="F95" s="212"/>
      <c r="G95" s="450"/>
      <c r="H95" s="221"/>
      <c r="I95" s="221"/>
      <c r="J95" s="221"/>
      <c r="K95" s="221"/>
      <c r="L95" s="499" t="s">
        <v>145</v>
      </c>
      <c r="M95" s="499"/>
      <c r="N95" s="499"/>
      <c r="O95" s="486"/>
      <c r="P95" s="486"/>
      <c r="Q95" s="487"/>
      <c r="R95" s="15" t="s">
        <v>153</v>
      </c>
      <c r="S95" s="488"/>
      <c r="T95" s="489"/>
      <c r="U95" s="489"/>
      <c r="V95" s="489"/>
      <c r="W95" s="489"/>
      <c r="X95" s="486"/>
      <c r="Y95" s="486"/>
      <c r="Z95" s="487"/>
      <c r="AA95" s="15" t="s">
        <v>153</v>
      </c>
      <c r="AB95" s="488"/>
      <c r="AC95" s="489"/>
      <c r="AD95" s="489"/>
      <c r="AE95" s="489"/>
      <c r="AF95" s="489"/>
      <c r="AG95" s="489"/>
      <c r="AH95" s="486"/>
      <c r="AI95" s="486"/>
      <c r="AJ95" s="487"/>
      <c r="AK95" s="15" t="s">
        <v>153</v>
      </c>
      <c r="AL95" s="488"/>
      <c r="AM95" s="489"/>
      <c r="AN95" s="489"/>
      <c r="AO95" s="489"/>
      <c r="AP95" s="489"/>
      <c r="AQ95" s="486"/>
      <c r="AR95" s="486"/>
      <c r="AS95" s="487"/>
      <c r="AT95" s="15" t="s">
        <v>153</v>
      </c>
      <c r="AU95" s="488"/>
      <c r="AV95" s="489"/>
      <c r="AW95" s="489"/>
      <c r="AX95" s="489"/>
      <c r="AY95" s="490"/>
    </row>
    <row r="96" spans="1:51" ht="25.5" hidden="1" customHeight="1" x14ac:dyDescent="0.2">
      <c r="A96" s="211"/>
      <c r="B96" s="212"/>
      <c r="C96" s="212"/>
      <c r="D96" s="212"/>
      <c r="E96" s="212"/>
      <c r="F96" s="212"/>
      <c r="G96" s="450" t="s">
        <v>159</v>
      </c>
      <c r="H96" s="221"/>
      <c r="I96" s="221"/>
      <c r="J96" s="221"/>
      <c r="K96" s="221"/>
      <c r="L96" s="498" t="s">
        <v>145</v>
      </c>
      <c r="M96" s="498"/>
      <c r="N96" s="498"/>
      <c r="O96" s="478"/>
      <c r="P96" s="478"/>
      <c r="Q96" s="479"/>
      <c r="R96" s="16" t="s">
        <v>153</v>
      </c>
      <c r="S96" s="480"/>
      <c r="T96" s="481"/>
      <c r="U96" s="481"/>
      <c r="V96" s="481"/>
      <c r="W96" s="481"/>
      <c r="X96" s="478"/>
      <c r="Y96" s="478"/>
      <c r="Z96" s="479"/>
      <c r="AA96" s="16" t="s">
        <v>153</v>
      </c>
      <c r="AB96" s="480"/>
      <c r="AC96" s="481"/>
      <c r="AD96" s="481"/>
      <c r="AE96" s="481"/>
      <c r="AF96" s="481"/>
      <c r="AG96" s="481"/>
      <c r="AH96" s="478"/>
      <c r="AI96" s="478"/>
      <c r="AJ96" s="479"/>
      <c r="AK96" s="16" t="s">
        <v>153</v>
      </c>
      <c r="AL96" s="480"/>
      <c r="AM96" s="481"/>
      <c r="AN96" s="481"/>
      <c r="AO96" s="481"/>
      <c r="AP96" s="481"/>
      <c r="AQ96" s="478"/>
      <c r="AR96" s="478"/>
      <c r="AS96" s="479"/>
      <c r="AT96" s="16" t="s">
        <v>153</v>
      </c>
      <c r="AU96" s="480"/>
      <c r="AV96" s="481"/>
      <c r="AW96" s="481"/>
      <c r="AX96" s="481"/>
      <c r="AY96" s="482"/>
    </row>
    <row r="97" spans="1:51" ht="25.5" hidden="1" customHeight="1" x14ac:dyDescent="0.2">
      <c r="A97" s="211"/>
      <c r="B97" s="212"/>
      <c r="C97" s="212"/>
      <c r="D97" s="212"/>
      <c r="E97" s="212"/>
      <c r="F97" s="212"/>
      <c r="G97" s="483" t="s">
        <v>160</v>
      </c>
      <c r="H97" s="252"/>
      <c r="I97" s="252"/>
      <c r="J97" s="252"/>
      <c r="K97" s="252"/>
      <c r="L97" s="498" t="s">
        <v>145</v>
      </c>
      <c r="M97" s="498"/>
      <c r="N97" s="498"/>
      <c r="O97" s="478"/>
      <c r="P97" s="478"/>
      <c r="Q97" s="479"/>
      <c r="R97" s="16" t="s">
        <v>153</v>
      </c>
      <c r="S97" s="480"/>
      <c r="T97" s="481"/>
      <c r="U97" s="481"/>
      <c r="V97" s="481"/>
      <c r="W97" s="481"/>
      <c r="X97" s="478"/>
      <c r="Y97" s="478"/>
      <c r="Z97" s="479"/>
      <c r="AA97" s="16" t="s">
        <v>153</v>
      </c>
      <c r="AB97" s="480"/>
      <c r="AC97" s="481"/>
      <c r="AD97" s="481"/>
      <c r="AE97" s="481"/>
      <c r="AF97" s="481"/>
      <c r="AG97" s="481"/>
      <c r="AH97" s="478"/>
      <c r="AI97" s="478"/>
      <c r="AJ97" s="479"/>
      <c r="AK97" s="16" t="s">
        <v>153</v>
      </c>
      <c r="AL97" s="480"/>
      <c r="AM97" s="481"/>
      <c r="AN97" s="481"/>
      <c r="AO97" s="481"/>
      <c r="AP97" s="481"/>
      <c r="AQ97" s="478"/>
      <c r="AR97" s="478"/>
      <c r="AS97" s="479"/>
      <c r="AT97" s="16" t="s">
        <v>153</v>
      </c>
      <c r="AU97" s="480"/>
      <c r="AV97" s="481"/>
      <c r="AW97" s="481"/>
      <c r="AX97" s="481"/>
      <c r="AY97" s="482"/>
    </row>
    <row r="98" spans="1:51" ht="25.5" hidden="1" customHeight="1" x14ac:dyDescent="0.2">
      <c r="A98" s="232"/>
      <c r="B98" s="233"/>
      <c r="C98" s="233"/>
      <c r="D98" s="233"/>
      <c r="E98" s="233"/>
      <c r="F98" s="233"/>
      <c r="G98" s="439" t="s">
        <v>161</v>
      </c>
      <c r="H98" s="440"/>
      <c r="I98" s="440"/>
      <c r="J98" s="440"/>
      <c r="K98" s="440"/>
      <c r="L98" s="502" t="s">
        <v>145</v>
      </c>
      <c r="M98" s="502"/>
      <c r="N98" s="502"/>
      <c r="O98" s="491"/>
      <c r="P98" s="491"/>
      <c r="Q98" s="492"/>
      <c r="R98" s="17" t="s">
        <v>153</v>
      </c>
      <c r="S98" s="493"/>
      <c r="T98" s="494"/>
      <c r="U98" s="494"/>
      <c r="V98" s="494"/>
      <c r="W98" s="494"/>
      <c r="X98" s="491"/>
      <c r="Y98" s="491"/>
      <c r="Z98" s="492"/>
      <c r="AA98" s="17" t="s">
        <v>153</v>
      </c>
      <c r="AB98" s="493">
        <f>S98+AB94-AB96-AB97</f>
        <v>0</v>
      </c>
      <c r="AC98" s="494"/>
      <c r="AD98" s="494"/>
      <c r="AE98" s="494"/>
      <c r="AF98" s="494"/>
      <c r="AG98" s="494"/>
      <c r="AH98" s="491"/>
      <c r="AI98" s="491"/>
      <c r="AJ98" s="492"/>
      <c r="AK98" s="17" t="s">
        <v>153</v>
      </c>
      <c r="AL98" s="493">
        <f>AB98+AL94-AL96-AL97</f>
        <v>0</v>
      </c>
      <c r="AM98" s="494"/>
      <c r="AN98" s="494"/>
      <c r="AO98" s="494"/>
      <c r="AP98" s="494"/>
      <c r="AQ98" s="491"/>
      <c r="AR98" s="491"/>
      <c r="AS98" s="492"/>
      <c r="AT98" s="17" t="s">
        <v>153</v>
      </c>
      <c r="AU98" s="493">
        <f>AL98+AU95-AU96-AU97</f>
        <v>0</v>
      </c>
      <c r="AV98" s="494"/>
      <c r="AW98" s="494"/>
      <c r="AX98" s="494"/>
      <c r="AY98" s="495"/>
    </row>
    <row r="99" spans="1:51" ht="25.5" hidden="1" customHeight="1" x14ac:dyDescent="0.2">
      <c r="A99" s="229" t="s">
        <v>162</v>
      </c>
      <c r="B99" s="230"/>
      <c r="C99" s="230"/>
      <c r="D99" s="230"/>
      <c r="E99" s="230"/>
      <c r="F99" s="230"/>
      <c r="G99" s="455" t="s">
        <v>151</v>
      </c>
      <c r="H99" s="456"/>
      <c r="I99" s="456"/>
      <c r="J99" s="456"/>
      <c r="K99" s="456"/>
      <c r="L99" s="457" t="s">
        <v>79</v>
      </c>
      <c r="M99" s="457"/>
      <c r="N99" s="457"/>
      <c r="O99" s="458" t="s">
        <v>112</v>
      </c>
      <c r="P99" s="446"/>
      <c r="Q99" s="446"/>
      <c r="R99" s="446"/>
      <c r="S99" s="446"/>
      <c r="T99" s="446"/>
      <c r="U99" s="446"/>
      <c r="V99" s="446"/>
      <c r="W99" s="447"/>
      <c r="X99" s="446" t="s">
        <v>113</v>
      </c>
      <c r="Y99" s="446"/>
      <c r="Z99" s="446"/>
      <c r="AA99" s="446"/>
      <c r="AB99" s="446"/>
      <c r="AC99" s="446"/>
      <c r="AD99" s="446"/>
      <c r="AE99" s="446"/>
      <c r="AF99" s="446"/>
      <c r="AG99" s="447"/>
      <c r="AH99" s="496" t="s">
        <v>114</v>
      </c>
      <c r="AI99" s="496"/>
      <c r="AJ99" s="496"/>
      <c r="AK99" s="496"/>
      <c r="AL99" s="496"/>
      <c r="AM99" s="496"/>
      <c r="AN99" s="496"/>
      <c r="AO99" s="496"/>
      <c r="AP99" s="497"/>
      <c r="AQ99" s="496" t="s">
        <v>115</v>
      </c>
      <c r="AR99" s="496"/>
      <c r="AS99" s="496"/>
      <c r="AT99" s="496"/>
      <c r="AU99" s="496"/>
      <c r="AV99" s="496"/>
      <c r="AW99" s="496"/>
      <c r="AX99" s="496"/>
      <c r="AY99" s="500"/>
    </row>
    <row r="100" spans="1:51" ht="25.5" hidden="1" customHeight="1" x14ac:dyDescent="0.2">
      <c r="A100" s="211"/>
      <c r="B100" s="212"/>
      <c r="C100" s="212"/>
      <c r="D100" s="212"/>
      <c r="E100" s="212"/>
      <c r="F100" s="212"/>
      <c r="G100" s="449" t="s">
        <v>163</v>
      </c>
      <c r="H100" s="277"/>
      <c r="I100" s="277"/>
      <c r="J100" s="277"/>
      <c r="K100" s="277"/>
      <c r="L100" s="428" t="s">
        <v>145</v>
      </c>
      <c r="M100" s="428"/>
      <c r="N100" s="428"/>
      <c r="O100" s="451"/>
      <c r="P100" s="452"/>
      <c r="Q100" s="452"/>
      <c r="R100" s="14" t="s">
        <v>153</v>
      </c>
      <c r="S100" s="453"/>
      <c r="T100" s="453"/>
      <c r="U100" s="453"/>
      <c r="V100" s="453"/>
      <c r="W100" s="454"/>
      <c r="X100" s="451"/>
      <c r="Y100" s="452"/>
      <c r="Z100" s="452"/>
      <c r="AA100" s="14" t="s">
        <v>153</v>
      </c>
      <c r="AB100" s="453"/>
      <c r="AC100" s="453"/>
      <c r="AD100" s="453"/>
      <c r="AE100" s="453"/>
      <c r="AF100" s="453"/>
      <c r="AG100" s="454"/>
      <c r="AH100" s="451"/>
      <c r="AI100" s="452"/>
      <c r="AJ100" s="452"/>
      <c r="AK100" s="14" t="s">
        <v>153</v>
      </c>
      <c r="AL100" s="453"/>
      <c r="AM100" s="453"/>
      <c r="AN100" s="453"/>
      <c r="AO100" s="453"/>
      <c r="AP100" s="454"/>
      <c r="AQ100" s="484"/>
      <c r="AR100" s="484"/>
      <c r="AS100" s="484"/>
      <c r="AT100" s="484"/>
      <c r="AU100" s="484"/>
      <c r="AV100" s="484"/>
      <c r="AW100" s="484"/>
      <c r="AX100" s="484"/>
      <c r="AY100" s="485"/>
    </row>
    <row r="101" spans="1:51" ht="25.5" hidden="1" customHeight="1" x14ac:dyDescent="0.2">
      <c r="A101" s="211"/>
      <c r="B101" s="212"/>
      <c r="C101" s="212"/>
      <c r="D101" s="212"/>
      <c r="E101" s="212"/>
      <c r="F101" s="212"/>
      <c r="G101" s="450"/>
      <c r="H101" s="221"/>
      <c r="I101" s="221"/>
      <c r="J101" s="221"/>
      <c r="K101" s="221"/>
      <c r="L101" s="419" t="s">
        <v>145</v>
      </c>
      <c r="M101" s="419"/>
      <c r="N101" s="419"/>
      <c r="O101" s="486"/>
      <c r="P101" s="486"/>
      <c r="Q101" s="487"/>
      <c r="R101" s="15" t="s">
        <v>153</v>
      </c>
      <c r="S101" s="488"/>
      <c r="T101" s="489"/>
      <c r="U101" s="489"/>
      <c r="V101" s="489"/>
      <c r="W101" s="489"/>
      <c r="X101" s="486"/>
      <c r="Y101" s="486"/>
      <c r="Z101" s="487"/>
      <c r="AA101" s="15" t="s">
        <v>153</v>
      </c>
      <c r="AB101" s="488"/>
      <c r="AC101" s="489"/>
      <c r="AD101" s="489"/>
      <c r="AE101" s="489"/>
      <c r="AF101" s="489"/>
      <c r="AG101" s="489"/>
      <c r="AH101" s="486"/>
      <c r="AI101" s="486"/>
      <c r="AJ101" s="487"/>
      <c r="AK101" s="15" t="s">
        <v>153</v>
      </c>
      <c r="AL101" s="488"/>
      <c r="AM101" s="489"/>
      <c r="AN101" s="489"/>
      <c r="AO101" s="489"/>
      <c r="AP101" s="489"/>
      <c r="AQ101" s="486"/>
      <c r="AR101" s="486"/>
      <c r="AS101" s="487"/>
      <c r="AT101" s="15" t="s">
        <v>153</v>
      </c>
      <c r="AU101" s="488"/>
      <c r="AV101" s="489"/>
      <c r="AW101" s="489"/>
      <c r="AX101" s="489"/>
      <c r="AY101" s="490"/>
    </row>
    <row r="102" spans="1:51" ht="25.5" hidden="1" customHeight="1" x14ac:dyDescent="0.2">
      <c r="A102" s="211"/>
      <c r="B102" s="212"/>
      <c r="C102" s="212"/>
      <c r="D102" s="212"/>
      <c r="E102" s="212"/>
      <c r="F102" s="212"/>
      <c r="G102" s="450" t="s">
        <v>164</v>
      </c>
      <c r="H102" s="221"/>
      <c r="I102" s="221"/>
      <c r="J102" s="221"/>
      <c r="K102" s="221"/>
      <c r="L102" s="250" t="s">
        <v>145</v>
      </c>
      <c r="M102" s="250"/>
      <c r="N102" s="250"/>
      <c r="O102" s="478"/>
      <c r="P102" s="478"/>
      <c r="Q102" s="479"/>
      <c r="R102" s="16" t="s">
        <v>153</v>
      </c>
      <c r="S102" s="480"/>
      <c r="T102" s="481"/>
      <c r="U102" s="481"/>
      <c r="V102" s="481"/>
      <c r="W102" s="481"/>
      <c r="X102" s="478"/>
      <c r="Y102" s="478"/>
      <c r="Z102" s="479"/>
      <c r="AA102" s="16" t="s">
        <v>153</v>
      </c>
      <c r="AB102" s="480"/>
      <c r="AC102" s="481"/>
      <c r="AD102" s="481"/>
      <c r="AE102" s="481"/>
      <c r="AF102" s="481"/>
      <c r="AG102" s="481"/>
      <c r="AH102" s="478"/>
      <c r="AI102" s="478"/>
      <c r="AJ102" s="479"/>
      <c r="AK102" s="16" t="s">
        <v>153</v>
      </c>
      <c r="AL102" s="480"/>
      <c r="AM102" s="481"/>
      <c r="AN102" s="481"/>
      <c r="AO102" s="481"/>
      <c r="AP102" s="481"/>
      <c r="AQ102" s="478"/>
      <c r="AR102" s="478"/>
      <c r="AS102" s="479"/>
      <c r="AT102" s="16" t="s">
        <v>153</v>
      </c>
      <c r="AU102" s="480"/>
      <c r="AV102" s="481"/>
      <c r="AW102" s="481"/>
      <c r="AX102" s="481"/>
      <c r="AY102" s="482"/>
    </row>
    <row r="103" spans="1:51" ht="25.5" hidden="1" customHeight="1" x14ac:dyDescent="0.2">
      <c r="A103" s="211"/>
      <c r="B103" s="212"/>
      <c r="C103" s="212"/>
      <c r="D103" s="212"/>
      <c r="E103" s="212"/>
      <c r="F103" s="212"/>
      <c r="G103" s="483" t="s">
        <v>165</v>
      </c>
      <c r="H103" s="252"/>
      <c r="I103" s="252"/>
      <c r="J103" s="252"/>
      <c r="K103" s="252"/>
      <c r="L103" s="250" t="s">
        <v>145</v>
      </c>
      <c r="M103" s="250"/>
      <c r="N103" s="250"/>
      <c r="O103" s="478"/>
      <c r="P103" s="478"/>
      <c r="Q103" s="479"/>
      <c r="R103" s="16" t="s">
        <v>153</v>
      </c>
      <c r="S103" s="480"/>
      <c r="T103" s="481"/>
      <c r="U103" s="481"/>
      <c r="V103" s="481"/>
      <c r="W103" s="481"/>
      <c r="X103" s="478"/>
      <c r="Y103" s="478"/>
      <c r="Z103" s="479"/>
      <c r="AA103" s="16" t="s">
        <v>153</v>
      </c>
      <c r="AB103" s="480"/>
      <c r="AC103" s="481"/>
      <c r="AD103" s="481"/>
      <c r="AE103" s="481"/>
      <c r="AF103" s="481"/>
      <c r="AG103" s="481"/>
      <c r="AH103" s="478"/>
      <c r="AI103" s="478"/>
      <c r="AJ103" s="479"/>
      <c r="AK103" s="16" t="s">
        <v>153</v>
      </c>
      <c r="AL103" s="480"/>
      <c r="AM103" s="481"/>
      <c r="AN103" s="481"/>
      <c r="AO103" s="481"/>
      <c r="AP103" s="481"/>
      <c r="AQ103" s="478"/>
      <c r="AR103" s="478"/>
      <c r="AS103" s="479"/>
      <c r="AT103" s="16" t="s">
        <v>153</v>
      </c>
      <c r="AU103" s="480"/>
      <c r="AV103" s="481"/>
      <c r="AW103" s="481"/>
      <c r="AX103" s="481"/>
      <c r="AY103" s="482"/>
    </row>
    <row r="104" spans="1:51" ht="25.5" hidden="1" customHeight="1" x14ac:dyDescent="0.2">
      <c r="A104" s="232"/>
      <c r="B104" s="233"/>
      <c r="C104" s="233"/>
      <c r="D104" s="233"/>
      <c r="E104" s="233"/>
      <c r="F104" s="233"/>
      <c r="G104" s="439" t="s">
        <v>166</v>
      </c>
      <c r="H104" s="440"/>
      <c r="I104" s="440"/>
      <c r="J104" s="440"/>
      <c r="K104" s="440"/>
      <c r="L104" s="441" t="s">
        <v>145</v>
      </c>
      <c r="M104" s="441"/>
      <c r="N104" s="441"/>
      <c r="O104" s="491"/>
      <c r="P104" s="491"/>
      <c r="Q104" s="492"/>
      <c r="R104" s="17" t="s">
        <v>153</v>
      </c>
      <c r="S104" s="493"/>
      <c r="T104" s="494"/>
      <c r="U104" s="494"/>
      <c r="V104" s="494"/>
      <c r="W104" s="494"/>
      <c r="X104" s="491"/>
      <c r="Y104" s="491"/>
      <c r="Z104" s="492"/>
      <c r="AA104" s="17" t="s">
        <v>153</v>
      </c>
      <c r="AB104" s="493">
        <f>S104+AB100-AB102-AB103</f>
        <v>0</v>
      </c>
      <c r="AC104" s="494"/>
      <c r="AD104" s="494"/>
      <c r="AE104" s="494"/>
      <c r="AF104" s="494"/>
      <c r="AG104" s="494"/>
      <c r="AH104" s="491"/>
      <c r="AI104" s="491"/>
      <c r="AJ104" s="492"/>
      <c r="AK104" s="17" t="s">
        <v>153</v>
      </c>
      <c r="AL104" s="493">
        <f>AB104+AL100-AL102-AL103</f>
        <v>0</v>
      </c>
      <c r="AM104" s="494"/>
      <c r="AN104" s="494"/>
      <c r="AO104" s="494"/>
      <c r="AP104" s="494"/>
      <c r="AQ104" s="491"/>
      <c r="AR104" s="491"/>
      <c r="AS104" s="492"/>
      <c r="AT104" s="17" t="s">
        <v>153</v>
      </c>
      <c r="AU104" s="493">
        <f>AL104+AU101-AU102-AU103</f>
        <v>0</v>
      </c>
      <c r="AV104" s="494"/>
      <c r="AW104" s="494"/>
      <c r="AX104" s="494"/>
      <c r="AY104" s="495"/>
    </row>
    <row r="105" spans="1:51" ht="25.5" customHeight="1" x14ac:dyDescent="0.2">
      <c r="A105" s="229" t="s">
        <v>167</v>
      </c>
      <c r="B105" s="230"/>
      <c r="C105" s="230"/>
      <c r="D105" s="230"/>
      <c r="E105" s="230"/>
      <c r="F105" s="231"/>
      <c r="G105" s="503" t="s">
        <v>168</v>
      </c>
      <c r="H105" s="504"/>
      <c r="I105" s="504"/>
      <c r="J105" s="504"/>
      <c r="K105" s="504"/>
      <c r="L105" s="504"/>
      <c r="M105" s="504"/>
      <c r="N105" s="504"/>
      <c r="O105" s="504"/>
      <c r="P105" s="504"/>
      <c r="Q105" s="505"/>
      <c r="R105" s="506">
        <v>5875.4620000000004</v>
      </c>
      <c r="S105" s="507"/>
      <c r="T105" s="507"/>
      <c r="U105" s="507"/>
      <c r="V105" s="507"/>
      <c r="W105" s="507"/>
      <c r="X105" s="507"/>
      <c r="Y105" s="507"/>
      <c r="Z105" s="507"/>
      <c r="AA105" s="507"/>
      <c r="AB105" s="508"/>
      <c r="AC105" s="509" t="s">
        <v>169</v>
      </c>
      <c r="AD105" s="510"/>
      <c r="AE105" s="510"/>
      <c r="AF105" s="510"/>
      <c r="AG105" s="510"/>
      <c r="AH105" s="510"/>
      <c r="AI105" s="510"/>
      <c r="AJ105" s="510"/>
      <c r="AK105" s="510"/>
      <c r="AL105" s="510"/>
      <c r="AM105" s="511"/>
      <c r="AN105" s="506">
        <v>2838.8609999999999</v>
      </c>
      <c r="AO105" s="507"/>
      <c r="AP105" s="507"/>
      <c r="AQ105" s="507"/>
      <c r="AR105" s="507"/>
      <c r="AS105" s="507"/>
      <c r="AT105" s="507"/>
      <c r="AU105" s="507"/>
      <c r="AV105" s="507"/>
      <c r="AW105" s="507"/>
      <c r="AX105" s="507"/>
      <c r="AY105" s="512"/>
    </row>
    <row r="106" spans="1:51" ht="25.5" customHeight="1" x14ac:dyDescent="0.2">
      <c r="A106" s="211"/>
      <c r="B106" s="212"/>
      <c r="C106" s="212"/>
      <c r="D106" s="212"/>
      <c r="E106" s="212"/>
      <c r="F106" s="213"/>
      <c r="G106" s="513" t="s">
        <v>170</v>
      </c>
      <c r="H106" s="514"/>
      <c r="I106" s="514"/>
      <c r="J106" s="514"/>
      <c r="K106" s="514"/>
      <c r="L106" s="514"/>
      <c r="M106" s="514"/>
      <c r="N106" s="514"/>
      <c r="O106" s="514"/>
      <c r="P106" s="514"/>
      <c r="Q106" s="515"/>
      <c r="R106" s="516">
        <f>R105-AN105</f>
        <v>3036.6010000000006</v>
      </c>
      <c r="S106" s="517"/>
      <c r="T106" s="517"/>
      <c r="U106" s="517"/>
      <c r="V106" s="517"/>
      <c r="W106" s="517"/>
      <c r="X106" s="517"/>
      <c r="Y106" s="517"/>
      <c r="Z106" s="517"/>
      <c r="AA106" s="517"/>
      <c r="AB106" s="518"/>
      <c r="AC106" s="519" t="s">
        <v>171</v>
      </c>
      <c r="AD106" s="520"/>
      <c r="AE106" s="520"/>
      <c r="AF106" s="520"/>
      <c r="AG106" s="520"/>
      <c r="AH106" s="520"/>
      <c r="AI106" s="520"/>
      <c r="AJ106" s="520"/>
      <c r="AK106" s="520"/>
      <c r="AL106" s="520"/>
      <c r="AM106" s="521"/>
      <c r="AN106" s="545">
        <f>R106/R105</f>
        <v>0.51682761287537904</v>
      </c>
      <c r="AO106" s="546"/>
      <c r="AP106" s="546"/>
      <c r="AQ106" s="546"/>
      <c r="AR106" s="546"/>
      <c r="AS106" s="546"/>
      <c r="AT106" s="546"/>
      <c r="AU106" s="546"/>
      <c r="AV106" s="546"/>
      <c r="AW106" s="546"/>
      <c r="AX106" s="546"/>
      <c r="AY106" s="547"/>
    </row>
    <row r="107" spans="1:51" x14ac:dyDescent="0.2">
      <c r="A107" s="211"/>
      <c r="B107" s="212"/>
      <c r="C107" s="212"/>
      <c r="D107" s="212"/>
      <c r="E107" s="212"/>
      <c r="F107" s="213"/>
      <c r="G107" s="238" t="s">
        <v>172</v>
      </c>
      <c r="H107" s="241"/>
      <c r="I107" s="241"/>
      <c r="J107" s="241"/>
      <c r="K107" s="241"/>
      <c r="L107" s="241"/>
      <c r="M107" s="241"/>
      <c r="N107" s="241"/>
      <c r="O107" s="241"/>
      <c r="P107" s="241"/>
      <c r="Q107" s="241"/>
      <c r="R107" s="241"/>
      <c r="S107" s="241"/>
      <c r="T107" s="241"/>
      <c r="U107" s="241"/>
      <c r="V107" s="241"/>
      <c r="W107" s="241"/>
      <c r="X107" s="241"/>
      <c r="Y107" s="241"/>
      <c r="Z107" s="241"/>
      <c r="AA107" s="241"/>
      <c r="AB107" s="241"/>
      <c r="AC107" s="241"/>
      <c r="AD107" s="241"/>
      <c r="AE107" s="241"/>
      <c r="AF107" s="241"/>
      <c r="AG107" s="241"/>
      <c r="AH107" s="241"/>
      <c r="AI107" s="241"/>
      <c r="AJ107" s="241"/>
      <c r="AK107" s="241"/>
      <c r="AL107" s="241"/>
      <c r="AM107" s="241"/>
      <c r="AN107" s="241"/>
      <c r="AO107" s="241"/>
      <c r="AP107" s="241"/>
      <c r="AQ107" s="241"/>
      <c r="AR107" s="241"/>
      <c r="AS107" s="241"/>
      <c r="AT107" s="241"/>
      <c r="AU107" s="241"/>
      <c r="AV107" s="241"/>
      <c r="AW107" s="241"/>
      <c r="AX107" s="241"/>
      <c r="AY107" s="242"/>
    </row>
    <row r="108" spans="1:51" ht="78.75" customHeight="1" thickBot="1" x14ac:dyDescent="0.25">
      <c r="A108" s="232"/>
      <c r="B108" s="233"/>
      <c r="C108" s="233"/>
      <c r="D108" s="233"/>
      <c r="E108" s="233"/>
      <c r="F108" s="234"/>
      <c r="G108" s="548" t="s">
        <v>173</v>
      </c>
      <c r="H108" s="549"/>
      <c r="I108" s="549"/>
      <c r="J108" s="549"/>
      <c r="K108" s="549"/>
      <c r="L108" s="549"/>
      <c r="M108" s="549"/>
      <c r="N108" s="549"/>
      <c r="O108" s="549"/>
      <c r="P108" s="549"/>
      <c r="Q108" s="549"/>
      <c r="R108" s="549"/>
      <c r="S108" s="549"/>
      <c r="T108" s="549"/>
      <c r="U108" s="549"/>
      <c r="V108" s="549"/>
      <c r="W108" s="549"/>
      <c r="X108" s="549"/>
      <c r="Y108" s="549"/>
      <c r="Z108" s="549"/>
      <c r="AA108" s="549"/>
      <c r="AB108" s="549"/>
      <c r="AC108" s="549"/>
      <c r="AD108" s="549"/>
      <c r="AE108" s="549"/>
      <c r="AF108" s="549"/>
      <c r="AG108" s="549"/>
      <c r="AH108" s="549"/>
      <c r="AI108" s="549"/>
      <c r="AJ108" s="549"/>
      <c r="AK108" s="549"/>
      <c r="AL108" s="549"/>
      <c r="AM108" s="549"/>
      <c r="AN108" s="549"/>
      <c r="AO108" s="549"/>
      <c r="AP108" s="549"/>
      <c r="AQ108" s="549"/>
      <c r="AR108" s="549"/>
      <c r="AS108" s="549"/>
      <c r="AT108" s="549"/>
      <c r="AU108" s="549"/>
      <c r="AV108" s="549"/>
      <c r="AW108" s="549"/>
      <c r="AX108" s="549"/>
      <c r="AY108" s="550"/>
    </row>
    <row r="109" spans="1:51" ht="20.100000000000001" customHeight="1" x14ac:dyDescent="0.2">
      <c r="A109" s="217" t="s">
        <v>174</v>
      </c>
      <c r="B109" s="218"/>
      <c r="C109" s="218"/>
      <c r="D109" s="218"/>
      <c r="E109" s="218"/>
      <c r="F109" s="219"/>
      <c r="G109" s="147" t="s">
        <v>175</v>
      </c>
      <c r="H109" s="148"/>
      <c r="I109" s="148"/>
      <c r="J109" s="148"/>
      <c r="K109" s="148"/>
      <c r="L109" s="148"/>
      <c r="M109" s="148"/>
      <c r="N109" s="148"/>
      <c r="O109" s="18"/>
      <c r="P109" s="553" t="s">
        <v>176</v>
      </c>
      <c r="Q109" s="553"/>
      <c r="R109" s="553"/>
      <c r="S109" s="553"/>
      <c r="T109" s="553"/>
      <c r="U109" s="553"/>
      <c r="V109" s="553"/>
      <c r="W109" s="553"/>
      <c r="X109" s="553"/>
      <c r="Y109" s="553"/>
      <c r="Z109" s="553"/>
      <c r="AA109" s="553"/>
      <c r="AB109" s="553"/>
      <c r="AC109" s="553"/>
      <c r="AD109" s="553"/>
      <c r="AE109" s="553"/>
      <c r="AF109" s="554"/>
      <c r="AG109" s="555" t="s">
        <v>177</v>
      </c>
      <c r="AH109" s="556"/>
      <c r="AI109" s="556"/>
      <c r="AJ109" s="556"/>
      <c r="AK109" s="556"/>
      <c r="AL109" s="556"/>
      <c r="AM109" s="556"/>
      <c r="AN109" s="556"/>
      <c r="AO109" s="556"/>
      <c r="AP109" s="556"/>
      <c r="AQ109" s="556"/>
      <c r="AR109" s="556"/>
      <c r="AS109" s="556"/>
      <c r="AT109" s="556"/>
      <c r="AU109" s="556"/>
      <c r="AV109" s="556"/>
      <c r="AW109" s="556"/>
      <c r="AX109" s="556"/>
      <c r="AY109" s="557"/>
    </row>
    <row r="110" spans="1:51" ht="20.100000000000001" customHeight="1" x14ac:dyDescent="0.2">
      <c r="A110" s="135"/>
      <c r="B110" s="136"/>
      <c r="C110" s="136"/>
      <c r="D110" s="136"/>
      <c r="E110" s="136"/>
      <c r="F110" s="137"/>
      <c r="G110" s="551"/>
      <c r="H110" s="552"/>
      <c r="I110" s="552"/>
      <c r="J110" s="552"/>
      <c r="K110" s="552"/>
      <c r="L110" s="552"/>
      <c r="M110" s="552"/>
      <c r="N110" s="552"/>
      <c r="O110" s="19"/>
      <c r="P110" s="522" t="s">
        <v>178</v>
      </c>
      <c r="Q110" s="522"/>
      <c r="R110" s="522"/>
      <c r="S110" s="522"/>
      <c r="T110" s="522"/>
      <c r="U110" s="522"/>
      <c r="V110" s="522"/>
      <c r="W110" s="522"/>
      <c r="X110" s="522"/>
      <c r="Y110" s="522"/>
      <c r="Z110" s="522"/>
      <c r="AA110" s="522"/>
      <c r="AB110" s="522"/>
      <c r="AC110" s="522"/>
      <c r="AD110" s="522"/>
      <c r="AE110" s="522"/>
      <c r="AF110" s="523"/>
      <c r="AG110" s="558"/>
      <c r="AH110" s="559"/>
      <c r="AI110" s="559"/>
      <c r="AJ110" s="559"/>
      <c r="AK110" s="559"/>
      <c r="AL110" s="559"/>
      <c r="AM110" s="559"/>
      <c r="AN110" s="559"/>
      <c r="AO110" s="559"/>
      <c r="AP110" s="559"/>
      <c r="AQ110" s="559"/>
      <c r="AR110" s="559"/>
      <c r="AS110" s="559"/>
      <c r="AT110" s="559"/>
      <c r="AU110" s="559"/>
      <c r="AV110" s="559"/>
      <c r="AW110" s="559"/>
      <c r="AX110" s="559"/>
      <c r="AY110" s="560"/>
    </row>
    <row r="111" spans="1:51" ht="105" customHeight="1" x14ac:dyDescent="0.2">
      <c r="A111" s="135"/>
      <c r="B111" s="136"/>
      <c r="C111" s="136"/>
      <c r="D111" s="136"/>
      <c r="E111" s="136"/>
      <c r="F111" s="137"/>
      <c r="G111" s="551"/>
      <c r="H111" s="552"/>
      <c r="I111" s="552"/>
      <c r="J111" s="552"/>
      <c r="K111" s="552"/>
      <c r="L111" s="552"/>
      <c r="M111" s="552"/>
      <c r="N111" s="552"/>
      <c r="O111" s="19"/>
      <c r="P111" s="522" t="s">
        <v>179</v>
      </c>
      <c r="Q111" s="522"/>
      <c r="R111" s="522"/>
      <c r="S111" s="522"/>
      <c r="T111" s="522"/>
      <c r="U111" s="522"/>
      <c r="V111" s="522"/>
      <c r="W111" s="522"/>
      <c r="X111" s="522"/>
      <c r="Y111" s="522"/>
      <c r="Z111" s="522"/>
      <c r="AA111" s="522"/>
      <c r="AB111" s="522"/>
      <c r="AC111" s="522"/>
      <c r="AD111" s="522"/>
      <c r="AE111" s="522"/>
      <c r="AF111" s="523"/>
      <c r="AG111" s="524" t="s">
        <v>180</v>
      </c>
      <c r="AH111" s="525"/>
      <c r="AI111" s="525"/>
      <c r="AJ111" s="525"/>
      <c r="AK111" s="525"/>
      <c r="AL111" s="525"/>
      <c r="AM111" s="525"/>
      <c r="AN111" s="525"/>
      <c r="AO111" s="525"/>
      <c r="AP111" s="525"/>
      <c r="AQ111" s="525"/>
      <c r="AR111" s="525"/>
      <c r="AS111" s="525"/>
      <c r="AT111" s="525"/>
      <c r="AU111" s="525"/>
      <c r="AV111" s="525"/>
      <c r="AW111" s="525"/>
      <c r="AX111" s="525"/>
      <c r="AY111" s="526"/>
    </row>
    <row r="112" spans="1:51" ht="105" customHeight="1" x14ac:dyDescent="0.2">
      <c r="A112" s="135"/>
      <c r="B112" s="136"/>
      <c r="C112" s="136"/>
      <c r="D112" s="136"/>
      <c r="E112" s="136"/>
      <c r="F112" s="137"/>
      <c r="G112" s="551"/>
      <c r="H112" s="552"/>
      <c r="I112" s="552"/>
      <c r="J112" s="552"/>
      <c r="K112" s="552"/>
      <c r="L112" s="552"/>
      <c r="M112" s="552"/>
      <c r="N112" s="552"/>
      <c r="O112" s="19"/>
      <c r="P112" s="522" t="s">
        <v>181</v>
      </c>
      <c r="Q112" s="522"/>
      <c r="R112" s="522"/>
      <c r="S112" s="522"/>
      <c r="T112" s="522"/>
      <c r="U112" s="522"/>
      <c r="V112" s="522"/>
      <c r="W112" s="522"/>
      <c r="X112" s="522"/>
      <c r="Y112" s="522"/>
      <c r="Z112" s="522"/>
      <c r="AA112" s="522"/>
      <c r="AB112" s="522"/>
      <c r="AC112" s="522"/>
      <c r="AD112" s="522"/>
      <c r="AE112" s="522"/>
      <c r="AF112" s="523"/>
      <c r="AG112" s="561"/>
      <c r="AH112" s="239"/>
      <c r="AI112" s="239"/>
      <c r="AJ112" s="239"/>
      <c r="AK112" s="239"/>
      <c r="AL112" s="239"/>
      <c r="AM112" s="239"/>
      <c r="AN112" s="239"/>
      <c r="AO112" s="239"/>
      <c r="AP112" s="239"/>
      <c r="AQ112" s="239"/>
      <c r="AR112" s="239"/>
      <c r="AS112" s="239"/>
      <c r="AT112" s="239"/>
      <c r="AU112" s="239"/>
      <c r="AV112" s="239"/>
      <c r="AW112" s="239"/>
      <c r="AX112" s="239"/>
      <c r="AY112" s="240"/>
    </row>
    <row r="113" spans="1:51" ht="105" customHeight="1" x14ac:dyDescent="0.2">
      <c r="A113" s="135"/>
      <c r="B113" s="136"/>
      <c r="C113" s="136"/>
      <c r="D113" s="136"/>
      <c r="E113" s="136"/>
      <c r="F113" s="137"/>
      <c r="G113" s="104"/>
      <c r="H113" s="105"/>
      <c r="I113" s="105"/>
      <c r="J113" s="105"/>
      <c r="K113" s="105"/>
      <c r="L113" s="105"/>
      <c r="M113" s="105"/>
      <c r="N113" s="105"/>
      <c r="O113" s="19"/>
      <c r="P113" s="522" t="s">
        <v>182</v>
      </c>
      <c r="Q113" s="522"/>
      <c r="R113" s="522"/>
      <c r="S113" s="522"/>
      <c r="T113" s="522"/>
      <c r="U113" s="522"/>
      <c r="V113" s="522"/>
      <c r="W113" s="522"/>
      <c r="X113" s="522"/>
      <c r="Y113" s="522"/>
      <c r="Z113" s="522"/>
      <c r="AA113" s="522"/>
      <c r="AB113" s="522"/>
      <c r="AC113" s="522"/>
      <c r="AD113" s="522"/>
      <c r="AE113" s="522"/>
      <c r="AF113" s="523"/>
      <c r="AG113" s="562"/>
      <c r="AH113" s="563"/>
      <c r="AI113" s="563"/>
      <c r="AJ113" s="563"/>
      <c r="AK113" s="563"/>
      <c r="AL113" s="563"/>
      <c r="AM113" s="563"/>
      <c r="AN113" s="563"/>
      <c r="AO113" s="563"/>
      <c r="AP113" s="563"/>
      <c r="AQ113" s="563"/>
      <c r="AR113" s="563"/>
      <c r="AS113" s="563"/>
      <c r="AT113" s="563"/>
      <c r="AU113" s="563"/>
      <c r="AV113" s="563"/>
      <c r="AW113" s="563"/>
      <c r="AX113" s="563"/>
      <c r="AY113" s="564"/>
    </row>
    <row r="114" spans="1:51" ht="60" customHeight="1" thickBot="1" x14ac:dyDescent="0.25">
      <c r="A114" s="135"/>
      <c r="B114" s="136"/>
      <c r="C114" s="136"/>
      <c r="D114" s="136"/>
      <c r="E114" s="136"/>
      <c r="F114" s="137"/>
      <c r="G114" s="101" t="s">
        <v>183</v>
      </c>
      <c r="H114" s="102"/>
      <c r="I114" s="102"/>
      <c r="J114" s="102"/>
      <c r="K114" s="102"/>
      <c r="L114" s="102"/>
      <c r="M114" s="102"/>
      <c r="N114" s="102"/>
      <c r="O114" s="524" t="s">
        <v>87</v>
      </c>
      <c r="P114" s="525"/>
      <c r="Q114" s="525"/>
      <c r="R114" s="525"/>
      <c r="S114" s="525"/>
      <c r="T114" s="525"/>
      <c r="U114" s="525"/>
      <c r="V114" s="525"/>
      <c r="W114" s="525"/>
      <c r="X114" s="525"/>
      <c r="Y114" s="525"/>
      <c r="Z114" s="525"/>
      <c r="AA114" s="525"/>
      <c r="AB114" s="525"/>
      <c r="AC114" s="525"/>
      <c r="AD114" s="525"/>
      <c r="AE114" s="525"/>
      <c r="AF114" s="525"/>
      <c r="AG114" s="525"/>
      <c r="AH114" s="525"/>
      <c r="AI114" s="525"/>
      <c r="AJ114" s="525"/>
      <c r="AK114" s="525"/>
      <c r="AL114" s="525"/>
      <c r="AM114" s="525"/>
      <c r="AN114" s="525"/>
      <c r="AO114" s="525"/>
      <c r="AP114" s="525"/>
      <c r="AQ114" s="525"/>
      <c r="AR114" s="525"/>
      <c r="AS114" s="525"/>
      <c r="AT114" s="525"/>
      <c r="AU114" s="525"/>
      <c r="AV114" s="525"/>
      <c r="AW114" s="525"/>
      <c r="AX114" s="525"/>
      <c r="AY114" s="526"/>
    </row>
    <row r="115" spans="1:51" ht="36" customHeight="1" x14ac:dyDescent="0.2">
      <c r="A115" s="527" t="s">
        <v>184</v>
      </c>
      <c r="B115" s="528"/>
      <c r="C115" s="528"/>
      <c r="D115" s="528"/>
      <c r="E115" s="528"/>
      <c r="F115" s="529"/>
      <c r="G115" s="536">
        <v>1</v>
      </c>
      <c r="H115" s="536"/>
      <c r="I115" s="536"/>
      <c r="J115" s="536"/>
      <c r="K115" s="536"/>
      <c r="L115" s="536"/>
      <c r="M115" s="536"/>
      <c r="N115" s="536"/>
      <c r="O115" s="539" t="s">
        <v>185</v>
      </c>
      <c r="P115" s="539"/>
      <c r="Q115" s="539"/>
      <c r="R115" s="541" t="s">
        <v>186</v>
      </c>
      <c r="S115" s="541"/>
      <c r="T115" s="541"/>
      <c r="U115" s="542" t="s">
        <v>187</v>
      </c>
      <c r="V115" s="542"/>
      <c r="W115" s="542"/>
      <c r="X115" s="542"/>
      <c r="Y115" s="542"/>
      <c r="Z115" s="542"/>
      <c r="AA115" s="542"/>
      <c r="AB115" s="542"/>
      <c r="AC115" s="542"/>
      <c r="AD115" s="542"/>
      <c r="AE115" s="542"/>
      <c r="AF115" s="542"/>
      <c r="AG115" s="542"/>
      <c r="AH115" s="542"/>
      <c r="AI115" s="542"/>
      <c r="AJ115" s="542"/>
      <c r="AK115" s="542"/>
      <c r="AL115" s="542"/>
      <c r="AM115" s="542"/>
      <c r="AN115" s="542"/>
      <c r="AO115" s="542"/>
      <c r="AP115" s="542"/>
      <c r="AQ115" s="542"/>
      <c r="AR115" s="542"/>
      <c r="AS115" s="542"/>
      <c r="AT115" s="542"/>
      <c r="AU115" s="542"/>
      <c r="AV115" s="542"/>
      <c r="AW115" s="542"/>
      <c r="AX115" s="542"/>
      <c r="AY115" s="543"/>
    </row>
    <row r="116" spans="1:51" ht="48" customHeight="1" x14ac:dyDescent="0.2">
      <c r="A116" s="530"/>
      <c r="B116" s="531"/>
      <c r="C116" s="531"/>
      <c r="D116" s="531"/>
      <c r="E116" s="531"/>
      <c r="F116" s="532"/>
      <c r="G116" s="537"/>
      <c r="H116" s="537"/>
      <c r="I116" s="537"/>
      <c r="J116" s="537"/>
      <c r="K116" s="537"/>
      <c r="L116" s="537"/>
      <c r="M116" s="537"/>
      <c r="N116" s="537"/>
      <c r="O116" s="540"/>
      <c r="P116" s="540"/>
      <c r="Q116" s="540"/>
      <c r="R116" s="544" t="s">
        <v>188</v>
      </c>
      <c r="S116" s="544"/>
      <c r="T116" s="544"/>
      <c r="U116" s="611" t="s">
        <v>360</v>
      </c>
      <c r="V116" s="612"/>
      <c r="W116" s="612"/>
      <c r="X116" s="612"/>
      <c r="Y116" s="612"/>
      <c r="Z116" s="612"/>
      <c r="AA116" s="612"/>
      <c r="AB116" s="612"/>
      <c r="AC116" s="612"/>
      <c r="AD116" s="612"/>
      <c r="AE116" s="612"/>
      <c r="AF116" s="612"/>
      <c r="AG116" s="612"/>
      <c r="AH116" s="612"/>
      <c r="AI116" s="612"/>
      <c r="AJ116" s="612"/>
      <c r="AK116" s="612"/>
      <c r="AL116" s="612"/>
      <c r="AM116" s="612"/>
      <c r="AN116" s="612"/>
      <c r="AO116" s="612"/>
      <c r="AP116" s="612"/>
      <c r="AQ116" s="612"/>
      <c r="AR116" s="612"/>
      <c r="AS116" s="612"/>
      <c r="AT116" s="612"/>
      <c r="AU116" s="612"/>
      <c r="AV116" s="612"/>
      <c r="AW116" s="612"/>
      <c r="AX116" s="612"/>
      <c r="AY116" s="613"/>
    </row>
    <row r="117" spans="1:51" ht="36" customHeight="1" x14ac:dyDescent="0.2">
      <c r="A117" s="530"/>
      <c r="B117" s="531"/>
      <c r="C117" s="531"/>
      <c r="D117" s="531"/>
      <c r="E117" s="531"/>
      <c r="F117" s="532"/>
      <c r="G117" s="537"/>
      <c r="H117" s="537"/>
      <c r="I117" s="537"/>
      <c r="J117" s="537"/>
      <c r="K117" s="537"/>
      <c r="L117" s="537"/>
      <c r="M117" s="537"/>
      <c r="N117" s="537"/>
      <c r="O117" s="540" t="s">
        <v>189</v>
      </c>
      <c r="P117" s="540"/>
      <c r="Q117" s="540"/>
      <c r="R117" s="540"/>
      <c r="S117" s="540"/>
      <c r="T117" s="540"/>
      <c r="U117" s="615" t="s">
        <v>186</v>
      </c>
      <c r="V117" s="615"/>
      <c r="W117" s="615"/>
      <c r="X117" s="616" t="s">
        <v>364</v>
      </c>
      <c r="Y117" s="617"/>
      <c r="Z117" s="617"/>
      <c r="AA117" s="617"/>
      <c r="AB117" s="617"/>
      <c r="AC117" s="617"/>
      <c r="AD117" s="617"/>
      <c r="AE117" s="617"/>
      <c r="AF117" s="617"/>
      <c r="AG117" s="617"/>
      <c r="AH117" s="617"/>
      <c r="AI117" s="617"/>
      <c r="AJ117" s="617"/>
      <c r="AK117" s="617"/>
      <c r="AL117" s="617"/>
      <c r="AM117" s="617"/>
      <c r="AN117" s="617"/>
      <c r="AO117" s="617"/>
      <c r="AP117" s="617"/>
      <c r="AQ117" s="617"/>
      <c r="AR117" s="617"/>
      <c r="AS117" s="617"/>
      <c r="AT117" s="617"/>
      <c r="AU117" s="617"/>
      <c r="AV117" s="617"/>
      <c r="AW117" s="617"/>
      <c r="AX117" s="617"/>
      <c r="AY117" s="618"/>
    </row>
    <row r="118" spans="1:51" ht="96" customHeight="1" x14ac:dyDescent="0.2">
      <c r="A118" s="530"/>
      <c r="B118" s="531"/>
      <c r="C118" s="531"/>
      <c r="D118" s="531"/>
      <c r="E118" s="531"/>
      <c r="F118" s="532"/>
      <c r="G118" s="537"/>
      <c r="H118" s="537"/>
      <c r="I118" s="537"/>
      <c r="J118" s="537"/>
      <c r="K118" s="537"/>
      <c r="L118" s="537"/>
      <c r="M118" s="537"/>
      <c r="N118" s="537"/>
      <c r="O118" s="540"/>
      <c r="P118" s="540"/>
      <c r="Q118" s="540"/>
      <c r="R118" s="540"/>
      <c r="S118" s="540"/>
      <c r="T118" s="540"/>
      <c r="U118" s="619" t="s">
        <v>190</v>
      </c>
      <c r="V118" s="619"/>
      <c r="W118" s="619"/>
      <c r="X118" s="620" t="s">
        <v>367</v>
      </c>
      <c r="Y118" s="621"/>
      <c r="Z118" s="621"/>
      <c r="AA118" s="621"/>
      <c r="AB118" s="621"/>
      <c r="AC118" s="621"/>
      <c r="AD118" s="621"/>
      <c r="AE118" s="621"/>
      <c r="AF118" s="621"/>
      <c r="AG118" s="621"/>
      <c r="AH118" s="621"/>
      <c r="AI118" s="621"/>
      <c r="AJ118" s="621"/>
      <c r="AK118" s="621"/>
      <c r="AL118" s="621"/>
      <c r="AM118" s="621"/>
      <c r="AN118" s="621"/>
      <c r="AO118" s="621"/>
      <c r="AP118" s="621"/>
      <c r="AQ118" s="621"/>
      <c r="AR118" s="621"/>
      <c r="AS118" s="621"/>
      <c r="AT118" s="621"/>
      <c r="AU118" s="621"/>
      <c r="AV118" s="621"/>
      <c r="AW118" s="621"/>
      <c r="AX118" s="621"/>
      <c r="AY118" s="622"/>
    </row>
    <row r="119" spans="1:51" ht="96" customHeight="1" x14ac:dyDescent="0.2">
      <c r="A119" s="530"/>
      <c r="B119" s="531"/>
      <c r="C119" s="531"/>
      <c r="D119" s="531"/>
      <c r="E119" s="531"/>
      <c r="F119" s="532"/>
      <c r="G119" s="537"/>
      <c r="H119" s="537"/>
      <c r="I119" s="537"/>
      <c r="J119" s="537"/>
      <c r="K119" s="537"/>
      <c r="L119" s="537"/>
      <c r="M119" s="537"/>
      <c r="N119" s="537"/>
      <c r="O119" s="540"/>
      <c r="P119" s="540"/>
      <c r="Q119" s="540"/>
      <c r="R119" s="540"/>
      <c r="S119" s="540"/>
      <c r="T119" s="540"/>
      <c r="U119" s="619" t="s">
        <v>191</v>
      </c>
      <c r="V119" s="619"/>
      <c r="W119" s="619"/>
      <c r="X119" s="620" t="s">
        <v>365</v>
      </c>
      <c r="Y119" s="621"/>
      <c r="Z119" s="621"/>
      <c r="AA119" s="621"/>
      <c r="AB119" s="621"/>
      <c r="AC119" s="621"/>
      <c r="AD119" s="621"/>
      <c r="AE119" s="621"/>
      <c r="AF119" s="621"/>
      <c r="AG119" s="621"/>
      <c r="AH119" s="621"/>
      <c r="AI119" s="621"/>
      <c r="AJ119" s="621"/>
      <c r="AK119" s="621"/>
      <c r="AL119" s="621"/>
      <c r="AM119" s="621"/>
      <c r="AN119" s="621"/>
      <c r="AO119" s="621"/>
      <c r="AP119" s="621"/>
      <c r="AQ119" s="621"/>
      <c r="AR119" s="621"/>
      <c r="AS119" s="621"/>
      <c r="AT119" s="621"/>
      <c r="AU119" s="621"/>
      <c r="AV119" s="621"/>
      <c r="AW119" s="621"/>
      <c r="AX119" s="621"/>
      <c r="AY119" s="622"/>
    </row>
    <row r="120" spans="1:51" ht="96" customHeight="1" thickBot="1" x14ac:dyDescent="0.25">
      <c r="A120" s="533"/>
      <c r="B120" s="534"/>
      <c r="C120" s="534"/>
      <c r="D120" s="534"/>
      <c r="E120" s="534"/>
      <c r="F120" s="535"/>
      <c r="G120" s="538"/>
      <c r="H120" s="538"/>
      <c r="I120" s="538"/>
      <c r="J120" s="538"/>
      <c r="K120" s="538"/>
      <c r="L120" s="538"/>
      <c r="M120" s="538"/>
      <c r="N120" s="538"/>
      <c r="O120" s="614"/>
      <c r="P120" s="614"/>
      <c r="Q120" s="614"/>
      <c r="R120" s="614"/>
      <c r="S120" s="614"/>
      <c r="T120" s="614"/>
      <c r="U120" s="623" t="s">
        <v>192</v>
      </c>
      <c r="V120" s="623"/>
      <c r="W120" s="623"/>
      <c r="X120" s="620" t="s">
        <v>366</v>
      </c>
      <c r="Y120" s="621"/>
      <c r="Z120" s="621"/>
      <c r="AA120" s="621"/>
      <c r="AB120" s="621"/>
      <c r="AC120" s="621"/>
      <c r="AD120" s="621"/>
      <c r="AE120" s="621"/>
      <c r="AF120" s="621"/>
      <c r="AG120" s="621"/>
      <c r="AH120" s="621"/>
      <c r="AI120" s="621"/>
      <c r="AJ120" s="621"/>
      <c r="AK120" s="621"/>
      <c r="AL120" s="621"/>
      <c r="AM120" s="621"/>
      <c r="AN120" s="621"/>
      <c r="AO120" s="621"/>
      <c r="AP120" s="621"/>
      <c r="AQ120" s="621"/>
      <c r="AR120" s="621"/>
      <c r="AS120" s="621"/>
      <c r="AT120" s="621"/>
      <c r="AU120" s="621"/>
      <c r="AV120" s="621"/>
      <c r="AW120" s="621"/>
      <c r="AX120" s="621"/>
      <c r="AY120" s="622"/>
    </row>
    <row r="121" spans="1:51" ht="30.45" customHeight="1" x14ac:dyDescent="0.2">
      <c r="A121" s="589" t="s">
        <v>193</v>
      </c>
      <c r="B121" s="590"/>
      <c r="C121" s="590"/>
      <c r="D121" s="590"/>
      <c r="E121" s="590"/>
      <c r="F121" s="591"/>
      <c r="G121" s="598" t="s">
        <v>193</v>
      </c>
      <c r="H121" s="599"/>
      <c r="I121" s="599"/>
      <c r="J121" s="599"/>
      <c r="K121" s="599"/>
      <c r="L121" s="599"/>
      <c r="M121" s="599"/>
      <c r="N121" s="599"/>
      <c r="O121" s="599"/>
      <c r="P121" s="599"/>
      <c r="Q121" s="599"/>
      <c r="R121" s="599"/>
      <c r="S121" s="599"/>
      <c r="T121" s="600"/>
      <c r="U121" s="601" t="s">
        <v>194</v>
      </c>
      <c r="V121" s="601"/>
      <c r="W121" s="601"/>
      <c r="X121" s="601"/>
      <c r="Y121" s="601"/>
      <c r="Z121" s="601"/>
      <c r="AA121" s="601"/>
      <c r="AB121" s="601"/>
      <c r="AC121" s="601"/>
      <c r="AD121" s="601"/>
      <c r="AE121" s="601"/>
      <c r="AF121" s="601"/>
      <c r="AG121" s="601"/>
      <c r="AH121" s="601"/>
      <c r="AI121" s="601"/>
      <c r="AJ121" s="601"/>
      <c r="AK121" s="601"/>
      <c r="AL121" s="601"/>
      <c r="AM121" s="601"/>
      <c r="AN121" s="601"/>
      <c r="AO121" s="601"/>
      <c r="AP121" s="601"/>
      <c r="AQ121" s="601"/>
      <c r="AR121" s="601"/>
      <c r="AS121" s="601"/>
      <c r="AT121" s="601"/>
      <c r="AU121" s="601"/>
      <c r="AV121" s="601"/>
      <c r="AW121" s="601"/>
      <c r="AX121" s="601"/>
      <c r="AY121" s="602"/>
    </row>
    <row r="122" spans="1:51" ht="36" customHeight="1" x14ac:dyDescent="0.2">
      <c r="A122" s="592"/>
      <c r="B122" s="593"/>
      <c r="C122" s="593"/>
      <c r="D122" s="593"/>
      <c r="E122" s="593"/>
      <c r="F122" s="594"/>
      <c r="G122" s="603" t="s">
        <v>195</v>
      </c>
      <c r="H122" s="40"/>
      <c r="I122" s="40"/>
      <c r="J122" s="40"/>
      <c r="K122" s="40"/>
      <c r="L122" s="40"/>
      <c r="M122" s="40"/>
      <c r="N122" s="220"/>
      <c r="O122" s="604" t="s">
        <v>87</v>
      </c>
      <c r="P122" s="258"/>
      <c r="Q122" s="258"/>
      <c r="R122" s="258"/>
      <c r="S122" s="258"/>
      <c r="T122" s="258"/>
      <c r="U122" s="258"/>
      <c r="V122" s="258"/>
      <c r="W122" s="258"/>
      <c r="X122" s="258"/>
      <c r="Y122" s="258"/>
      <c r="Z122" s="258"/>
      <c r="AA122" s="258"/>
      <c r="AB122" s="258"/>
      <c r="AC122" s="258"/>
      <c r="AD122" s="258"/>
      <c r="AE122" s="258"/>
      <c r="AF122" s="258"/>
      <c r="AG122" s="258"/>
      <c r="AH122" s="258"/>
      <c r="AI122" s="258"/>
      <c r="AJ122" s="258"/>
      <c r="AK122" s="258"/>
      <c r="AL122" s="258"/>
      <c r="AM122" s="258"/>
      <c r="AN122" s="258"/>
      <c r="AO122" s="258"/>
      <c r="AP122" s="258"/>
      <c r="AQ122" s="258"/>
      <c r="AR122" s="258"/>
      <c r="AS122" s="258"/>
      <c r="AT122" s="258"/>
      <c r="AU122" s="258"/>
      <c r="AV122" s="258"/>
      <c r="AW122" s="258"/>
      <c r="AX122" s="258"/>
      <c r="AY122" s="259"/>
    </row>
    <row r="123" spans="1:51" ht="36" customHeight="1" x14ac:dyDescent="0.2">
      <c r="A123" s="592"/>
      <c r="B123" s="593"/>
      <c r="C123" s="593"/>
      <c r="D123" s="593"/>
      <c r="E123" s="593"/>
      <c r="F123" s="594"/>
      <c r="G123" s="603" t="s">
        <v>196</v>
      </c>
      <c r="H123" s="40"/>
      <c r="I123" s="40"/>
      <c r="J123" s="40"/>
      <c r="K123" s="40"/>
      <c r="L123" s="40"/>
      <c r="M123" s="40"/>
      <c r="N123" s="220"/>
      <c r="O123" s="604" t="s">
        <v>87</v>
      </c>
      <c r="P123" s="258"/>
      <c r="Q123" s="258"/>
      <c r="R123" s="258"/>
      <c r="S123" s="258"/>
      <c r="T123" s="258"/>
      <c r="U123" s="258"/>
      <c r="V123" s="258"/>
      <c r="W123" s="258"/>
      <c r="X123" s="258"/>
      <c r="Y123" s="258"/>
      <c r="Z123" s="258"/>
      <c r="AA123" s="258"/>
      <c r="AB123" s="258"/>
      <c r="AC123" s="258"/>
      <c r="AD123" s="258"/>
      <c r="AE123" s="258"/>
      <c r="AF123" s="258"/>
      <c r="AG123" s="258"/>
      <c r="AH123" s="258"/>
      <c r="AI123" s="258"/>
      <c r="AJ123" s="258"/>
      <c r="AK123" s="258"/>
      <c r="AL123" s="258"/>
      <c r="AM123" s="258"/>
      <c r="AN123" s="258"/>
      <c r="AO123" s="258"/>
      <c r="AP123" s="258"/>
      <c r="AQ123" s="258"/>
      <c r="AR123" s="258"/>
      <c r="AS123" s="258"/>
      <c r="AT123" s="258"/>
      <c r="AU123" s="258"/>
      <c r="AV123" s="258"/>
      <c r="AW123" s="258"/>
      <c r="AX123" s="258"/>
      <c r="AY123" s="259"/>
    </row>
    <row r="124" spans="1:51" ht="36" customHeight="1" thickBot="1" x14ac:dyDescent="0.25">
      <c r="A124" s="595"/>
      <c r="B124" s="596"/>
      <c r="C124" s="596"/>
      <c r="D124" s="596"/>
      <c r="E124" s="596"/>
      <c r="F124" s="597"/>
      <c r="G124" s="605" t="s">
        <v>197</v>
      </c>
      <c r="H124" s="606"/>
      <c r="I124" s="606"/>
      <c r="J124" s="606"/>
      <c r="K124" s="606"/>
      <c r="L124" s="606"/>
      <c r="M124" s="606"/>
      <c r="N124" s="607"/>
      <c r="O124" s="608" t="s">
        <v>87</v>
      </c>
      <c r="P124" s="609"/>
      <c r="Q124" s="609"/>
      <c r="R124" s="609"/>
      <c r="S124" s="609"/>
      <c r="T124" s="609"/>
      <c r="U124" s="609"/>
      <c r="V124" s="609"/>
      <c r="W124" s="609"/>
      <c r="X124" s="609"/>
      <c r="Y124" s="609"/>
      <c r="Z124" s="609"/>
      <c r="AA124" s="609"/>
      <c r="AB124" s="609"/>
      <c r="AC124" s="609"/>
      <c r="AD124" s="609"/>
      <c r="AE124" s="609"/>
      <c r="AF124" s="609"/>
      <c r="AG124" s="609"/>
      <c r="AH124" s="609"/>
      <c r="AI124" s="609"/>
      <c r="AJ124" s="609"/>
      <c r="AK124" s="609"/>
      <c r="AL124" s="609"/>
      <c r="AM124" s="609"/>
      <c r="AN124" s="609"/>
      <c r="AO124" s="609"/>
      <c r="AP124" s="609"/>
      <c r="AQ124" s="609"/>
      <c r="AR124" s="609"/>
      <c r="AS124" s="609"/>
      <c r="AT124" s="609"/>
      <c r="AU124" s="609"/>
      <c r="AV124" s="609"/>
      <c r="AW124" s="609"/>
      <c r="AX124" s="609"/>
      <c r="AY124" s="610"/>
    </row>
    <row r="125" spans="1:51" customFormat="1" ht="54.75" customHeight="1" thickBot="1" x14ac:dyDescent="0.25">
      <c r="A125" s="565" t="s">
        <v>198</v>
      </c>
      <c r="B125" s="566"/>
      <c r="C125" s="566"/>
      <c r="D125" s="566"/>
      <c r="E125" s="566"/>
      <c r="F125" s="567"/>
      <c r="G125" s="571" t="s">
        <v>199</v>
      </c>
      <c r="H125" s="572"/>
      <c r="I125" s="572"/>
      <c r="J125" s="572"/>
      <c r="K125" s="572"/>
      <c r="L125" s="572"/>
      <c r="M125" s="572"/>
      <c r="N125" s="573"/>
      <c r="O125" s="574" t="s">
        <v>200</v>
      </c>
      <c r="P125" s="575"/>
      <c r="Q125" s="575"/>
      <c r="R125" s="575"/>
      <c r="S125" s="575"/>
      <c r="T125" s="575"/>
      <c r="U125" s="575"/>
      <c r="V125" s="575"/>
      <c r="W125" s="575"/>
      <c r="X125" s="575"/>
      <c r="Y125" s="575"/>
      <c r="Z125" s="575"/>
      <c r="AA125" s="575"/>
      <c r="AB125" s="575"/>
      <c r="AC125" s="575"/>
      <c r="AD125" s="575"/>
      <c r="AE125" s="575"/>
      <c r="AF125" s="575"/>
      <c r="AG125" s="575"/>
      <c r="AH125" s="575"/>
      <c r="AI125" s="575"/>
      <c r="AJ125" s="575"/>
      <c r="AK125" s="575"/>
      <c r="AL125" s="575"/>
      <c r="AM125" s="575"/>
      <c r="AN125" s="575"/>
      <c r="AO125" s="575"/>
      <c r="AP125" s="575"/>
      <c r="AQ125" s="575"/>
      <c r="AR125" s="575"/>
      <c r="AS125" s="575"/>
      <c r="AT125" s="575"/>
      <c r="AU125" s="575"/>
      <c r="AV125" s="575"/>
      <c r="AW125" s="575"/>
      <c r="AX125" s="575"/>
      <c r="AY125" s="576"/>
    </row>
    <row r="126" spans="1:51" customFormat="1" ht="48" customHeight="1" thickBot="1" x14ac:dyDescent="0.25">
      <c r="A126" s="568"/>
      <c r="B126" s="569"/>
      <c r="C126" s="569"/>
      <c r="D126" s="569"/>
      <c r="E126" s="569"/>
      <c r="F126" s="570"/>
      <c r="G126" s="577" t="s">
        <v>201</v>
      </c>
      <c r="H126" s="578"/>
      <c r="I126" s="578"/>
      <c r="J126" s="578"/>
      <c r="K126" s="578"/>
      <c r="L126" s="578"/>
      <c r="M126" s="578"/>
      <c r="N126" s="579"/>
      <c r="O126" s="580" t="s">
        <v>87</v>
      </c>
      <c r="P126" s="581"/>
      <c r="Q126" s="581"/>
      <c r="R126" s="581"/>
      <c r="S126" s="581"/>
      <c r="T126" s="581"/>
      <c r="U126" s="581"/>
      <c r="V126" s="581"/>
      <c r="W126" s="581"/>
      <c r="X126" s="581"/>
      <c r="Y126" s="581"/>
      <c r="Z126" s="581"/>
      <c r="AA126" s="581"/>
      <c r="AB126" s="581"/>
      <c r="AC126" s="581"/>
      <c r="AD126" s="581"/>
      <c r="AE126" s="581"/>
      <c r="AF126" s="581"/>
      <c r="AG126" s="581"/>
      <c r="AH126" s="581"/>
      <c r="AI126" s="581"/>
      <c r="AJ126" s="581"/>
      <c r="AK126" s="581"/>
      <c r="AL126" s="581"/>
      <c r="AM126" s="581"/>
      <c r="AN126" s="581"/>
      <c r="AO126" s="581"/>
      <c r="AP126" s="581"/>
      <c r="AQ126" s="581"/>
      <c r="AR126" s="581"/>
      <c r="AS126" s="581"/>
      <c r="AT126" s="581"/>
      <c r="AU126" s="581"/>
      <c r="AV126" s="581"/>
      <c r="AW126" s="581"/>
      <c r="AX126" s="581"/>
      <c r="AY126" s="582"/>
    </row>
    <row r="127" spans="1:51" ht="72" customHeight="1" thickBot="1" x14ac:dyDescent="0.25">
      <c r="A127" s="583" t="s">
        <v>202</v>
      </c>
      <c r="B127" s="584"/>
      <c r="C127" s="584"/>
      <c r="D127" s="584"/>
      <c r="E127" s="584"/>
      <c r="F127" s="585"/>
      <c r="G127" s="586" t="s">
        <v>203</v>
      </c>
      <c r="H127" s="587"/>
      <c r="I127" s="587"/>
      <c r="J127" s="587"/>
      <c r="K127" s="587"/>
      <c r="L127" s="587"/>
      <c r="M127" s="587"/>
      <c r="N127" s="587"/>
      <c r="O127" s="587"/>
      <c r="P127" s="587"/>
      <c r="Q127" s="587"/>
      <c r="R127" s="587"/>
      <c r="S127" s="587"/>
      <c r="T127" s="587"/>
      <c r="U127" s="587"/>
      <c r="V127" s="587"/>
      <c r="W127" s="587"/>
      <c r="X127" s="587"/>
      <c r="Y127" s="587"/>
      <c r="Z127" s="587"/>
      <c r="AA127" s="587"/>
      <c r="AB127" s="587"/>
      <c r="AC127" s="587"/>
      <c r="AD127" s="587"/>
      <c r="AE127" s="587"/>
      <c r="AF127" s="587"/>
      <c r="AG127" s="587"/>
      <c r="AH127" s="587"/>
      <c r="AI127" s="587"/>
      <c r="AJ127" s="587"/>
      <c r="AK127" s="587"/>
      <c r="AL127" s="587"/>
      <c r="AM127" s="587"/>
      <c r="AN127" s="587"/>
      <c r="AO127" s="587"/>
      <c r="AP127" s="587"/>
      <c r="AQ127" s="587"/>
      <c r="AR127" s="587"/>
      <c r="AS127" s="587"/>
      <c r="AT127" s="587"/>
      <c r="AU127" s="587"/>
      <c r="AV127" s="587"/>
      <c r="AW127" s="587"/>
      <c r="AX127" s="587"/>
      <c r="AY127" s="588"/>
    </row>
    <row r="128" spans="1:51" ht="48" customHeight="1" x14ac:dyDescent="0.2">
      <c r="A128" s="649" t="s">
        <v>204</v>
      </c>
      <c r="B128" s="650"/>
      <c r="C128" s="650"/>
      <c r="D128" s="650"/>
      <c r="E128" s="650"/>
      <c r="F128" s="651"/>
      <c r="G128" s="655" t="s">
        <v>205</v>
      </c>
      <c r="H128" s="656"/>
      <c r="I128" s="656"/>
      <c r="J128" s="656"/>
      <c r="K128" s="656"/>
      <c r="L128" s="656"/>
      <c r="M128" s="656"/>
      <c r="N128" s="657"/>
      <c r="O128" s="658" t="s">
        <v>87</v>
      </c>
      <c r="P128" s="659"/>
      <c r="Q128" s="659"/>
      <c r="R128" s="659"/>
      <c r="S128" s="659"/>
      <c r="T128" s="659"/>
      <c r="U128" s="659"/>
      <c r="V128" s="659"/>
      <c r="W128" s="659"/>
      <c r="X128" s="659"/>
      <c r="Y128" s="659"/>
      <c r="Z128" s="659"/>
      <c r="AA128" s="659"/>
      <c r="AB128" s="659"/>
      <c r="AC128" s="659"/>
      <c r="AD128" s="659"/>
      <c r="AE128" s="659"/>
      <c r="AF128" s="659"/>
      <c r="AG128" s="659"/>
      <c r="AH128" s="659"/>
      <c r="AI128" s="659"/>
      <c r="AJ128" s="659"/>
      <c r="AK128" s="659"/>
      <c r="AL128" s="659"/>
      <c r="AM128" s="659"/>
      <c r="AN128" s="659"/>
      <c r="AO128" s="659"/>
      <c r="AP128" s="659"/>
      <c r="AQ128" s="659"/>
      <c r="AR128" s="659"/>
      <c r="AS128" s="659"/>
      <c r="AT128" s="659"/>
      <c r="AU128" s="659"/>
      <c r="AV128" s="659"/>
      <c r="AW128" s="659"/>
      <c r="AX128" s="659"/>
      <c r="AY128" s="660"/>
    </row>
    <row r="129" spans="1:51" ht="48" customHeight="1" thickBot="1" x14ac:dyDescent="0.25">
      <c r="A129" s="652"/>
      <c r="B129" s="653"/>
      <c r="C129" s="653"/>
      <c r="D129" s="653"/>
      <c r="E129" s="653"/>
      <c r="F129" s="654"/>
      <c r="G129" s="661" t="s">
        <v>206</v>
      </c>
      <c r="H129" s="662"/>
      <c r="I129" s="662"/>
      <c r="J129" s="662"/>
      <c r="K129" s="662"/>
      <c r="L129" s="662"/>
      <c r="M129" s="662"/>
      <c r="N129" s="663"/>
      <c r="O129" s="664" t="s">
        <v>87</v>
      </c>
      <c r="P129" s="665"/>
      <c r="Q129" s="665"/>
      <c r="R129" s="665"/>
      <c r="S129" s="665"/>
      <c r="T129" s="665"/>
      <c r="U129" s="665"/>
      <c r="V129" s="665"/>
      <c r="W129" s="665"/>
      <c r="X129" s="665"/>
      <c r="Y129" s="665"/>
      <c r="Z129" s="665"/>
      <c r="AA129" s="665"/>
      <c r="AB129" s="665"/>
      <c r="AC129" s="665"/>
      <c r="AD129" s="665"/>
      <c r="AE129" s="665"/>
      <c r="AF129" s="665"/>
      <c r="AG129" s="665"/>
      <c r="AH129" s="665"/>
      <c r="AI129" s="665"/>
      <c r="AJ129" s="665"/>
      <c r="AK129" s="665"/>
      <c r="AL129" s="665"/>
      <c r="AM129" s="665"/>
      <c r="AN129" s="665"/>
      <c r="AO129" s="665"/>
      <c r="AP129" s="665"/>
      <c r="AQ129" s="665"/>
      <c r="AR129" s="665"/>
      <c r="AS129" s="665"/>
      <c r="AT129" s="665"/>
      <c r="AU129" s="665"/>
      <c r="AV129" s="665"/>
      <c r="AW129" s="665"/>
      <c r="AX129" s="665"/>
      <c r="AY129" s="666"/>
    </row>
    <row r="130" spans="1:51" x14ac:dyDescent="0.2">
      <c r="A130" s="649" t="s">
        <v>207</v>
      </c>
      <c r="B130" s="650"/>
      <c r="C130" s="650"/>
      <c r="D130" s="650"/>
      <c r="E130" s="650"/>
      <c r="F130" s="651"/>
      <c r="G130" s="669" t="s">
        <v>208</v>
      </c>
      <c r="H130" s="670"/>
      <c r="I130" s="670"/>
      <c r="J130" s="670"/>
      <c r="K130" s="670"/>
      <c r="L130" s="670"/>
      <c r="M130" s="670"/>
      <c r="N130" s="670"/>
      <c r="O130" s="670"/>
      <c r="P130" s="670"/>
      <c r="Q130" s="670"/>
      <c r="R130" s="670"/>
      <c r="S130" s="670"/>
      <c r="T130" s="670"/>
      <c r="U130" s="670"/>
      <c r="V130" s="670"/>
      <c r="W130" s="670"/>
      <c r="X130" s="670"/>
      <c r="Y130" s="670"/>
      <c r="Z130" s="670"/>
      <c r="AA130" s="670"/>
      <c r="AB130" s="670"/>
      <c r="AC130" s="670"/>
      <c r="AD130" s="670"/>
      <c r="AE130" s="670"/>
      <c r="AF130" s="670"/>
      <c r="AG130" s="670"/>
      <c r="AH130" s="670"/>
      <c r="AI130" s="670"/>
      <c r="AJ130" s="670"/>
      <c r="AK130" s="670"/>
      <c r="AL130" s="670"/>
      <c r="AM130" s="670"/>
      <c r="AN130" s="670"/>
      <c r="AO130" s="670"/>
      <c r="AP130" s="670"/>
      <c r="AQ130" s="670"/>
      <c r="AR130" s="670"/>
      <c r="AS130" s="670"/>
      <c r="AT130" s="670"/>
      <c r="AU130" s="670"/>
      <c r="AV130" s="670"/>
      <c r="AW130" s="670"/>
      <c r="AX130" s="670"/>
      <c r="AY130" s="671"/>
    </row>
    <row r="131" spans="1:51" ht="48" customHeight="1" x14ac:dyDescent="0.2">
      <c r="A131" s="667"/>
      <c r="B131" s="402"/>
      <c r="C131" s="402"/>
      <c r="D131" s="402"/>
      <c r="E131" s="402"/>
      <c r="F131" s="668"/>
      <c r="G131" s="300" t="s">
        <v>209</v>
      </c>
      <c r="H131" s="301"/>
      <c r="I131" s="301"/>
      <c r="J131" s="301"/>
      <c r="K131" s="301"/>
      <c r="L131" s="301"/>
      <c r="M131" s="301"/>
      <c r="N131" s="301"/>
      <c r="O131" s="301"/>
      <c r="P131" s="301"/>
      <c r="Q131" s="301"/>
      <c r="R131" s="301"/>
      <c r="S131" s="301"/>
      <c r="T131" s="301"/>
      <c r="U131" s="301"/>
      <c r="V131" s="301"/>
      <c r="W131" s="301"/>
      <c r="X131" s="301"/>
      <c r="Y131" s="301"/>
      <c r="Z131" s="301"/>
      <c r="AA131" s="301"/>
      <c r="AB131" s="301"/>
      <c r="AC131" s="301"/>
      <c r="AD131" s="301"/>
      <c r="AE131" s="301"/>
      <c r="AF131" s="301"/>
      <c r="AG131" s="301"/>
      <c r="AH131" s="301"/>
      <c r="AI131" s="301"/>
      <c r="AJ131" s="301"/>
      <c r="AK131" s="301"/>
      <c r="AL131" s="301"/>
      <c r="AM131" s="301"/>
      <c r="AN131" s="301"/>
      <c r="AO131" s="301"/>
      <c r="AP131" s="301"/>
      <c r="AQ131" s="301"/>
      <c r="AR131" s="301"/>
      <c r="AS131" s="301"/>
      <c r="AT131" s="301"/>
      <c r="AU131" s="301"/>
      <c r="AV131" s="301"/>
      <c r="AW131" s="301"/>
      <c r="AX131" s="301"/>
      <c r="AY131" s="672"/>
    </row>
    <row r="132" spans="1:51" x14ac:dyDescent="0.2">
      <c r="A132" s="667"/>
      <c r="B132" s="402"/>
      <c r="C132" s="402"/>
      <c r="D132" s="402"/>
      <c r="E132" s="402"/>
      <c r="F132" s="668"/>
      <c r="G132" s="673" t="s">
        <v>210</v>
      </c>
      <c r="H132" s="674"/>
      <c r="I132" s="674"/>
      <c r="J132" s="674"/>
      <c r="K132" s="674"/>
      <c r="L132" s="674"/>
      <c r="M132" s="674"/>
      <c r="N132" s="674"/>
      <c r="O132" s="674"/>
      <c r="P132" s="674"/>
      <c r="Q132" s="674"/>
      <c r="R132" s="674"/>
      <c r="S132" s="674"/>
      <c r="T132" s="674"/>
      <c r="U132" s="674"/>
      <c r="V132" s="674"/>
      <c r="W132" s="674"/>
      <c r="X132" s="674"/>
      <c r="Y132" s="674"/>
      <c r="Z132" s="674"/>
      <c r="AA132" s="674"/>
      <c r="AB132" s="674"/>
      <c r="AC132" s="674"/>
      <c r="AD132" s="674"/>
      <c r="AE132" s="674"/>
      <c r="AF132" s="674"/>
      <c r="AG132" s="674"/>
      <c r="AH132" s="674"/>
      <c r="AI132" s="674"/>
      <c r="AJ132" s="674"/>
      <c r="AK132" s="674"/>
      <c r="AL132" s="674"/>
      <c r="AM132" s="674"/>
      <c r="AN132" s="674"/>
      <c r="AO132" s="674"/>
      <c r="AP132" s="674"/>
      <c r="AQ132" s="674"/>
      <c r="AR132" s="674"/>
      <c r="AS132" s="674"/>
      <c r="AT132" s="674"/>
      <c r="AU132" s="674"/>
      <c r="AV132" s="674"/>
      <c r="AW132" s="674"/>
      <c r="AX132" s="674"/>
      <c r="AY132" s="675"/>
    </row>
    <row r="133" spans="1:51" ht="66" customHeight="1" x14ac:dyDescent="0.2">
      <c r="A133" s="667"/>
      <c r="B133" s="402"/>
      <c r="C133" s="402"/>
      <c r="D133" s="402"/>
      <c r="E133" s="402"/>
      <c r="F133" s="668"/>
      <c r="G133" s="676" t="s">
        <v>359</v>
      </c>
      <c r="H133" s="677"/>
      <c r="I133" s="677"/>
      <c r="J133" s="677"/>
      <c r="K133" s="677"/>
      <c r="L133" s="677"/>
      <c r="M133" s="677"/>
      <c r="N133" s="677"/>
      <c r="O133" s="677"/>
      <c r="P133" s="677"/>
      <c r="Q133" s="677"/>
      <c r="R133" s="677"/>
      <c r="S133" s="677"/>
      <c r="T133" s="677"/>
      <c r="U133" s="677"/>
      <c r="V133" s="677"/>
      <c r="W133" s="677"/>
      <c r="X133" s="677"/>
      <c r="Y133" s="677"/>
      <c r="Z133" s="677"/>
      <c r="AA133" s="677"/>
      <c r="AB133" s="677"/>
      <c r="AC133" s="677"/>
      <c r="AD133" s="677"/>
      <c r="AE133" s="677"/>
      <c r="AF133" s="677"/>
      <c r="AG133" s="677"/>
      <c r="AH133" s="677"/>
      <c r="AI133" s="677"/>
      <c r="AJ133" s="677"/>
      <c r="AK133" s="677"/>
      <c r="AL133" s="677"/>
      <c r="AM133" s="677"/>
      <c r="AN133" s="677"/>
      <c r="AO133" s="677"/>
      <c r="AP133" s="677"/>
      <c r="AQ133" s="677"/>
      <c r="AR133" s="677"/>
      <c r="AS133" s="677"/>
      <c r="AT133" s="677"/>
      <c r="AU133" s="677"/>
      <c r="AV133" s="677"/>
      <c r="AW133" s="677"/>
      <c r="AX133" s="677"/>
      <c r="AY133" s="678"/>
    </row>
    <row r="134" spans="1:51" x14ac:dyDescent="0.2">
      <c r="A134" s="667"/>
      <c r="B134" s="402"/>
      <c r="C134" s="402"/>
      <c r="D134" s="402"/>
      <c r="E134" s="402"/>
      <c r="F134" s="668"/>
      <c r="G134" s="624" t="s">
        <v>211</v>
      </c>
      <c r="H134" s="625"/>
      <c r="I134" s="625"/>
      <c r="J134" s="625"/>
      <c r="K134" s="625"/>
      <c r="L134" s="625"/>
      <c r="M134" s="625"/>
      <c r="N134" s="625"/>
      <c r="O134" s="625"/>
      <c r="P134" s="625"/>
      <c r="Q134" s="625"/>
      <c r="R134" s="625"/>
      <c r="S134" s="625"/>
      <c r="T134" s="625"/>
      <c r="U134" s="625"/>
      <c r="V134" s="625"/>
      <c r="W134" s="625"/>
      <c r="X134" s="625"/>
      <c r="Y134" s="625"/>
      <c r="Z134" s="625"/>
      <c r="AA134" s="625"/>
      <c r="AB134" s="625"/>
      <c r="AC134" s="625"/>
      <c r="AD134" s="625"/>
      <c r="AE134" s="625"/>
      <c r="AF134" s="625"/>
      <c r="AG134" s="625"/>
      <c r="AH134" s="625"/>
      <c r="AI134" s="625"/>
      <c r="AJ134" s="625"/>
      <c r="AK134" s="625"/>
      <c r="AL134" s="625"/>
      <c r="AM134" s="625"/>
      <c r="AN134" s="625"/>
      <c r="AO134" s="625"/>
      <c r="AP134" s="625"/>
      <c r="AQ134" s="625"/>
      <c r="AR134" s="625"/>
      <c r="AS134" s="625"/>
      <c r="AT134" s="625"/>
      <c r="AU134" s="625"/>
      <c r="AV134" s="625"/>
      <c r="AW134" s="625"/>
      <c r="AX134" s="625"/>
      <c r="AY134" s="626"/>
    </row>
    <row r="135" spans="1:51" ht="48" customHeight="1" thickBot="1" x14ac:dyDescent="0.25">
      <c r="A135" s="652"/>
      <c r="B135" s="653"/>
      <c r="C135" s="653"/>
      <c r="D135" s="653"/>
      <c r="E135" s="653"/>
      <c r="F135" s="654"/>
      <c r="G135" s="303" t="s">
        <v>361</v>
      </c>
      <c r="H135" s="304"/>
      <c r="I135" s="304"/>
      <c r="J135" s="304"/>
      <c r="K135" s="304"/>
      <c r="L135" s="304"/>
      <c r="M135" s="304"/>
      <c r="N135" s="304"/>
      <c r="O135" s="304"/>
      <c r="P135" s="304"/>
      <c r="Q135" s="304"/>
      <c r="R135" s="304"/>
      <c r="S135" s="304"/>
      <c r="T135" s="304"/>
      <c r="U135" s="304"/>
      <c r="V135" s="304"/>
      <c r="W135" s="304"/>
      <c r="X135" s="304"/>
      <c r="Y135" s="304"/>
      <c r="Z135" s="304"/>
      <c r="AA135" s="304"/>
      <c r="AB135" s="304"/>
      <c r="AC135" s="304"/>
      <c r="AD135" s="304"/>
      <c r="AE135" s="304"/>
      <c r="AF135" s="304"/>
      <c r="AG135" s="304"/>
      <c r="AH135" s="304"/>
      <c r="AI135" s="304"/>
      <c r="AJ135" s="304"/>
      <c r="AK135" s="304"/>
      <c r="AL135" s="304"/>
      <c r="AM135" s="304"/>
      <c r="AN135" s="304"/>
      <c r="AO135" s="304"/>
      <c r="AP135" s="304"/>
      <c r="AQ135" s="304"/>
      <c r="AR135" s="304"/>
      <c r="AS135" s="304"/>
      <c r="AT135" s="304"/>
      <c r="AU135" s="304"/>
      <c r="AV135" s="304"/>
      <c r="AW135" s="304"/>
      <c r="AX135" s="304"/>
      <c r="AY135" s="627"/>
    </row>
    <row r="136" spans="1:51" ht="48" customHeight="1" thickBot="1" x14ac:dyDescent="0.25">
      <c r="A136" s="628" t="s">
        <v>212</v>
      </c>
      <c r="B136" s="446"/>
      <c r="C136" s="446"/>
      <c r="D136" s="446"/>
      <c r="E136" s="446"/>
      <c r="F136" s="629"/>
      <c r="G136" s="586" t="s">
        <v>213</v>
      </c>
      <c r="H136" s="587"/>
      <c r="I136" s="587"/>
      <c r="J136" s="587"/>
      <c r="K136" s="587"/>
      <c r="L136" s="587"/>
      <c r="M136" s="587"/>
      <c r="N136" s="587"/>
      <c r="O136" s="587"/>
      <c r="P136" s="587"/>
      <c r="Q136" s="587"/>
      <c r="R136" s="587"/>
      <c r="S136" s="587"/>
      <c r="T136" s="587"/>
      <c r="U136" s="587"/>
      <c r="V136" s="587"/>
      <c r="W136" s="587"/>
      <c r="X136" s="587"/>
      <c r="Y136" s="587"/>
      <c r="Z136" s="587"/>
      <c r="AA136" s="587"/>
      <c r="AB136" s="587"/>
      <c r="AC136" s="587"/>
      <c r="AD136" s="587"/>
      <c r="AE136" s="587"/>
      <c r="AF136" s="587"/>
      <c r="AG136" s="587"/>
      <c r="AH136" s="587"/>
      <c r="AI136" s="587"/>
      <c r="AJ136" s="587"/>
      <c r="AK136" s="587"/>
      <c r="AL136" s="587"/>
      <c r="AM136" s="587"/>
      <c r="AN136" s="587"/>
      <c r="AO136" s="587"/>
      <c r="AP136" s="587"/>
      <c r="AQ136" s="587"/>
      <c r="AR136" s="587"/>
      <c r="AS136" s="587"/>
      <c r="AT136" s="587"/>
      <c r="AU136" s="587"/>
      <c r="AV136" s="587"/>
      <c r="AW136" s="587"/>
      <c r="AX136" s="587"/>
      <c r="AY136" s="588"/>
    </row>
    <row r="137" spans="1:51" ht="92.25" customHeight="1" x14ac:dyDescent="0.2">
      <c r="A137" s="229" t="s">
        <v>214</v>
      </c>
      <c r="B137" s="230"/>
      <c r="C137" s="230"/>
      <c r="D137" s="230"/>
      <c r="E137" s="230"/>
      <c r="F137" s="231"/>
      <c r="G137" s="20" t="s">
        <v>215</v>
      </c>
      <c r="H137" s="21"/>
      <c r="I137" s="21"/>
      <c r="J137" s="21"/>
      <c r="K137" s="21"/>
      <c r="L137" s="21"/>
      <c r="M137" s="21"/>
      <c r="N137" s="21"/>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1"/>
      <c r="AM137" s="21"/>
      <c r="AN137" s="21"/>
      <c r="AO137" s="21"/>
      <c r="AP137" s="21"/>
      <c r="AQ137" s="21"/>
      <c r="AR137" s="21"/>
      <c r="AS137" s="21"/>
      <c r="AT137" s="21"/>
      <c r="AU137" s="21"/>
      <c r="AV137" s="21"/>
      <c r="AW137" s="21"/>
      <c r="AX137" s="21"/>
      <c r="AY137" s="22"/>
    </row>
    <row r="138" spans="1:51" ht="75.45" customHeight="1" x14ac:dyDescent="0.2">
      <c r="A138" s="211"/>
      <c r="B138" s="212"/>
      <c r="C138" s="212"/>
      <c r="D138" s="212"/>
      <c r="E138" s="212"/>
      <c r="F138" s="213"/>
      <c r="G138" s="23"/>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5"/>
    </row>
    <row r="139" spans="1:51" ht="180" customHeight="1" x14ac:dyDescent="0.2">
      <c r="A139" s="211"/>
      <c r="B139" s="212"/>
      <c r="C139" s="212"/>
      <c r="D139" s="212"/>
      <c r="E139" s="212"/>
      <c r="F139" s="213"/>
      <c r="G139" s="23"/>
      <c r="H139" s="24"/>
      <c r="I139" s="24"/>
      <c r="J139" s="24"/>
      <c r="K139" s="24"/>
      <c r="L139" s="24"/>
      <c r="M139" s="24"/>
      <c r="N139" s="24"/>
      <c r="O139" s="24"/>
      <c r="P139" s="24"/>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c r="AV139" s="24"/>
      <c r="AW139" s="24"/>
      <c r="AX139" s="24"/>
      <c r="AY139" s="25"/>
    </row>
    <row r="140" spans="1:51" ht="72.900000000000006" customHeight="1" x14ac:dyDescent="0.2">
      <c r="A140" s="211"/>
      <c r="B140" s="212"/>
      <c r="C140" s="212"/>
      <c r="D140" s="212"/>
      <c r="E140" s="212"/>
      <c r="F140" s="213"/>
      <c r="G140" s="23"/>
      <c r="H140" s="24"/>
      <c r="I140" s="24"/>
      <c r="J140" s="24"/>
      <c r="K140" s="24"/>
      <c r="L140" s="24"/>
      <c r="M140" s="24"/>
      <c r="N140" s="24"/>
      <c r="O140" s="24"/>
      <c r="P140" s="24"/>
      <c r="Q140" s="24"/>
      <c r="R140" s="24"/>
      <c r="S140" s="24"/>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P140" s="24"/>
      <c r="AQ140" s="24"/>
      <c r="AR140" s="24"/>
      <c r="AS140" s="24"/>
      <c r="AT140" s="24"/>
      <c r="AU140" s="24"/>
      <c r="AV140" s="24"/>
      <c r="AW140" s="24"/>
      <c r="AX140" s="24"/>
      <c r="AY140" s="25"/>
    </row>
    <row r="141" spans="1:51" ht="72.900000000000006" customHeight="1" x14ac:dyDescent="0.2">
      <c r="A141" s="211"/>
      <c r="B141" s="212"/>
      <c r="C141" s="212"/>
      <c r="D141" s="212"/>
      <c r="E141" s="212"/>
      <c r="F141" s="213"/>
      <c r="G141" s="23"/>
      <c r="H141" s="24"/>
      <c r="I141" s="24"/>
      <c r="J141" s="24"/>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4"/>
      <c r="AQ141" s="24"/>
      <c r="AR141" s="24"/>
      <c r="AS141" s="24"/>
      <c r="AT141" s="24"/>
      <c r="AU141" s="24"/>
      <c r="AV141" s="24"/>
      <c r="AW141" s="24"/>
      <c r="AX141" s="24"/>
      <c r="AY141" s="25"/>
    </row>
    <row r="142" spans="1:51" ht="66.45" customHeight="1" x14ac:dyDescent="0.2">
      <c r="A142" s="211"/>
      <c r="B142" s="212"/>
      <c r="C142" s="212"/>
      <c r="D142" s="212"/>
      <c r="E142" s="212"/>
      <c r="F142" s="213"/>
      <c r="G142" s="23"/>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c r="AE142" s="24"/>
      <c r="AF142" s="24"/>
      <c r="AG142" s="24"/>
      <c r="AH142" s="24"/>
      <c r="AI142" s="24"/>
      <c r="AJ142" s="24"/>
      <c r="AK142" s="24"/>
      <c r="AL142" s="24"/>
      <c r="AM142" s="24"/>
      <c r="AN142" s="24"/>
      <c r="AO142" s="24"/>
      <c r="AP142" s="24"/>
      <c r="AQ142" s="24"/>
      <c r="AR142" s="24"/>
      <c r="AS142" s="24"/>
      <c r="AT142" s="24"/>
      <c r="AU142" s="24"/>
      <c r="AV142" s="24"/>
      <c r="AW142" s="24"/>
      <c r="AX142" s="24"/>
      <c r="AY142" s="25"/>
    </row>
    <row r="143" spans="1:51" ht="66.45" customHeight="1" x14ac:dyDescent="0.2">
      <c r="A143" s="211"/>
      <c r="B143" s="212"/>
      <c r="C143" s="212"/>
      <c r="D143" s="212"/>
      <c r="E143" s="212"/>
      <c r="F143" s="213"/>
      <c r="G143" s="23"/>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5"/>
    </row>
    <row r="144" spans="1:51" ht="83.1" customHeight="1" x14ac:dyDescent="0.2">
      <c r="A144" s="211"/>
      <c r="B144" s="212"/>
      <c r="C144" s="212"/>
      <c r="D144" s="212"/>
      <c r="E144" s="212"/>
      <c r="F144" s="213"/>
      <c r="G144" s="23"/>
      <c r="H144" s="24"/>
      <c r="I144" s="24"/>
      <c r="J144" s="24"/>
      <c r="K144" s="24"/>
      <c r="L144" s="24"/>
      <c r="M144" s="24"/>
      <c r="N144" s="24"/>
      <c r="O144" s="24"/>
      <c r="P144" s="24"/>
      <c r="Q144" s="24"/>
      <c r="R144" s="24"/>
      <c r="S144" s="24"/>
      <c r="T144" s="24"/>
      <c r="U144" s="24"/>
      <c r="V144" s="24"/>
      <c r="W144" s="24"/>
      <c r="X144" s="24"/>
      <c r="Y144" s="24"/>
      <c r="Z144" s="24"/>
      <c r="AA144" s="24"/>
      <c r="AB144" s="24"/>
      <c r="AC144" s="24"/>
      <c r="AD144" s="24"/>
      <c r="AE144" s="24"/>
      <c r="AF144" s="24"/>
      <c r="AG144" s="24"/>
      <c r="AH144" s="24"/>
      <c r="AI144" s="24"/>
      <c r="AJ144" s="24"/>
      <c r="AK144" s="24"/>
      <c r="AL144" s="24"/>
      <c r="AM144" s="24"/>
      <c r="AN144" s="24"/>
      <c r="AO144" s="24"/>
      <c r="AP144" s="24"/>
      <c r="AQ144" s="24"/>
      <c r="AR144" s="24"/>
      <c r="AS144" s="24"/>
      <c r="AT144" s="24"/>
      <c r="AU144" s="24"/>
      <c r="AV144" s="24"/>
      <c r="AW144" s="24"/>
      <c r="AX144" s="24"/>
      <c r="AY144" s="25"/>
    </row>
    <row r="145" spans="1:51" ht="83.1" customHeight="1" x14ac:dyDescent="0.2">
      <c r="A145" s="211"/>
      <c r="B145" s="212"/>
      <c r="C145" s="212"/>
      <c r="D145" s="212"/>
      <c r="E145" s="212"/>
      <c r="F145" s="213"/>
      <c r="G145" s="23"/>
      <c r="H145" s="24"/>
      <c r="I145" s="24"/>
      <c r="J145" s="24"/>
      <c r="K145" s="24"/>
      <c r="L145" s="24"/>
      <c r="M145" s="24"/>
      <c r="N145" s="24"/>
      <c r="O145" s="24"/>
      <c r="P145" s="24"/>
      <c r="Q145" s="24"/>
      <c r="R145" s="24"/>
      <c r="S145" s="24"/>
      <c r="T145" s="24"/>
      <c r="U145" s="24"/>
      <c r="V145" s="24"/>
      <c r="W145" s="24"/>
      <c r="X145" s="24"/>
      <c r="Y145" s="24"/>
      <c r="Z145" s="24"/>
      <c r="AA145" s="24"/>
      <c r="AB145" s="24"/>
      <c r="AC145" s="24"/>
      <c r="AD145" s="24"/>
      <c r="AE145" s="24"/>
      <c r="AF145" s="24"/>
      <c r="AG145" s="24"/>
      <c r="AH145" s="24"/>
      <c r="AI145" s="24"/>
      <c r="AJ145" s="24"/>
      <c r="AK145" s="24"/>
      <c r="AL145" s="24"/>
      <c r="AM145" s="24"/>
      <c r="AN145" s="24"/>
      <c r="AO145" s="24"/>
      <c r="AP145" s="24"/>
      <c r="AQ145" s="24"/>
      <c r="AR145" s="24"/>
      <c r="AS145" s="24"/>
      <c r="AT145" s="24"/>
      <c r="AU145" s="24"/>
      <c r="AV145" s="24"/>
      <c r="AW145" s="24"/>
      <c r="AX145" s="24"/>
      <c r="AY145" s="25"/>
    </row>
    <row r="146" spans="1:51" ht="83.1" customHeight="1" x14ac:dyDescent="0.2">
      <c r="A146" s="211"/>
      <c r="B146" s="212"/>
      <c r="C146" s="212"/>
      <c r="D146" s="212"/>
      <c r="E146" s="212"/>
      <c r="F146" s="213"/>
      <c r="G146" s="23"/>
      <c r="H146" s="24"/>
      <c r="I146" s="24"/>
      <c r="J146" s="24"/>
      <c r="K146" s="24"/>
      <c r="L146" s="24"/>
      <c r="M146" s="24"/>
      <c r="N146" s="24"/>
      <c r="O146" s="24"/>
      <c r="P146" s="24"/>
      <c r="Q146" s="24"/>
      <c r="R146" s="24"/>
      <c r="S146" s="24"/>
      <c r="T146" s="24"/>
      <c r="U146" s="24"/>
      <c r="V146" s="24"/>
      <c r="W146" s="24"/>
      <c r="X146" s="24"/>
      <c r="Y146" s="24"/>
      <c r="Z146" s="24"/>
      <c r="AA146" s="24"/>
      <c r="AB146" s="24"/>
      <c r="AC146" s="24"/>
      <c r="AD146" s="24"/>
      <c r="AE146" s="24"/>
      <c r="AF146" s="24"/>
      <c r="AG146" s="24"/>
      <c r="AH146" s="24"/>
      <c r="AI146" s="24"/>
      <c r="AJ146" s="24"/>
      <c r="AK146" s="24"/>
      <c r="AL146" s="24"/>
      <c r="AM146" s="24"/>
      <c r="AN146" s="24"/>
      <c r="AO146" s="24"/>
      <c r="AP146" s="24"/>
      <c r="AQ146" s="24"/>
      <c r="AR146" s="24"/>
      <c r="AS146" s="24"/>
      <c r="AT146" s="24"/>
      <c r="AU146" s="24"/>
      <c r="AV146" s="24"/>
      <c r="AW146" s="24"/>
      <c r="AX146" s="24"/>
      <c r="AY146" s="25"/>
    </row>
    <row r="147" spans="1:51" ht="47.85" customHeight="1" x14ac:dyDescent="0.2">
      <c r="A147" s="211"/>
      <c r="B147" s="212"/>
      <c r="C147" s="212"/>
      <c r="D147" s="212"/>
      <c r="E147" s="212"/>
      <c r="F147" s="213"/>
      <c r="G147" s="23"/>
      <c r="H147" s="24"/>
      <c r="I147" s="24"/>
      <c r="J147" s="24"/>
      <c r="K147" s="24"/>
      <c r="L147" s="24"/>
      <c r="M147" s="24"/>
      <c r="N147" s="24"/>
      <c r="O147" s="24"/>
      <c r="P147" s="24"/>
      <c r="Q147" s="24"/>
      <c r="R147" s="24"/>
      <c r="S147" s="24"/>
      <c r="T147" s="24"/>
      <c r="U147" s="24"/>
      <c r="V147" s="24"/>
      <c r="W147" s="24"/>
      <c r="X147" s="24"/>
      <c r="Y147" s="24"/>
      <c r="Z147" s="24"/>
      <c r="AA147" s="24"/>
      <c r="AB147" s="24"/>
      <c r="AC147" s="24"/>
      <c r="AD147" s="24"/>
      <c r="AE147" s="24"/>
      <c r="AF147" s="24"/>
      <c r="AG147" s="24"/>
      <c r="AH147" s="24"/>
      <c r="AI147" s="24"/>
      <c r="AJ147" s="24"/>
      <c r="AK147" s="24"/>
      <c r="AL147" s="24"/>
      <c r="AM147" s="24"/>
      <c r="AN147" s="24"/>
      <c r="AO147" s="24"/>
      <c r="AP147" s="24"/>
      <c r="AQ147" s="24"/>
      <c r="AR147" s="24"/>
      <c r="AS147" s="24"/>
      <c r="AT147" s="24"/>
      <c r="AU147" s="24"/>
      <c r="AV147" s="24"/>
      <c r="AW147" s="24"/>
      <c r="AX147" s="24"/>
      <c r="AY147" s="25"/>
    </row>
    <row r="148" spans="1:51" ht="44.7" customHeight="1" thickBot="1" x14ac:dyDescent="0.25">
      <c r="A148" s="232"/>
      <c r="B148" s="233"/>
      <c r="C148" s="233"/>
      <c r="D148" s="233"/>
      <c r="E148" s="233"/>
      <c r="F148" s="234"/>
      <c r="G148" s="26"/>
      <c r="H148" s="27"/>
      <c r="I148" s="27"/>
      <c r="J148" s="27"/>
      <c r="K148" s="27"/>
      <c r="L148" s="27"/>
      <c r="M148" s="27"/>
      <c r="N148" s="27"/>
      <c r="O148" s="27"/>
      <c r="P148" s="27"/>
      <c r="Q148" s="27"/>
      <c r="R148" s="27"/>
      <c r="S148" s="27"/>
      <c r="T148" s="27"/>
      <c r="U148" s="27"/>
      <c r="V148" s="27"/>
      <c r="W148" s="27"/>
      <c r="X148" s="27"/>
      <c r="Y148" s="27"/>
      <c r="Z148" s="27"/>
      <c r="AA148" s="27"/>
      <c r="AB148" s="27"/>
      <c r="AC148" s="27"/>
      <c r="AD148" s="27"/>
      <c r="AE148" s="27"/>
      <c r="AF148" s="27"/>
      <c r="AG148" s="27"/>
      <c r="AH148" s="27"/>
      <c r="AI148" s="27"/>
      <c r="AJ148" s="27"/>
      <c r="AK148" s="27"/>
      <c r="AL148" s="27"/>
      <c r="AM148" s="27"/>
      <c r="AN148" s="27"/>
      <c r="AO148" s="27"/>
      <c r="AP148" s="27"/>
      <c r="AQ148" s="27"/>
      <c r="AR148" s="27"/>
      <c r="AS148" s="27"/>
      <c r="AT148" s="27"/>
      <c r="AU148" s="27"/>
      <c r="AV148" s="27"/>
      <c r="AW148" s="27"/>
      <c r="AX148" s="27"/>
      <c r="AY148" s="28"/>
    </row>
    <row r="149" spans="1:51" ht="24.75" customHeight="1" x14ac:dyDescent="0.2">
      <c r="A149" s="630" t="s">
        <v>216</v>
      </c>
      <c r="B149" s="631"/>
      <c r="C149" s="631"/>
      <c r="D149" s="631"/>
      <c r="E149" s="631"/>
      <c r="F149" s="632"/>
      <c r="G149" s="639" t="s">
        <v>217</v>
      </c>
      <c r="H149" s="640"/>
      <c r="I149" s="640"/>
      <c r="J149" s="640"/>
      <c r="K149" s="640"/>
      <c r="L149" s="640"/>
      <c r="M149" s="640"/>
      <c r="N149" s="640"/>
      <c r="O149" s="640"/>
      <c r="P149" s="640"/>
      <c r="Q149" s="640"/>
      <c r="R149" s="640"/>
      <c r="S149" s="640"/>
      <c r="T149" s="640"/>
      <c r="U149" s="640"/>
      <c r="V149" s="640"/>
      <c r="W149" s="640"/>
      <c r="X149" s="640"/>
      <c r="Y149" s="640"/>
      <c r="Z149" s="640"/>
      <c r="AA149" s="640"/>
      <c r="AB149" s="640"/>
      <c r="AC149" s="641"/>
      <c r="AD149" s="642" t="s">
        <v>218</v>
      </c>
      <c r="AE149" s="643"/>
      <c r="AF149" s="643"/>
      <c r="AG149" s="643"/>
      <c r="AH149" s="643"/>
      <c r="AI149" s="643"/>
      <c r="AJ149" s="643"/>
      <c r="AK149" s="643"/>
      <c r="AL149" s="643"/>
      <c r="AM149" s="643"/>
      <c r="AN149" s="643"/>
      <c r="AO149" s="643"/>
      <c r="AP149" s="643"/>
      <c r="AQ149" s="643"/>
      <c r="AR149" s="643"/>
      <c r="AS149" s="643"/>
      <c r="AT149" s="643"/>
      <c r="AU149" s="643"/>
      <c r="AV149" s="643"/>
      <c r="AW149" s="643"/>
      <c r="AX149" s="643"/>
      <c r="AY149" s="644"/>
    </row>
    <row r="150" spans="1:51" ht="24.75" customHeight="1" x14ac:dyDescent="0.2">
      <c r="A150" s="633"/>
      <c r="B150" s="634"/>
      <c r="C150" s="634"/>
      <c r="D150" s="634"/>
      <c r="E150" s="634"/>
      <c r="F150" s="635"/>
      <c r="G150" s="645" t="s">
        <v>219</v>
      </c>
      <c r="H150" s="646"/>
      <c r="I150" s="646"/>
      <c r="J150" s="646"/>
      <c r="K150" s="647"/>
      <c r="L150" s="648" t="s">
        <v>220</v>
      </c>
      <c r="M150" s="646"/>
      <c r="N150" s="646"/>
      <c r="O150" s="646"/>
      <c r="P150" s="646"/>
      <c r="Q150" s="646"/>
      <c r="R150" s="646"/>
      <c r="S150" s="646"/>
      <c r="T150" s="646"/>
      <c r="U150" s="646"/>
      <c r="V150" s="646"/>
      <c r="W150" s="646"/>
      <c r="X150" s="647"/>
      <c r="Y150" s="694" t="s">
        <v>221</v>
      </c>
      <c r="Z150" s="695"/>
      <c r="AA150" s="695"/>
      <c r="AB150" s="695"/>
      <c r="AC150" s="696"/>
      <c r="AD150" s="697" t="s">
        <v>219</v>
      </c>
      <c r="AE150" s="698"/>
      <c r="AF150" s="698"/>
      <c r="AG150" s="698"/>
      <c r="AH150" s="698"/>
      <c r="AI150" s="648" t="s">
        <v>220</v>
      </c>
      <c r="AJ150" s="646"/>
      <c r="AK150" s="646"/>
      <c r="AL150" s="646"/>
      <c r="AM150" s="646"/>
      <c r="AN150" s="646"/>
      <c r="AO150" s="646"/>
      <c r="AP150" s="646"/>
      <c r="AQ150" s="646"/>
      <c r="AR150" s="646"/>
      <c r="AS150" s="646"/>
      <c r="AT150" s="646"/>
      <c r="AU150" s="647"/>
      <c r="AV150" s="694" t="s">
        <v>221</v>
      </c>
      <c r="AW150" s="695"/>
      <c r="AX150" s="695"/>
      <c r="AY150" s="699"/>
    </row>
    <row r="151" spans="1:51" ht="24.75" customHeight="1" x14ac:dyDescent="0.2">
      <c r="A151" s="633"/>
      <c r="B151" s="634"/>
      <c r="C151" s="634"/>
      <c r="D151" s="634"/>
      <c r="E151" s="634"/>
      <c r="F151" s="635"/>
      <c r="G151" s="700" t="s">
        <v>222</v>
      </c>
      <c r="H151" s="701"/>
      <c r="I151" s="701"/>
      <c r="J151" s="701"/>
      <c r="K151" s="702"/>
      <c r="L151" s="703" t="s">
        <v>223</v>
      </c>
      <c r="M151" s="704"/>
      <c r="N151" s="704"/>
      <c r="O151" s="704"/>
      <c r="P151" s="704"/>
      <c r="Q151" s="704"/>
      <c r="R151" s="704"/>
      <c r="S151" s="704"/>
      <c r="T151" s="704"/>
      <c r="U151" s="704"/>
      <c r="V151" s="704"/>
      <c r="W151" s="704"/>
      <c r="X151" s="705"/>
      <c r="Y151" s="706">
        <v>2499.663</v>
      </c>
      <c r="Z151" s="707"/>
      <c r="AA151" s="707"/>
      <c r="AB151" s="707"/>
      <c r="AC151" s="708"/>
      <c r="AD151" s="700" t="s">
        <v>224</v>
      </c>
      <c r="AE151" s="701"/>
      <c r="AF151" s="701"/>
      <c r="AG151" s="701"/>
      <c r="AH151" s="702"/>
      <c r="AI151" s="709" t="s">
        <v>225</v>
      </c>
      <c r="AJ151" s="710"/>
      <c r="AK151" s="710"/>
      <c r="AL151" s="710"/>
      <c r="AM151" s="710"/>
      <c r="AN151" s="710"/>
      <c r="AO151" s="710"/>
      <c r="AP151" s="710"/>
      <c r="AQ151" s="710"/>
      <c r="AR151" s="710"/>
      <c r="AS151" s="710"/>
      <c r="AT151" s="710"/>
      <c r="AU151" s="711"/>
      <c r="AV151" s="706">
        <v>20.506</v>
      </c>
      <c r="AW151" s="707"/>
      <c r="AX151" s="707"/>
      <c r="AY151" s="712"/>
    </row>
    <row r="152" spans="1:51" ht="24.75" customHeight="1" x14ac:dyDescent="0.2">
      <c r="A152" s="633"/>
      <c r="B152" s="634"/>
      <c r="C152" s="634"/>
      <c r="D152" s="634"/>
      <c r="E152" s="634"/>
      <c r="F152" s="635"/>
      <c r="G152" s="679" t="s">
        <v>222</v>
      </c>
      <c r="H152" s="680"/>
      <c r="I152" s="680"/>
      <c r="J152" s="680"/>
      <c r="K152" s="681"/>
      <c r="L152" s="682" t="s">
        <v>226</v>
      </c>
      <c r="M152" s="683"/>
      <c r="N152" s="683"/>
      <c r="O152" s="683"/>
      <c r="P152" s="683"/>
      <c r="Q152" s="683"/>
      <c r="R152" s="683"/>
      <c r="S152" s="683"/>
      <c r="T152" s="683"/>
      <c r="U152" s="683"/>
      <c r="V152" s="683"/>
      <c r="W152" s="683"/>
      <c r="X152" s="684"/>
      <c r="Y152" s="367">
        <v>307.64999999999998</v>
      </c>
      <c r="Z152" s="365"/>
      <c r="AA152" s="365"/>
      <c r="AB152" s="365"/>
      <c r="AC152" s="366"/>
      <c r="AD152" s="688" t="s">
        <v>227</v>
      </c>
      <c r="AE152" s="689"/>
      <c r="AF152" s="689"/>
      <c r="AG152" s="689"/>
      <c r="AH152" s="690"/>
      <c r="AI152" s="682" t="s">
        <v>228</v>
      </c>
      <c r="AJ152" s="691"/>
      <c r="AK152" s="691"/>
      <c r="AL152" s="691"/>
      <c r="AM152" s="691"/>
      <c r="AN152" s="691"/>
      <c r="AO152" s="691"/>
      <c r="AP152" s="691"/>
      <c r="AQ152" s="691"/>
      <c r="AR152" s="691"/>
      <c r="AS152" s="691"/>
      <c r="AT152" s="691"/>
      <c r="AU152" s="692"/>
      <c r="AV152" s="685">
        <v>0.27300000000000002</v>
      </c>
      <c r="AW152" s="686"/>
      <c r="AX152" s="686"/>
      <c r="AY152" s="693"/>
    </row>
    <row r="153" spans="1:51" ht="24.75" customHeight="1" x14ac:dyDescent="0.2">
      <c r="A153" s="633"/>
      <c r="B153" s="634"/>
      <c r="C153" s="634"/>
      <c r="D153" s="634"/>
      <c r="E153" s="634"/>
      <c r="F153" s="635"/>
      <c r="G153" s="679" t="s">
        <v>222</v>
      </c>
      <c r="H153" s="680"/>
      <c r="I153" s="680"/>
      <c r="J153" s="680"/>
      <c r="K153" s="681"/>
      <c r="L153" s="682" t="s">
        <v>229</v>
      </c>
      <c r="M153" s="683"/>
      <c r="N153" s="683"/>
      <c r="O153" s="683"/>
      <c r="P153" s="683"/>
      <c r="Q153" s="683"/>
      <c r="R153" s="683"/>
      <c r="S153" s="683"/>
      <c r="T153" s="683"/>
      <c r="U153" s="683"/>
      <c r="V153" s="683"/>
      <c r="W153" s="683"/>
      <c r="X153" s="684"/>
      <c r="Y153" s="685">
        <v>30.917000000000002</v>
      </c>
      <c r="Z153" s="686"/>
      <c r="AA153" s="686"/>
      <c r="AB153" s="686"/>
      <c r="AC153" s="687"/>
      <c r="AD153" s="688" t="s">
        <v>135</v>
      </c>
      <c r="AE153" s="689"/>
      <c r="AF153" s="689"/>
      <c r="AG153" s="689"/>
      <c r="AH153" s="690"/>
      <c r="AI153" s="682" t="s">
        <v>230</v>
      </c>
      <c r="AJ153" s="691"/>
      <c r="AK153" s="691"/>
      <c r="AL153" s="691"/>
      <c r="AM153" s="691"/>
      <c r="AN153" s="691"/>
      <c r="AO153" s="691"/>
      <c r="AP153" s="691"/>
      <c r="AQ153" s="691"/>
      <c r="AR153" s="691"/>
      <c r="AS153" s="691"/>
      <c r="AT153" s="691"/>
      <c r="AU153" s="692"/>
      <c r="AV153" s="685">
        <v>0.25700000000000001</v>
      </c>
      <c r="AW153" s="686"/>
      <c r="AX153" s="686"/>
      <c r="AY153" s="693"/>
    </row>
    <row r="154" spans="1:51" ht="24.75" customHeight="1" x14ac:dyDescent="0.2">
      <c r="A154" s="633"/>
      <c r="B154" s="634"/>
      <c r="C154" s="634"/>
      <c r="D154" s="634"/>
      <c r="E154" s="634"/>
      <c r="F154" s="635"/>
      <c r="G154" s="719" t="s">
        <v>126</v>
      </c>
      <c r="H154" s="720"/>
      <c r="I154" s="720"/>
      <c r="J154" s="720"/>
      <c r="K154" s="721"/>
      <c r="L154" s="722" t="s">
        <v>231</v>
      </c>
      <c r="M154" s="723"/>
      <c r="N154" s="723"/>
      <c r="O154" s="723"/>
      <c r="P154" s="723"/>
      <c r="Q154" s="723"/>
      <c r="R154" s="723"/>
      <c r="S154" s="723"/>
      <c r="T154" s="723"/>
      <c r="U154" s="723"/>
      <c r="V154" s="723"/>
      <c r="W154" s="723"/>
      <c r="X154" s="724"/>
      <c r="Y154" s="685">
        <v>0.63100000000000001</v>
      </c>
      <c r="Z154" s="686"/>
      <c r="AA154" s="686"/>
      <c r="AB154" s="686"/>
      <c r="AC154" s="687"/>
      <c r="AD154" s="688" t="s">
        <v>232</v>
      </c>
      <c r="AE154" s="689"/>
      <c r="AF154" s="689"/>
      <c r="AG154" s="689"/>
      <c r="AH154" s="690"/>
      <c r="AI154" s="682" t="s">
        <v>233</v>
      </c>
      <c r="AJ154" s="691"/>
      <c r="AK154" s="691"/>
      <c r="AL154" s="691"/>
      <c r="AM154" s="691"/>
      <c r="AN154" s="691"/>
      <c r="AO154" s="691"/>
      <c r="AP154" s="691"/>
      <c r="AQ154" s="691"/>
      <c r="AR154" s="691"/>
      <c r="AS154" s="691"/>
      <c r="AT154" s="691"/>
      <c r="AU154" s="692"/>
      <c r="AV154" s="685">
        <v>0.182</v>
      </c>
      <c r="AW154" s="686"/>
      <c r="AX154" s="686"/>
      <c r="AY154" s="693"/>
    </row>
    <row r="155" spans="1:51" ht="24.75" customHeight="1" x14ac:dyDescent="0.2">
      <c r="A155" s="633"/>
      <c r="B155" s="634"/>
      <c r="C155" s="634"/>
      <c r="D155" s="634"/>
      <c r="E155" s="634"/>
      <c r="F155" s="635"/>
      <c r="G155" s="713"/>
      <c r="H155" s="714"/>
      <c r="I155" s="714"/>
      <c r="J155" s="714"/>
      <c r="K155" s="715"/>
      <c r="L155" s="716"/>
      <c r="M155" s="717"/>
      <c r="N155" s="717"/>
      <c r="O155" s="717"/>
      <c r="P155" s="717"/>
      <c r="Q155" s="717"/>
      <c r="R155" s="717"/>
      <c r="S155" s="717"/>
      <c r="T155" s="717"/>
      <c r="U155" s="717"/>
      <c r="V155" s="717"/>
      <c r="W155" s="717"/>
      <c r="X155" s="718"/>
      <c r="Y155" s="685"/>
      <c r="Z155" s="686"/>
      <c r="AA155" s="686"/>
      <c r="AB155" s="686"/>
      <c r="AC155" s="687"/>
      <c r="AD155" s="713"/>
      <c r="AE155" s="714"/>
      <c r="AF155" s="714"/>
      <c r="AG155" s="714"/>
      <c r="AH155" s="715"/>
      <c r="AI155" s="716"/>
      <c r="AJ155" s="714"/>
      <c r="AK155" s="714"/>
      <c r="AL155" s="714"/>
      <c r="AM155" s="714"/>
      <c r="AN155" s="714"/>
      <c r="AO155" s="714"/>
      <c r="AP155" s="714"/>
      <c r="AQ155" s="714"/>
      <c r="AR155" s="714"/>
      <c r="AS155" s="714"/>
      <c r="AT155" s="714"/>
      <c r="AU155" s="715"/>
      <c r="AV155" s="685"/>
      <c r="AW155" s="686"/>
      <c r="AX155" s="686"/>
      <c r="AY155" s="693"/>
    </row>
    <row r="156" spans="1:51" ht="24.75" customHeight="1" x14ac:dyDescent="0.2">
      <c r="A156" s="633"/>
      <c r="B156" s="634"/>
      <c r="C156" s="634"/>
      <c r="D156" s="634"/>
      <c r="E156" s="634"/>
      <c r="F156" s="635"/>
      <c r="G156" s="713"/>
      <c r="H156" s="714"/>
      <c r="I156" s="714"/>
      <c r="J156" s="714"/>
      <c r="K156" s="715"/>
      <c r="L156" s="716"/>
      <c r="M156" s="717"/>
      <c r="N156" s="717"/>
      <c r="O156" s="717"/>
      <c r="P156" s="717"/>
      <c r="Q156" s="717"/>
      <c r="R156" s="717"/>
      <c r="S156" s="717"/>
      <c r="T156" s="717"/>
      <c r="U156" s="717"/>
      <c r="V156" s="717"/>
      <c r="W156" s="717"/>
      <c r="X156" s="718"/>
      <c r="Y156" s="685"/>
      <c r="Z156" s="686"/>
      <c r="AA156" s="686"/>
      <c r="AB156" s="686"/>
      <c r="AC156" s="687"/>
      <c r="AD156" s="713"/>
      <c r="AE156" s="714"/>
      <c r="AF156" s="714"/>
      <c r="AG156" s="714"/>
      <c r="AH156" s="715"/>
      <c r="AI156" s="716"/>
      <c r="AJ156" s="714"/>
      <c r="AK156" s="714"/>
      <c r="AL156" s="714"/>
      <c r="AM156" s="714"/>
      <c r="AN156" s="714"/>
      <c r="AO156" s="714"/>
      <c r="AP156" s="714"/>
      <c r="AQ156" s="714"/>
      <c r="AR156" s="714"/>
      <c r="AS156" s="714"/>
      <c r="AT156" s="714"/>
      <c r="AU156" s="715"/>
      <c r="AV156" s="685"/>
      <c r="AW156" s="686"/>
      <c r="AX156" s="686"/>
      <c r="AY156" s="693"/>
    </row>
    <row r="157" spans="1:51" ht="24.75" customHeight="1" x14ac:dyDescent="0.2">
      <c r="A157" s="633"/>
      <c r="B157" s="634"/>
      <c r="C157" s="634"/>
      <c r="D157" s="634"/>
      <c r="E157" s="634"/>
      <c r="F157" s="635"/>
      <c r="G157" s="713"/>
      <c r="H157" s="714"/>
      <c r="I157" s="714"/>
      <c r="J157" s="714"/>
      <c r="K157" s="715"/>
      <c r="L157" s="716"/>
      <c r="M157" s="717"/>
      <c r="N157" s="717"/>
      <c r="O157" s="717"/>
      <c r="P157" s="717"/>
      <c r="Q157" s="717"/>
      <c r="R157" s="717"/>
      <c r="S157" s="717"/>
      <c r="T157" s="717"/>
      <c r="U157" s="717"/>
      <c r="V157" s="717"/>
      <c r="W157" s="717"/>
      <c r="X157" s="718"/>
      <c r="Y157" s="685"/>
      <c r="Z157" s="686"/>
      <c r="AA157" s="686"/>
      <c r="AB157" s="686"/>
      <c r="AC157" s="687"/>
      <c r="AD157" s="713"/>
      <c r="AE157" s="714"/>
      <c r="AF157" s="714"/>
      <c r="AG157" s="714"/>
      <c r="AH157" s="715"/>
      <c r="AI157" s="716"/>
      <c r="AJ157" s="714"/>
      <c r="AK157" s="714"/>
      <c r="AL157" s="714"/>
      <c r="AM157" s="714"/>
      <c r="AN157" s="714"/>
      <c r="AO157" s="714"/>
      <c r="AP157" s="714"/>
      <c r="AQ157" s="714"/>
      <c r="AR157" s="714"/>
      <c r="AS157" s="714"/>
      <c r="AT157" s="714"/>
      <c r="AU157" s="715"/>
      <c r="AV157" s="685"/>
      <c r="AW157" s="686"/>
      <c r="AX157" s="686"/>
      <c r="AY157" s="693"/>
    </row>
    <row r="158" spans="1:51" ht="24.75" customHeight="1" x14ac:dyDescent="0.2">
      <c r="A158" s="633"/>
      <c r="B158" s="634"/>
      <c r="C158" s="634"/>
      <c r="D158" s="634"/>
      <c r="E158" s="634"/>
      <c r="F158" s="635"/>
      <c r="G158" s="728"/>
      <c r="H158" s="729"/>
      <c r="I158" s="729"/>
      <c r="J158" s="729"/>
      <c r="K158" s="730"/>
      <c r="L158" s="731"/>
      <c r="M158" s="729"/>
      <c r="N158" s="729"/>
      <c r="O158" s="729"/>
      <c r="P158" s="729"/>
      <c r="Q158" s="729"/>
      <c r="R158" s="729"/>
      <c r="S158" s="729"/>
      <c r="T158" s="729"/>
      <c r="U158" s="729"/>
      <c r="V158" s="729"/>
      <c r="W158" s="729"/>
      <c r="X158" s="730"/>
      <c r="Y158" s="732"/>
      <c r="Z158" s="733"/>
      <c r="AA158" s="733"/>
      <c r="AB158" s="733"/>
      <c r="AC158" s="733"/>
      <c r="AD158" s="728"/>
      <c r="AE158" s="729"/>
      <c r="AF158" s="729"/>
      <c r="AG158" s="729"/>
      <c r="AH158" s="730"/>
      <c r="AI158" s="731"/>
      <c r="AJ158" s="729"/>
      <c r="AK158" s="729"/>
      <c r="AL158" s="729"/>
      <c r="AM158" s="729"/>
      <c r="AN158" s="729"/>
      <c r="AO158" s="729"/>
      <c r="AP158" s="729"/>
      <c r="AQ158" s="729"/>
      <c r="AR158" s="729"/>
      <c r="AS158" s="729"/>
      <c r="AT158" s="729"/>
      <c r="AU158" s="730"/>
      <c r="AV158" s="732"/>
      <c r="AW158" s="733"/>
      <c r="AX158" s="733"/>
      <c r="AY158" s="734"/>
    </row>
    <row r="159" spans="1:51" ht="24.75" customHeight="1" x14ac:dyDescent="0.2">
      <c r="A159" s="633"/>
      <c r="B159" s="634"/>
      <c r="C159" s="634"/>
      <c r="D159" s="634"/>
      <c r="E159" s="634"/>
      <c r="F159" s="635"/>
      <c r="G159" s="725" t="s">
        <v>234</v>
      </c>
      <c r="H159" s="274"/>
      <c r="I159" s="274"/>
      <c r="J159" s="274"/>
      <c r="K159" s="275"/>
      <c r="L159" s="726"/>
      <c r="M159" s="268"/>
      <c r="N159" s="268"/>
      <c r="O159" s="268"/>
      <c r="P159" s="268"/>
      <c r="Q159" s="268"/>
      <c r="R159" s="268"/>
      <c r="S159" s="268"/>
      <c r="T159" s="268"/>
      <c r="U159" s="268"/>
      <c r="V159" s="268"/>
      <c r="W159" s="268"/>
      <c r="X159" s="269"/>
      <c r="Y159" s="727">
        <f>SUM(Y151:AC158)</f>
        <v>2838.8609999999999</v>
      </c>
      <c r="Z159" s="350"/>
      <c r="AA159" s="350"/>
      <c r="AB159" s="350"/>
      <c r="AC159" s="351"/>
      <c r="AD159" s="725" t="s">
        <v>234</v>
      </c>
      <c r="AE159" s="274"/>
      <c r="AF159" s="274"/>
      <c r="AG159" s="274"/>
      <c r="AH159" s="274"/>
      <c r="AI159" s="726"/>
      <c r="AJ159" s="268"/>
      <c r="AK159" s="268"/>
      <c r="AL159" s="268"/>
      <c r="AM159" s="268"/>
      <c r="AN159" s="268"/>
      <c r="AO159" s="268"/>
      <c r="AP159" s="268"/>
      <c r="AQ159" s="268"/>
      <c r="AR159" s="268"/>
      <c r="AS159" s="268"/>
      <c r="AT159" s="268"/>
      <c r="AU159" s="269"/>
      <c r="AV159" s="727">
        <f>SUM(AV151:AY158)</f>
        <v>21.218</v>
      </c>
      <c r="AW159" s="350"/>
      <c r="AX159" s="350"/>
      <c r="AY159" s="352"/>
    </row>
    <row r="160" spans="1:51" ht="25.2" hidden="1" customHeight="1" x14ac:dyDescent="0.2">
      <c r="A160" s="633"/>
      <c r="B160" s="634"/>
      <c r="C160" s="634"/>
      <c r="D160" s="634"/>
      <c r="E160" s="634"/>
      <c r="F160" s="635"/>
      <c r="G160" s="750" t="s">
        <v>235</v>
      </c>
      <c r="H160" s="751"/>
      <c r="I160" s="751"/>
      <c r="J160" s="751"/>
      <c r="K160" s="751"/>
      <c r="L160" s="751"/>
      <c r="M160" s="751"/>
      <c r="N160" s="751"/>
      <c r="O160" s="751"/>
      <c r="P160" s="751"/>
      <c r="Q160" s="751"/>
      <c r="R160" s="751"/>
      <c r="S160" s="751"/>
      <c r="T160" s="751"/>
      <c r="U160" s="751"/>
      <c r="V160" s="751"/>
      <c r="W160" s="751"/>
      <c r="X160" s="751"/>
      <c r="Y160" s="751"/>
      <c r="Z160" s="751"/>
      <c r="AA160" s="751"/>
      <c r="AB160" s="751"/>
      <c r="AC160" s="752"/>
      <c r="AD160" s="750" t="s">
        <v>236</v>
      </c>
      <c r="AE160" s="751"/>
      <c r="AF160" s="751"/>
      <c r="AG160" s="751"/>
      <c r="AH160" s="751"/>
      <c r="AI160" s="751"/>
      <c r="AJ160" s="751"/>
      <c r="AK160" s="751"/>
      <c r="AL160" s="751"/>
      <c r="AM160" s="751"/>
      <c r="AN160" s="751"/>
      <c r="AO160" s="751"/>
      <c r="AP160" s="751"/>
      <c r="AQ160" s="751"/>
      <c r="AR160" s="751"/>
      <c r="AS160" s="751"/>
      <c r="AT160" s="751"/>
      <c r="AU160" s="751"/>
      <c r="AV160" s="751"/>
      <c r="AW160" s="751"/>
      <c r="AX160" s="751"/>
      <c r="AY160" s="753"/>
    </row>
    <row r="161" spans="1:51" ht="25.5" hidden="1" customHeight="1" x14ac:dyDescent="0.2">
      <c r="A161" s="633"/>
      <c r="B161" s="634"/>
      <c r="C161" s="634"/>
      <c r="D161" s="634"/>
      <c r="E161" s="634"/>
      <c r="F161" s="635"/>
      <c r="G161" s="645" t="s">
        <v>219</v>
      </c>
      <c r="H161" s="646"/>
      <c r="I161" s="646"/>
      <c r="J161" s="646"/>
      <c r="K161" s="647"/>
      <c r="L161" s="648" t="s">
        <v>220</v>
      </c>
      <c r="M161" s="646"/>
      <c r="N161" s="646"/>
      <c r="O161" s="646"/>
      <c r="P161" s="646"/>
      <c r="Q161" s="646"/>
      <c r="R161" s="646"/>
      <c r="S161" s="646"/>
      <c r="T161" s="646"/>
      <c r="U161" s="646"/>
      <c r="V161" s="646"/>
      <c r="W161" s="646"/>
      <c r="X161" s="647"/>
      <c r="Y161" s="694" t="s">
        <v>221</v>
      </c>
      <c r="Z161" s="695"/>
      <c r="AA161" s="695"/>
      <c r="AB161" s="695"/>
      <c r="AC161" s="696"/>
      <c r="AD161" s="697" t="s">
        <v>219</v>
      </c>
      <c r="AE161" s="698"/>
      <c r="AF161" s="698"/>
      <c r="AG161" s="698"/>
      <c r="AH161" s="698"/>
      <c r="AI161" s="648" t="s">
        <v>220</v>
      </c>
      <c r="AJ161" s="646"/>
      <c r="AK161" s="646"/>
      <c r="AL161" s="646"/>
      <c r="AM161" s="646"/>
      <c r="AN161" s="646"/>
      <c r="AO161" s="646"/>
      <c r="AP161" s="646"/>
      <c r="AQ161" s="646"/>
      <c r="AR161" s="646"/>
      <c r="AS161" s="646"/>
      <c r="AT161" s="646"/>
      <c r="AU161" s="647"/>
      <c r="AV161" s="694" t="s">
        <v>221</v>
      </c>
      <c r="AW161" s="695"/>
      <c r="AX161" s="695"/>
      <c r="AY161" s="699"/>
    </row>
    <row r="162" spans="1:51" ht="24.75" hidden="1" customHeight="1" x14ac:dyDescent="0.2">
      <c r="A162" s="633"/>
      <c r="B162" s="634"/>
      <c r="C162" s="634"/>
      <c r="D162" s="634"/>
      <c r="E162" s="634"/>
      <c r="F162" s="635"/>
      <c r="G162" s="735"/>
      <c r="H162" s="736"/>
      <c r="I162" s="736"/>
      <c r="J162" s="736"/>
      <c r="K162" s="737"/>
      <c r="L162" s="741"/>
      <c r="M162" s="742"/>
      <c r="N162" s="742"/>
      <c r="O162" s="742"/>
      <c r="P162" s="742"/>
      <c r="Q162" s="742"/>
      <c r="R162" s="742"/>
      <c r="S162" s="742"/>
      <c r="T162" s="742"/>
      <c r="U162" s="742"/>
      <c r="V162" s="742"/>
      <c r="W162" s="742"/>
      <c r="X162" s="743"/>
      <c r="Y162" s="706"/>
      <c r="Z162" s="707"/>
      <c r="AA162" s="707"/>
      <c r="AB162" s="707"/>
      <c r="AC162" s="708"/>
      <c r="AD162" s="744"/>
      <c r="AE162" s="745"/>
      <c r="AF162" s="745"/>
      <c r="AG162" s="745"/>
      <c r="AH162" s="746"/>
      <c r="AI162" s="747"/>
      <c r="AJ162" s="745"/>
      <c r="AK162" s="745"/>
      <c r="AL162" s="745"/>
      <c r="AM162" s="745"/>
      <c r="AN162" s="745"/>
      <c r="AO162" s="745"/>
      <c r="AP162" s="745"/>
      <c r="AQ162" s="745"/>
      <c r="AR162" s="745"/>
      <c r="AS162" s="745"/>
      <c r="AT162" s="745"/>
      <c r="AU162" s="746"/>
      <c r="AV162" s="748"/>
      <c r="AW162" s="356"/>
      <c r="AX162" s="356"/>
      <c r="AY162" s="749"/>
    </row>
    <row r="163" spans="1:51" ht="24.75" hidden="1" customHeight="1" x14ac:dyDescent="0.2">
      <c r="A163" s="633"/>
      <c r="B163" s="634"/>
      <c r="C163" s="634"/>
      <c r="D163" s="634"/>
      <c r="E163" s="634"/>
      <c r="F163" s="635"/>
      <c r="G163" s="735"/>
      <c r="H163" s="736"/>
      <c r="I163" s="736"/>
      <c r="J163" s="736"/>
      <c r="K163" s="737"/>
      <c r="L163" s="738"/>
      <c r="M163" s="739"/>
      <c r="N163" s="739"/>
      <c r="O163" s="739"/>
      <c r="P163" s="739"/>
      <c r="Q163" s="739"/>
      <c r="R163" s="739"/>
      <c r="S163" s="739"/>
      <c r="T163" s="739"/>
      <c r="U163" s="739"/>
      <c r="V163" s="739"/>
      <c r="W163" s="739"/>
      <c r="X163" s="740"/>
      <c r="Y163" s="367"/>
      <c r="Z163" s="365"/>
      <c r="AA163" s="365"/>
      <c r="AB163" s="365"/>
      <c r="AC163" s="366"/>
      <c r="AD163" s="713"/>
      <c r="AE163" s="714"/>
      <c r="AF163" s="714"/>
      <c r="AG163" s="714"/>
      <c r="AH163" s="715"/>
      <c r="AI163" s="716"/>
      <c r="AJ163" s="714"/>
      <c r="AK163" s="714"/>
      <c r="AL163" s="714"/>
      <c r="AM163" s="714"/>
      <c r="AN163" s="714"/>
      <c r="AO163" s="714"/>
      <c r="AP163" s="714"/>
      <c r="AQ163" s="714"/>
      <c r="AR163" s="714"/>
      <c r="AS163" s="714"/>
      <c r="AT163" s="714"/>
      <c r="AU163" s="715"/>
      <c r="AV163" s="685"/>
      <c r="AW163" s="686"/>
      <c r="AX163" s="686"/>
      <c r="AY163" s="693"/>
    </row>
    <row r="164" spans="1:51" ht="24.75" hidden="1" customHeight="1" x14ac:dyDescent="0.2">
      <c r="A164" s="633"/>
      <c r="B164" s="634"/>
      <c r="C164" s="634"/>
      <c r="D164" s="634"/>
      <c r="E164" s="634"/>
      <c r="F164" s="635"/>
      <c r="G164" s="735"/>
      <c r="H164" s="736"/>
      <c r="I164" s="736"/>
      <c r="J164" s="736"/>
      <c r="K164" s="737"/>
      <c r="L164" s="738"/>
      <c r="M164" s="739"/>
      <c r="N164" s="739"/>
      <c r="O164" s="739"/>
      <c r="P164" s="739"/>
      <c r="Q164" s="739"/>
      <c r="R164" s="739"/>
      <c r="S164" s="739"/>
      <c r="T164" s="739"/>
      <c r="U164" s="739"/>
      <c r="V164" s="739"/>
      <c r="W164" s="739"/>
      <c r="X164" s="740"/>
      <c r="Y164" s="685"/>
      <c r="Z164" s="686"/>
      <c r="AA164" s="686"/>
      <c r="AB164" s="686"/>
      <c r="AC164" s="687"/>
      <c r="AD164" s="713"/>
      <c r="AE164" s="714"/>
      <c r="AF164" s="714"/>
      <c r="AG164" s="714"/>
      <c r="AH164" s="715"/>
      <c r="AI164" s="716"/>
      <c r="AJ164" s="714"/>
      <c r="AK164" s="714"/>
      <c r="AL164" s="714"/>
      <c r="AM164" s="714"/>
      <c r="AN164" s="714"/>
      <c r="AO164" s="714"/>
      <c r="AP164" s="714"/>
      <c r="AQ164" s="714"/>
      <c r="AR164" s="714"/>
      <c r="AS164" s="714"/>
      <c r="AT164" s="714"/>
      <c r="AU164" s="715"/>
      <c r="AV164" s="685"/>
      <c r="AW164" s="686"/>
      <c r="AX164" s="686"/>
      <c r="AY164" s="693"/>
    </row>
    <row r="165" spans="1:51" ht="24.75" hidden="1" customHeight="1" x14ac:dyDescent="0.2">
      <c r="A165" s="633"/>
      <c r="B165" s="634"/>
      <c r="C165" s="634"/>
      <c r="D165" s="634"/>
      <c r="E165" s="634"/>
      <c r="F165" s="635"/>
      <c r="G165" s="735"/>
      <c r="H165" s="736"/>
      <c r="I165" s="736"/>
      <c r="J165" s="736"/>
      <c r="K165" s="737"/>
      <c r="L165" s="738"/>
      <c r="M165" s="739"/>
      <c r="N165" s="739"/>
      <c r="O165" s="739"/>
      <c r="P165" s="739"/>
      <c r="Q165" s="739"/>
      <c r="R165" s="739"/>
      <c r="S165" s="739"/>
      <c r="T165" s="739"/>
      <c r="U165" s="739"/>
      <c r="V165" s="739"/>
      <c r="W165" s="739"/>
      <c r="X165" s="740"/>
      <c r="Y165" s="685"/>
      <c r="Z165" s="686"/>
      <c r="AA165" s="686"/>
      <c r="AB165" s="686"/>
      <c r="AC165" s="687"/>
      <c r="AD165" s="713"/>
      <c r="AE165" s="714"/>
      <c r="AF165" s="714"/>
      <c r="AG165" s="714"/>
      <c r="AH165" s="715"/>
      <c r="AI165" s="716"/>
      <c r="AJ165" s="714"/>
      <c r="AK165" s="714"/>
      <c r="AL165" s="714"/>
      <c r="AM165" s="714"/>
      <c r="AN165" s="714"/>
      <c r="AO165" s="714"/>
      <c r="AP165" s="714"/>
      <c r="AQ165" s="714"/>
      <c r="AR165" s="714"/>
      <c r="AS165" s="714"/>
      <c r="AT165" s="714"/>
      <c r="AU165" s="715"/>
      <c r="AV165" s="685"/>
      <c r="AW165" s="686"/>
      <c r="AX165" s="686"/>
      <c r="AY165" s="693"/>
    </row>
    <row r="166" spans="1:51" ht="24.75" hidden="1" customHeight="1" x14ac:dyDescent="0.2">
      <c r="A166" s="633"/>
      <c r="B166" s="634"/>
      <c r="C166" s="634"/>
      <c r="D166" s="634"/>
      <c r="E166" s="634"/>
      <c r="F166" s="635"/>
      <c r="G166" s="735"/>
      <c r="H166" s="736"/>
      <c r="I166" s="736"/>
      <c r="J166" s="736"/>
      <c r="K166" s="737"/>
      <c r="L166" s="738"/>
      <c r="M166" s="739"/>
      <c r="N166" s="739"/>
      <c r="O166" s="739"/>
      <c r="P166" s="739"/>
      <c r="Q166" s="739"/>
      <c r="R166" s="739"/>
      <c r="S166" s="739"/>
      <c r="T166" s="739"/>
      <c r="U166" s="739"/>
      <c r="V166" s="739"/>
      <c r="W166" s="739"/>
      <c r="X166" s="740"/>
      <c r="Y166" s="685"/>
      <c r="Z166" s="686"/>
      <c r="AA166" s="686"/>
      <c r="AB166" s="686"/>
      <c r="AC166" s="687"/>
      <c r="AD166" s="713"/>
      <c r="AE166" s="714"/>
      <c r="AF166" s="714"/>
      <c r="AG166" s="714"/>
      <c r="AH166" s="715"/>
      <c r="AI166" s="716"/>
      <c r="AJ166" s="714"/>
      <c r="AK166" s="714"/>
      <c r="AL166" s="714"/>
      <c r="AM166" s="714"/>
      <c r="AN166" s="714"/>
      <c r="AO166" s="714"/>
      <c r="AP166" s="714"/>
      <c r="AQ166" s="714"/>
      <c r="AR166" s="714"/>
      <c r="AS166" s="714"/>
      <c r="AT166" s="714"/>
      <c r="AU166" s="715"/>
      <c r="AV166" s="685"/>
      <c r="AW166" s="686"/>
      <c r="AX166" s="686"/>
      <c r="AY166" s="693"/>
    </row>
    <row r="167" spans="1:51" ht="24.75" hidden="1" customHeight="1" x14ac:dyDescent="0.2">
      <c r="A167" s="633"/>
      <c r="B167" s="634"/>
      <c r="C167" s="634"/>
      <c r="D167" s="634"/>
      <c r="E167" s="634"/>
      <c r="F167" s="635"/>
      <c r="G167" s="713"/>
      <c r="H167" s="714"/>
      <c r="I167" s="714"/>
      <c r="J167" s="714"/>
      <c r="K167" s="715"/>
      <c r="L167" s="716"/>
      <c r="M167" s="717"/>
      <c r="N167" s="717"/>
      <c r="O167" s="717"/>
      <c r="P167" s="717"/>
      <c r="Q167" s="717"/>
      <c r="R167" s="717"/>
      <c r="S167" s="717"/>
      <c r="T167" s="717"/>
      <c r="U167" s="717"/>
      <c r="V167" s="717"/>
      <c r="W167" s="717"/>
      <c r="X167" s="718"/>
      <c r="Y167" s="685"/>
      <c r="Z167" s="686"/>
      <c r="AA167" s="686"/>
      <c r="AB167" s="686"/>
      <c r="AC167" s="687"/>
      <c r="AD167" s="713"/>
      <c r="AE167" s="714"/>
      <c r="AF167" s="714"/>
      <c r="AG167" s="714"/>
      <c r="AH167" s="715"/>
      <c r="AI167" s="716"/>
      <c r="AJ167" s="714"/>
      <c r="AK167" s="714"/>
      <c r="AL167" s="714"/>
      <c r="AM167" s="714"/>
      <c r="AN167" s="714"/>
      <c r="AO167" s="714"/>
      <c r="AP167" s="714"/>
      <c r="AQ167" s="714"/>
      <c r="AR167" s="714"/>
      <c r="AS167" s="714"/>
      <c r="AT167" s="714"/>
      <c r="AU167" s="715"/>
      <c r="AV167" s="685"/>
      <c r="AW167" s="686"/>
      <c r="AX167" s="686"/>
      <c r="AY167" s="693"/>
    </row>
    <row r="168" spans="1:51" ht="24.75" hidden="1" customHeight="1" x14ac:dyDescent="0.2">
      <c r="A168" s="633"/>
      <c r="B168" s="634"/>
      <c r="C168" s="634"/>
      <c r="D168" s="634"/>
      <c r="E168" s="634"/>
      <c r="F168" s="635"/>
      <c r="G168" s="713"/>
      <c r="H168" s="714"/>
      <c r="I168" s="714"/>
      <c r="J168" s="714"/>
      <c r="K168" s="715"/>
      <c r="L168" s="716"/>
      <c r="M168" s="714"/>
      <c r="N168" s="714"/>
      <c r="O168" s="714"/>
      <c r="P168" s="714"/>
      <c r="Q168" s="714"/>
      <c r="R168" s="714"/>
      <c r="S168" s="714"/>
      <c r="T168" s="714"/>
      <c r="U168" s="714"/>
      <c r="V168" s="714"/>
      <c r="W168" s="714"/>
      <c r="X168" s="715"/>
      <c r="Y168" s="685"/>
      <c r="Z168" s="686"/>
      <c r="AA168" s="686"/>
      <c r="AB168" s="686"/>
      <c r="AC168" s="687"/>
      <c r="AD168" s="713"/>
      <c r="AE168" s="714"/>
      <c r="AF168" s="714"/>
      <c r="AG168" s="714"/>
      <c r="AH168" s="715"/>
      <c r="AI168" s="716"/>
      <c r="AJ168" s="714"/>
      <c r="AK168" s="714"/>
      <c r="AL168" s="714"/>
      <c r="AM168" s="714"/>
      <c r="AN168" s="714"/>
      <c r="AO168" s="714"/>
      <c r="AP168" s="714"/>
      <c r="AQ168" s="714"/>
      <c r="AR168" s="714"/>
      <c r="AS168" s="714"/>
      <c r="AT168" s="714"/>
      <c r="AU168" s="715"/>
      <c r="AV168" s="685"/>
      <c r="AW168" s="686"/>
      <c r="AX168" s="686"/>
      <c r="AY168" s="693"/>
    </row>
    <row r="169" spans="1:51" ht="24.75" hidden="1" customHeight="1" x14ac:dyDescent="0.2">
      <c r="A169" s="633"/>
      <c r="B169" s="634"/>
      <c r="C169" s="634"/>
      <c r="D169" s="634"/>
      <c r="E169" s="634"/>
      <c r="F169" s="635"/>
      <c r="G169" s="728"/>
      <c r="H169" s="729"/>
      <c r="I169" s="729"/>
      <c r="J169" s="729"/>
      <c r="K169" s="730"/>
      <c r="L169" s="731"/>
      <c r="M169" s="729"/>
      <c r="N169" s="729"/>
      <c r="O169" s="729"/>
      <c r="P169" s="729"/>
      <c r="Q169" s="729"/>
      <c r="R169" s="729"/>
      <c r="S169" s="729"/>
      <c r="T169" s="729"/>
      <c r="U169" s="729"/>
      <c r="V169" s="729"/>
      <c r="W169" s="729"/>
      <c r="X169" s="730"/>
      <c r="Y169" s="732"/>
      <c r="Z169" s="733"/>
      <c r="AA169" s="733"/>
      <c r="AB169" s="733"/>
      <c r="AC169" s="733"/>
      <c r="AD169" s="728"/>
      <c r="AE169" s="729"/>
      <c r="AF169" s="729"/>
      <c r="AG169" s="729"/>
      <c r="AH169" s="730"/>
      <c r="AI169" s="731"/>
      <c r="AJ169" s="729"/>
      <c r="AK169" s="729"/>
      <c r="AL169" s="729"/>
      <c r="AM169" s="729"/>
      <c r="AN169" s="729"/>
      <c r="AO169" s="729"/>
      <c r="AP169" s="729"/>
      <c r="AQ169" s="729"/>
      <c r="AR169" s="729"/>
      <c r="AS169" s="729"/>
      <c r="AT169" s="729"/>
      <c r="AU169" s="730"/>
      <c r="AV169" s="732"/>
      <c r="AW169" s="733"/>
      <c r="AX169" s="733"/>
      <c r="AY169" s="734"/>
    </row>
    <row r="170" spans="1:51" ht="24.75" hidden="1" customHeight="1" x14ac:dyDescent="0.2">
      <c r="A170" s="633"/>
      <c r="B170" s="634"/>
      <c r="C170" s="634"/>
      <c r="D170" s="634"/>
      <c r="E170" s="634"/>
      <c r="F170" s="635"/>
      <c r="G170" s="725" t="s">
        <v>234</v>
      </c>
      <c r="H170" s="274"/>
      <c r="I170" s="274"/>
      <c r="J170" s="274"/>
      <c r="K170" s="275"/>
      <c r="L170" s="726"/>
      <c r="M170" s="268"/>
      <c r="N170" s="268"/>
      <c r="O170" s="268"/>
      <c r="P170" s="268"/>
      <c r="Q170" s="268"/>
      <c r="R170" s="268"/>
      <c r="S170" s="268"/>
      <c r="T170" s="268"/>
      <c r="U170" s="268"/>
      <c r="V170" s="268"/>
      <c r="W170" s="268"/>
      <c r="X170" s="269"/>
      <c r="Y170" s="727">
        <f>SUM(Y162:AC169)</f>
        <v>0</v>
      </c>
      <c r="Z170" s="350"/>
      <c r="AA170" s="350"/>
      <c r="AB170" s="350"/>
      <c r="AC170" s="351"/>
      <c r="AD170" s="725" t="s">
        <v>234</v>
      </c>
      <c r="AE170" s="274"/>
      <c r="AF170" s="274"/>
      <c r="AG170" s="274"/>
      <c r="AH170" s="274"/>
      <c r="AI170" s="726"/>
      <c r="AJ170" s="268"/>
      <c r="AK170" s="268"/>
      <c r="AL170" s="268"/>
      <c r="AM170" s="268"/>
      <c r="AN170" s="268"/>
      <c r="AO170" s="268"/>
      <c r="AP170" s="268"/>
      <c r="AQ170" s="268"/>
      <c r="AR170" s="268"/>
      <c r="AS170" s="268"/>
      <c r="AT170" s="268"/>
      <c r="AU170" s="269"/>
      <c r="AV170" s="727">
        <f>SUM(AV162:AY169)</f>
        <v>0</v>
      </c>
      <c r="AW170" s="350"/>
      <c r="AX170" s="350"/>
      <c r="AY170" s="352"/>
    </row>
    <row r="171" spans="1:51" ht="24.75" hidden="1" customHeight="1" x14ac:dyDescent="0.2">
      <c r="A171" s="633"/>
      <c r="B171" s="634"/>
      <c r="C171" s="634"/>
      <c r="D171" s="634"/>
      <c r="E171" s="634"/>
      <c r="F171" s="635"/>
      <c r="G171" s="750" t="s">
        <v>237</v>
      </c>
      <c r="H171" s="751"/>
      <c r="I171" s="751"/>
      <c r="J171" s="751"/>
      <c r="K171" s="751"/>
      <c r="L171" s="751"/>
      <c r="M171" s="751"/>
      <c r="N171" s="751"/>
      <c r="O171" s="751"/>
      <c r="P171" s="751"/>
      <c r="Q171" s="751"/>
      <c r="R171" s="751"/>
      <c r="S171" s="751"/>
      <c r="T171" s="751"/>
      <c r="U171" s="751"/>
      <c r="V171" s="751"/>
      <c r="W171" s="751"/>
      <c r="X171" s="751"/>
      <c r="Y171" s="751"/>
      <c r="Z171" s="751"/>
      <c r="AA171" s="751"/>
      <c r="AB171" s="751"/>
      <c r="AC171" s="752"/>
      <c r="AD171" s="750" t="s">
        <v>238</v>
      </c>
      <c r="AE171" s="751"/>
      <c r="AF171" s="751"/>
      <c r="AG171" s="751"/>
      <c r="AH171" s="751"/>
      <c r="AI171" s="751"/>
      <c r="AJ171" s="751"/>
      <c r="AK171" s="751"/>
      <c r="AL171" s="751"/>
      <c r="AM171" s="751"/>
      <c r="AN171" s="751"/>
      <c r="AO171" s="751"/>
      <c r="AP171" s="751"/>
      <c r="AQ171" s="751"/>
      <c r="AR171" s="751"/>
      <c r="AS171" s="751"/>
      <c r="AT171" s="751"/>
      <c r="AU171" s="751"/>
      <c r="AV171" s="751"/>
      <c r="AW171" s="751"/>
      <c r="AX171" s="751"/>
      <c r="AY171" s="753"/>
    </row>
    <row r="172" spans="1:51" ht="24.75" hidden="1" customHeight="1" x14ac:dyDescent="0.2">
      <c r="A172" s="633"/>
      <c r="B172" s="634"/>
      <c r="C172" s="634"/>
      <c r="D172" s="634"/>
      <c r="E172" s="634"/>
      <c r="F172" s="635"/>
      <c r="G172" s="645" t="s">
        <v>219</v>
      </c>
      <c r="H172" s="646"/>
      <c r="I172" s="646"/>
      <c r="J172" s="646"/>
      <c r="K172" s="647"/>
      <c r="L172" s="648" t="s">
        <v>220</v>
      </c>
      <c r="M172" s="646"/>
      <c r="N172" s="646"/>
      <c r="O172" s="646"/>
      <c r="P172" s="646"/>
      <c r="Q172" s="646"/>
      <c r="R172" s="646"/>
      <c r="S172" s="646"/>
      <c r="T172" s="646"/>
      <c r="U172" s="646"/>
      <c r="V172" s="646"/>
      <c r="W172" s="646"/>
      <c r="X172" s="647"/>
      <c r="Y172" s="694" t="s">
        <v>221</v>
      </c>
      <c r="Z172" s="756"/>
      <c r="AA172" s="756"/>
      <c r="AB172" s="756"/>
      <c r="AC172" s="757"/>
      <c r="AD172" s="645" t="s">
        <v>219</v>
      </c>
      <c r="AE172" s="646"/>
      <c r="AF172" s="646"/>
      <c r="AG172" s="646"/>
      <c r="AH172" s="647"/>
      <c r="AI172" s="648" t="s">
        <v>220</v>
      </c>
      <c r="AJ172" s="646"/>
      <c r="AK172" s="646"/>
      <c r="AL172" s="646"/>
      <c r="AM172" s="646"/>
      <c r="AN172" s="646"/>
      <c r="AO172" s="646"/>
      <c r="AP172" s="646"/>
      <c r="AQ172" s="646"/>
      <c r="AR172" s="646"/>
      <c r="AS172" s="646"/>
      <c r="AT172" s="646"/>
      <c r="AU172" s="647"/>
      <c r="AV172" s="694" t="s">
        <v>221</v>
      </c>
      <c r="AW172" s="756"/>
      <c r="AX172" s="756"/>
      <c r="AY172" s="758"/>
    </row>
    <row r="173" spans="1:51" ht="24.75" hidden="1" customHeight="1" x14ac:dyDescent="0.2">
      <c r="A173" s="633"/>
      <c r="B173" s="634"/>
      <c r="C173" s="634"/>
      <c r="D173" s="634"/>
      <c r="E173" s="634"/>
      <c r="F173" s="635"/>
      <c r="G173" s="744"/>
      <c r="H173" s="745"/>
      <c r="I173" s="745"/>
      <c r="J173" s="745"/>
      <c r="K173" s="746"/>
      <c r="L173" s="747"/>
      <c r="M173" s="754"/>
      <c r="N173" s="754"/>
      <c r="O173" s="754"/>
      <c r="P173" s="754"/>
      <c r="Q173" s="754"/>
      <c r="R173" s="754"/>
      <c r="S173" s="754"/>
      <c r="T173" s="754"/>
      <c r="U173" s="754"/>
      <c r="V173" s="754"/>
      <c r="W173" s="754"/>
      <c r="X173" s="755"/>
      <c r="Y173" s="706"/>
      <c r="Z173" s="707"/>
      <c r="AA173" s="707"/>
      <c r="AB173" s="707"/>
      <c r="AC173" s="708"/>
      <c r="AD173" s="744"/>
      <c r="AE173" s="745"/>
      <c r="AF173" s="745"/>
      <c r="AG173" s="745"/>
      <c r="AH173" s="746"/>
      <c r="AI173" s="747"/>
      <c r="AJ173" s="754"/>
      <c r="AK173" s="754"/>
      <c r="AL173" s="754"/>
      <c r="AM173" s="754"/>
      <c r="AN173" s="754"/>
      <c r="AO173" s="754"/>
      <c r="AP173" s="754"/>
      <c r="AQ173" s="754"/>
      <c r="AR173" s="754"/>
      <c r="AS173" s="754"/>
      <c r="AT173" s="754"/>
      <c r="AU173" s="755"/>
      <c r="AV173" s="748"/>
      <c r="AW173" s="356"/>
      <c r="AX173" s="356"/>
      <c r="AY173" s="749"/>
    </row>
    <row r="174" spans="1:51" ht="24.75" hidden="1" customHeight="1" x14ac:dyDescent="0.2">
      <c r="A174" s="633"/>
      <c r="B174" s="634"/>
      <c r="C174" s="634"/>
      <c r="D174" s="634"/>
      <c r="E174" s="634"/>
      <c r="F174" s="635"/>
      <c r="G174" s="713"/>
      <c r="H174" s="714"/>
      <c r="I174" s="714"/>
      <c r="J174" s="714"/>
      <c r="K174" s="715"/>
      <c r="L174" s="716"/>
      <c r="M174" s="717"/>
      <c r="N174" s="717"/>
      <c r="O174" s="717"/>
      <c r="P174" s="717"/>
      <c r="Q174" s="717"/>
      <c r="R174" s="717"/>
      <c r="S174" s="717"/>
      <c r="T174" s="717"/>
      <c r="U174" s="717"/>
      <c r="V174" s="717"/>
      <c r="W174" s="717"/>
      <c r="X174" s="718"/>
      <c r="Y174" s="367"/>
      <c r="Z174" s="365"/>
      <c r="AA174" s="365"/>
      <c r="AB174" s="365"/>
      <c r="AC174" s="366"/>
      <c r="AD174" s="713"/>
      <c r="AE174" s="714"/>
      <c r="AF174" s="714"/>
      <c r="AG174" s="714"/>
      <c r="AH174" s="715"/>
      <c r="AI174" s="716"/>
      <c r="AJ174" s="717"/>
      <c r="AK174" s="717"/>
      <c r="AL174" s="717"/>
      <c r="AM174" s="717"/>
      <c r="AN174" s="717"/>
      <c r="AO174" s="717"/>
      <c r="AP174" s="717"/>
      <c r="AQ174" s="717"/>
      <c r="AR174" s="717"/>
      <c r="AS174" s="717"/>
      <c r="AT174" s="717"/>
      <c r="AU174" s="718"/>
      <c r="AV174" s="685"/>
      <c r="AW174" s="686"/>
      <c r="AX174" s="686"/>
      <c r="AY174" s="693"/>
    </row>
    <row r="175" spans="1:51" ht="24.75" hidden="1" customHeight="1" x14ac:dyDescent="0.2">
      <c r="A175" s="633"/>
      <c r="B175" s="634"/>
      <c r="C175" s="634"/>
      <c r="D175" s="634"/>
      <c r="E175" s="634"/>
      <c r="F175" s="635"/>
      <c r="G175" s="713"/>
      <c r="H175" s="714"/>
      <c r="I175" s="714"/>
      <c r="J175" s="714"/>
      <c r="K175" s="715"/>
      <c r="L175" s="716"/>
      <c r="M175" s="717"/>
      <c r="N175" s="717"/>
      <c r="O175" s="717"/>
      <c r="P175" s="717"/>
      <c r="Q175" s="717"/>
      <c r="R175" s="717"/>
      <c r="S175" s="717"/>
      <c r="T175" s="717"/>
      <c r="U175" s="717"/>
      <c r="V175" s="717"/>
      <c r="W175" s="717"/>
      <c r="X175" s="718"/>
      <c r="Y175" s="685"/>
      <c r="Z175" s="686"/>
      <c r="AA175" s="686"/>
      <c r="AB175" s="686"/>
      <c r="AC175" s="687"/>
      <c r="AD175" s="713"/>
      <c r="AE175" s="714"/>
      <c r="AF175" s="714"/>
      <c r="AG175" s="714"/>
      <c r="AH175" s="715"/>
      <c r="AI175" s="716"/>
      <c r="AJ175" s="717"/>
      <c r="AK175" s="717"/>
      <c r="AL175" s="717"/>
      <c r="AM175" s="717"/>
      <c r="AN175" s="717"/>
      <c r="AO175" s="717"/>
      <c r="AP175" s="717"/>
      <c r="AQ175" s="717"/>
      <c r="AR175" s="717"/>
      <c r="AS175" s="717"/>
      <c r="AT175" s="717"/>
      <c r="AU175" s="718"/>
      <c r="AV175" s="685"/>
      <c r="AW175" s="686"/>
      <c r="AX175" s="686"/>
      <c r="AY175" s="693"/>
    </row>
    <row r="176" spans="1:51" ht="24.75" hidden="1" customHeight="1" x14ac:dyDescent="0.2">
      <c r="A176" s="633"/>
      <c r="B176" s="634"/>
      <c r="C176" s="634"/>
      <c r="D176" s="634"/>
      <c r="E176" s="634"/>
      <c r="F176" s="635"/>
      <c r="G176" s="713"/>
      <c r="H176" s="714"/>
      <c r="I176" s="714"/>
      <c r="J176" s="714"/>
      <c r="K176" s="715"/>
      <c r="L176" s="716"/>
      <c r="M176" s="714"/>
      <c r="N176" s="714"/>
      <c r="O176" s="714"/>
      <c r="P176" s="714"/>
      <c r="Q176" s="714"/>
      <c r="R176" s="714"/>
      <c r="S176" s="714"/>
      <c r="T176" s="714"/>
      <c r="U176" s="714"/>
      <c r="V176" s="714"/>
      <c r="W176" s="714"/>
      <c r="X176" s="715"/>
      <c r="Y176" s="685"/>
      <c r="Z176" s="686"/>
      <c r="AA176" s="686"/>
      <c r="AB176" s="686"/>
      <c r="AC176" s="687"/>
      <c r="AD176" s="713"/>
      <c r="AE176" s="714"/>
      <c r="AF176" s="714"/>
      <c r="AG176" s="714"/>
      <c r="AH176" s="715"/>
      <c r="AI176" s="716"/>
      <c r="AJ176" s="717"/>
      <c r="AK176" s="717"/>
      <c r="AL176" s="717"/>
      <c r="AM176" s="717"/>
      <c r="AN176" s="717"/>
      <c r="AO176" s="717"/>
      <c r="AP176" s="717"/>
      <c r="AQ176" s="717"/>
      <c r="AR176" s="717"/>
      <c r="AS176" s="717"/>
      <c r="AT176" s="717"/>
      <c r="AU176" s="718"/>
      <c r="AV176" s="685"/>
      <c r="AW176" s="686"/>
      <c r="AX176" s="686"/>
      <c r="AY176" s="693"/>
    </row>
    <row r="177" spans="1:51" ht="24.75" hidden="1" customHeight="1" x14ac:dyDescent="0.2">
      <c r="A177" s="633"/>
      <c r="B177" s="634"/>
      <c r="C177" s="634"/>
      <c r="D177" s="634"/>
      <c r="E177" s="634"/>
      <c r="F177" s="635"/>
      <c r="G177" s="713"/>
      <c r="H177" s="714"/>
      <c r="I177" s="714"/>
      <c r="J177" s="714"/>
      <c r="K177" s="715"/>
      <c r="L177" s="716"/>
      <c r="M177" s="717"/>
      <c r="N177" s="717"/>
      <c r="O177" s="717"/>
      <c r="P177" s="717"/>
      <c r="Q177" s="717"/>
      <c r="R177" s="717"/>
      <c r="S177" s="717"/>
      <c r="T177" s="717"/>
      <c r="U177" s="717"/>
      <c r="V177" s="717"/>
      <c r="W177" s="717"/>
      <c r="X177" s="718"/>
      <c r="Y177" s="685"/>
      <c r="Z177" s="686"/>
      <c r="AA177" s="686"/>
      <c r="AB177" s="686"/>
      <c r="AC177" s="687"/>
      <c r="AD177" s="713"/>
      <c r="AE177" s="714"/>
      <c r="AF177" s="714"/>
      <c r="AG177" s="714"/>
      <c r="AH177" s="715"/>
      <c r="AI177" s="716"/>
      <c r="AJ177" s="717"/>
      <c r="AK177" s="717"/>
      <c r="AL177" s="717"/>
      <c r="AM177" s="717"/>
      <c r="AN177" s="717"/>
      <c r="AO177" s="717"/>
      <c r="AP177" s="717"/>
      <c r="AQ177" s="717"/>
      <c r="AR177" s="717"/>
      <c r="AS177" s="717"/>
      <c r="AT177" s="717"/>
      <c r="AU177" s="718"/>
      <c r="AV177" s="685"/>
      <c r="AW177" s="686"/>
      <c r="AX177" s="686"/>
      <c r="AY177" s="693"/>
    </row>
    <row r="178" spans="1:51" ht="24.75" hidden="1" customHeight="1" x14ac:dyDescent="0.2">
      <c r="A178" s="633"/>
      <c r="B178" s="634"/>
      <c r="C178" s="634"/>
      <c r="D178" s="634"/>
      <c r="E178" s="634"/>
      <c r="F178" s="635"/>
      <c r="G178" s="713"/>
      <c r="H178" s="714"/>
      <c r="I178" s="714"/>
      <c r="J178" s="714"/>
      <c r="K178" s="715"/>
      <c r="L178" s="716"/>
      <c r="M178" s="717"/>
      <c r="N178" s="717"/>
      <c r="O178" s="717"/>
      <c r="P178" s="717"/>
      <c r="Q178" s="717"/>
      <c r="R178" s="717"/>
      <c r="S178" s="717"/>
      <c r="T178" s="717"/>
      <c r="U178" s="717"/>
      <c r="V178" s="717"/>
      <c r="W178" s="717"/>
      <c r="X178" s="718"/>
      <c r="Y178" s="685"/>
      <c r="Z178" s="686"/>
      <c r="AA178" s="686"/>
      <c r="AB178" s="686"/>
      <c r="AC178" s="687"/>
      <c r="AD178" s="713"/>
      <c r="AE178" s="714"/>
      <c r="AF178" s="714"/>
      <c r="AG178" s="714"/>
      <c r="AH178" s="715"/>
      <c r="AI178" s="716"/>
      <c r="AJ178" s="717"/>
      <c r="AK178" s="717"/>
      <c r="AL178" s="717"/>
      <c r="AM178" s="717"/>
      <c r="AN178" s="717"/>
      <c r="AO178" s="717"/>
      <c r="AP178" s="717"/>
      <c r="AQ178" s="717"/>
      <c r="AR178" s="717"/>
      <c r="AS178" s="717"/>
      <c r="AT178" s="717"/>
      <c r="AU178" s="718"/>
      <c r="AV178" s="685"/>
      <c r="AW178" s="686"/>
      <c r="AX178" s="686"/>
      <c r="AY178" s="693"/>
    </row>
    <row r="179" spans="1:51" ht="24.75" hidden="1" customHeight="1" x14ac:dyDescent="0.2">
      <c r="A179" s="633"/>
      <c r="B179" s="634"/>
      <c r="C179" s="634"/>
      <c r="D179" s="634"/>
      <c r="E179" s="634"/>
      <c r="F179" s="635"/>
      <c r="G179" s="713"/>
      <c r="H179" s="714"/>
      <c r="I179" s="714"/>
      <c r="J179" s="714"/>
      <c r="K179" s="715"/>
      <c r="L179" s="716"/>
      <c r="M179" s="717"/>
      <c r="N179" s="717"/>
      <c r="O179" s="717"/>
      <c r="P179" s="717"/>
      <c r="Q179" s="717"/>
      <c r="R179" s="717"/>
      <c r="S179" s="717"/>
      <c r="T179" s="717"/>
      <c r="U179" s="717"/>
      <c r="V179" s="717"/>
      <c r="W179" s="717"/>
      <c r="X179" s="718"/>
      <c r="Y179" s="685"/>
      <c r="Z179" s="686"/>
      <c r="AA179" s="686"/>
      <c r="AB179" s="686"/>
      <c r="AC179" s="687"/>
      <c r="AD179" s="713"/>
      <c r="AE179" s="714"/>
      <c r="AF179" s="714"/>
      <c r="AG179" s="714"/>
      <c r="AH179" s="715"/>
      <c r="AI179" s="716"/>
      <c r="AJ179" s="717"/>
      <c r="AK179" s="717"/>
      <c r="AL179" s="717"/>
      <c r="AM179" s="717"/>
      <c r="AN179" s="717"/>
      <c r="AO179" s="717"/>
      <c r="AP179" s="717"/>
      <c r="AQ179" s="717"/>
      <c r="AR179" s="717"/>
      <c r="AS179" s="717"/>
      <c r="AT179" s="717"/>
      <c r="AU179" s="718"/>
      <c r="AV179" s="685"/>
      <c r="AW179" s="686"/>
      <c r="AX179" s="686"/>
      <c r="AY179" s="693"/>
    </row>
    <row r="180" spans="1:51" ht="24.75" hidden="1" customHeight="1" x14ac:dyDescent="0.2">
      <c r="A180" s="633"/>
      <c r="B180" s="634"/>
      <c r="C180" s="634"/>
      <c r="D180" s="634"/>
      <c r="E180" s="634"/>
      <c r="F180" s="635"/>
      <c r="G180" s="728"/>
      <c r="H180" s="729"/>
      <c r="I180" s="729"/>
      <c r="J180" s="729"/>
      <c r="K180" s="730"/>
      <c r="L180" s="731"/>
      <c r="M180" s="761"/>
      <c r="N180" s="761"/>
      <c r="O180" s="761"/>
      <c r="P180" s="761"/>
      <c r="Q180" s="761"/>
      <c r="R180" s="761"/>
      <c r="S180" s="761"/>
      <c r="T180" s="761"/>
      <c r="U180" s="761"/>
      <c r="V180" s="761"/>
      <c r="W180" s="761"/>
      <c r="X180" s="762"/>
      <c r="Y180" s="732"/>
      <c r="Z180" s="733"/>
      <c r="AA180" s="733"/>
      <c r="AB180" s="733"/>
      <c r="AC180" s="733"/>
      <c r="AD180" s="728"/>
      <c r="AE180" s="729"/>
      <c r="AF180" s="729"/>
      <c r="AG180" s="729"/>
      <c r="AH180" s="730"/>
      <c r="AI180" s="731"/>
      <c r="AJ180" s="761"/>
      <c r="AK180" s="761"/>
      <c r="AL180" s="761"/>
      <c r="AM180" s="761"/>
      <c r="AN180" s="761"/>
      <c r="AO180" s="761"/>
      <c r="AP180" s="761"/>
      <c r="AQ180" s="761"/>
      <c r="AR180" s="761"/>
      <c r="AS180" s="761"/>
      <c r="AT180" s="761"/>
      <c r="AU180" s="762"/>
      <c r="AV180" s="732"/>
      <c r="AW180" s="733"/>
      <c r="AX180" s="733"/>
      <c r="AY180" s="734"/>
    </row>
    <row r="181" spans="1:51" ht="24.75" hidden="1" customHeight="1" x14ac:dyDescent="0.2">
      <c r="A181" s="633"/>
      <c r="B181" s="634"/>
      <c r="C181" s="634"/>
      <c r="D181" s="634"/>
      <c r="E181" s="634"/>
      <c r="F181" s="635"/>
      <c r="G181" s="725" t="s">
        <v>234</v>
      </c>
      <c r="H181" s="274"/>
      <c r="I181" s="274"/>
      <c r="J181" s="274"/>
      <c r="K181" s="275"/>
      <c r="L181" s="726"/>
      <c r="M181" s="759"/>
      <c r="N181" s="759"/>
      <c r="O181" s="759"/>
      <c r="P181" s="759"/>
      <c r="Q181" s="759"/>
      <c r="R181" s="759"/>
      <c r="S181" s="759"/>
      <c r="T181" s="759"/>
      <c r="U181" s="759"/>
      <c r="V181" s="759"/>
      <c r="W181" s="759"/>
      <c r="X181" s="760"/>
      <c r="Y181" s="727">
        <f>SUM(Y173:AC180)</f>
        <v>0</v>
      </c>
      <c r="Z181" s="350"/>
      <c r="AA181" s="350"/>
      <c r="AB181" s="350"/>
      <c r="AC181" s="351"/>
      <c r="AD181" s="725" t="s">
        <v>234</v>
      </c>
      <c r="AE181" s="274"/>
      <c r="AF181" s="274"/>
      <c r="AG181" s="274"/>
      <c r="AH181" s="275"/>
      <c r="AI181" s="726"/>
      <c r="AJ181" s="759"/>
      <c r="AK181" s="759"/>
      <c r="AL181" s="759"/>
      <c r="AM181" s="759"/>
      <c r="AN181" s="759"/>
      <c r="AO181" s="759"/>
      <c r="AP181" s="759"/>
      <c r="AQ181" s="759"/>
      <c r="AR181" s="759"/>
      <c r="AS181" s="759"/>
      <c r="AT181" s="759"/>
      <c r="AU181" s="760"/>
      <c r="AV181" s="727">
        <f>SUM(AV173:AY180)</f>
        <v>0</v>
      </c>
      <c r="AW181" s="350"/>
      <c r="AX181" s="350"/>
      <c r="AY181" s="352"/>
    </row>
    <row r="182" spans="1:51" ht="24.75" hidden="1" customHeight="1" x14ac:dyDescent="0.2">
      <c r="A182" s="633"/>
      <c r="B182" s="634"/>
      <c r="C182" s="634"/>
      <c r="D182" s="634"/>
      <c r="E182" s="634"/>
      <c r="F182" s="635"/>
      <c r="G182" s="750" t="s">
        <v>239</v>
      </c>
      <c r="H182" s="751"/>
      <c r="I182" s="751"/>
      <c r="J182" s="751"/>
      <c r="K182" s="751"/>
      <c r="L182" s="751"/>
      <c r="M182" s="751"/>
      <c r="N182" s="751"/>
      <c r="O182" s="751"/>
      <c r="P182" s="751"/>
      <c r="Q182" s="751"/>
      <c r="R182" s="751"/>
      <c r="S182" s="751"/>
      <c r="T182" s="751"/>
      <c r="U182" s="751"/>
      <c r="V182" s="751"/>
      <c r="W182" s="751"/>
      <c r="X182" s="751"/>
      <c r="Y182" s="751"/>
      <c r="Z182" s="751"/>
      <c r="AA182" s="751"/>
      <c r="AB182" s="751"/>
      <c r="AC182" s="752"/>
      <c r="AD182" s="750" t="s">
        <v>240</v>
      </c>
      <c r="AE182" s="751"/>
      <c r="AF182" s="751"/>
      <c r="AG182" s="751"/>
      <c r="AH182" s="751"/>
      <c r="AI182" s="751"/>
      <c r="AJ182" s="751"/>
      <c r="AK182" s="751"/>
      <c r="AL182" s="751"/>
      <c r="AM182" s="751"/>
      <c r="AN182" s="751"/>
      <c r="AO182" s="751"/>
      <c r="AP182" s="751"/>
      <c r="AQ182" s="751"/>
      <c r="AR182" s="751"/>
      <c r="AS182" s="751"/>
      <c r="AT182" s="751"/>
      <c r="AU182" s="751"/>
      <c r="AV182" s="751"/>
      <c r="AW182" s="751"/>
      <c r="AX182" s="751"/>
      <c r="AY182" s="753"/>
    </row>
    <row r="183" spans="1:51" ht="24.75" hidden="1" customHeight="1" x14ac:dyDescent="0.2">
      <c r="A183" s="633"/>
      <c r="B183" s="634"/>
      <c r="C183" s="634"/>
      <c r="D183" s="634"/>
      <c r="E183" s="634"/>
      <c r="F183" s="635"/>
      <c r="G183" s="645" t="s">
        <v>219</v>
      </c>
      <c r="H183" s="646"/>
      <c r="I183" s="646"/>
      <c r="J183" s="646"/>
      <c r="K183" s="647"/>
      <c r="L183" s="648" t="s">
        <v>220</v>
      </c>
      <c r="M183" s="646"/>
      <c r="N183" s="646"/>
      <c r="O183" s="646"/>
      <c r="P183" s="646"/>
      <c r="Q183" s="646"/>
      <c r="R183" s="646"/>
      <c r="S183" s="646"/>
      <c r="T183" s="646"/>
      <c r="U183" s="646"/>
      <c r="V183" s="646"/>
      <c r="W183" s="646"/>
      <c r="X183" s="647"/>
      <c r="Y183" s="694" t="s">
        <v>221</v>
      </c>
      <c r="Z183" s="756"/>
      <c r="AA183" s="756"/>
      <c r="AB183" s="756"/>
      <c r="AC183" s="757"/>
      <c r="AD183" s="645" t="s">
        <v>219</v>
      </c>
      <c r="AE183" s="646"/>
      <c r="AF183" s="646"/>
      <c r="AG183" s="646"/>
      <c r="AH183" s="647"/>
      <c r="AI183" s="648" t="s">
        <v>220</v>
      </c>
      <c r="AJ183" s="646"/>
      <c r="AK183" s="646"/>
      <c r="AL183" s="646"/>
      <c r="AM183" s="646"/>
      <c r="AN183" s="646"/>
      <c r="AO183" s="646"/>
      <c r="AP183" s="646"/>
      <c r="AQ183" s="646"/>
      <c r="AR183" s="646"/>
      <c r="AS183" s="646"/>
      <c r="AT183" s="646"/>
      <c r="AU183" s="647"/>
      <c r="AV183" s="694" t="s">
        <v>221</v>
      </c>
      <c r="AW183" s="756"/>
      <c r="AX183" s="756"/>
      <c r="AY183" s="758"/>
    </row>
    <row r="184" spans="1:51" ht="24.75" hidden="1" customHeight="1" x14ac:dyDescent="0.2">
      <c r="A184" s="633"/>
      <c r="B184" s="634"/>
      <c r="C184" s="634"/>
      <c r="D184" s="634"/>
      <c r="E184" s="634"/>
      <c r="F184" s="635"/>
      <c r="G184" s="744"/>
      <c r="H184" s="745"/>
      <c r="I184" s="745"/>
      <c r="J184" s="745"/>
      <c r="K184" s="746"/>
      <c r="L184" s="747"/>
      <c r="M184" s="754"/>
      <c r="N184" s="754"/>
      <c r="O184" s="754"/>
      <c r="P184" s="754"/>
      <c r="Q184" s="754"/>
      <c r="R184" s="754"/>
      <c r="S184" s="754"/>
      <c r="T184" s="754"/>
      <c r="U184" s="754"/>
      <c r="V184" s="754"/>
      <c r="W184" s="754"/>
      <c r="X184" s="755"/>
      <c r="Y184" s="706"/>
      <c r="Z184" s="707"/>
      <c r="AA184" s="707"/>
      <c r="AB184" s="707"/>
      <c r="AC184" s="708"/>
      <c r="AD184" s="744"/>
      <c r="AE184" s="745"/>
      <c r="AF184" s="745"/>
      <c r="AG184" s="745"/>
      <c r="AH184" s="746"/>
      <c r="AI184" s="747"/>
      <c r="AJ184" s="754"/>
      <c r="AK184" s="754"/>
      <c r="AL184" s="754"/>
      <c r="AM184" s="754"/>
      <c r="AN184" s="754"/>
      <c r="AO184" s="754"/>
      <c r="AP184" s="754"/>
      <c r="AQ184" s="754"/>
      <c r="AR184" s="754"/>
      <c r="AS184" s="754"/>
      <c r="AT184" s="754"/>
      <c r="AU184" s="755"/>
      <c r="AV184" s="748"/>
      <c r="AW184" s="356"/>
      <c r="AX184" s="356"/>
      <c r="AY184" s="749"/>
    </row>
    <row r="185" spans="1:51" ht="24.75" hidden="1" customHeight="1" x14ac:dyDescent="0.2">
      <c r="A185" s="633"/>
      <c r="B185" s="634"/>
      <c r="C185" s="634"/>
      <c r="D185" s="634"/>
      <c r="E185" s="634"/>
      <c r="F185" s="635"/>
      <c r="G185" s="713"/>
      <c r="H185" s="714"/>
      <c r="I185" s="714"/>
      <c r="J185" s="714"/>
      <c r="K185" s="715"/>
      <c r="L185" s="716"/>
      <c r="M185" s="717"/>
      <c r="N185" s="717"/>
      <c r="O185" s="717"/>
      <c r="P185" s="717"/>
      <c r="Q185" s="717"/>
      <c r="R185" s="717"/>
      <c r="S185" s="717"/>
      <c r="T185" s="717"/>
      <c r="U185" s="717"/>
      <c r="V185" s="717"/>
      <c r="W185" s="717"/>
      <c r="X185" s="718"/>
      <c r="Y185" s="367"/>
      <c r="Z185" s="365"/>
      <c r="AA185" s="365"/>
      <c r="AB185" s="365"/>
      <c r="AC185" s="366"/>
      <c r="AD185" s="713"/>
      <c r="AE185" s="714"/>
      <c r="AF185" s="714"/>
      <c r="AG185" s="714"/>
      <c r="AH185" s="715"/>
      <c r="AI185" s="716"/>
      <c r="AJ185" s="717"/>
      <c r="AK185" s="717"/>
      <c r="AL185" s="717"/>
      <c r="AM185" s="717"/>
      <c r="AN185" s="717"/>
      <c r="AO185" s="717"/>
      <c r="AP185" s="717"/>
      <c r="AQ185" s="717"/>
      <c r="AR185" s="717"/>
      <c r="AS185" s="717"/>
      <c r="AT185" s="717"/>
      <c r="AU185" s="718"/>
      <c r="AV185" s="685"/>
      <c r="AW185" s="686"/>
      <c r="AX185" s="686"/>
      <c r="AY185" s="693"/>
    </row>
    <row r="186" spans="1:51" ht="24.75" hidden="1" customHeight="1" x14ac:dyDescent="0.2">
      <c r="A186" s="633"/>
      <c r="B186" s="634"/>
      <c r="C186" s="634"/>
      <c r="D186" s="634"/>
      <c r="E186" s="634"/>
      <c r="F186" s="635"/>
      <c r="G186" s="713"/>
      <c r="H186" s="714"/>
      <c r="I186" s="714"/>
      <c r="J186" s="714"/>
      <c r="K186" s="715"/>
      <c r="L186" s="716"/>
      <c r="M186" s="717"/>
      <c r="N186" s="717"/>
      <c r="O186" s="717"/>
      <c r="P186" s="717"/>
      <c r="Q186" s="717"/>
      <c r="R186" s="717"/>
      <c r="S186" s="717"/>
      <c r="T186" s="717"/>
      <c r="U186" s="717"/>
      <c r="V186" s="717"/>
      <c r="W186" s="717"/>
      <c r="X186" s="718"/>
      <c r="Y186" s="685"/>
      <c r="Z186" s="686"/>
      <c r="AA186" s="686"/>
      <c r="AB186" s="686"/>
      <c r="AC186" s="687"/>
      <c r="AD186" s="713"/>
      <c r="AE186" s="714"/>
      <c r="AF186" s="714"/>
      <c r="AG186" s="714"/>
      <c r="AH186" s="715"/>
      <c r="AI186" s="716"/>
      <c r="AJ186" s="717"/>
      <c r="AK186" s="717"/>
      <c r="AL186" s="717"/>
      <c r="AM186" s="717"/>
      <c r="AN186" s="717"/>
      <c r="AO186" s="717"/>
      <c r="AP186" s="717"/>
      <c r="AQ186" s="717"/>
      <c r="AR186" s="717"/>
      <c r="AS186" s="717"/>
      <c r="AT186" s="717"/>
      <c r="AU186" s="718"/>
      <c r="AV186" s="685"/>
      <c r="AW186" s="686"/>
      <c r="AX186" s="686"/>
      <c r="AY186" s="693"/>
    </row>
    <row r="187" spans="1:51" ht="24.75" hidden="1" customHeight="1" x14ac:dyDescent="0.2">
      <c r="A187" s="633"/>
      <c r="B187" s="634"/>
      <c r="C187" s="634"/>
      <c r="D187" s="634"/>
      <c r="E187" s="634"/>
      <c r="F187" s="635"/>
      <c r="G187" s="713"/>
      <c r="H187" s="714"/>
      <c r="I187" s="714"/>
      <c r="J187" s="714"/>
      <c r="K187" s="715"/>
      <c r="L187" s="716"/>
      <c r="M187" s="717"/>
      <c r="N187" s="717"/>
      <c r="O187" s="717"/>
      <c r="P187" s="717"/>
      <c r="Q187" s="717"/>
      <c r="R187" s="717"/>
      <c r="S187" s="717"/>
      <c r="T187" s="717"/>
      <c r="U187" s="717"/>
      <c r="V187" s="717"/>
      <c r="W187" s="717"/>
      <c r="X187" s="718"/>
      <c r="Y187" s="685"/>
      <c r="Z187" s="686"/>
      <c r="AA187" s="686"/>
      <c r="AB187" s="686"/>
      <c r="AC187" s="687"/>
      <c r="AD187" s="713"/>
      <c r="AE187" s="714"/>
      <c r="AF187" s="714"/>
      <c r="AG187" s="714"/>
      <c r="AH187" s="715"/>
      <c r="AI187" s="716"/>
      <c r="AJ187" s="717"/>
      <c r="AK187" s="717"/>
      <c r="AL187" s="717"/>
      <c r="AM187" s="717"/>
      <c r="AN187" s="717"/>
      <c r="AO187" s="717"/>
      <c r="AP187" s="717"/>
      <c r="AQ187" s="717"/>
      <c r="AR187" s="717"/>
      <c r="AS187" s="717"/>
      <c r="AT187" s="717"/>
      <c r="AU187" s="718"/>
      <c r="AV187" s="685"/>
      <c r="AW187" s="686"/>
      <c r="AX187" s="686"/>
      <c r="AY187" s="693"/>
    </row>
    <row r="188" spans="1:51" ht="24.75" hidden="1" customHeight="1" x14ac:dyDescent="0.2">
      <c r="A188" s="633"/>
      <c r="B188" s="634"/>
      <c r="C188" s="634"/>
      <c r="D188" s="634"/>
      <c r="E188" s="634"/>
      <c r="F188" s="635"/>
      <c r="G188" s="713"/>
      <c r="H188" s="714"/>
      <c r="I188" s="714"/>
      <c r="J188" s="714"/>
      <c r="K188" s="715"/>
      <c r="L188" s="716"/>
      <c r="M188" s="717"/>
      <c r="N188" s="717"/>
      <c r="O188" s="717"/>
      <c r="P188" s="717"/>
      <c r="Q188" s="717"/>
      <c r="R188" s="717"/>
      <c r="S188" s="717"/>
      <c r="T188" s="717"/>
      <c r="U188" s="717"/>
      <c r="V188" s="717"/>
      <c r="W188" s="717"/>
      <c r="X188" s="718"/>
      <c r="Y188" s="685"/>
      <c r="Z188" s="686"/>
      <c r="AA188" s="686"/>
      <c r="AB188" s="686"/>
      <c r="AC188" s="687"/>
      <c r="AD188" s="713"/>
      <c r="AE188" s="714"/>
      <c r="AF188" s="714"/>
      <c r="AG188" s="714"/>
      <c r="AH188" s="715"/>
      <c r="AI188" s="716"/>
      <c r="AJ188" s="717"/>
      <c r="AK188" s="717"/>
      <c r="AL188" s="717"/>
      <c r="AM188" s="717"/>
      <c r="AN188" s="717"/>
      <c r="AO188" s="717"/>
      <c r="AP188" s="717"/>
      <c r="AQ188" s="717"/>
      <c r="AR188" s="717"/>
      <c r="AS188" s="717"/>
      <c r="AT188" s="717"/>
      <c r="AU188" s="718"/>
      <c r="AV188" s="685"/>
      <c r="AW188" s="686"/>
      <c r="AX188" s="686"/>
      <c r="AY188" s="693"/>
    </row>
    <row r="189" spans="1:51" ht="24.75" hidden="1" customHeight="1" x14ac:dyDescent="0.2">
      <c r="A189" s="633"/>
      <c r="B189" s="634"/>
      <c r="C189" s="634"/>
      <c r="D189" s="634"/>
      <c r="E189" s="634"/>
      <c r="F189" s="635"/>
      <c r="G189" s="713"/>
      <c r="H189" s="714"/>
      <c r="I189" s="714"/>
      <c r="J189" s="714"/>
      <c r="K189" s="715"/>
      <c r="L189" s="716"/>
      <c r="M189" s="717"/>
      <c r="N189" s="717"/>
      <c r="O189" s="717"/>
      <c r="P189" s="717"/>
      <c r="Q189" s="717"/>
      <c r="R189" s="717"/>
      <c r="S189" s="717"/>
      <c r="T189" s="717"/>
      <c r="U189" s="717"/>
      <c r="V189" s="717"/>
      <c r="W189" s="717"/>
      <c r="X189" s="718"/>
      <c r="Y189" s="685"/>
      <c r="Z189" s="686"/>
      <c r="AA189" s="686"/>
      <c r="AB189" s="686"/>
      <c r="AC189" s="687"/>
      <c r="AD189" s="713"/>
      <c r="AE189" s="714"/>
      <c r="AF189" s="714"/>
      <c r="AG189" s="714"/>
      <c r="AH189" s="715"/>
      <c r="AI189" s="716"/>
      <c r="AJ189" s="717"/>
      <c r="AK189" s="717"/>
      <c r="AL189" s="717"/>
      <c r="AM189" s="717"/>
      <c r="AN189" s="717"/>
      <c r="AO189" s="717"/>
      <c r="AP189" s="717"/>
      <c r="AQ189" s="717"/>
      <c r="AR189" s="717"/>
      <c r="AS189" s="717"/>
      <c r="AT189" s="717"/>
      <c r="AU189" s="718"/>
      <c r="AV189" s="685"/>
      <c r="AW189" s="686"/>
      <c r="AX189" s="686"/>
      <c r="AY189" s="693"/>
    </row>
    <row r="190" spans="1:51" ht="24.75" hidden="1" customHeight="1" x14ac:dyDescent="0.2">
      <c r="A190" s="633"/>
      <c r="B190" s="634"/>
      <c r="C190" s="634"/>
      <c r="D190" s="634"/>
      <c r="E190" s="634"/>
      <c r="F190" s="635"/>
      <c r="G190" s="713"/>
      <c r="H190" s="714"/>
      <c r="I190" s="714"/>
      <c r="J190" s="714"/>
      <c r="K190" s="715"/>
      <c r="L190" s="716"/>
      <c r="M190" s="717"/>
      <c r="N190" s="717"/>
      <c r="O190" s="717"/>
      <c r="P190" s="717"/>
      <c r="Q190" s="717"/>
      <c r="R190" s="717"/>
      <c r="S190" s="717"/>
      <c r="T190" s="717"/>
      <c r="U190" s="717"/>
      <c r="V190" s="717"/>
      <c r="W190" s="717"/>
      <c r="X190" s="718"/>
      <c r="Y190" s="685"/>
      <c r="Z190" s="686"/>
      <c r="AA190" s="686"/>
      <c r="AB190" s="686"/>
      <c r="AC190" s="687"/>
      <c r="AD190" s="713"/>
      <c r="AE190" s="714"/>
      <c r="AF190" s="714"/>
      <c r="AG190" s="714"/>
      <c r="AH190" s="715"/>
      <c r="AI190" s="716"/>
      <c r="AJ190" s="717"/>
      <c r="AK190" s="717"/>
      <c r="AL190" s="717"/>
      <c r="AM190" s="717"/>
      <c r="AN190" s="717"/>
      <c r="AO190" s="717"/>
      <c r="AP190" s="717"/>
      <c r="AQ190" s="717"/>
      <c r="AR190" s="717"/>
      <c r="AS190" s="717"/>
      <c r="AT190" s="717"/>
      <c r="AU190" s="718"/>
      <c r="AV190" s="685"/>
      <c r="AW190" s="686"/>
      <c r="AX190" s="686"/>
      <c r="AY190" s="693"/>
    </row>
    <row r="191" spans="1:51" ht="24.75" hidden="1" customHeight="1" x14ac:dyDescent="0.2">
      <c r="A191" s="633"/>
      <c r="B191" s="634"/>
      <c r="C191" s="634"/>
      <c r="D191" s="634"/>
      <c r="E191" s="634"/>
      <c r="F191" s="635"/>
      <c r="G191" s="728"/>
      <c r="H191" s="729"/>
      <c r="I191" s="729"/>
      <c r="J191" s="729"/>
      <c r="K191" s="730"/>
      <c r="L191" s="731"/>
      <c r="M191" s="761"/>
      <c r="N191" s="761"/>
      <c r="O191" s="761"/>
      <c r="P191" s="761"/>
      <c r="Q191" s="761"/>
      <c r="R191" s="761"/>
      <c r="S191" s="761"/>
      <c r="T191" s="761"/>
      <c r="U191" s="761"/>
      <c r="V191" s="761"/>
      <c r="W191" s="761"/>
      <c r="X191" s="762"/>
      <c r="Y191" s="732"/>
      <c r="Z191" s="733"/>
      <c r="AA191" s="733"/>
      <c r="AB191" s="733"/>
      <c r="AC191" s="733"/>
      <c r="AD191" s="728"/>
      <c r="AE191" s="729"/>
      <c r="AF191" s="729"/>
      <c r="AG191" s="729"/>
      <c r="AH191" s="730"/>
      <c r="AI191" s="731"/>
      <c r="AJ191" s="761"/>
      <c r="AK191" s="761"/>
      <c r="AL191" s="761"/>
      <c r="AM191" s="761"/>
      <c r="AN191" s="761"/>
      <c r="AO191" s="761"/>
      <c r="AP191" s="761"/>
      <c r="AQ191" s="761"/>
      <c r="AR191" s="761"/>
      <c r="AS191" s="761"/>
      <c r="AT191" s="761"/>
      <c r="AU191" s="762"/>
      <c r="AV191" s="732"/>
      <c r="AW191" s="733"/>
      <c r="AX191" s="733"/>
      <c r="AY191" s="734"/>
    </row>
    <row r="192" spans="1:51" ht="24.75" hidden="1" customHeight="1" x14ac:dyDescent="0.2">
      <c r="A192" s="636"/>
      <c r="B192" s="637"/>
      <c r="C192" s="637"/>
      <c r="D192" s="637"/>
      <c r="E192" s="637"/>
      <c r="F192" s="638"/>
      <c r="G192" s="763" t="s">
        <v>234</v>
      </c>
      <c r="H192" s="764"/>
      <c r="I192" s="764"/>
      <c r="J192" s="764"/>
      <c r="K192" s="765"/>
      <c r="L192" s="766"/>
      <c r="M192" s="767"/>
      <c r="N192" s="767"/>
      <c r="O192" s="767"/>
      <c r="P192" s="767"/>
      <c r="Q192" s="767"/>
      <c r="R192" s="767"/>
      <c r="S192" s="767"/>
      <c r="T192" s="767"/>
      <c r="U192" s="767"/>
      <c r="V192" s="767"/>
      <c r="W192" s="767"/>
      <c r="X192" s="768"/>
      <c r="Y192" s="358">
        <f>SUM(Y184:AC191)</f>
        <v>0</v>
      </c>
      <c r="Z192" s="359"/>
      <c r="AA192" s="359"/>
      <c r="AB192" s="359"/>
      <c r="AC192" s="444"/>
      <c r="AD192" s="763" t="s">
        <v>234</v>
      </c>
      <c r="AE192" s="764"/>
      <c r="AF192" s="764"/>
      <c r="AG192" s="764"/>
      <c r="AH192" s="765"/>
      <c r="AI192" s="766"/>
      <c r="AJ192" s="767"/>
      <c r="AK192" s="767"/>
      <c r="AL192" s="767"/>
      <c r="AM192" s="767"/>
      <c r="AN192" s="767"/>
      <c r="AO192" s="767"/>
      <c r="AP192" s="767"/>
      <c r="AQ192" s="767"/>
      <c r="AR192" s="767"/>
      <c r="AS192" s="767"/>
      <c r="AT192" s="767"/>
      <c r="AU192" s="768"/>
      <c r="AV192" s="358">
        <f>SUM(AV184:AY191)</f>
        <v>0</v>
      </c>
      <c r="AW192" s="359"/>
      <c r="AX192" s="359"/>
      <c r="AY192" s="360"/>
    </row>
    <row r="194" spans="1:51" ht="14.4" x14ac:dyDescent="0.2">
      <c r="A194"/>
      <c r="B194" s="29" t="s">
        <v>241</v>
      </c>
      <c r="C194"/>
      <c r="D194"/>
      <c r="E194"/>
      <c r="F194"/>
      <c r="G194"/>
      <c r="H194"/>
      <c r="I194"/>
      <c r="J194"/>
      <c r="K194"/>
      <c r="L194"/>
      <c r="M194"/>
      <c r="N194"/>
      <c r="O194"/>
      <c r="P194"/>
      <c r="Q194"/>
      <c r="R194"/>
      <c r="S194"/>
      <c r="T194"/>
      <c r="U194"/>
      <c r="V194"/>
      <c r="W194"/>
      <c r="X194"/>
      <c r="Y194"/>
      <c r="Z194"/>
      <c r="AA194"/>
      <c r="AB194"/>
      <c r="AC194"/>
      <c r="AD194"/>
      <c r="AE194"/>
      <c r="AF194"/>
      <c r="AG194"/>
      <c r="AH194"/>
      <c r="AI194"/>
      <c r="AJ194"/>
      <c r="AK194"/>
    </row>
    <row r="195" spans="1:51" x14ac:dyDescent="0.2">
      <c r="A195"/>
      <c r="B195" t="s">
        <v>242</v>
      </c>
      <c r="C195"/>
      <c r="D195"/>
      <c r="E195"/>
      <c r="F195"/>
      <c r="G195"/>
      <c r="H195"/>
      <c r="I195"/>
      <c r="J195"/>
      <c r="K195"/>
      <c r="L195"/>
      <c r="M195"/>
      <c r="N195"/>
      <c r="O195"/>
      <c r="P195"/>
      <c r="Q195"/>
      <c r="R195"/>
      <c r="S195"/>
      <c r="T195"/>
      <c r="U195"/>
      <c r="V195"/>
      <c r="W195"/>
      <c r="X195"/>
      <c r="Y195"/>
      <c r="Z195"/>
      <c r="AA195"/>
      <c r="AB195"/>
      <c r="AC195"/>
      <c r="AD195"/>
      <c r="AE195"/>
      <c r="AF195"/>
      <c r="AG195"/>
      <c r="AH195"/>
      <c r="AI195"/>
      <c r="AJ195"/>
      <c r="AK195"/>
    </row>
    <row r="196" spans="1:51" ht="34.5" customHeight="1" x14ac:dyDescent="0.2">
      <c r="A196" s="769"/>
      <c r="B196" s="770"/>
      <c r="C196" s="778" t="s">
        <v>243</v>
      </c>
      <c r="D196" s="779"/>
      <c r="E196" s="779"/>
      <c r="F196" s="779"/>
      <c r="G196" s="779"/>
      <c r="H196" s="779"/>
      <c r="I196" s="779"/>
      <c r="J196" s="779"/>
      <c r="K196" s="779"/>
      <c r="L196" s="779"/>
      <c r="M196" s="780" t="s">
        <v>244</v>
      </c>
      <c r="N196" s="781"/>
      <c r="O196" s="781"/>
      <c r="P196" s="781"/>
      <c r="Q196" s="781"/>
      <c r="R196" s="781"/>
      <c r="S196" s="781"/>
      <c r="T196" s="779" t="s">
        <v>245</v>
      </c>
      <c r="U196" s="779"/>
      <c r="V196" s="779"/>
      <c r="W196" s="779"/>
      <c r="X196" s="779"/>
      <c r="Y196" s="779"/>
      <c r="Z196" s="779"/>
      <c r="AA196" s="779"/>
      <c r="AB196" s="779"/>
      <c r="AC196" s="779"/>
      <c r="AD196" s="779"/>
      <c r="AE196" s="779"/>
      <c r="AF196" s="779"/>
      <c r="AG196" s="779"/>
      <c r="AH196" s="779"/>
      <c r="AI196" s="779"/>
      <c r="AJ196" s="779"/>
      <c r="AK196" s="782"/>
      <c r="AL196" s="783" t="s">
        <v>246</v>
      </c>
      <c r="AM196" s="784"/>
      <c r="AN196" s="784"/>
      <c r="AO196" s="784"/>
      <c r="AP196" s="784"/>
      <c r="AQ196" s="784"/>
      <c r="AR196" s="784"/>
      <c r="AS196" s="784"/>
      <c r="AT196" s="784"/>
      <c r="AU196" s="784"/>
      <c r="AV196" s="784"/>
      <c r="AW196" s="784"/>
      <c r="AX196" s="784"/>
      <c r="AY196" s="785"/>
    </row>
    <row r="197" spans="1:51" ht="32.25" customHeight="1" x14ac:dyDescent="0.2">
      <c r="A197" s="769">
        <v>1</v>
      </c>
      <c r="B197" s="770">
        <v>1</v>
      </c>
      <c r="C197" s="771" t="s">
        <v>13</v>
      </c>
      <c r="D197" s="772"/>
      <c r="E197" s="772"/>
      <c r="F197" s="772"/>
      <c r="G197" s="772"/>
      <c r="H197" s="772"/>
      <c r="I197" s="772"/>
      <c r="J197" s="772"/>
      <c r="K197" s="772"/>
      <c r="L197" s="772"/>
      <c r="M197" s="773">
        <v>4030005012570</v>
      </c>
      <c r="N197" s="773"/>
      <c r="O197" s="773"/>
      <c r="P197" s="773"/>
      <c r="Q197" s="773"/>
      <c r="R197" s="773"/>
      <c r="S197" s="773"/>
      <c r="T197" s="258" t="s">
        <v>247</v>
      </c>
      <c r="U197" s="258"/>
      <c r="V197" s="258"/>
      <c r="W197" s="258"/>
      <c r="X197" s="258"/>
      <c r="Y197" s="258"/>
      <c r="Z197" s="258"/>
      <c r="AA197" s="258"/>
      <c r="AB197" s="258"/>
      <c r="AC197" s="258"/>
      <c r="AD197" s="258"/>
      <c r="AE197" s="258"/>
      <c r="AF197" s="258"/>
      <c r="AG197" s="258"/>
      <c r="AH197" s="258"/>
      <c r="AI197" s="258"/>
      <c r="AJ197" s="258"/>
      <c r="AK197" s="774"/>
      <c r="AL197" s="775">
        <v>2838.8609999999999</v>
      </c>
      <c r="AM197" s="776"/>
      <c r="AN197" s="776"/>
      <c r="AO197" s="776"/>
      <c r="AP197" s="776"/>
      <c r="AQ197" s="776"/>
      <c r="AR197" s="776"/>
      <c r="AS197" s="776"/>
      <c r="AT197" s="776"/>
      <c r="AU197" s="776"/>
      <c r="AV197" s="776"/>
      <c r="AW197" s="776"/>
      <c r="AX197" s="776"/>
      <c r="AY197" s="777"/>
    </row>
    <row r="198" spans="1:51" ht="24" hidden="1" customHeight="1" x14ac:dyDescent="0.2">
      <c r="A198" s="769">
        <v>2</v>
      </c>
      <c r="B198" s="770">
        <v>1</v>
      </c>
      <c r="C198" s="771"/>
      <c r="D198" s="772"/>
      <c r="E198" s="772"/>
      <c r="F198" s="772"/>
      <c r="G198" s="772"/>
      <c r="H198" s="772"/>
      <c r="I198" s="772"/>
      <c r="J198" s="772"/>
      <c r="K198" s="772"/>
      <c r="L198" s="772"/>
      <c r="M198" s="773"/>
      <c r="N198" s="773"/>
      <c r="O198" s="773"/>
      <c r="P198" s="773"/>
      <c r="Q198" s="773"/>
      <c r="R198" s="773"/>
      <c r="S198" s="773"/>
      <c r="T198" s="258"/>
      <c r="U198" s="258"/>
      <c r="V198" s="258"/>
      <c r="W198" s="258"/>
      <c r="X198" s="258"/>
      <c r="Y198" s="258"/>
      <c r="Z198" s="258"/>
      <c r="AA198" s="258"/>
      <c r="AB198" s="258"/>
      <c r="AC198" s="258"/>
      <c r="AD198" s="258"/>
      <c r="AE198" s="258"/>
      <c r="AF198" s="258"/>
      <c r="AG198" s="258"/>
      <c r="AH198" s="258"/>
      <c r="AI198" s="258"/>
      <c r="AJ198" s="258"/>
      <c r="AK198" s="774"/>
      <c r="AL198" s="775"/>
      <c r="AM198" s="776"/>
      <c r="AN198" s="776"/>
      <c r="AO198" s="776"/>
      <c r="AP198" s="776"/>
      <c r="AQ198" s="776"/>
      <c r="AR198" s="776"/>
      <c r="AS198" s="776"/>
      <c r="AT198" s="776"/>
      <c r="AU198" s="776"/>
      <c r="AV198" s="776"/>
      <c r="AW198" s="776"/>
      <c r="AX198" s="776"/>
      <c r="AY198" s="777"/>
    </row>
    <row r="199" spans="1:51" ht="24" hidden="1" customHeight="1" x14ac:dyDescent="0.2">
      <c r="A199" s="769">
        <v>3</v>
      </c>
      <c r="B199" s="770">
        <v>1</v>
      </c>
      <c r="C199" s="771"/>
      <c r="D199" s="772"/>
      <c r="E199" s="772"/>
      <c r="F199" s="772"/>
      <c r="G199" s="772"/>
      <c r="H199" s="772"/>
      <c r="I199" s="772"/>
      <c r="J199" s="772"/>
      <c r="K199" s="772"/>
      <c r="L199" s="772"/>
      <c r="M199" s="773"/>
      <c r="N199" s="773"/>
      <c r="O199" s="773"/>
      <c r="P199" s="773"/>
      <c r="Q199" s="773"/>
      <c r="R199" s="773"/>
      <c r="S199" s="773"/>
      <c r="T199" s="258"/>
      <c r="U199" s="258"/>
      <c r="V199" s="258"/>
      <c r="W199" s="258"/>
      <c r="X199" s="258"/>
      <c r="Y199" s="258"/>
      <c r="Z199" s="258"/>
      <c r="AA199" s="258"/>
      <c r="AB199" s="258"/>
      <c r="AC199" s="258"/>
      <c r="AD199" s="258"/>
      <c r="AE199" s="258"/>
      <c r="AF199" s="258"/>
      <c r="AG199" s="258"/>
      <c r="AH199" s="258"/>
      <c r="AI199" s="258"/>
      <c r="AJ199" s="258"/>
      <c r="AK199" s="774"/>
      <c r="AL199" s="775"/>
      <c r="AM199" s="776"/>
      <c r="AN199" s="776"/>
      <c r="AO199" s="776"/>
      <c r="AP199" s="776"/>
      <c r="AQ199" s="776"/>
      <c r="AR199" s="776"/>
      <c r="AS199" s="776"/>
      <c r="AT199" s="776"/>
      <c r="AU199" s="776"/>
      <c r="AV199" s="776"/>
      <c r="AW199" s="776"/>
      <c r="AX199" s="776"/>
      <c r="AY199" s="777"/>
    </row>
    <row r="200" spans="1:51" ht="24" hidden="1" customHeight="1" x14ac:dyDescent="0.2">
      <c r="A200" s="786">
        <v>4</v>
      </c>
      <c r="B200" s="787"/>
      <c r="C200" s="771"/>
      <c r="D200" s="772"/>
      <c r="E200" s="772"/>
      <c r="F200" s="772"/>
      <c r="G200" s="772"/>
      <c r="H200" s="772"/>
      <c r="I200" s="772"/>
      <c r="J200" s="772"/>
      <c r="K200" s="772"/>
      <c r="L200" s="772"/>
      <c r="M200" s="773"/>
      <c r="N200" s="773"/>
      <c r="O200" s="773"/>
      <c r="P200" s="773"/>
      <c r="Q200" s="773"/>
      <c r="R200" s="773"/>
      <c r="S200" s="773"/>
      <c r="T200" s="258"/>
      <c r="U200" s="258"/>
      <c r="V200" s="258"/>
      <c r="W200" s="258"/>
      <c r="X200" s="258"/>
      <c r="Y200" s="258"/>
      <c r="Z200" s="258"/>
      <c r="AA200" s="258"/>
      <c r="AB200" s="258"/>
      <c r="AC200" s="258"/>
      <c r="AD200" s="258"/>
      <c r="AE200" s="258"/>
      <c r="AF200" s="258"/>
      <c r="AG200" s="258"/>
      <c r="AH200" s="258"/>
      <c r="AI200" s="258"/>
      <c r="AJ200" s="258"/>
      <c r="AK200" s="774"/>
      <c r="AL200" s="775"/>
      <c r="AM200" s="776"/>
      <c r="AN200" s="776"/>
      <c r="AO200" s="776"/>
      <c r="AP200" s="776"/>
      <c r="AQ200" s="776"/>
      <c r="AR200" s="776"/>
      <c r="AS200" s="776"/>
      <c r="AT200" s="776"/>
      <c r="AU200" s="776"/>
      <c r="AV200" s="776"/>
      <c r="AW200" s="776"/>
      <c r="AX200" s="776"/>
      <c r="AY200" s="777"/>
    </row>
    <row r="201" spans="1:51" ht="24" hidden="1" customHeight="1" x14ac:dyDescent="0.2">
      <c r="A201" s="786">
        <v>5</v>
      </c>
      <c r="B201" s="787"/>
      <c r="C201" s="771"/>
      <c r="D201" s="772"/>
      <c r="E201" s="772"/>
      <c r="F201" s="772"/>
      <c r="G201" s="772"/>
      <c r="H201" s="772"/>
      <c r="I201" s="772"/>
      <c r="J201" s="772"/>
      <c r="K201" s="772"/>
      <c r="L201" s="772"/>
      <c r="M201" s="773"/>
      <c r="N201" s="773"/>
      <c r="O201" s="773"/>
      <c r="P201" s="773"/>
      <c r="Q201" s="773"/>
      <c r="R201" s="773"/>
      <c r="S201" s="773"/>
      <c r="T201" s="258"/>
      <c r="U201" s="258"/>
      <c r="V201" s="258"/>
      <c r="W201" s="258"/>
      <c r="X201" s="258"/>
      <c r="Y201" s="258"/>
      <c r="Z201" s="258"/>
      <c r="AA201" s="258"/>
      <c r="AB201" s="258"/>
      <c r="AC201" s="258"/>
      <c r="AD201" s="258"/>
      <c r="AE201" s="258"/>
      <c r="AF201" s="258"/>
      <c r="AG201" s="258"/>
      <c r="AH201" s="258"/>
      <c r="AI201" s="258"/>
      <c r="AJ201" s="258"/>
      <c r="AK201" s="774"/>
      <c r="AL201" s="775"/>
      <c r="AM201" s="776"/>
      <c r="AN201" s="776"/>
      <c r="AO201" s="776"/>
      <c r="AP201" s="776"/>
      <c r="AQ201" s="776"/>
      <c r="AR201" s="776"/>
      <c r="AS201" s="776"/>
      <c r="AT201" s="776"/>
      <c r="AU201" s="776"/>
      <c r="AV201" s="776"/>
      <c r="AW201" s="776"/>
      <c r="AX201" s="776"/>
      <c r="AY201" s="777"/>
    </row>
    <row r="202" spans="1:51" ht="24" hidden="1" customHeight="1" x14ac:dyDescent="0.2">
      <c r="A202" s="786">
        <v>6</v>
      </c>
      <c r="B202" s="787"/>
      <c r="C202" s="771"/>
      <c r="D202" s="772"/>
      <c r="E202" s="772"/>
      <c r="F202" s="772"/>
      <c r="G202" s="772"/>
      <c r="H202" s="772"/>
      <c r="I202" s="772"/>
      <c r="J202" s="772"/>
      <c r="K202" s="772"/>
      <c r="L202" s="772"/>
      <c r="M202" s="773"/>
      <c r="N202" s="773"/>
      <c r="O202" s="773"/>
      <c r="P202" s="773"/>
      <c r="Q202" s="773"/>
      <c r="R202" s="773"/>
      <c r="S202" s="773"/>
      <c r="T202" s="258"/>
      <c r="U202" s="258"/>
      <c r="V202" s="258"/>
      <c r="W202" s="258"/>
      <c r="X202" s="258"/>
      <c r="Y202" s="258"/>
      <c r="Z202" s="258"/>
      <c r="AA202" s="258"/>
      <c r="AB202" s="258"/>
      <c r="AC202" s="258"/>
      <c r="AD202" s="258"/>
      <c r="AE202" s="258"/>
      <c r="AF202" s="258"/>
      <c r="AG202" s="258"/>
      <c r="AH202" s="258"/>
      <c r="AI202" s="258"/>
      <c r="AJ202" s="258"/>
      <c r="AK202" s="774"/>
      <c r="AL202" s="775"/>
      <c r="AM202" s="776"/>
      <c r="AN202" s="776"/>
      <c r="AO202" s="776"/>
      <c r="AP202" s="776"/>
      <c r="AQ202" s="776"/>
      <c r="AR202" s="776"/>
      <c r="AS202" s="776"/>
      <c r="AT202" s="776"/>
      <c r="AU202" s="776"/>
      <c r="AV202" s="776"/>
      <c r="AW202" s="776"/>
      <c r="AX202" s="776"/>
      <c r="AY202" s="777"/>
    </row>
    <row r="203" spans="1:51" ht="24" hidden="1" customHeight="1" x14ac:dyDescent="0.2">
      <c r="A203" s="786">
        <v>7</v>
      </c>
      <c r="B203" s="787"/>
      <c r="C203" s="771"/>
      <c r="D203" s="772"/>
      <c r="E203" s="772"/>
      <c r="F203" s="772"/>
      <c r="G203" s="772"/>
      <c r="H203" s="772"/>
      <c r="I203" s="772"/>
      <c r="J203" s="772"/>
      <c r="K203" s="772"/>
      <c r="L203" s="772"/>
      <c r="M203" s="773"/>
      <c r="N203" s="773"/>
      <c r="O203" s="773"/>
      <c r="P203" s="773"/>
      <c r="Q203" s="773"/>
      <c r="R203" s="773"/>
      <c r="S203" s="773"/>
      <c r="T203" s="258"/>
      <c r="U203" s="258"/>
      <c r="V203" s="258"/>
      <c r="W203" s="258"/>
      <c r="X203" s="258"/>
      <c r="Y203" s="258"/>
      <c r="Z203" s="258"/>
      <c r="AA203" s="258"/>
      <c r="AB203" s="258"/>
      <c r="AC203" s="258"/>
      <c r="AD203" s="258"/>
      <c r="AE203" s="258"/>
      <c r="AF203" s="258"/>
      <c r="AG203" s="258"/>
      <c r="AH203" s="258"/>
      <c r="AI203" s="258"/>
      <c r="AJ203" s="258"/>
      <c r="AK203" s="774"/>
      <c r="AL203" s="775"/>
      <c r="AM203" s="776"/>
      <c r="AN203" s="776"/>
      <c r="AO203" s="776"/>
      <c r="AP203" s="776"/>
      <c r="AQ203" s="776"/>
      <c r="AR203" s="776"/>
      <c r="AS203" s="776"/>
      <c r="AT203" s="776"/>
      <c r="AU203" s="776"/>
      <c r="AV203" s="776"/>
      <c r="AW203" s="776"/>
      <c r="AX203" s="776"/>
      <c r="AY203" s="777"/>
    </row>
    <row r="204" spans="1:51" ht="24" hidden="1" customHeight="1" x14ac:dyDescent="0.2">
      <c r="A204" s="786">
        <v>8</v>
      </c>
      <c r="B204" s="787"/>
      <c r="C204" s="771"/>
      <c r="D204" s="772"/>
      <c r="E204" s="772"/>
      <c r="F204" s="772"/>
      <c r="G204" s="772"/>
      <c r="H204" s="772"/>
      <c r="I204" s="772"/>
      <c r="J204" s="772"/>
      <c r="K204" s="772"/>
      <c r="L204" s="772"/>
      <c r="M204" s="773"/>
      <c r="N204" s="773"/>
      <c r="O204" s="773"/>
      <c r="P204" s="773"/>
      <c r="Q204" s="773"/>
      <c r="R204" s="773"/>
      <c r="S204" s="773"/>
      <c r="T204" s="258"/>
      <c r="U204" s="258"/>
      <c r="V204" s="258"/>
      <c r="W204" s="258"/>
      <c r="X204" s="258"/>
      <c r="Y204" s="258"/>
      <c r="Z204" s="258"/>
      <c r="AA204" s="258"/>
      <c r="AB204" s="258"/>
      <c r="AC204" s="258"/>
      <c r="AD204" s="258"/>
      <c r="AE204" s="258"/>
      <c r="AF204" s="258"/>
      <c r="AG204" s="258"/>
      <c r="AH204" s="258"/>
      <c r="AI204" s="258"/>
      <c r="AJ204" s="258"/>
      <c r="AK204" s="774"/>
      <c r="AL204" s="775"/>
      <c r="AM204" s="776"/>
      <c r="AN204" s="776"/>
      <c r="AO204" s="776"/>
      <c r="AP204" s="776"/>
      <c r="AQ204" s="776"/>
      <c r="AR204" s="776"/>
      <c r="AS204" s="776"/>
      <c r="AT204" s="776"/>
      <c r="AU204" s="776"/>
      <c r="AV204" s="776"/>
      <c r="AW204" s="776"/>
      <c r="AX204" s="776"/>
      <c r="AY204" s="777"/>
    </row>
    <row r="205" spans="1:51" ht="24" hidden="1" customHeight="1" x14ac:dyDescent="0.2">
      <c r="A205" s="786">
        <v>9</v>
      </c>
      <c r="B205" s="787"/>
      <c r="C205" s="771"/>
      <c r="D205" s="772"/>
      <c r="E205" s="772"/>
      <c r="F205" s="772"/>
      <c r="G205" s="772"/>
      <c r="H205" s="772"/>
      <c r="I205" s="772"/>
      <c r="J205" s="772"/>
      <c r="K205" s="772"/>
      <c r="L205" s="772"/>
      <c r="M205" s="773"/>
      <c r="N205" s="773"/>
      <c r="O205" s="773"/>
      <c r="P205" s="773"/>
      <c r="Q205" s="773"/>
      <c r="R205" s="773"/>
      <c r="S205" s="773"/>
      <c r="T205" s="258"/>
      <c r="U205" s="258"/>
      <c r="V205" s="258"/>
      <c r="W205" s="258"/>
      <c r="X205" s="258"/>
      <c r="Y205" s="258"/>
      <c r="Z205" s="258"/>
      <c r="AA205" s="258"/>
      <c r="AB205" s="258"/>
      <c r="AC205" s="258"/>
      <c r="AD205" s="258"/>
      <c r="AE205" s="258"/>
      <c r="AF205" s="258"/>
      <c r="AG205" s="258"/>
      <c r="AH205" s="258"/>
      <c r="AI205" s="258"/>
      <c r="AJ205" s="258"/>
      <c r="AK205" s="774"/>
      <c r="AL205" s="775"/>
      <c r="AM205" s="776"/>
      <c r="AN205" s="776"/>
      <c r="AO205" s="776"/>
      <c r="AP205" s="776"/>
      <c r="AQ205" s="776"/>
      <c r="AR205" s="776"/>
      <c r="AS205" s="776"/>
      <c r="AT205" s="776"/>
      <c r="AU205" s="776"/>
      <c r="AV205" s="776"/>
      <c r="AW205" s="776"/>
      <c r="AX205" s="776"/>
      <c r="AY205" s="777"/>
    </row>
    <row r="206" spans="1:51" ht="24" hidden="1" customHeight="1" x14ac:dyDescent="0.2">
      <c r="A206" s="786">
        <v>10</v>
      </c>
      <c r="B206" s="787"/>
      <c r="C206" s="771"/>
      <c r="D206" s="772"/>
      <c r="E206" s="772"/>
      <c r="F206" s="772"/>
      <c r="G206" s="772"/>
      <c r="H206" s="772"/>
      <c r="I206" s="772"/>
      <c r="J206" s="772"/>
      <c r="K206" s="772"/>
      <c r="L206" s="772"/>
      <c r="M206" s="773"/>
      <c r="N206" s="773"/>
      <c r="O206" s="773"/>
      <c r="P206" s="773"/>
      <c r="Q206" s="773"/>
      <c r="R206" s="773"/>
      <c r="S206" s="773"/>
      <c r="T206" s="258"/>
      <c r="U206" s="258"/>
      <c r="V206" s="258"/>
      <c r="W206" s="258"/>
      <c r="X206" s="258"/>
      <c r="Y206" s="258"/>
      <c r="Z206" s="258"/>
      <c r="AA206" s="258"/>
      <c r="AB206" s="258"/>
      <c r="AC206" s="258"/>
      <c r="AD206" s="258"/>
      <c r="AE206" s="258"/>
      <c r="AF206" s="258"/>
      <c r="AG206" s="258"/>
      <c r="AH206" s="258"/>
      <c r="AI206" s="258"/>
      <c r="AJ206" s="258"/>
      <c r="AK206" s="774"/>
      <c r="AL206" s="775"/>
      <c r="AM206" s="776"/>
      <c r="AN206" s="776"/>
      <c r="AO206" s="776"/>
      <c r="AP206" s="776"/>
      <c r="AQ206" s="776"/>
      <c r="AR206" s="776"/>
      <c r="AS206" s="776"/>
      <c r="AT206" s="776"/>
      <c r="AU206" s="776"/>
      <c r="AV206" s="776"/>
      <c r="AW206" s="776"/>
      <c r="AX206" s="776"/>
      <c r="AY206" s="777"/>
    </row>
    <row r="207" spans="1:51" x14ac:dyDescent="0.2">
      <c r="A207"/>
      <c r="B207" t="s">
        <v>248</v>
      </c>
      <c r="C207"/>
      <c r="D207"/>
      <c r="E207"/>
      <c r="F207"/>
      <c r="G207"/>
      <c r="H207"/>
      <c r="I207"/>
      <c r="J207"/>
      <c r="K207"/>
      <c r="L207"/>
      <c r="M207"/>
      <c r="N207"/>
      <c r="O207"/>
      <c r="P207"/>
      <c r="Q207"/>
      <c r="R207"/>
      <c r="S207"/>
      <c r="T207"/>
      <c r="U207"/>
      <c r="V207"/>
      <c r="W207"/>
      <c r="X207"/>
      <c r="Y207"/>
      <c r="Z207"/>
      <c r="AA207"/>
      <c r="AB207"/>
      <c r="AC207"/>
      <c r="AD207"/>
      <c r="AE207"/>
      <c r="AF207"/>
      <c r="AG207"/>
      <c r="AH207"/>
      <c r="AI207"/>
      <c r="AJ207"/>
      <c r="AK207"/>
    </row>
    <row r="208" spans="1:51" ht="34.5" customHeight="1" x14ac:dyDescent="0.2">
      <c r="A208" s="769"/>
      <c r="B208" s="770"/>
      <c r="C208" s="778" t="s">
        <v>243</v>
      </c>
      <c r="D208" s="779"/>
      <c r="E208" s="779"/>
      <c r="F208" s="779"/>
      <c r="G208" s="779"/>
      <c r="H208" s="779"/>
      <c r="I208" s="779"/>
      <c r="J208" s="779"/>
      <c r="K208" s="779"/>
      <c r="L208" s="779"/>
      <c r="M208" s="780" t="s">
        <v>244</v>
      </c>
      <c r="N208" s="781"/>
      <c r="O208" s="781"/>
      <c r="P208" s="781"/>
      <c r="Q208" s="781"/>
      <c r="R208" s="781"/>
      <c r="S208" s="781"/>
      <c r="T208" s="779" t="s">
        <v>245</v>
      </c>
      <c r="U208" s="779"/>
      <c r="V208" s="779"/>
      <c r="W208" s="779"/>
      <c r="X208" s="779"/>
      <c r="Y208" s="779"/>
      <c r="Z208" s="779"/>
      <c r="AA208" s="779"/>
      <c r="AB208" s="779"/>
      <c r="AC208" s="779"/>
      <c r="AD208" s="779"/>
      <c r="AE208" s="779"/>
      <c r="AF208" s="779"/>
      <c r="AG208" s="779"/>
      <c r="AH208" s="779"/>
      <c r="AI208" s="779"/>
      <c r="AJ208" s="779"/>
      <c r="AK208" s="782"/>
      <c r="AL208" s="783" t="s">
        <v>246</v>
      </c>
      <c r="AM208" s="784"/>
      <c r="AN208" s="784"/>
      <c r="AO208" s="784"/>
      <c r="AP208" s="784"/>
      <c r="AQ208" s="784"/>
      <c r="AR208" s="784"/>
      <c r="AS208" s="784"/>
      <c r="AT208" s="784"/>
      <c r="AU208" s="784"/>
      <c r="AV208" s="784"/>
      <c r="AW208" s="784"/>
      <c r="AX208" s="784"/>
      <c r="AY208" s="785"/>
    </row>
    <row r="209" spans="1:51" ht="34.5" customHeight="1" x14ac:dyDescent="0.2">
      <c r="A209" s="786">
        <v>1</v>
      </c>
      <c r="B209" s="787"/>
      <c r="C209" s="771" t="s">
        <v>249</v>
      </c>
      <c r="D209" s="772"/>
      <c r="E209" s="772"/>
      <c r="F209" s="772"/>
      <c r="G209" s="772"/>
      <c r="H209" s="772"/>
      <c r="I209" s="772"/>
      <c r="J209" s="772"/>
      <c r="K209" s="772"/>
      <c r="L209" s="788"/>
      <c r="M209" s="789" t="s">
        <v>250</v>
      </c>
      <c r="N209" s="790"/>
      <c r="O209" s="790"/>
      <c r="P209" s="790"/>
      <c r="Q209" s="790"/>
      <c r="R209" s="790"/>
      <c r="S209" s="791"/>
      <c r="T209" s="604" t="s">
        <v>251</v>
      </c>
      <c r="U209" s="792"/>
      <c r="V209" s="792"/>
      <c r="W209" s="792"/>
      <c r="X209" s="792"/>
      <c r="Y209" s="792"/>
      <c r="Z209" s="792"/>
      <c r="AA209" s="792"/>
      <c r="AB209" s="792"/>
      <c r="AC209" s="792"/>
      <c r="AD209" s="792"/>
      <c r="AE209" s="792"/>
      <c r="AF209" s="792"/>
      <c r="AG209" s="792"/>
      <c r="AH209" s="792"/>
      <c r="AI209" s="792"/>
      <c r="AJ209" s="792"/>
      <c r="AK209" s="793"/>
      <c r="AL209" s="794">
        <v>21.219000000000001</v>
      </c>
      <c r="AM209" s="795"/>
      <c r="AN209" s="795"/>
      <c r="AO209" s="795"/>
      <c r="AP209" s="795"/>
      <c r="AQ209" s="795"/>
      <c r="AR209" s="795"/>
      <c r="AS209" s="795"/>
      <c r="AT209" s="795"/>
      <c r="AU209" s="795"/>
      <c r="AV209" s="795"/>
      <c r="AW209" s="795"/>
      <c r="AX209" s="795"/>
      <c r="AY209" s="796"/>
    </row>
    <row r="210" spans="1:51" ht="34.5" customHeight="1" x14ac:dyDescent="0.2">
      <c r="A210" s="786">
        <v>2</v>
      </c>
      <c r="B210" s="787"/>
      <c r="C210" s="771" t="s">
        <v>249</v>
      </c>
      <c r="D210" s="772"/>
      <c r="E210" s="772"/>
      <c r="F210" s="772"/>
      <c r="G210" s="772"/>
      <c r="H210" s="772"/>
      <c r="I210" s="772"/>
      <c r="J210" s="772"/>
      <c r="K210" s="772"/>
      <c r="L210" s="788"/>
      <c r="M210" s="789" t="s">
        <v>250</v>
      </c>
      <c r="N210" s="790"/>
      <c r="O210" s="790"/>
      <c r="P210" s="790"/>
      <c r="Q210" s="790"/>
      <c r="R210" s="790"/>
      <c r="S210" s="791"/>
      <c r="T210" s="604" t="s">
        <v>252</v>
      </c>
      <c r="U210" s="792"/>
      <c r="V210" s="792"/>
      <c r="W210" s="792"/>
      <c r="X210" s="792"/>
      <c r="Y210" s="792"/>
      <c r="Z210" s="792"/>
      <c r="AA210" s="792"/>
      <c r="AB210" s="792"/>
      <c r="AC210" s="792"/>
      <c r="AD210" s="792"/>
      <c r="AE210" s="792"/>
      <c r="AF210" s="792"/>
      <c r="AG210" s="792"/>
      <c r="AH210" s="792"/>
      <c r="AI210" s="792"/>
      <c r="AJ210" s="792"/>
      <c r="AK210" s="793"/>
      <c r="AL210" s="794">
        <v>20.259</v>
      </c>
      <c r="AM210" s="795"/>
      <c r="AN210" s="795"/>
      <c r="AO210" s="795"/>
      <c r="AP210" s="795"/>
      <c r="AQ210" s="795"/>
      <c r="AR210" s="795"/>
      <c r="AS210" s="795"/>
      <c r="AT210" s="795"/>
      <c r="AU210" s="795"/>
      <c r="AV210" s="795"/>
      <c r="AW210" s="795"/>
      <c r="AX210" s="795"/>
      <c r="AY210" s="796"/>
    </row>
    <row r="211" spans="1:51" ht="34.5" customHeight="1" x14ac:dyDescent="0.2">
      <c r="A211" s="786">
        <v>3</v>
      </c>
      <c r="B211" s="787"/>
      <c r="C211" s="771" t="s">
        <v>249</v>
      </c>
      <c r="D211" s="772"/>
      <c r="E211" s="772"/>
      <c r="F211" s="772"/>
      <c r="G211" s="772"/>
      <c r="H211" s="772"/>
      <c r="I211" s="772"/>
      <c r="J211" s="772"/>
      <c r="K211" s="772"/>
      <c r="L211" s="788"/>
      <c r="M211" s="789" t="s">
        <v>250</v>
      </c>
      <c r="N211" s="790"/>
      <c r="O211" s="790"/>
      <c r="P211" s="790"/>
      <c r="Q211" s="790"/>
      <c r="R211" s="790"/>
      <c r="S211" s="791"/>
      <c r="T211" s="604" t="s">
        <v>253</v>
      </c>
      <c r="U211" s="792"/>
      <c r="V211" s="792"/>
      <c r="W211" s="792"/>
      <c r="X211" s="792"/>
      <c r="Y211" s="792"/>
      <c r="Z211" s="792"/>
      <c r="AA211" s="792"/>
      <c r="AB211" s="792"/>
      <c r="AC211" s="792"/>
      <c r="AD211" s="792"/>
      <c r="AE211" s="792"/>
      <c r="AF211" s="792"/>
      <c r="AG211" s="792"/>
      <c r="AH211" s="792"/>
      <c r="AI211" s="792"/>
      <c r="AJ211" s="792"/>
      <c r="AK211" s="793"/>
      <c r="AL211" s="794">
        <v>17.771000000000001</v>
      </c>
      <c r="AM211" s="795"/>
      <c r="AN211" s="795"/>
      <c r="AO211" s="795"/>
      <c r="AP211" s="795"/>
      <c r="AQ211" s="795"/>
      <c r="AR211" s="795"/>
      <c r="AS211" s="795"/>
      <c r="AT211" s="795"/>
      <c r="AU211" s="795"/>
      <c r="AV211" s="795"/>
      <c r="AW211" s="795"/>
      <c r="AX211" s="795"/>
      <c r="AY211" s="796"/>
    </row>
    <row r="212" spans="1:51" ht="34.5" customHeight="1" x14ac:dyDescent="0.2">
      <c r="A212" s="786">
        <v>4</v>
      </c>
      <c r="B212" s="787"/>
      <c r="C212" s="771" t="s">
        <v>249</v>
      </c>
      <c r="D212" s="772"/>
      <c r="E212" s="772"/>
      <c r="F212" s="772"/>
      <c r="G212" s="772"/>
      <c r="H212" s="772"/>
      <c r="I212" s="772"/>
      <c r="J212" s="772"/>
      <c r="K212" s="772"/>
      <c r="L212" s="788"/>
      <c r="M212" s="789" t="s">
        <v>250</v>
      </c>
      <c r="N212" s="790"/>
      <c r="O212" s="790"/>
      <c r="P212" s="790"/>
      <c r="Q212" s="790"/>
      <c r="R212" s="790"/>
      <c r="S212" s="791"/>
      <c r="T212" s="604" t="s">
        <v>254</v>
      </c>
      <c r="U212" s="792"/>
      <c r="V212" s="792"/>
      <c r="W212" s="792"/>
      <c r="X212" s="792"/>
      <c r="Y212" s="792"/>
      <c r="Z212" s="792"/>
      <c r="AA212" s="792"/>
      <c r="AB212" s="792"/>
      <c r="AC212" s="792"/>
      <c r="AD212" s="792"/>
      <c r="AE212" s="792"/>
      <c r="AF212" s="792"/>
      <c r="AG212" s="792"/>
      <c r="AH212" s="792"/>
      <c r="AI212" s="792"/>
      <c r="AJ212" s="792"/>
      <c r="AK212" s="793"/>
      <c r="AL212" s="794">
        <v>17.562999999999999</v>
      </c>
      <c r="AM212" s="795"/>
      <c r="AN212" s="795"/>
      <c r="AO212" s="795"/>
      <c r="AP212" s="795"/>
      <c r="AQ212" s="795"/>
      <c r="AR212" s="795"/>
      <c r="AS212" s="795"/>
      <c r="AT212" s="795"/>
      <c r="AU212" s="795"/>
      <c r="AV212" s="795"/>
      <c r="AW212" s="795"/>
      <c r="AX212" s="795"/>
      <c r="AY212" s="796"/>
    </row>
    <row r="213" spans="1:51" ht="34.5" customHeight="1" x14ac:dyDescent="0.2">
      <c r="A213" s="786">
        <v>5</v>
      </c>
      <c r="B213" s="787"/>
      <c r="C213" s="771" t="s">
        <v>249</v>
      </c>
      <c r="D213" s="772"/>
      <c r="E213" s="772"/>
      <c r="F213" s="772"/>
      <c r="G213" s="772"/>
      <c r="H213" s="772"/>
      <c r="I213" s="772"/>
      <c r="J213" s="772"/>
      <c r="K213" s="772"/>
      <c r="L213" s="788"/>
      <c r="M213" s="789" t="s">
        <v>250</v>
      </c>
      <c r="N213" s="790"/>
      <c r="O213" s="790"/>
      <c r="P213" s="790"/>
      <c r="Q213" s="790"/>
      <c r="R213" s="790"/>
      <c r="S213" s="791"/>
      <c r="T213" s="604" t="s">
        <v>255</v>
      </c>
      <c r="U213" s="792"/>
      <c r="V213" s="792"/>
      <c r="W213" s="792"/>
      <c r="X213" s="792"/>
      <c r="Y213" s="792"/>
      <c r="Z213" s="792"/>
      <c r="AA213" s="792"/>
      <c r="AB213" s="792"/>
      <c r="AC213" s="792"/>
      <c r="AD213" s="792"/>
      <c r="AE213" s="792"/>
      <c r="AF213" s="792"/>
      <c r="AG213" s="792"/>
      <c r="AH213" s="792"/>
      <c r="AI213" s="792"/>
      <c r="AJ213" s="792"/>
      <c r="AK213" s="793"/>
      <c r="AL213" s="794">
        <v>17.446000000000002</v>
      </c>
      <c r="AM213" s="795"/>
      <c r="AN213" s="795"/>
      <c r="AO213" s="795"/>
      <c r="AP213" s="795"/>
      <c r="AQ213" s="795"/>
      <c r="AR213" s="795"/>
      <c r="AS213" s="795"/>
      <c r="AT213" s="795"/>
      <c r="AU213" s="795"/>
      <c r="AV213" s="795"/>
      <c r="AW213" s="795"/>
      <c r="AX213" s="795"/>
      <c r="AY213" s="796"/>
    </row>
    <row r="214" spans="1:51" ht="34.5" customHeight="1" x14ac:dyDescent="0.2">
      <c r="A214" s="786">
        <v>6</v>
      </c>
      <c r="B214" s="787"/>
      <c r="C214" s="771" t="s">
        <v>249</v>
      </c>
      <c r="D214" s="772"/>
      <c r="E214" s="772"/>
      <c r="F214" s="772"/>
      <c r="G214" s="772"/>
      <c r="H214" s="772"/>
      <c r="I214" s="772"/>
      <c r="J214" s="772"/>
      <c r="K214" s="772"/>
      <c r="L214" s="788"/>
      <c r="M214" s="789" t="s">
        <v>250</v>
      </c>
      <c r="N214" s="790"/>
      <c r="O214" s="790"/>
      <c r="P214" s="790"/>
      <c r="Q214" s="790"/>
      <c r="R214" s="790"/>
      <c r="S214" s="791"/>
      <c r="T214" s="604" t="s">
        <v>256</v>
      </c>
      <c r="U214" s="792"/>
      <c r="V214" s="792"/>
      <c r="W214" s="792"/>
      <c r="X214" s="792"/>
      <c r="Y214" s="792"/>
      <c r="Z214" s="792"/>
      <c r="AA214" s="792"/>
      <c r="AB214" s="792"/>
      <c r="AC214" s="792"/>
      <c r="AD214" s="792"/>
      <c r="AE214" s="792"/>
      <c r="AF214" s="792"/>
      <c r="AG214" s="792"/>
      <c r="AH214" s="792"/>
      <c r="AI214" s="792"/>
      <c r="AJ214" s="792"/>
      <c r="AK214" s="793"/>
      <c r="AL214" s="800">
        <v>14.82</v>
      </c>
      <c r="AM214" s="801"/>
      <c r="AN214" s="801"/>
      <c r="AO214" s="801"/>
      <c r="AP214" s="801"/>
      <c r="AQ214" s="801"/>
      <c r="AR214" s="801"/>
      <c r="AS214" s="801"/>
      <c r="AT214" s="801"/>
      <c r="AU214" s="801"/>
      <c r="AV214" s="801"/>
      <c r="AW214" s="801"/>
      <c r="AX214" s="801"/>
      <c r="AY214" s="802"/>
    </row>
    <row r="215" spans="1:51" ht="34.5" customHeight="1" x14ac:dyDescent="0.2">
      <c r="A215" s="786">
        <v>7</v>
      </c>
      <c r="B215" s="787"/>
      <c r="C215" s="771" t="s">
        <v>249</v>
      </c>
      <c r="D215" s="772"/>
      <c r="E215" s="772"/>
      <c r="F215" s="772"/>
      <c r="G215" s="772"/>
      <c r="H215" s="772"/>
      <c r="I215" s="772"/>
      <c r="J215" s="772"/>
      <c r="K215" s="772"/>
      <c r="L215" s="788"/>
      <c r="M215" s="789" t="s">
        <v>250</v>
      </c>
      <c r="N215" s="790"/>
      <c r="O215" s="790"/>
      <c r="P215" s="790"/>
      <c r="Q215" s="790"/>
      <c r="R215" s="790"/>
      <c r="S215" s="791"/>
      <c r="T215" s="604" t="s">
        <v>257</v>
      </c>
      <c r="U215" s="792"/>
      <c r="V215" s="792"/>
      <c r="W215" s="792"/>
      <c r="X215" s="792"/>
      <c r="Y215" s="792"/>
      <c r="Z215" s="792"/>
      <c r="AA215" s="792"/>
      <c r="AB215" s="792"/>
      <c r="AC215" s="792"/>
      <c r="AD215" s="792"/>
      <c r="AE215" s="792"/>
      <c r="AF215" s="792"/>
      <c r="AG215" s="792"/>
      <c r="AH215" s="792"/>
      <c r="AI215" s="792"/>
      <c r="AJ215" s="792"/>
      <c r="AK215" s="793"/>
      <c r="AL215" s="794">
        <v>13.91</v>
      </c>
      <c r="AM215" s="795"/>
      <c r="AN215" s="795"/>
      <c r="AO215" s="795"/>
      <c r="AP215" s="795"/>
      <c r="AQ215" s="795"/>
      <c r="AR215" s="795"/>
      <c r="AS215" s="795"/>
      <c r="AT215" s="795"/>
      <c r="AU215" s="795"/>
      <c r="AV215" s="795"/>
      <c r="AW215" s="795"/>
      <c r="AX215" s="795"/>
      <c r="AY215" s="796"/>
    </row>
    <row r="216" spans="1:51" ht="34.5" customHeight="1" x14ac:dyDescent="0.2">
      <c r="A216" s="786">
        <v>8</v>
      </c>
      <c r="B216" s="787"/>
      <c r="C216" s="771" t="s">
        <v>249</v>
      </c>
      <c r="D216" s="772"/>
      <c r="E216" s="772"/>
      <c r="F216" s="772"/>
      <c r="G216" s="772"/>
      <c r="H216" s="772"/>
      <c r="I216" s="772"/>
      <c r="J216" s="772"/>
      <c r="K216" s="772"/>
      <c r="L216" s="788"/>
      <c r="M216" s="789" t="s">
        <v>250</v>
      </c>
      <c r="N216" s="790"/>
      <c r="O216" s="790"/>
      <c r="P216" s="790"/>
      <c r="Q216" s="790"/>
      <c r="R216" s="790"/>
      <c r="S216" s="791"/>
      <c r="T216" s="604" t="s">
        <v>258</v>
      </c>
      <c r="U216" s="792"/>
      <c r="V216" s="792"/>
      <c r="W216" s="792"/>
      <c r="X216" s="792"/>
      <c r="Y216" s="792"/>
      <c r="Z216" s="792"/>
      <c r="AA216" s="792"/>
      <c r="AB216" s="792"/>
      <c r="AC216" s="792"/>
      <c r="AD216" s="792"/>
      <c r="AE216" s="792"/>
      <c r="AF216" s="792"/>
      <c r="AG216" s="792"/>
      <c r="AH216" s="792"/>
      <c r="AI216" s="792"/>
      <c r="AJ216" s="792"/>
      <c r="AK216" s="793"/>
      <c r="AL216" s="797">
        <v>13.766999999999999</v>
      </c>
      <c r="AM216" s="798"/>
      <c r="AN216" s="798"/>
      <c r="AO216" s="798"/>
      <c r="AP216" s="798"/>
      <c r="AQ216" s="798"/>
      <c r="AR216" s="798"/>
      <c r="AS216" s="798"/>
      <c r="AT216" s="798"/>
      <c r="AU216" s="798"/>
      <c r="AV216" s="798"/>
      <c r="AW216" s="798"/>
      <c r="AX216" s="798"/>
      <c r="AY216" s="799"/>
    </row>
    <row r="217" spans="1:51" ht="34.5" customHeight="1" x14ac:dyDescent="0.2">
      <c r="A217" s="786">
        <v>9</v>
      </c>
      <c r="B217" s="787"/>
      <c r="C217" s="771" t="s">
        <v>249</v>
      </c>
      <c r="D217" s="772"/>
      <c r="E217" s="772"/>
      <c r="F217" s="772"/>
      <c r="G217" s="772"/>
      <c r="H217" s="772"/>
      <c r="I217" s="772"/>
      <c r="J217" s="772"/>
      <c r="K217" s="772"/>
      <c r="L217" s="788"/>
      <c r="M217" s="789" t="s">
        <v>250</v>
      </c>
      <c r="N217" s="790"/>
      <c r="O217" s="790"/>
      <c r="P217" s="790"/>
      <c r="Q217" s="790"/>
      <c r="R217" s="790"/>
      <c r="S217" s="791"/>
      <c r="T217" s="604" t="s">
        <v>259</v>
      </c>
      <c r="U217" s="792"/>
      <c r="V217" s="792"/>
      <c r="W217" s="792"/>
      <c r="X217" s="792"/>
      <c r="Y217" s="792"/>
      <c r="Z217" s="792"/>
      <c r="AA217" s="792"/>
      <c r="AB217" s="792"/>
      <c r="AC217" s="792"/>
      <c r="AD217" s="792"/>
      <c r="AE217" s="792"/>
      <c r="AF217" s="792"/>
      <c r="AG217" s="792"/>
      <c r="AH217" s="792"/>
      <c r="AI217" s="792"/>
      <c r="AJ217" s="792"/>
      <c r="AK217" s="793"/>
      <c r="AL217" s="794">
        <v>12.766</v>
      </c>
      <c r="AM217" s="795"/>
      <c r="AN217" s="795"/>
      <c r="AO217" s="795"/>
      <c r="AP217" s="795"/>
      <c r="AQ217" s="795"/>
      <c r="AR217" s="795"/>
      <c r="AS217" s="795"/>
      <c r="AT217" s="795"/>
      <c r="AU217" s="795"/>
      <c r="AV217" s="795"/>
      <c r="AW217" s="795"/>
      <c r="AX217" s="795"/>
      <c r="AY217" s="796"/>
    </row>
    <row r="218" spans="1:51" ht="34.5" customHeight="1" x14ac:dyDescent="0.2">
      <c r="A218" s="786">
        <v>10</v>
      </c>
      <c r="B218" s="787"/>
      <c r="C218" s="771" t="s">
        <v>249</v>
      </c>
      <c r="D218" s="772"/>
      <c r="E218" s="772"/>
      <c r="F218" s="772"/>
      <c r="G218" s="772"/>
      <c r="H218" s="772"/>
      <c r="I218" s="772"/>
      <c r="J218" s="772"/>
      <c r="K218" s="772"/>
      <c r="L218" s="788"/>
      <c r="M218" s="789" t="s">
        <v>250</v>
      </c>
      <c r="N218" s="790"/>
      <c r="O218" s="790"/>
      <c r="P218" s="790"/>
      <c r="Q218" s="790"/>
      <c r="R218" s="790"/>
      <c r="S218" s="791"/>
      <c r="T218" s="604" t="s">
        <v>260</v>
      </c>
      <c r="U218" s="792"/>
      <c r="V218" s="792"/>
      <c r="W218" s="792"/>
      <c r="X218" s="792"/>
      <c r="Y218" s="792"/>
      <c r="Z218" s="792"/>
      <c r="AA218" s="792"/>
      <c r="AB218" s="792"/>
      <c r="AC218" s="792"/>
      <c r="AD218" s="792"/>
      <c r="AE218" s="792"/>
      <c r="AF218" s="792"/>
      <c r="AG218" s="792"/>
      <c r="AH218" s="792"/>
      <c r="AI218" s="792"/>
      <c r="AJ218" s="792"/>
      <c r="AK218" s="793"/>
      <c r="AL218" s="794">
        <v>12.597</v>
      </c>
      <c r="AM218" s="795"/>
      <c r="AN218" s="795"/>
      <c r="AO218" s="795"/>
      <c r="AP218" s="795"/>
      <c r="AQ218" s="795"/>
      <c r="AR218" s="795"/>
      <c r="AS218" s="795"/>
      <c r="AT218" s="795"/>
      <c r="AU218" s="795"/>
      <c r="AV218" s="795"/>
      <c r="AW218" s="795"/>
      <c r="AX218" s="795"/>
      <c r="AY218" s="796"/>
    </row>
    <row r="219" spans="1:51" ht="34.5" customHeight="1" x14ac:dyDescent="0.2">
      <c r="A219" s="786">
        <v>11</v>
      </c>
      <c r="B219" s="787"/>
      <c r="C219" s="771" t="s">
        <v>249</v>
      </c>
      <c r="D219" s="772"/>
      <c r="E219" s="772"/>
      <c r="F219" s="772"/>
      <c r="G219" s="772"/>
      <c r="H219" s="772"/>
      <c r="I219" s="772"/>
      <c r="J219" s="772"/>
      <c r="K219" s="772"/>
      <c r="L219" s="788"/>
      <c r="M219" s="789" t="s">
        <v>250</v>
      </c>
      <c r="N219" s="790"/>
      <c r="O219" s="790"/>
      <c r="P219" s="790"/>
      <c r="Q219" s="790"/>
      <c r="R219" s="790"/>
      <c r="S219" s="791"/>
      <c r="T219" s="604" t="s">
        <v>261</v>
      </c>
      <c r="U219" s="792"/>
      <c r="V219" s="792"/>
      <c r="W219" s="792"/>
      <c r="X219" s="792"/>
      <c r="Y219" s="792"/>
      <c r="Z219" s="792"/>
      <c r="AA219" s="792"/>
      <c r="AB219" s="792"/>
      <c r="AC219" s="792"/>
      <c r="AD219" s="792"/>
      <c r="AE219" s="792"/>
      <c r="AF219" s="792"/>
      <c r="AG219" s="792"/>
      <c r="AH219" s="792"/>
      <c r="AI219" s="792"/>
      <c r="AJ219" s="792"/>
      <c r="AK219" s="793"/>
      <c r="AL219" s="794">
        <v>12.154999999999999</v>
      </c>
      <c r="AM219" s="795"/>
      <c r="AN219" s="795"/>
      <c r="AO219" s="795"/>
      <c r="AP219" s="795"/>
      <c r="AQ219" s="795"/>
      <c r="AR219" s="795"/>
      <c r="AS219" s="795"/>
      <c r="AT219" s="795"/>
      <c r="AU219" s="795"/>
      <c r="AV219" s="795"/>
      <c r="AW219" s="795"/>
      <c r="AX219" s="795"/>
      <c r="AY219" s="796"/>
    </row>
    <row r="220" spans="1:51" ht="34.5" customHeight="1" x14ac:dyDescent="0.2">
      <c r="A220" s="786">
        <v>12</v>
      </c>
      <c r="B220" s="787"/>
      <c r="C220" s="771" t="s">
        <v>249</v>
      </c>
      <c r="D220" s="772"/>
      <c r="E220" s="772"/>
      <c r="F220" s="772"/>
      <c r="G220" s="772"/>
      <c r="H220" s="772"/>
      <c r="I220" s="772"/>
      <c r="J220" s="772"/>
      <c r="K220" s="772"/>
      <c r="L220" s="788"/>
      <c r="M220" s="789" t="s">
        <v>250</v>
      </c>
      <c r="N220" s="790"/>
      <c r="O220" s="790"/>
      <c r="P220" s="790"/>
      <c r="Q220" s="790"/>
      <c r="R220" s="790"/>
      <c r="S220" s="791"/>
      <c r="T220" s="604" t="s">
        <v>262</v>
      </c>
      <c r="U220" s="792"/>
      <c r="V220" s="792"/>
      <c r="W220" s="792"/>
      <c r="X220" s="792"/>
      <c r="Y220" s="792"/>
      <c r="Z220" s="792"/>
      <c r="AA220" s="792"/>
      <c r="AB220" s="792"/>
      <c r="AC220" s="792"/>
      <c r="AD220" s="792"/>
      <c r="AE220" s="792"/>
      <c r="AF220" s="792"/>
      <c r="AG220" s="792"/>
      <c r="AH220" s="792"/>
      <c r="AI220" s="792"/>
      <c r="AJ220" s="792"/>
      <c r="AK220" s="793"/>
      <c r="AL220" s="794">
        <v>11.05</v>
      </c>
      <c r="AM220" s="795"/>
      <c r="AN220" s="795"/>
      <c r="AO220" s="795"/>
      <c r="AP220" s="795"/>
      <c r="AQ220" s="795"/>
      <c r="AR220" s="795"/>
      <c r="AS220" s="795"/>
      <c r="AT220" s="795"/>
      <c r="AU220" s="795"/>
      <c r="AV220" s="795"/>
      <c r="AW220" s="795"/>
      <c r="AX220" s="795"/>
      <c r="AY220" s="796"/>
    </row>
    <row r="221" spans="1:51" ht="34.5" customHeight="1" x14ac:dyDescent="0.2">
      <c r="A221" s="786">
        <v>13</v>
      </c>
      <c r="B221" s="787"/>
      <c r="C221" s="771" t="s">
        <v>249</v>
      </c>
      <c r="D221" s="772"/>
      <c r="E221" s="772"/>
      <c r="F221" s="772"/>
      <c r="G221" s="772"/>
      <c r="H221" s="772"/>
      <c r="I221" s="772"/>
      <c r="J221" s="772"/>
      <c r="K221" s="772"/>
      <c r="L221" s="788"/>
      <c r="M221" s="789" t="s">
        <v>250</v>
      </c>
      <c r="N221" s="790"/>
      <c r="O221" s="790"/>
      <c r="P221" s="790"/>
      <c r="Q221" s="790"/>
      <c r="R221" s="790"/>
      <c r="S221" s="791"/>
      <c r="T221" s="604" t="s">
        <v>263</v>
      </c>
      <c r="U221" s="792"/>
      <c r="V221" s="792"/>
      <c r="W221" s="792"/>
      <c r="X221" s="792"/>
      <c r="Y221" s="792"/>
      <c r="Z221" s="792"/>
      <c r="AA221" s="792"/>
      <c r="AB221" s="792"/>
      <c r="AC221" s="792"/>
      <c r="AD221" s="792"/>
      <c r="AE221" s="792"/>
      <c r="AF221" s="792"/>
      <c r="AG221" s="792"/>
      <c r="AH221" s="792"/>
      <c r="AI221" s="792"/>
      <c r="AJ221" s="792"/>
      <c r="AK221" s="793"/>
      <c r="AL221" s="794">
        <v>10.993</v>
      </c>
      <c r="AM221" s="795"/>
      <c r="AN221" s="795"/>
      <c r="AO221" s="795"/>
      <c r="AP221" s="795"/>
      <c r="AQ221" s="795"/>
      <c r="AR221" s="795"/>
      <c r="AS221" s="795"/>
      <c r="AT221" s="795"/>
      <c r="AU221" s="795"/>
      <c r="AV221" s="795"/>
      <c r="AW221" s="795"/>
      <c r="AX221" s="795"/>
      <c r="AY221" s="796"/>
    </row>
    <row r="222" spans="1:51" ht="34.5" customHeight="1" x14ac:dyDescent="0.2">
      <c r="A222" s="786">
        <v>14</v>
      </c>
      <c r="B222" s="787"/>
      <c r="C222" s="771" t="s">
        <v>249</v>
      </c>
      <c r="D222" s="772"/>
      <c r="E222" s="772"/>
      <c r="F222" s="772"/>
      <c r="G222" s="772"/>
      <c r="H222" s="772"/>
      <c r="I222" s="772"/>
      <c r="J222" s="772"/>
      <c r="K222" s="772"/>
      <c r="L222" s="788"/>
      <c r="M222" s="789" t="s">
        <v>250</v>
      </c>
      <c r="N222" s="790"/>
      <c r="O222" s="790"/>
      <c r="P222" s="790"/>
      <c r="Q222" s="790"/>
      <c r="R222" s="790"/>
      <c r="S222" s="791"/>
      <c r="T222" s="604" t="s">
        <v>264</v>
      </c>
      <c r="U222" s="792"/>
      <c r="V222" s="792"/>
      <c r="W222" s="792"/>
      <c r="X222" s="792"/>
      <c r="Y222" s="792"/>
      <c r="Z222" s="792"/>
      <c r="AA222" s="792"/>
      <c r="AB222" s="792"/>
      <c r="AC222" s="792"/>
      <c r="AD222" s="792"/>
      <c r="AE222" s="792"/>
      <c r="AF222" s="792"/>
      <c r="AG222" s="792"/>
      <c r="AH222" s="792"/>
      <c r="AI222" s="792"/>
      <c r="AJ222" s="792"/>
      <c r="AK222" s="793"/>
      <c r="AL222" s="794">
        <v>10.826000000000001</v>
      </c>
      <c r="AM222" s="795"/>
      <c r="AN222" s="795"/>
      <c r="AO222" s="795"/>
      <c r="AP222" s="795"/>
      <c r="AQ222" s="795"/>
      <c r="AR222" s="795"/>
      <c r="AS222" s="795"/>
      <c r="AT222" s="795"/>
      <c r="AU222" s="795"/>
      <c r="AV222" s="795"/>
      <c r="AW222" s="795"/>
      <c r="AX222" s="795"/>
      <c r="AY222" s="796"/>
    </row>
    <row r="223" spans="1:51" ht="34.5" customHeight="1" x14ac:dyDescent="0.2">
      <c r="A223" s="786">
        <v>15</v>
      </c>
      <c r="B223" s="787"/>
      <c r="C223" s="771" t="s">
        <v>249</v>
      </c>
      <c r="D223" s="772"/>
      <c r="E223" s="772"/>
      <c r="F223" s="772"/>
      <c r="G223" s="772"/>
      <c r="H223" s="772"/>
      <c r="I223" s="772"/>
      <c r="J223" s="772"/>
      <c r="K223" s="772"/>
      <c r="L223" s="788"/>
      <c r="M223" s="789" t="s">
        <v>250</v>
      </c>
      <c r="N223" s="790"/>
      <c r="O223" s="790"/>
      <c r="P223" s="790"/>
      <c r="Q223" s="790"/>
      <c r="R223" s="790"/>
      <c r="S223" s="791"/>
      <c r="T223" s="604" t="s">
        <v>265</v>
      </c>
      <c r="U223" s="792"/>
      <c r="V223" s="792"/>
      <c r="W223" s="792"/>
      <c r="X223" s="792"/>
      <c r="Y223" s="792"/>
      <c r="Z223" s="792"/>
      <c r="AA223" s="792"/>
      <c r="AB223" s="792"/>
      <c r="AC223" s="792"/>
      <c r="AD223" s="792"/>
      <c r="AE223" s="792"/>
      <c r="AF223" s="792"/>
      <c r="AG223" s="792"/>
      <c r="AH223" s="792"/>
      <c r="AI223" s="792"/>
      <c r="AJ223" s="792"/>
      <c r="AK223" s="793"/>
      <c r="AL223" s="794">
        <v>10.738</v>
      </c>
      <c r="AM223" s="795"/>
      <c r="AN223" s="795"/>
      <c r="AO223" s="795"/>
      <c r="AP223" s="795"/>
      <c r="AQ223" s="795"/>
      <c r="AR223" s="795"/>
      <c r="AS223" s="795"/>
      <c r="AT223" s="795"/>
      <c r="AU223" s="795"/>
      <c r="AV223" s="795"/>
      <c r="AW223" s="795"/>
      <c r="AX223" s="795"/>
      <c r="AY223" s="796"/>
    </row>
    <row r="224" spans="1:51" ht="34.5" customHeight="1" x14ac:dyDescent="0.2">
      <c r="A224" s="786">
        <v>16</v>
      </c>
      <c r="B224" s="787"/>
      <c r="C224" s="771" t="s">
        <v>249</v>
      </c>
      <c r="D224" s="772"/>
      <c r="E224" s="772"/>
      <c r="F224" s="772"/>
      <c r="G224" s="772"/>
      <c r="H224" s="772"/>
      <c r="I224" s="772"/>
      <c r="J224" s="772"/>
      <c r="K224" s="772"/>
      <c r="L224" s="788"/>
      <c r="M224" s="789" t="s">
        <v>250</v>
      </c>
      <c r="N224" s="790"/>
      <c r="O224" s="790"/>
      <c r="P224" s="790"/>
      <c r="Q224" s="790"/>
      <c r="R224" s="790"/>
      <c r="S224" s="791"/>
      <c r="T224" s="604" t="s">
        <v>266</v>
      </c>
      <c r="U224" s="792"/>
      <c r="V224" s="792"/>
      <c r="W224" s="792"/>
      <c r="X224" s="792"/>
      <c r="Y224" s="792"/>
      <c r="Z224" s="792"/>
      <c r="AA224" s="792"/>
      <c r="AB224" s="792"/>
      <c r="AC224" s="792"/>
      <c r="AD224" s="792"/>
      <c r="AE224" s="792"/>
      <c r="AF224" s="792"/>
      <c r="AG224" s="792"/>
      <c r="AH224" s="792"/>
      <c r="AI224" s="792"/>
      <c r="AJ224" s="792"/>
      <c r="AK224" s="793"/>
      <c r="AL224" s="803">
        <v>10.4</v>
      </c>
      <c r="AM224" s="804"/>
      <c r="AN224" s="804"/>
      <c r="AO224" s="804"/>
      <c r="AP224" s="804"/>
      <c r="AQ224" s="804"/>
      <c r="AR224" s="804"/>
      <c r="AS224" s="804"/>
      <c r="AT224" s="804"/>
      <c r="AU224" s="804"/>
      <c r="AV224" s="804"/>
      <c r="AW224" s="804"/>
      <c r="AX224" s="804"/>
      <c r="AY224" s="805"/>
    </row>
    <row r="225" spans="1:51" ht="34.5" customHeight="1" x14ac:dyDescent="0.2">
      <c r="A225" s="786">
        <v>17</v>
      </c>
      <c r="B225" s="787"/>
      <c r="C225" s="771" t="s">
        <v>249</v>
      </c>
      <c r="D225" s="772"/>
      <c r="E225" s="772"/>
      <c r="F225" s="772"/>
      <c r="G225" s="772"/>
      <c r="H225" s="772"/>
      <c r="I225" s="772"/>
      <c r="J225" s="772"/>
      <c r="K225" s="772"/>
      <c r="L225" s="788"/>
      <c r="M225" s="789" t="s">
        <v>250</v>
      </c>
      <c r="N225" s="790"/>
      <c r="O225" s="790"/>
      <c r="P225" s="790"/>
      <c r="Q225" s="790"/>
      <c r="R225" s="790"/>
      <c r="S225" s="791"/>
      <c r="T225" s="604" t="s">
        <v>267</v>
      </c>
      <c r="U225" s="792"/>
      <c r="V225" s="792"/>
      <c r="W225" s="792"/>
      <c r="X225" s="792"/>
      <c r="Y225" s="792"/>
      <c r="Z225" s="792"/>
      <c r="AA225" s="792"/>
      <c r="AB225" s="792"/>
      <c r="AC225" s="792"/>
      <c r="AD225" s="792"/>
      <c r="AE225" s="792"/>
      <c r="AF225" s="792"/>
      <c r="AG225" s="792"/>
      <c r="AH225" s="792"/>
      <c r="AI225" s="792"/>
      <c r="AJ225" s="792"/>
      <c r="AK225" s="793"/>
      <c r="AL225" s="794">
        <v>10.4</v>
      </c>
      <c r="AM225" s="795"/>
      <c r="AN225" s="795"/>
      <c r="AO225" s="795"/>
      <c r="AP225" s="795"/>
      <c r="AQ225" s="795"/>
      <c r="AR225" s="795"/>
      <c r="AS225" s="795"/>
      <c r="AT225" s="795"/>
      <c r="AU225" s="795"/>
      <c r="AV225" s="795"/>
      <c r="AW225" s="795"/>
      <c r="AX225" s="795"/>
      <c r="AY225" s="796"/>
    </row>
    <row r="226" spans="1:51" ht="34.5" customHeight="1" x14ac:dyDescent="0.2">
      <c r="A226" s="786">
        <v>18</v>
      </c>
      <c r="B226" s="787"/>
      <c r="C226" s="771" t="s">
        <v>249</v>
      </c>
      <c r="D226" s="772"/>
      <c r="E226" s="772"/>
      <c r="F226" s="772"/>
      <c r="G226" s="772"/>
      <c r="H226" s="772"/>
      <c r="I226" s="772"/>
      <c r="J226" s="772"/>
      <c r="K226" s="772"/>
      <c r="L226" s="788"/>
      <c r="M226" s="789" t="s">
        <v>250</v>
      </c>
      <c r="N226" s="790"/>
      <c r="O226" s="790"/>
      <c r="P226" s="790"/>
      <c r="Q226" s="790"/>
      <c r="R226" s="790"/>
      <c r="S226" s="791"/>
      <c r="T226" s="604" t="s">
        <v>268</v>
      </c>
      <c r="U226" s="792"/>
      <c r="V226" s="792"/>
      <c r="W226" s="792"/>
      <c r="X226" s="792"/>
      <c r="Y226" s="792"/>
      <c r="Z226" s="792"/>
      <c r="AA226" s="792"/>
      <c r="AB226" s="792"/>
      <c r="AC226" s="792"/>
      <c r="AD226" s="792"/>
      <c r="AE226" s="792"/>
      <c r="AF226" s="792"/>
      <c r="AG226" s="792"/>
      <c r="AH226" s="792"/>
      <c r="AI226" s="792"/>
      <c r="AJ226" s="792"/>
      <c r="AK226" s="793"/>
      <c r="AL226" s="797">
        <v>10.01</v>
      </c>
      <c r="AM226" s="798"/>
      <c r="AN226" s="798"/>
      <c r="AO226" s="798"/>
      <c r="AP226" s="798"/>
      <c r="AQ226" s="798"/>
      <c r="AR226" s="798"/>
      <c r="AS226" s="798"/>
      <c r="AT226" s="798"/>
      <c r="AU226" s="798"/>
      <c r="AV226" s="798"/>
      <c r="AW226" s="798"/>
      <c r="AX226" s="798"/>
      <c r="AY226" s="799"/>
    </row>
    <row r="227" spans="1:51" ht="34.5" customHeight="1" x14ac:dyDescent="0.2">
      <c r="A227" s="786">
        <v>19</v>
      </c>
      <c r="B227" s="787"/>
      <c r="C227" s="771" t="s">
        <v>249</v>
      </c>
      <c r="D227" s="772"/>
      <c r="E227" s="772"/>
      <c r="F227" s="772"/>
      <c r="G227" s="772"/>
      <c r="H227" s="772"/>
      <c r="I227" s="772"/>
      <c r="J227" s="772"/>
      <c r="K227" s="772"/>
      <c r="L227" s="788"/>
      <c r="M227" s="789" t="s">
        <v>250</v>
      </c>
      <c r="N227" s="790"/>
      <c r="O227" s="790"/>
      <c r="P227" s="790"/>
      <c r="Q227" s="790"/>
      <c r="R227" s="790"/>
      <c r="S227" s="791"/>
      <c r="T227" s="604" t="s">
        <v>269</v>
      </c>
      <c r="U227" s="792"/>
      <c r="V227" s="792"/>
      <c r="W227" s="792"/>
      <c r="X227" s="792"/>
      <c r="Y227" s="792"/>
      <c r="Z227" s="792"/>
      <c r="AA227" s="792"/>
      <c r="AB227" s="792"/>
      <c r="AC227" s="792"/>
      <c r="AD227" s="792"/>
      <c r="AE227" s="792"/>
      <c r="AF227" s="792"/>
      <c r="AG227" s="792"/>
      <c r="AH227" s="792"/>
      <c r="AI227" s="792"/>
      <c r="AJ227" s="792"/>
      <c r="AK227" s="793"/>
      <c r="AL227" s="794">
        <v>9.6850000000000005</v>
      </c>
      <c r="AM227" s="795"/>
      <c r="AN227" s="795"/>
      <c r="AO227" s="795"/>
      <c r="AP227" s="795"/>
      <c r="AQ227" s="795"/>
      <c r="AR227" s="795"/>
      <c r="AS227" s="795"/>
      <c r="AT227" s="795"/>
      <c r="AU227" s="795"/>
      <c r="AV227" s="795"/>
      <c r="AW227" s="795"/>
      <c r="AX227" s="795"/>
      <c r="AY227" s="796"/>
    </row>
    <row r="228" spans="1:51" ht="34.5" customHeight="1" x14ac:dyDescent="0.2">
      <c r="A228" s="786">
        <v>20</v>
      </c>
      <c r="B228" s="787"/>
      <c r="C228" s="771" t="s">
        <v>249</v>
      </c>
      <c r="D228" s="772"/>
      <c r="E228" s="772"/>
      <c r="F228" s="772"/>
      <c r="G228" s="772"/>
      <c r="H228" s="772"/>
      <c r="I228" s="772"/>
      <c r="J228" s="772"/>
      <c r="K228" s="772"/>
      <c r="L228" s="788"/>
      <c r="M228" s="789" t="s">
        <v>250</v>
      </c>
      <c r="N228" s="790"/>
      <c r="O228" s="790"/>
      <c r="P228" s="790"/>
      <c r="Q228" s="790"/>
      <c r="R228" s="790"/>
      <c r="S228" s="791"/>
      <c r="T228" s="604" t="s">
        <v>270</v>
      </c>
      <c r="U228" s="792"/>
      <c r="V228" s="792"/>
      <c r="W228" s="792"/>
      <c r="X228" s="792"/>
      <c r="Y228" s="792"/>
      <c r="Z228" s="792"/>
      <c r="AA228" s="792"/>
      <c r="AB228" s="792"/>
      <c r="AC228" s="792"/>
      <c r="AD228" s="792"/>
      <c r="AE228" s="792"/>
      <c r="AF228" s="792"/>
      <c r="AG228" s="792"/>
      <c r="AH228" s="792"/>
      <c r="AI228" s="792"/>
      <c r="AJ228" s="792"/>
      <c r="AK228" s="793"/>
      <c r="AL228" s="794">
        <v>9.1</v>
      </c>
      <c r="AM228" s="795"/>
      <c r="AN228" s="795"/>
      <c r="AO228" s="795"/>
      <c r="AP228" s="795"/>
      <c r="AQ228" s="795"/>
      <c r="AR228" s="795"/>
      <c r="AS228" s="795"/>
      <c r="AT228" s="795"/>
      <c r="AU228" s="795"/>
      <c r="AV228" s="795"/>
      <c r="AW228" s="795"/>
      <c r="AX228" s="795"/>
      <c r="AY228" s="796"/>
    </row>
    <row r="229" spans="1:51" ht="34.5" customHeight="1" x14ac:dyDescent="0.2">
      <c r="A229" s="786">
        <v>21</v>
      </c>
      <c r="B229" s="787"/>
      <c r="C229" s="771" t="s">
        <v>249</v>
      </c>
      <c r="D229" s="772"/>
      <c r="E229" s="772"/>
      <c r="F229" s="772"/>
      <c r="G229" s="772"/>
      <c r="H229" s="772"/>
      <c r="I229" s="772"/>
      <c r="J229" s="772"/>
      <c r="K229" s="772"/>
      <c r="L229" s="788"/>
      <c r="M229" s="789" t="s">
        <v>250</v>
      </c>
      <c r="N229" s="790"/>
      <c r="O229" s="790"/>
      <c r="P229" s="790"/>
      <c r="Q229" s="790"/>
      <c r="R229" s="790"/>
      <c r="S229" s="791"/>
      <c r="T229" s="604" t="s">
        <v>271</v>
      </c>
      <c r="U229" s="792"/>
      <c r="V229" s="792"/>
      <c r="W229" s="792"/>
      <c r="X229" s="792"/>
      <c r="Y229" s="792"/>
      <c r="Z229" s="792"/>
      <c r="AA229" s="792"/>
      <c r="AB229" s="792"/>
      <c r="AC229" s="792"/>
      <c r="AD229" s="792"/>
      <c r="AE229" s="792"/>
      <c r="AF229" s="792"/>
      <c r="AG229" s="792"/>
      <c r="AH229" s="792"/>
      <c r="AI229" s="792"/>
      <c r="AJ229" s="792"/>
      <c r="AK229" s="793"/>
      <c r="AL229" s="794">
        <v>6.6950000000000003</v>
      </c>
      <c r="AM229" s="795"/>
      <c r="AN229" s="795"/>
      <c r="AO229" s="795"/>
      <c r="AP229" s="795"/>
      <c r="AQ229" s="795"/>
      <c r="AR229" s="795"/>
      <c r="AS229" s="795"/>
      <c r="AT229" s="795"/>
      <c r="AU229" s="795"/>
      <c r="AV229" s="795"/>
      <c r="AW229" s="795"/>
      <c r="AX229" s="795"/>
      <c r="AY229" s="796"/>
    </row>
    <row r="230" spans="1:51" ht="34.5" customHeight="1" x14ac:dyDescent="0.2">
      <c r="A230" s="786">
        <v>22</v>
      </c>
      <c r="B230" s="787"/>
      <c r="C230" s="771" t="s">
        <v>249</v>
      </c>
      <c r="D230" s="772"/>
      <c r="E230" s="772"/>
      <c r="F230" s="772"/>
      <c r="G230" s="772"/>
      <c r="H230" s="772"/>
      <c r="I230" s="772"/>
      <c r="J230" s="772"/>
      <c r="K230" s="772"/>
      <c r="L230" s="788"/>
      <c r="M230" s="789" t="s">
        <v>250</v>
      </c>
      <c r="N230" s="790"/>
      <c r="O230" s="790"/>
      <c r="P230" s="790"/>
      <c r="Q230" s="790"/>
      <c r="R230" s="790"/>
      <c r="S230" s="791"/>
      <c r="T230" s="604" t="s">
        <v>272</v>
      </c>
      <c r="U230" s="792"/>
      <c r="V230" s="792"/>
      <c r="W230" s="792"/>
      <c r="X230" s="792"/>
      <c r="Y230" s="792"/>
      <c r="Z230" s="792"/>
      <c r="AA230" s="792"/>
      <c r="AB230" s="792"/>
      <c r="AC230" s="792"/>
      <c r="AD230" s="792"/>
      <c r="AE230" s="792"/>
      <c r="AF230" s="792"/>
      <c r="AG230" s="792"/>
      <c r="AH230" s="792"/>
      <c r="AI230" s="792"/>
      <c r="AJ230" s="792"/>
      <c r="AK230" s="793"/>
      <c r="AL230" s="794">
        <v>6.6820000000000004</v>
      </c>
      <c r="AM230" s="795"/>
      <c r="AN230" s="795"/>
      <c r="AO230" s="795"/>
      <c r="AP230" s="795"/>
      <c r="AQ230" s="795"/>
      <c r="AR230" s="795"/>
      <c r="AS230" s="795"/>
      <c r="AT230" s="795"/>
      <c r="AU230" s="795"/>
      <c r="AV230" s="795"/>
      <c r="AW230" s="795"/>
      <c r="AX230" s="795"/>
      <c r="AY230" s="796"/>
    </row>
    <row r="231" spans="1:51" ht="34.5" customHeight="1" x14ac:dyDescent="0.2">
      <c r="A231" s="786">
        <v>23</v>
      </c>
      <c r="B231" s="787"/>
      <c r="C231" s="771" t="s">
        <v>249</v>
      </c>
      <c r="D231" s="772"/>
      <c r="E231" s="772"/>
      <c r="F231" s="772"/>
      <c r="G231" s="772"/>
      <c r="H231" s="772"/>
      <c r="I231" s="772"/>
      <c r="J231" s="772"/>
      <c r="K231" s="772"/>
      <c r="L231" s="788"/>
      <c r="M231" s="789" t="s">
        <v>250</v>
      </c>
      <c r="N231" s="790"/>
      <c r="O231" s="790"/>
      <c r="P231" s="790"/>
      <c r="Q231" s="790"/>
      <c r="R231" s="790"/>
      <c r="S231" s="791"/>
      <c r="T231" s="604" t="s">
        <v>273</v>
      </c>
      <c r="U231" s="792"/>
      <c r="V231" s="792"/>
      <c r="W231" s="792"/>
      <c r="X231" s="792"/>
      <c r="Y231" s="792"/>
      <c r="Z231" s="792"/>
      <c r="AA231" s="792"/>
      <c r="AB231" s="792"/>
      <c r="AC231" s="792"/>
      <c r="AD231" s="792"/>
      <c r="AE231" s="792"/>
      <c r="AF231" s="792"/>
      <c r="AG231" s="792"/>
      <c r="AH231" s="792"/>
      <c r="AI231" s="792"/>
      <c r="AJ231" s="792"/>
      <c r="AK231" s="793"/>
      <c r="AL231" s="794">
        <v>5.3819999999999997</v>
      </c>
      <c r="AM231" s="795"/>
      <c r="AN231" s="795"/>
      <c r="AO231" s="795"/>
      <c r="AP231" s="795"/>
      <c r="AQ231" s="795"/>
      <c r="AR231" s="795"/>
      <c r="AS231" s="795"/>
      <c r="AT231" s="795"/>
      <c r="AU231" s="795"/>
      <c r="AV231" s="795"/>
      <c r="AW231" s="795"/>
      <c r="AX231" s="795"/>
      <c r="AY231" s="796"/>
    </row>
    <row r="232" spans="1:51" ht="34.5" customHeight="1" x14ac:dyDescent="0.2">
      <c r="A232" s="786">
        <v>24</v>
      </c>
      <c r="B232" s="787"/>
      <c r="C232" s="771" t="s">
        <v>249</v>
      </c>
      <c r="D232" s="772"/>
      <c r="E232" s="772"/>
      <c r="F232" s="772"/>
      <c r="G232" s="772"/>
      <c r="H232" s="772"/>
      <c r="I232" s="772"/>
      <c r="J232" s="772"/>
      <c r="K232" s="772"/>
      <c r="L232" s="788"/>
      <c r="M232" s="789" t="s">
        <v>250</v>
      </c>
      <c r="N232" s="790"/>
      <c r="O232" s="790"/>
      <c r="P232" s="790"/>
      <c r="Q232" s="790"/>
      <c r="R232" s="790"/>
      <c r="S232" s="791"/>
      <c r="T232" s="604" t="s">
        <v>274</v>
      </c>
      <c r="U232" s="792"/>
      <c r="V232" s="792"/>
      <c r="W232" s="792"/>
      <c r="X232" s="792"/>
      <c r="Y232" s="792"/>
      <c r="Z232" s="792"/>
      <c r="AA232" s="792"/>
      <c r="AB232" s="792"/>
      <c r="AC232" s="792"/>
      <c r="AD232" s="792"/>
      <c r="AE232" s="792"/>
      <c r="AF232" s="792"/>
      <c r="AG232" s="792"/>
      <c r="AH232" s="792"/>
      <c r="AI232" s="792"/>
      <c r="AJ232" s="792"/>
      <c r="AK232" s="793"/>
      <c r="AL232" s="794">
        <v>1.8160000000000001</v>
      </c>
      <c r="AM232" s="795"/>
      <c r="AN232" s="795"/>
      <c r="AO232" s="795"/>
      <c r="AP232" s="795"/>
      <c r="AQ232" s="795"/>
      <c r="AR232" s="795"/>
      <c r="AS232" s="795"/>
      <c r="AT232" s="795"/>
      <c r="AU232" s="795"/>
      <c r="AV232" s="795"/>
      <c r="AW232" s="795"/>
      <c r="AX232" s="795"/>
      <c r="AY232" s="796"/>
    </row>
    <row r="233" spans="1:51" ht="34.5" customHeight="1" x14ac:dyDescent="0.2">
      <c r="A233" s="786">
        <v>25</v>
      </c>
      <c r="B233" s="787"/>
      <c r="C233" s="771" t="s">
        <v>275</v>
      </c>
      <c r="D233" s="772"/>
      <c r="E233" s="772"/>
      <c r="F233" s="772"/>
      <c r="G233" s="772"/>
      <c r="H233" s="772"/>
      <c r="I233" s="772"/>
      <c r="J233" s="772"/>
      <c r="K233" s="772"/>
      <c r="L233" s="788"/>
      <c r="M233" s="806" t="s">
        <v>276</v>
      </c>
      <c r="N233" s="807"/>
      <c r="O233" s="807"/>
      <c r="P233" s="807"/>
      <c r="Q233" s="807"/>
      <c r="R233" s="807"/>
      <c r="S233" s="808"/>
      <c r="T233" s="604" t="s">
        <v>277</v>
      </c>
      <c r="U233" s="792"/>
      <c r="V233" s="792"/>
      <c r="W233" s="792"/>
      <c r="X233" s="792"/>
      <c r="Y233" s="792"/>
      <c r="Z233" s="792"/>
      <c r="AA233" s="792"/>
      <c r="AB233" s="792"/>
      <c r="AC233" s="792"/>
      <c r="AD233" s="792"/>
      <c r="AE233" s="792"/>
      <c r="AF233" s="792"/>
      <c r="AG233" s="792"/>
      <c r="AH233" s="792"/>
      <c r="AI233" s="792"/>
      <c r="AJ233" s="792"/>
      <c r="AK233" s="793"/>
      <c r="AL233" s="794">
        <v>19.396000000000001</v>
      </c>
      <c r="AM233" s="795"/>
      <c r="AN233" s="795"/>
      <c r="AO233" s="795"/>
      <c r="AP233" s="795"/>
      <c r="AQ233" s="795"/>
      <c r="AR233" s="795"/>
      <c r="AS233" s="795"/>
      <c r="AT233" s="795"/>
      <c r="AU233" s="795"/>
      <c r="AV233" s="795"/>
      <c r="AW233" s="795"/>
      <c r="AX233" s="795"/>
      <c r="AY233" s="796"/>
    </row>
    <row r="234" spans="1:51" ht="34.5" customHeight="1" x14ac:dyDescent="0.2">
      <c r="A234" s="786">
        <v>26</v>
      </c>
      <c r="B234" s="787"/>
      <c r="C234" s="771" t="s">
        <v>275</v>
      </c>
      <c r="D234" s="772"/>
      <c r="E234" s="772"/>
      <c r="F234" s="772"/>
      <c r="G234" s="772"/>
      <c r="H234" s="772"/>
      <c r="I234" s="772"/>
      <c r="J234" s="772"/>
      <c r="K234" s="772"/>
      <c r="L234" s="788"/>
      <c r="M234" s="806" t="s">
        <v>276</v>
      </c>
      <c r="N234" s="807"/>
      <c r="O234" s="807"/>
      <c r="P234" s="807"/>
      <c r="Q234" s="807"/>
      <c r="R234" s="807"/>
      <c r="S234" s="808"/>
      <c r="T234" s="604" t="s">
        <v>278</v>
      </c>
      <c r="U234" s="792"/>
      <c r="V234" s="792"/>
      <c r="W234" s="792"/>
      <c r="X234" s="792"/>
      <c r="Y234" s="792"/>
      <c r="Z234" s="792"/>
      <c r="AA234" s="792"/>
      <c r="AB234" s="792"/>
      <c r="AC234" s="792"/>
      <c r="AD234" s="792"/>
      <c r="AE234" s="792"/>
      <c r="AF234" s="792"/>
      <c r="AG234" s="792"/>
      <c r="AH234" s="792"/>
      <c r="AI234" s="792"/>
      <c r="AJ234" s="792"/>
      <c r="AK234" s="793"/>
      <c r="AL234" s="803">
        <v>18.46</v>
      </c>
      <c r="AM234" s="804"/>
      <c r="AN234" s="804"/>
      <c r="AO234" s="804"/>
      <c r="AP234" s="804"/>
      <c r="AQ234" s="804"/>
      <c r="AR234" s="804"/>
      <c r="AS234" s="804"/>
      <c r="AT234" s="804"/>
      <c r="AU234" s="804"/>
      <c r="AV234" s="804"/>
      <c r="AW234" s="804"/>
      <c r="AX234" s="804"/>
      <c r="AY234" s="805"/>
    </row>
    <row r="235" spans="1:51" ht="34.5" customHeight="1" x14ac:dyDescent="0.2">
      <c r="A235" s="786">
        <v>27</v>
      </c>
      <c r="B235" s="787"/>
      <c r="C235" s="771" t="s">
        <v>275</v>
      </c>
      <c r="D235" s="772"/>
      <c r="E235" s="772"/>
      <c r="F235" s="772"/>
      <c r="G235" s="772"/>
      <c r="H235" s="772"/>
      <c r="I235" s="772"/>
      <c r="J235" s="772"/>
      <c r="K235" s="772"/>
      <c r="L235" s="788"/>
      <c r="M235" s="806" t="s">
        <v>276</v>
      </c>
      <c r="N235" s="807"/>
      <c r="O235" s="807"/>
      <c r="P235" s="807"/>
      <c r="Q235" s="807"/>
      <c r="R235" s="807"/>
      <c r="S235" s="808"/>
      <c r="T235" s="604" t="s">
        <v>279</v>
      </c>
      <c r="U235" s="792"/>
      <c r="V235" s="792"/>
      <c r="W235" s="792"/>
      <c r="X235" s="792"/>
      <c r="Y235" s="792"/>
      <c r="Z235" s="792"/>
      <c r="AA235" s="792"/>
      <c r="AB235" s="792"/>
      <c r="AC235" s="792"/>
      <c r="AD235" s="792"/>
      <c r="AE235" s="792"/>
      <c r="AF235" s="792"/>
      <c r="AG235" s="792"/>
      <c r="AH235" s="792"/>
      <c r="AI235" s="792"/>
      <c r="AJ235" s="792"/>
      <c r="AK235" s="793"/>
      <c r="AL235" s="794">
        <v>13.65</v>
      </c>
      <c r="AM235" s="795"/>
      <c r="AN235" s="795"/>
      <c r="AO235" s="795"/>
      <c r="AP235" s="795"/>
      <c r="AQ235" s="795"/>
      <c r="AR235" s="795"/>
      <c r="AS235" s="795"/>
      <c r="AT235" s="795"/>
      <c r="AU235" s="795"/>
      <c r="AV235" s="795"/>
      <c r="AW235" s="795"/>
      <c r="AX235" s="795"/>
      <c r="AY235" s="796"/>
    </row>
    <row r="236" spans="1:51" ht="34.5" customHeight="1" x14ac:dyDescent="0.2">
      <c r="A236" s="786">
        <v>28</v>
      </c>
      <c r="B236" s="787"/>
      <c r="C236" s="771" t="s">
        <v>275</v>
      </c>
      <c r="D236" s="772"/>
      <c r="E236" s="772"/>
      <c r="F236" s="772"/>
      <c r="G236" s="772"/>
      <c r="H236" s="772"/>
      <c r="I236" s="772"/>
      <c r="J236" s="772"/>
      <c r="K236" s="772"/>
      <c r="L236" s="788"/>
      <c r="M236" s="806" t="s">
        <v>276</v>
      </c>
      <c r="N236" s="807"/>
      <c r="O236" s="807"/>
      <c r="P236" s="807"/>
      <c r="Q236" s="807"/>
      <c r="R236" s="807"/>
      <c r="S236" s="808"/>
      <c r="T236" s="604" t="s">
        <v>280</v>
      </c>
      <c r="U236" s="792"/>
      <c r="V236" s="792"/>
      <c r="W236" s="792"/>
      <c r="X236" s="792"/>
      <c r="Y236" s="792"/>
      <c r="Z236" s="792"/>
      <c r="AA236" s="792"/>
      <c r="AB236" s="792"/>
      <c r="AC236" s="792"/>
      <c r="AD236" s="792"/>
      <c r="AE236" s="792"/>
      <c r="AF236" s="792"/>
      <c r="AG236" s="792"/>
      <c r="AH236" s="792"/>
      <c r="AI236" s="792"/>
      <c r="AJ236" s="792"/>
      <c r="AK236" s="793"/>
      <c r="AL236" s="797">
        <v>12.61</v>
      </c>
      <c r="AM236" s="798"/>
      <c r="AN236" s="798"/>
      <c r="AO236" s="798"/>
      <c r="AP236" s="798"/>
      <c r="AQ236" s="798"/>
      <c r="AR236" s="798"/>
      <c r="AS236" s="798"/>
      <c r="AT236" s="798"/>
      <c r="AU236" s="798"/>
      <c r="AV236" s="798"/>
      <c r="AW236" s="798"/>
      <c r="AX236" s="798"/>
      <c r="AY236" s="799"/>
    </row>
    <row r="237" spans="1:51" ht="34.5" customHeight="1" x14ac:dyDescent="0.2">
      <c r="A237" s="786">
        <v>29</v>
      </c>
      <c r="B237" s="787"/>
      <c r="C237" s="771" t="s">
        <v>275</v>
      </c>
      <c r="D237" s="772"/>
      <c r="E237" s="772"/>
      <c r="F237" s="772"/>
      <c r="G237" s="772"/>
      <c r="H237" s="772"/>
      <c r="I237" s="772"/>
      <c r="J237" s="772"/>
      <c r="K237" s="772"/>
      <c r="L237" s="788"/>
      <c r="M237" s="806" t="s">
        <v>276</v>
      </c>
      <c r="N237" s="807"/>
      <c r="O237" s="807"/>
      <c r="P237" s="807"/>
      <c r="Q237" s="807"/>
      <c r="R237" s="807"/>
      <c r="S237" s="808"/>
      <c r="T237" s="604" t="s">
        <v>281</v>
      </c>
      <c r="U237" s="792"/>
      <c r="V237" s="792"/>
      <c r="W237" s="792"/>
      <c r="X237" s="792"/>
      <c r="Y237" s="792"/>
      <c r="Z237" s="792"/>
      <c r="AA237" s="792"/>
      <c r="AB237" s="792"/>
      <c r="AC237" s="792"/>
      <c r="AD237" s="792"/>
      <c r="AE237" s="792"/>
      <c r="AF237" s="792"/>
      <c r="AG237" s="792"/>
      <c r="AH237" s="792"/>
      <c r="AI237" s="792"/>
      <c r="AJ237" s="792"/>
      <c r="AK237" s="793"/>
      <c r="AL237" s="794">
        <v>12.180999999999999</v>
      </c>
      <c r="AM237" s="795"/>
      <c r="AN237" s="795"/>
      <c r="AO237" s="795"/>
      <c r="AP237" s="795"/>
      <c r="AQ237" s="795"/>
      <c r="AR237" s="795"/>
      <c r="AS237" s="795"/>
      <c r="AT237" s="795"/>
      <c r="AU237" s="795"/>
      <c r="AV237" s="795"/>
      <c r="AW237" s="795"/>
      <c r="AX237" s="795"/>
      <c r="AY237" s="796"/>
    </row>
    <row r="238" spans="1:51" ht="34.5" customHeight="1" x14ac:dyDescent="0.2">
      <c r="A238" s="786">
        <v>30</v>
      </c>
      <c r="B238" s="787"/>
      <c r="C238" s="771" t="s">
        <v>275</v>
      </c>
      <c r="D238" s="772"/>
      <c r="E238" s="772"/>
      <c r="F238" s="772"/>
      <c r="G238" s="772"/>
      <c r="H238" s="772"/>
      <c r="I238" s="772"/>
      <c r="J238" s="772"/>
      <c r="K238" s="772"/>
      <c r="L238" s="788"/>
      <c r="M238" s="806" t="s">
        <v>276</v>
      </c>
      <c r="N238" s="807"/>
      <c r="O238" s="807"/>
      <c r="P238" s="807"/>
      <c r="Q238" s="807"/>
      <c r="R238" s="807"/>
      <c r="S238" s="808"/>
      <c r="T238" s="604" t="s">
        <v>282</v>
      </c>
      <c r="U238" s="792"/>
      <c r="V238" s="792"/>
      <c r="W238" s="792"/>
      <c r="X238" s="792"/>
      <c r="Y238" s="792"/>
      <c r="Z238" s="792"/>
      <c r="AA238" s="792"/>
      <c r="AB238" s="792"/>
      <c r="AC238" s="792"/>
      <c r="AD238" s="792"/>
      <c r="AE238" s="792"/>
      <c r="AF238" s="792"/>
      <c r="AG238" s="792"/>
      <c r="AH238" s="792"/>
      <c r="AI238" s="792"/>
      <c r="AJ238" s="792"/>
      <c r="AK238" s="793"/>
      <c r="AL238" s="794">
        <v>11.77</v>
      </c>
      <c r="AM238" s="795"/>
      <c r="AN238" s="795"/>
      <c r="AO238" s="795"/>
      <c r="AP238" s="795"/>
      <c r="AQ238" s="795"/>
      <c r="AR238" s="795"/>
      <c r="AS238" s="795"/>
      <c r="AT238" s="795"/>
      <c r="AU238" s="795"/>
      <c r="AV238" s="795"/>
      <c r="AW238" s="795"/>
      <c r="AX238" s="795"/>
      <c r="AY238" s="796"/>
    </row>
    <row r="239" spans="1:51" hidden="1" x14ac:dyDescent="0.2">
      <c r="A239"/>
      <c r="B239" t="s">
        <v>235</v>
      </c>
      <c r="C239"/>
      <c r="D239"/>
      <c r="E239"/>
      <c r="F239"/>
      <c r="G239"/>
      <c r="H239"/>
      <c r="I239"/>
      <c r="J239"/>
      <c r="K239"/>
      <c r="L239"/>
      <c r="M239"/>
      <c r="N239"/>
      <c r="O239"/>
      <c r="P239"/>
      <c r="Q239"/>
      <c r="R239"/>
      <c r="S239"/>
      <c r="T239"/>
      <c r="U239"/>
      <c r="V239"/>
      <c r="W239"/>
      <c r="X239"/>
      <c r="Y239"/>
      <c r="Z239"/>
      <c r="AA239"/>
      <c r="AB239"/>
      <c r="AC239"/>
      <c r="AD239"/>
      <c r="AE239"/>
      <c r="AF239"/>
      <c r="AG239"/>
      <c r="AH239"/>
      <c r="AI239"/>
      <c r="AJ239"/>
      <c r="AK239"/>
    </row>
    <row r="240" spans="1:51" ht="34.5" hidden="1" customHeight="1" x14ac:dyDescent="0.2">
      <c r="A240" s="769"/>
      <c r="B240" s="770"/>
      <c r="C240" s="778" t="s">
        <v>243</v>
      </c>
      <c r="D240" s="779"/>
      <c r="E240" s="779"/>
      <c r="F240" s="779"/>
      <c r="G240" s="779"/>
      <c r="H240" s="779"/>
      <c r="I240" s="779"/>
      <c r="J240" s="779"/>
      <c r="K240" s="779"/>
      <c r="L240" s="779"/>
      <c r="M240" s="780" t="s">
        <v>244</v>
      </c>
      <c r="N240" s="781"/>
      <c r="O240" s="781"/>
      <c r="P240" s="781"/>
      <c r="Q240" s="781"/>
      <c r="R240" s="781"/>
      <c r="S240" s="781"/>
      <c r="T240" s="779" t="s">
        <v>245</v>
      </c>
      <c r="U240" s="779"/>
      <c r="V240" s="779"/>
      <c r="W240" s="779"/>
      <c r="X240" s="779"/>
      <c r="Y240" s="779"/>
      <c r="Z240" s="779"/>
      <c r="AA240" s="779"/>
      <c r="AB240" s="779"/>
      <c r="AC240" s="779"/>
      <c r="AD240" s="779"/>
      <c r="AE240" s="779"/>
      <c r="AF240" s="779"/>
      <c r="AG240" s="779"/>
      <c r="AH240" s="779"/>
      <c r="AI240" s="779"/>
      <c r="AJ240" s="779"/>
      <c r="AK240" s="782"/>
      <c r="AL240" s="783" t="s">
        <v>246</v>
      </c>
      <c r="AM240" s="784"/>
      <c r="AN240" s="784"/>
      <c r="AO240" s="784"/>
      <c r="AP240" s="784"/>
      <c r="AQ240" s="784"/>
      <c r="AR240" s="784"/>
      <c r="AS240" s="784"/>
      <c r="AT240" s="784"/>
      <c r="AU240" s="784"/>
      <c r="AV240" s="784"/>
      <c r="AW240" s="784"/>
      <c r="AX240" s="784"/>
      <c r="AY240" s="785"/>
    </row>
    <row r="241" spans="1:51" ht="34.5" hidden="1" customHeight="1" x14ac:dyDescent="0.2">
      <c r="A241" s="786">
        <v>1</v>
      </c>
      <c r="B241" s="787"/>
      <c r="C241" s="809"/>
      <c r="D241" s="810"/>
      <c r="E241" s="810"/>
      <c r="F241" s="810"/>
      <c r="G241" s="810"/>
      <c r="H241" s="810"/>
      <c r="I241" s="810"/>
      <c r="J241" s="810"/>
      <c r="K241" s="810"/>
      <c r="L241" s="810"/>
      <c r="M241" s="811"/>
      <c r="N241" s="812"/>
      <c r="O241" s="812"/>
      <c r="P241" s="812"/>
      <c r="Q241" s="812"/>
      <c r="R241" s="812"/>
      <c r="S241" s="813"/>
      <c r="T241" s="814"/>
      <c r="U241" s="814"/>
      <c r="V241" s="814"/>
      <c r="W241" s="814"/>
      <c r="X241" s="814"/>
      <c r="Y241" s="814"/>
      <c r="Z241" s="814"/>
      <c r="AA241" s="814"/>
      <c r="AB241" s="814"/>
      <c r="AC241" s="814"/>
      <c r="AD241" s="814"/>
      <c r="AE241" s="814"/>
      <c r="AF241" s="814"/>
      <c r="AG241" s="814"/>
      <c r="AH241" s="814"/>
      <c r="AI241" s="814"/>
      <c r="AJ241" s="814"/>
      <c r="AK241" s="815"/>
      <c r="AL241" s="775"/>
      <c r="AM241" s="776"/>
      <c r="AN241" s="776"/>
      <c r="AO241" s="776"/>
      <c r="AP241" s="776"/>
      <c r="AQ241" s="776"/>
      <c r="AR241" s="776"/>
      <c r="AS241" s="776"/>
      <c r="AT241" s="776"/>
      <c r="AU241" s="776"/>
      <c r="AV241" s="776"/>
      <c r="AW241" s="776"/>
      <c r="AX241" s="776"/>
      <c r="AY241" s="777"/>
    </row>
    <row r="242" spans="1:51" ht="34.5" hidden="1" customHeight="1" x14ac:dyDescent="0.2">
      <c r="A242" s="786">
        <v>2</v>
      </c>
      <c r="B242" s="787"/>
      <c r="C242" s="809"/>
      <c r="D242" s="810"/>
      <c r="E242" s="810"/>
      <c r="F242" s="810"/>
      <c r="G242" s="810"/>
      <c r="H242" s="810"/>
      <c r="I242" s="810"/>
      <c r="J242" s="810"/>
      <c r="K242" s="810"/>
      <c r="L242" s="810"/>
      <c r="M242" s="811"/>
      <c r="N242" s="812"/>
      <c r="O242" s="812"/>
      <c r="P242" s="812"/>
      <c r="Q242" s="812"/>
      <c r="R242" s="812"/>
      <c r="S242" s="813"/>
      <c r="T242" s="814"/>
      <c r="U242" s="814"/>
      <c r="V242" s="814"/>
      <c r="W242" s="814"/>
      <c r="X242" s="814"/>
      <c r="Y242" s="814"/>
      <c r="Z242" s="814"/>
      <c r="AA242" s="814"/>
      <c r="AB242" s="814"/>
      <c r="AC242" s="814"/>
      <c r="AD242" s="814"/>
      <c r="AE242" s="814"/>
      <c r="AF242" s="814"/>
      <c r="AG242" s="814"/>
      <c r="AH242" s="814"/>
      <c r="AI242" s="814"/>
      <c r="AJ242" s="814"/>
      <c r="AK242" s="815"/>
      <c r="AL242" s="775"/>
      <c r="AM242" s="776"/>
      <c r="AN242" s="776"/>
      <c r="AO242" s="776"/>
      <c r="AP242" s="776"/>
      <c r="AQ242" s="776"/>
      <c r="AR242" s="776"/>
      <c r="AS242" s="776"/>
      <c r="AT242" s="776"/>
      <c r="AU242" s="776"/>
      <c r="AV242" s="776"/>
      <c r="AW242" s="776"/>
      <c r="AX242" s="776"/>
      <c r="AY242" s="777"/>
    </row>
    <row r="243" spans="1:51" ht="34.5" hidden="1" customHeight="1" x14ac:dyDescent="0.2">
      <c r="A243" s="786">
        <v>3</v>
      </c>
      <c r="B243" s="787"/>
      <c r="C243" s="809"/>
      <c r="D243" s="810"/>
      <c r="E243" s="810"/>
      <c r="F243" s="810"/>
      <c r="G243" s="810"/>
      <c r="H243" s="810"/>
      <c r="I243" s="810"/>
      <c r="J243" s="810"/>
      <c r="K243" s="810"/>
      <c r="L243" s="810"/>
      <c r="M243" s="811"/>
      <c r="N243" s="812"/>
      <c r="O243" s="812"/>
      <c r="P243" s="812"/>
      <c r="Q243" s="812"/>
      <c r="R243" s="812"/>
      <c r="S243" s="813"/>
      <c r="T243" s="814"/>
      <c r="U243" s="814"/>
      <c r="V243" s="814"/>
      <c r="W243" s="814"/>
      <c r="X243" s="814"/>
      <c r="Y243" s="814"/>
      <c r="Z243" s="814"/>
      <c r="AA243" s="814"/>
      <c r="AB243" s="814"/>
      <c r="AC243" s="814"/>
      <c r="AD243" s="814"/>
      <c r="AE243" s="814"/>
      <c r="AF243" s="814"/>
      <c r="AG243" s="814"/>
      <c r="AH243" s="814"/>
      <c r="AI243" s="814"/>
      <c r="AJ243" s="814"/>
      <c r="AK243" s="815"/>
      <c r="AL243" s="775"/>
      <c r="AM243" s="776"/>
      <c r="AN243" s="776"/>
      <c r="AO243" s="776"/>
      <c r="AP243" s="776"/>
      <c r="AQ243" s="776"/>
      <c r="AR243" s="776"/>
      <c r="AS243" s="776"/>
      <c r="AT243" s="776"/>
      <c r="AU243" s="776"/>
      <c r="AV243" s="776"/>
      <c r="AW243" s="776"/>
      <c r="AX243" s="776"/>
      <c r="AY243" s="777"/>
    </row>
    <row r="244" spans="1:51" ht="34.5" hidden="1" customHeight="1" x14ac:dyDescent="0.2">
      <c r="A244" s="786">
        <v>4</v>
      </c>
      <c r="B244" s="787"/>
      <c r="C244" s="809"/>
      <c r="D244" s="810"/>
      <c r="E244" s="810"/>
      <c r="F244" s="810"/>
      <c r="G244" s="810"/>
      <c r="H244" s="810"/>
      <c r="I244" s="810"/>
      <c r="J244" s="810"/>
      <c r="K244" s="810"/>
      <c r="L244" s="810"/>
      <c r="M244" s="811"/>
      <c r="N244" s="812"/>
      <c r="O244" s="812"/>
      <c r="P244" s="812"/>
      <c r="Q244" s="812"/>
      <c r="R244" s="812"/>
      <c r="S244" s="813"/>
      <c r="T244" s="814"/>
      <c r="U244" s="814"/>
      <c r="V244" s="814"/>
      <c r="W244" s="814"/>
      <c r="X244" s="814"/>
      <c r="Y244" s="814"/>
      <c r="Z244" s="814"/>
      <c r="AA244" s="814"/>
      <c r="AB244" s="814"/>
      <c r="AC244" s="814"/>
      <c r="AD244" s="814"/>
      <c r="AE244" s="814"/>
      <c r="AF244" s="814"/>
      <c r="AG244" s="814"/>
      <c r="AH244" s="814"/>
      <c r="AI244" s="814"/>
      <c r="AJ244" s="814"/>
      <c r="AK244" s="815"/>
      <c r="AL244" s="775"/>
      <c r="AM244" s="776"/>
      <c r="AN244" s="776"/>
      <c r="AO244" s="776"/>
      <c r="AP244" s="776"/>
      <c r="AQ244" s="776"/>
      <c r="AR244" s="776"/>
      <c r="AS244" s="776"/>
      <c r="AT244" s="776"/>
      <c r="AU244" s="776"/>
      <c r="AV244" s="776"/>
      <c r="AW244" s="776"/>
      <c r="AX244" s="776"/>
      <c r="AY244" s="777"/>
    </row>
    <row r="245" spans="1:51" ht="34.5" hidden="1" customHeight="1" x14ac:dyDescent="0.2">
      <c r="A245" s="786">
        <v>5</v>
      </c>
      <c r="B245" s="787"/>
      <c r="C245" s="809"/>
      <c r="D245" s="810"/>
      <c r="E245" s="810"/>
      <c r="F245" s="810"/>
      <c r="G245" s="810"/>
      <c r="H245" s="810"/>
      <c r="I245" s="810"/>
      <c r="J245" s="810"/>
      <c r="K245" s="810"/>
      <c r="L245" s="810"/>
      <c r="M245" s="811"/>
      <c r="N245" s="812"/>
      <c r="O245" s="812"/>
      <c r="P245" s="812"/>
      <c r="Q245" s="812"/>
      <c r="R245" s="812"/>
      <c r="S245" s="813"/>
      <c r="T245" s="814"/>
      <c r="U245" s="814"/>
      <c r="V245" s="814"/>
      <c r="W245" s="814"/>
      <c r="X245" s="814"/>
      <c r="Y245" s="814"/>
      <c r="Z245" s="814"/>
      <c r="AA245" s="814"/>
      <c r="AB245" s="814"/>
      <c r="AC245" s="814"/>
      <c r="AD245" s="814"/>
      <c r="AE245" s="814"/>
      <c r="AF245" s="814"/>
      <c r="AG245" s="814"/>
      <c r="AH245" s="814"/>
      <c r="AI245" s="814"/>
      <c r="AJ245" s="814"/>
      <c r="AK245" s="815"/>
      <c r="AL245" s="775"/>
      <c r="AM245" s="776"/>
      <c r="AN245" s="776"/>
      <c r="AO245" s="776"/>
      <c r="AP245" s="776"/>
      <c r="AQ245" s="776"/>
      <c r="AR245" s="776"/>
      <c r="AS245" s="776"/>
      <c r="AT245" s="776"/>
      <c r="AU245" s="776"/>
      <c r="AV245" s="776"/>
      <c r="AW245" s="776"/>
      <c r="AX245" s="776"/>
      <c r="AY245" s="777"/>
    </row>
    <row r="246" spans="1:51" ht="34.5" hidden="1" customHeight="1" x14ac:dyDescent="0.2">
      <c r="A246" s="786">
        <v>6</v>
      </c>
      <c r="B246" s="787"/>
      <c r="C246" s="809"/>
      <c r="D246" s="810"/>
      <c r="E246" s="810"/>
      <c r="F246" s="810"/>
      <c r="G246" s="810"/>
      <c r="H246" s="810"/>
      <c r="I246" s="810"/>
      <c r="J246" s="810"/>
      <c r="K246" s="810"/>
      <c r="L246" s="810"/>
      <c r="M246" s="811"/>
      <c r="N246" s="812"/>
      <c r="O246" s="812"/>
      <c r="P246" s="812"/>
      <c r="Q246" s="812"/>
      <c r="R246" s="812"/>
      <c r="S246" s="813"/>
      <c r="T246" s="814"/>
      <c r="U246" s="814"/>
      <c r="V246" s="814"/>
      <c r="W246" s="814"/>
      <c r="X246" s="814"/>
      <c r="Y246" s="814"/>
      <c r="Z246" s="814"/>
      <c r="AA246" s="814"/>
      <c r="AB246" s="814"/>
      <c r="AC246" s="814"/>
      <c r="AD246" s="814"/>
      <c r="AE246" s="814"/>
      <c r="AF246" s="814"/>
      <c r="AG246" s="814"/>
      <c r="AH246" s="814"/>
      <c r="AI246" s="814"/>
      <c r="AJ246" s="814"/>
      <c r="AK246" s="815"/>
      <c r="AL246" s="775"/>
      <c r="AM246" s="776"/>
      <c r="AN246" s="776"/>
      <c r="AO246" s="776"/>
      <c r="AP246" s="776"/>
      <c r="AQ246" s="776"/>
      <c r="AR246" s="776"/>
      <c r="AS246" s="776"/>
      <c r="AT246" s="776"/>
      <c r="AU246" s="776"/>
      <c r="AV246" s="776"/>
      <c r="AW246" s="776"/>
      <c r="AX246" s="776"/>
      <c r="AY246" s="777"/>
    </row>
    <row r="247" spans="1:51" ht="34.5" hidden="1" customHeight="1" x14ac:dyDescent="0.2">
      <c r="A247" s="786">
        <v>7</v>
      </c>
      <c r="B247" s="787"/>
      <c r="C247" s="809"/>
      <c r="D247" s="810"/>
      <c r="E247" s="810"/>
      <c r="F247" s="810"/>
      <c r="G247" s="810"/>
      <c r="H247" s="810"/>
      <c r="I247" s="810"/>
      <c r="J247" s="810"/>
      <c r="K247" s="810"/>
      <c r="L247" s="810"/>
      <c r="M247" s="811"/>
      <c r="N247" s="812"/>
      <c r="O247" s="812"/>
      <c r="P247" s="812"/>
      <c r="Q247" s="812"/>
      <c r="R247" s="812"/>
      <c r="S247" s="813"/>
      <c r="T247" s="814"/>
      <c r="U247" s="814"/>
      <c r="V247" s="814"/>
      <c r="W247" s="814"/>
      <c r="X247" s="814"/>
      <c r="Y247" s="814"/>
      <c r="Z247" s="814"/>
      <c r="AA247" s="814"/>
      <c r="AB247" s="814"/>
      <c r="AC247" s="814"/>
      <c r="AD247" s="814"/>
      <c r="AE247" s="814"/>
      <c r="AF247" s="814"/>
      <c r="AG247" s="814"/>
      <c r="AH247" s="814"/>
      <c r="AI247" s="814"/>
      <c r="AJ247" s="814"/>
      <c r="AK247" s="815"/>
      <c r="AL247" s="775"/>
      <c r="AM247" s="776"/>
      <c r="AN247" s="776"/>
      <c r="AO247" s="776"/>
      <c r="AP247" s="776"/>
      <c r="AQ247" s="776"/>
      <c r="AR247" s="776"/>
      <c r="AS247" s="776"/>
      <c r="AT247" s="776"/>
      <c r="AU247" s="776"/>
      <c r="AV247" s="776"/>
      <c r="AW247" s="776"/>
      <c r="AX247" s="776"/>
      <c r="AY247" s="777"/>
    </row>
    <row r="248" spans="1:51" ht="34.5" hidden="1" customHeight="1" x14ac:dyDescent="0.2">
      <c r="A248" s="786">
        <v>8</v>
      </c>
      <c r="B248" s="787"/>
      <c r="C248" s="809"/>
      <c r="D248" s="810"/>
      <c r="E248" s="810"/>
      <c r="F248" s="810"/>
      <c r="G248" s="810"/>
      <c r="H248" s="810"/>
      <c r="I248" s="810"/>
      <c r="J248" s="810"/>
      <c r="K248" s="810"/>
      <c r="L248" s="810"/>
      <c r="M248" s="811"/>
      <c r="N248" s="812"/>
      <c r="O248" s="812"/>
      <c r="P248" s="812"/>
      <c r="Q248" s="812"/>
      <c r="R248" s="812"/>
      <c r="S248" s="813"/>
      <c r="T248" s="814"/>
      <c r="U248" s="814"/>
      <c r="V248" s="814"/>
      <c r="W248" s="814"/>
      <c r="X248" s="814"/>
      <c r="Y248" s="814"/>
      <c r="Z248" s="814"/>
      <c r="AA248" s="814"/>
      <c r="AB248" s="814"/>
      <c r="AC248" s="814"/>
      <c r="AD248" s="814"/>
      <c r="AE248" s="814"/>
      <c r="AF248" s="814"/>
      <c r="AG248" s="814"/>
      <c r="AH248" s="814"/>
      <c r="AI248" s="814"/>
      <c r="AJ248" s="814"/>
      <c r="AK248" s="815"/>
      <c r="AL248" s="775"/>
      <c r="AM248" s="776"/>
      <c r="AN248" s="776"/>
      <c r="AO248" s="776"/>
      <c r="AP248" s="776"/>
      <c r="AQ248" s="776"/>
      <c r="AR248" s="776"/>
      <c r="AS248" s="776"/>
      <c r="AT248" s="776"/>
      <c r="AU248" s="776"/>
      <c r="AV248" s="776"/>
      <c r="AW248" s="776"/>
      <c r="AX248" s="776"/>
      <c r="AY248" s="777"/>
    </row>
    <row r="249" spans="1:51" ht="34.5" hidden="1" customHeight="1" x14ac:dyDescent="0.2">
      <c r="A249" s="786">
        <v>9</v>
      </c>
      <c r="B249" s="787"/>
      <c r="C249" s="809"/>
      <c r="D249" s="810"/>
      <c r="E249" s="810"/>
      <c r="F249" s="810"/>
      <c r="G249" s="810"/>
      <c r="H249" s="810"/>
      <c r="I249" s="810"/>
      <c r="J249" s="810"/>
      <c r="K249" s="810"/>
      <c r="L249" s="810"/>
      <c r="M249" s="811"/>
      <c r="N249" s="812"/>
      <c r="O249" s="812"/>
      <c r="P249" s="812"/>
      <c r="Q249" s="812"/>
      <c r="R249" s="812"/>
      <c r="S249" s="813"/>
      <c r="T249" s="814"/>
      <c r="U249" s="814"/>
      <c r="V249" s="814"/>
      <c r="W249" s="814"/>
      <c r="X249" s="814"/>
      <c r="Y249" s="814"/>
      <c r="Z249" s="814"/>
      <c r="AA249" s="814"/>
      <c r="AB249" s="814"/>
      <c r="AC249" s="814"/>
      <c r="AD249" s="814"/>
      <c r="AE249" s="814"/>
      <c r="AF249" s="814"/>
      <c r="AG249" s="814"/>
      <c r="AH249" s="814"/>
      <c r="AI249" s="814"/>
      <c r="AJ249" s="814"/>
      <c r="AK249" s="815"/>
      <c r="AL249" s="775"/>
      <c r="AM249" s="776"/>
      <c r="AN249" s="776"/>
      <c r="AO249" s="776"/>
      <c r="AP249" s="776"/>
      <c r="AQ249" s="776"/>
      <c r="AR249" s="776"/>
      <c r="AS249" s="776"/>
      <c r="AT249" s="776"/>
      <c r="AU249" s="776"/>
      <c r="AV249" s="776"/>
      <c r="AW249" s="776"/>
      <c r="AX249" s="776"/>
      <c r="AY249" s="777"/>
    </row>
    <row r="250" spans="1:51" ht="34.5" hidden="1" customHeight="1" x14ac:dyDescent="0.2">
      <c r="A250" s="786">
        <v>10</v>
      </c>
      <c r="B250" s="787"/>
      <c r="C250" s="809"/>
      <c r="D250" s="810"/>
      <c r="E250" s="810"/>
      <c r="F250" s="810"/>
      <c r="G250" s="810"/>
      <c r="H250" s="810"/>
      <c r="I250" s="810"/>
      <c r="J250" s="810"/>
      <c r="K250" s="810"/>
      <c r="L250" s="810"/>
      <c r="M250" s="811"/>
      <c r="N250" s="812"/>
      <c r="O250" s="812"/>
      <c r="P250" s="812"/>
      <c r="Q250" s="812"/>
      <c r="R250" s="812"/>
      <c r="S250" s="813"/>
      <c r="T250" s="814"/>
      <c r="U250" s="814"/>
      <c r="V250" s="814"/>
      <c r="W250" s="814"/>
      <c r="X250" s="814"/>
      <c r="Y250" s="814"/>
      <c r="Z250" s="814"/>
      <c r="AA250" s="814"/>
      <c r="AB250" s="814"/>
      <c r="AC250" s="814"/>
      <c r="AD250" s="814"/>
      <c r="AE250" s="814"/>
      <c r="AF250" s="814"/>
      <c r="AG250" s="814"/>
      <c r="AH250" s="814"/>
      <c r="AI250" s="814"/>
      <c r="AJ250" s="814"/>
      <c r="AK250" s="815"/>
      <c r="AL250" s="775"/>
      <c r="AM250" s="776"/>
      <c r="AN250" s="776"/>
      <c r="AO250" s="776"/>
      <c r="AP250" s="776"/>
      <c r="AQ250" s="776"/>
      <c r="AR250" s="776"/>
      <c r="AS250" s="776"/>
      <c r="AT250" s="776"/>
      <c r="AU250" s="776"/>
      <c r="AV250" s="776"/>
      <c r="AW250" s="776"/>
      <c r="AX250" s="776"/>
      <c r="AY250" s="777"/>
    </row>
    <row r="251" spans="1:51" hidden="1" x14ac:dyDescent="0.2">
      <c r="A251"/>
      <c r="B251" t="s">
        <v>236</v>
      </c>
      <c r="C251"/>
      <c r="D251"/>
      <c r="E251"/>
      <c r="F251"/>
      <c r="G251"/>
      <c r="H251"/>
      <c r="I251"/>
      <c r="J251"/>
      <c r="K251"/>
      <c r="L251"/>
      <c r="M251"/>
      <c r="N251"/>
      <c r="O251"/>
      <c r="P251"/>
      <c r="Q251"/>
      <c r="R251"/>
      <c r="S251"/>
      <c r="T251"/>
      <c r="U251"/>
      <c r="V251"/>
      <c r="W251"/>
      <c r="X251"/>
      <c r="Y251"/>
      <c r="Z251"/>
      <c r="AA251"/>
      <c r="AB251"/>
      <c r="AC251"/>
      <c r="AD251"/>
      <c r="AE251"/>
      <c r="AF251"/>
      <c r="AG251"/>
      <c r="AH251"/>
      <c r="AI251"/>
      <c r="AJ251"/>
      <c r="AK251"/>
    </row>
    <row r="252" spans="1:51" ht="34.5" hidden="1" customHeight="1" x14ac:dyDescent="0.2">
      <c r="A252" s="769"/>
      <c r="B252" s="770"/>
      <c r="C252" s="778" t="s">
        <v>243</v>
      </c>
      <c r="D252" s="779"/>
      <c r="E252" s="779"/>
      <c r="F252" s="779"/>
      <c r="G252" s="779"/>
      <c r="H252" s="779"/>
      <c r="I252" s="779"/>
      <c r="J252" s="779"/>
      <c r="K252" s="779"/>
      <c r="L252" s="779"/>
      <c r="M252" s="780" t="s">
        <v>244</v>
      </c>
      <c r="N252" s="781"/>
      <c r="O252" s="781"/>
      <c r="P252" s="781"/>
      <c r="Q252" s="781"/>
      <c r="R252" s="781"/>
      <c r="S252" s="781"/>
      <c r="T252" s="779" t="s">
        <v>245</v>
      </c>
      <c r="U252" s="779"/>
      <c r="V252" s="779"/>
      <c r="W252" s="779"/>
      <c r="X252" s="779"/>
      <c r="Y252" s="779"/>
      <c r="Z252" s="779"/>
      <c r="AA252" s="779"/>
      <c r="AB252" s="779"/>
      <c r="AC252" s="779"/>
      <c r="AD252" s="779"/>
      <c r="AE252" s="779"/>
      <c r="AF252" s="779"/>
      <c r="AG252" s="779"/>
      <c r="AH252" s="779"/>
      <c r="AI252" s="779"/>
      <c r="AJ252" s="779"/>
      <c r="AK252" s="782"/>
      <c r="AL252" s="783" t="s">
        <v>246</v>
      </c>
      <c r="AM252" s="784"/>
      <c r="AN252" s="784"/>
      <c r="AO252" s="784"/>
      <c r="AP252" s="784"/>
      <c r="AQ252" s="784"/>
      <c r="AR252" s="784"/>
      <c r="AS252" s="784"/>
      <c r="AT252" s="784"/>
      <c r="AU252" s="784"/>
      <c r="AV252" s="784"/>
      <c r="AW252" s="784"/>
      <c r="AX252" s="784"/>
      <c r="AY252" s="785"/>
    </row>
    <row r="253" spans="1:51" ht="24" hidden="1" customHeight="1" x14ac:dyDescent="0.2">
      <c r="A253" s="786">
        <v>1</v>
      </c>
      <c r="B253" s="787"/>
      <c r="C253" s="771"/>
      <c r="D253" s="772"/>
      <c r="E253" s="772"/>
      <c r="F253" s="772"/>
      <c r="G253" s="772"/>
      <c r="H253" s="772"/>
      <c r="I253" s="772"/>
      <c r="J253" s="772"/>
      <c r="K253" s="772"/>
      <c r="L253" s="772"/>
      <c r="M253" s="773"/>
      <c r="N253" s="773"/>
      <c r="O253" s="773"/>
      <c r="P253" s="773"/>
      <c r="Q253" s="773"/>
      <c r="R253" s="773"/>
      <c r="S253" s="773"/>
      <c r="T253" s="258"/>
      <c r="U253" s="258"/>
      <c r="V253" s="258"/>
      <c r="W253" s="258"/>
      <c r="X253" s="258"/>
      <c r="Y253" s="258"/>
      <c r="Z253" s="258"/>
      <c r="AA253" s="258"/>
      <c r="AB253" s="258"/>
      <c r="AC253" s="258"/>
      <c r="AD253" s="258"/>
      <c r="AE253" s="258"/>
      <c r="AF253" s="258"/>
      <c r="AG253" s="258"/>
      <c r="AH253" s="258"/>
      <c r="AI253" s="258"/>
      <c r="AJ253" s="258"/>
      <c r="AK253" s="774"/>
      <c r="AL253" s="775"/>
      <c r="AM253" s="776"/>
      <c r="AN253" s="776"/>
      <c r="AO253" s="776"/>
      <c r="AP253" s="776"/>
      <c r="AQ253" s="776"/>
      <c r="AR253" s="776"/>
      <c r="AS253" s="776"/>
      <c r="AT253" s="776"/>
      <c r="AU253" s="776"/>
      <c r="AV253" s="776"/>
      <c r="AW253" s="776"/>
      <c r="AX253" s="776"/>
      <c r="AY253" s="777"/>
    </row>
    <row r="254" spans="1:51" ht="24" hidden="1" customHeight="1" x14ac:dyDescent="0.2">
      <c r="A254" s="786">
        <v>2</v>
      </c>
      <c r="B254" s="787"/>
      <c r="C254" s="771"/>
      <c r="D254" s="772"/>
      <c r="E254" s="772"/>
      <c r="F254" s="772"/>
      <c r="G254" s="772"/>
      <c r="H254" s="772"/>
      <c r="I254" s="772"/>
      <c r="J254" s="772"/>
      <c r="K254" s="772"/>
      <c r="L254" s="772"/>
      <c r="M254" s="773"/>
      <c r="N254" s="773"/>
      <c r="O254" s="773"/>
      <c r="P254" s="773"/>
      <c r="Q254" s="773"/>
      <c r="R254" s="773"/>
      <c r="S254" s="773"/>
      <c r="T254" s="258"/>
      <c r="U254" s="258"/>
      <c r="V254" s="258"/>
      <c r="W254" s="258"/>
      <c r="X254" s="258"/>
      <c r="Y254" s="258"/>
      <c r="Z254" s="258"/>
      <c r="AA254" s="258"/>
      <c r="AB254" s="258"/>
      <c r="AC254" s="258"/>
      <c r="AD254" s="258"/>
      <c r="AE254" s="258"/>
      <c r="AF254" s="258"/>
      <c r="AG254" s="258"/>
      <c r="AH254" s="258"/>
      <c r="AI254" s="258"/>
      <c r="AJ254" s="258"/>
      <c r="AK254" s="774"/>
      <c r="AL254" s="775"/>
      <c r="AM254" s="776"/>
      <c r="AN254" s="776"/>
      <c r="AO254" s="776"/>
      <c r="AP254" s="776"/>
      <c r="AQ254" s="776"/>
      <c r="AR254" s="776"/>
      <c r="AS254" s="776"/>
      <c r="AT254" s="776"/>
      <c r="AU254" s="776"/>
      <c r="AV254" s="776"/>
      <c r="AW254" s="776"/>
      <c r="AX254" s="776"/>
      <c r="AY254" s="777"/>
    </row>
    <row r="255" spans="1:51" ht="24" hidden="1" customHeight="1" x14ac:dyDescent="0.2">
      <c r="A255" s="786">
        <v>3</v>
      </c>
      <c r="B255" s="787"/>
      <c r="C255" s="771"/>
      <c r="D255" s="772"/>
      <c r="E255" s="772"/>
      <c r="F255" s="772"/>
      <c r="G255" s="772"/>
      <c r="H255" s="772"/>
      <c r="I255" s="772"/>
      <c r="J255" s="772"/>
      <c r="K255" s="772"/>
      <c r="L255" s="772"/>
      <c r="M255" s="773"/>
      <c r="N255" s="773"/>
      <c r="O255" s="773"/>
      <c r="P255" s="773"/>
      <c r="Q255" s="773"/>
      <c r="R255" s="773"/>
      <c r="S255" s="773"/>
      <c r="T255" s="816"/>
      <c r="U255" s="289"/>
      <c r="V255" s="289"/>
      <c r="W255" s="289"/>
      <c r="X255" s="289"/>
      <c r="Y255" s="289"/>
      <c r="Z255" s="289"/>
      <c r="AA255" s="289"/>
      <c r="AB255" s="289"/>
      <c r="AC255" s="289"/>
      <c r="AD255" s="289"/>
      <c r="AE255" s="289"/>
      <c r="AF255" s="289"/>
      <c r="AG255" s="289"/>
      <c r="AH255" s="289"/>
      <c r="AI255" s="289"/>
      <c r="AJ255" s="289"/>
      <c r="AK255" s="290"/>
      <c r="AL255" s="775"/>
      <c r="AM255" s="776"/>
      <c r="AN255" s="776"/>
      <c r="AO255" s="776"/>
      <c r="AP255" s="776"/>
      <c r="AQ255" s="776"/>
      <c r="AR255" s="776"/>
      <c r="AS255" s="776"/>
      <c r="AT255" s="776"/>
      <c r="AU255" s="776"/>
      <c r="AV255" s="776"/>
      <c r="AW255" s="776"/>
      <c r="AX255" s="776"/>
      <c r="AY255" s="777"/>
    </row>
    <row r="256" spans="1:51" ht="24" hidden="1" customHeight="1" x14ac:dyDescent="0.2">
      <c r="A256" s="786">
        <v>4</v>
      </c>
      <c r="B256" s="787"/>
      <c r="C256" s="771"/>
      <c r="D256" s="772"/>
      <c r="E256" s="772"/>
      <c r="F256" s="772"/>
      <c r="G256" s="772"/>
      <c r="H256" s="772"/>
      <c r="I256" s="772"/>
      <c r="J256" s="772"/>
      <c r="K256" s="772"/>
      <c r="L256" s="772"/>
      <c r="M256" s="773"/>
      <c r="N256" s="773"/>
      <c r="O256" s="773"/>
      <c r="P256" s="773"/>
      <c r="Q256" s="773"/>
      <c r="R256" s="773"/>
      <c r="S256" s="773"/>
      <c r="T256" s="817"/>
      <c r="U256" s="258"/>
      <c r="V256" s="258"/>
      <c r="W256" s="258"/>
      <c r="X256" s="258"/>
      <c r="Y256" s="258"/>
      <c r="Z256" s="258"/>
      <c r="AA256" s="258"/>
      <c r="AB256" s="258"/>
      <c r="AC256" s="258"/>
      <c r="AD256" s="258"/>
      <c r="AE256" s="258"/>
      <c r="AF256" s="258"/>
      <c r="AG256" s="258"/>
      <c r="AH256" s="258"/>
      <c r="AI256" s="258"/>
      <c r="AJ256" s="258"/>
      <c r="AK256" s="774"/>
      <c r="AL256" s="775"/>
      <c r="AM256" s="776"/>
      <c r="AN256" s="776"/>
      <c r="AO256" s="776"/>
      <c r="AP256" s="776"/>
      <c r="AQ256" s="776"/>
      <c r="AR256" s="776"/>
      <c r="AS256" s="776"/>
      <c r="AT256" s="776"/>
      <c r="AU256" s="776"/>
      <c r="AV256" s="776"/>
      <c r="AW256" s="776"/>
      <c r="AX256" s="776"/>
      <c r="AY256" s="777"/>
    </row>
    <row r="257" spans="1:51" ht="24" hidden="1" customHeight="1" x14ac:dyDescent="0.2">
      <c r="A257" s="786">
        <v>5</v>
      </c>
      <c r="B257" s="787"/>
      <c r="C257" s="771"/>
      <c r="D257" s="772"/>
      <c r="E257" s="772"/>
      <c r="F257" s="772"/>
      <c r="G257" s="772"/>
      <c r="H257" s="772"/>
      <c r="I257" s="772"/>
      <c r="J257" s="772"/>
      <c r="K257" s="772"/>
      <c r="L257" s="772"/>
      <c r="M257" s="773"/>
      <c r="N257" s="773"/>
      <c r="O257" s="773"/>
      <c r="P257" s="773"/>
      <c r="Q257" s="773"/>
      <c r="R257" s="773"/>
      <c r="S257" s="773"/>
      <c r="T257" s="258"/>
      <c r="U257" s="258"/>
      <c r="V257" s="258"/>
      <c r="W257" s="258"/>
      <c r="X257" s="258"/>
      <c r="Y257" s="258"/>
      <c r="Z257" s="258"/>
      <c r="AA257" s="258"/>
      <c r="AB257" s="258"/>
      <c r="AC257" s="258"/>
      <c r="AD257" s="258"/>
      <c r="AE257" s="258"/>
      <c r="AF257" s="258"/>
      <c r="AG257" s="258"/>
      <c r="AH257" s="258"/>
      <c r="AI257" s="258"/>
      <c r="AJ257" s="258"/>
      <c r="AK257" s="774"/>
      <c r="AL257" s="775"/>
      <c r="AM257" s="776"/>
      <c r="AN257" s="776"/>
      <c r="AO257" s="776"/>
      <c r="AP257" s="776"/>
      <c r="AQ257" s="776"/>
      <c r="AR257" s="776"/>
      <c r="AS257" s="776"/>
      <c r="AT257" s="776"/>
      <c r="AU257" s="776"/>
      <c r="AV257" s="776"/>
      <c r="AW257" s="776"/>
      <c r="AX257" s="776"/>
      <c r="AY257" s="777"/>
    </row>
    <row r="258" spans="1:51" ht="24" hidden="1" customHeight="1" x14ac:dyDescent="0.2">
      <c r="A258" s="786">
        <v>6</v>
      </c>
      <c r="B258" s="787"/>
      <c r="C258" s="771"/>
      <c r="D258" s="772"/>
      <c r="E258" s="772"/>
      <c r="F258" s="772"/>
      <c r="G258" s="772"/>
      <c r="H258" s="772"/>
      <c r="I258" s="772"/>
      <c r="J258" s="772"/>
      <c r="K258" s="772"/>
      <c r="L258" s="772"/>
      <c r="M258" s="773"/>
      <c r="N258" s="773"/>
      <c r="O258" s="773"/>
      <c r="P258" s="773"/>
      <c r="Q258" s="773"/>
      <c r="R258" s="773"/>
      <c r="S258" s="773"/>
      <c r="T258" s="258"/>
      <c r="U258" s="258"/>
      <c r="V258" s="258"/>
      <c r="W258" s="258"/>
      <c r="X258" s="258"/>
      <c r="Y258" s="258"/>
      <c r="Z258" s="258"/>
      <c r="AA258" s="258"/>
      <c r="AB258" s="258"/>
      <c r="AC258" s="258"/>
      <c r="AD258" s="258"/>
      <c r="AE258" s="258"/>
      <c r="AF258" s="258"/>
      <c r="AG258" s="258"/>
      <c r="AH258" s="258"/>
      <c r="AI258" s="258"/>
      <c r="AJ258" s="258"/>
      <c r="AK258" s="774"/>
      <c r="AL258" s="775"/>
      <c r="AM258" s="776"/>
      <c r="AN258" s="776"/>
      <c r="AO258" s="776"/>
      <c r="AP258" s="776"/>
      <c r="AQ258" s="776"/>
      <c r="AR258" s="776"/>
      <c r="AS258" s="776"/>
      <c r="AT258" s="776"/>
      <c r="AU258" s="776"/>
      <c r="AV258" s="776"/>
      <c r="AW258" s="776"/>
      <c r="AX258" s="776"/>
      <c r="AY258" s="777"/>
    </row>
    <row r="259" spans="1:51" ht="24" hidden="1" customHeight="1" x14ac:dyDescent="0.2">
      <c r="A259" s="786">
        <v>7</v>
      </c>
      <c r="B259" s="787"/>
      <c r="C259" s="771"/>
      <c r="D259" s="772"/>
      <c r="E259" s="772"/>
      <c r="F259" s="772"/>
      <c r="G259" s="772"/>
      <c r="H259" s="772"/>
      <c r="I259" s="772"/>
      <c r="J259" s="772"/>
      <c r="K259" s="772"/>
      <c r="L259" s="772"/>
      <c r="M259" s="773"/>
      <c r="N259" s="773"/>
      <c r="O259" s="773"/>
      <c r="P259" s="773"/>
      <c r="Q259" s="773"/>
      <c r="R259" s="773"/>
      <c r="S259" s="773"/>
      <c r="T259" s="258"/>
      <c r="U259" s="258"/>
      <c r="V259" s="258"/>
      <c r="W259" s="258"/>
      <c r="X259" s="258"/>
      <c r="Y259" s="258"/>
      <c r="Z259" s="258"/>
      <c r="AA259" s="258"/>
      <c r="AB259" s="258"/>
      <c r="AC259" s="258"/>
      <c r="AD259" s="258"/>
      <c r="AE259" s="258"/>
      <c r="AF259" s="258"/>
      <c r="AG259" s="258"/>
      <c r="AH259" s="258"/>
      <c r="AI259" s="258"/>
      <c r="AJ259" s="258"/>
      <c r="AK259" s="774"/>
      <c r="AL259" s="775"/>
      <c r="AM259" s="776"/>
      <c r="AN259" s="776"/>
      <c r="AO259" s="776"/>
      <c r="AP259" s="776"/>
      <c r="AQ259" s="776"/>
      <c r="AR259" s="776"/>
      <c r="AS259" s="776"/>
      <c r="AT259" s="776"/>
      <c r="AU259" s="776"/>
      <c r="AV259" s="776"/>
      <c r="AW259" s="776"/>
      <c r="AX259" s="776"/>
      <c r="AY259" s="777"/>
    </row>
    <row r="260" spans="1:51" ht="24" hidden="1" customHeight="1" x14ac:dyDescent="0.2">
      <c r="A260" s="786">
        <v>8</v>
      </c>
      <c r="B260" s="787"/>
      <c r="C260" s="771"/>
      <c r="D260" s="772"/>
      <c r="E260" s="772"/>
      <c r="F260" s="772"/>
      <c r="G260" s="772"/>
      <c r="H260" s="772"/>
      <c r="I260" s="772"/>
      <c r="J260" s="772"/>
      <c r="K260" s="772"/>
      <c r="L260" s="772"/>
      <c r="M260" s="773"/>
      <c r="N260" s="773"/>
      <c r="O260" s="773"/>
      <c r="P260" s="773"/>
      <c r="Q260" s="773"/>
      <c r="R260" s="773"/>
      <c r="S260" s="773"/>
      <c r="T260" s="258"/>
      <c r="U260" s="258"/>
      <c r="V260" s="258"/>
      <c r="W260" s="258"/>
      <c r="X260" s="258"/>
      <c r="Y260" s="258"/>
      <c r="Z260" s="258"/>
      <c r="AA260" s="258"/>
      <c r="AB260" s="258"/>
      <c r="AC260" s="258"/>
      <c r="AD260" s="258"/>
      <c r="AE260" s="258"/>
      <c r="AF260" s="258"/>
      <c r="AG260" s="258"/>
      <c r="AH260" s="258"/>
      <c r="AI260" s="258"/>
      <c r="AJ260" s="258"/>
      <c r="AK260" s="774"/>
      <c r="AL260" s="775"/>
      <c r="AM260" s="776"/>
      <c r="AN260" s="776"/>
      <c r="AO260" s="776"/>
      <c r="AP260" s="776"/>
      <c r="AQ260" s="776"/>
      <c r="AR260" s="776"/>
      <c r="AS260" s="776"/>
      <c r="AT260" s="776"/>
      <c r="AU260" s="776"/>
      <c r="AV260" s="776"/>
      <c r="AW260" s="776"/>
      <c r="AX260" s="776"/>
      <c r="AY260" s="777"/>
    </row>
    <row r="261" spans="1:51" ht="24" hidden="1" customHeight="1" x14ac:dyDescent="0.2">
      <c r="A261" s="786">
        <v>9</v>
      </c>
      <c r="B261" s="787"/>
      <c r="C261" s="604"/>
      <c r="D261" s="258"/>
      <c r="E261" s="258"/>
      <c r="F261" s="258"/>
      <c r="G261" s="258"/>
      <c r="H261" s="258"/>
      <c r="I261" s="258"/>
      <c r="J261" s="258"/>
      <c r="K261" s="258"/>
      <c r="L261" s="258"/>
      <c r="M261" s="773"/>
      <c r="N261" s="773"/>
      <c r="O261" s="773"/>
      <c r="P261" s="773"/>
      <c r="Q261" s="773"/>
      <c r="R261" s="773"/>
      <c r="S261" s="773"/>
      <c r="T261" s="258"/>
      <c r="U261" s="258"/>
      <c r="V261" s="258"/>
      <c r="W261" s="258"/>
      <c r="X261" s="258"/>
      <c r="Y261" s="258"/>
      <c r="Z261" s="258"/>
      <c r="AA261" s="258"/>
      <c r="AB261" s="258"/>
      <c r="AC261" s="258"/>
      <c r="AD261" s="258"/>
      <c r="AE261" s="258"/>
      <c r="AF261" s="258"/>
      <c r="AG261" s="258"/>
      <c r="AH261" s="258"/>
      <c r="AI261" s="258"/>
      <c r="AJ261" s="258"/>
      <c r="AK261" s="774"/>
      <c r="AL261" s="775"/>
      <c r="AM261" s="776"/>
      <c r="AN261" s="776"/>
      <c r="AO261" s="776"/>
      <c r="AP261" s="776"/>
      <c r="AQ261" s="776"/>
      <c r="AR261" s="776"/>
      <c r="AS261" s="776"/>
      <c r="AT261" s="776"/>
      <c r="AU261" s="776"/>
      <c r="AV261" s="776"/>
      <c r="AW261" s="776"/>
      <c r="AX261" s="776"/>
      <c r="AY261" s="777"/>
    </row>
    <row r="262" spans="1:51" ht="24" hidden="1" customHeight="1" x14ac:dyDescent="0.2">
      <c r="A262" s="786">
        <v>10</v>
      </c>
      <c r="B262" s="787"/>
      <c r="C262" s="771"/>
      <c r="D262" s="772"/>
      <c r="E262" s="772"/>
      <c r="F262" s="772"/>
      <c r="G262" s="772"/>
      <c r="H262" s="772"/>
      <c r="I262" s="772"/>
      <c r="J262" s="772"/>
      <c r="K262" s="772"/>
      <c r="L262" s="772"/>
      <c r="M262" s="773"/>
      <c r="N262" s="773"/>
      <c r="O262" s="773"/>
      <c r="P262" s="773"/>
      <c r="Q262" s="773"/>
      <c r="R262" s="773"/>
      <c r="S262" s="773"/>
      <c r="T262" s="258"/>
      <c r="U262" s="258"/>
      <c r="V262" s="258"/>
      <c r="W262" s="258"/>
      <c r="X262" s="258"/>
      <c r="Y262" s="258"/>
      <c r="Z262" s="258"/>
      <c r="AA262" s="258"/>
      <c r="AB262" s="258"/>
      <c r="AC262" s="258"/>
      <c r="AD262" s="258"/>
      <c r="AE262" s="258"/>
      <c r="AF262" s="258"/>
      <c r="AG262" s="258"/>
      <c r="AH262" s="258"/>
      <c r="AI262" s="258"/>
      <c r="AJ262" s="258"/>
      <c r="AK262" s="774"/>
      <c r="AL262" s="775"/>
      <c r="AM262" s="776"/>
      <c r="AN262" s="776"/>
      <c r="AO262" s="776"/>
      <c r="AP262" s="776"/>
      <c r="AQ262" s="776"/>
      <c r="AR262" s="776"/>
      <c r="AS262" s="776"/>
      <c r="AT262" s="776"/>
      <c r="AU262" s="776"/>
      <c r="AV262" s="776"/>
      <c r="AW262" s="776"/>
      <c r="AX262" s="776"/>
      <c r="AY262" s="777"/>
    </row>
    <row r="263" spans="1:51" hidden="1" x14ac:dyDescent="0.2">
      <c r="A263"/>
      <c r="B263"/>
      <c r="C263"/>
      <c r="D263"/>
      <c r="E263"/>
      <c r="F263"/>
      <c r="G263"/>
      <c r="H263"/>
      <c r="I263"/>
      <c r="J263"/>
      <c r="K263"/>
      <c r="L263"/>
      <c r="M263"/>
      <c r="N263"/>
      <c r="O263"/>
      <c r="P263"/>
      <c r="Q263"/>
      <c r="R263"/>
      <c r="S263"/>
      <c r="T263"/>
      <c r="U263"/>
      <c r="V263"/>
      <c r="W263"/>
      <c r="X263"/>
      <c r="Y263"/>
      <c r="Z263"/>
      <c r="AA263"/>
      <c r="AB263"/>
      <c r="AC263"/>
      <c r="AD263"/>
      <c r="AE263"/>
      <c r="AF263"/>
      <c r="AG263"/>
      <c r="AH263"/>
      <c r="AI263"/>
      <c r="AJ263"/>
      <c r="AK263"/>
    </row>
  </sheetData>
  <mergeCells count="1245">
    <mergeCell ref="A261:B261"/>
    <mergeCell ref="C261:L261"/>
    <mergeCell ref="M261:S261"/>
    <mergeCell ref="T261:AK261"/>
    <mergeCell ref="AL261:AY261"/>
    <mergeCell ref="A262:B262"/>
    <mergeCell ref="C262:L262"/>
    <mergeCell ref="M262:S262"/>
    <mergeCell ref="T262:AK262"/>
    <mergeCell ref="AL262:AY262"/>
    <mergeCell ref="A259:B259"/>
    <mergeCell ref="C259:L259"/>
    <mergeCell ref="M259:S259"/>
    <mergeCell ref="T259:AK259"/>
    <mergeCell ref="AL259:AY259"/>
    <mergeCell ref="A260:B260"/>
    <mergeCell ref="C260:L260"/>
    <mergeCell ref="M260:S260"/>
    <mergeCell ref="T260:AK260"/>
    <mergeCell ref="AL260:AY260"/>
    <mergeCell ref="A257:B257"/>
    <mergeCell ref="C257:L257"/>
    <mergeCell ref="M257:S257"/>
    <mergeCell ref="T257:AK257"/>
    <mergeCell ref="AL257:AY257"/>
    <mergeCell ref="A258:B258"/>
    <mergeCell ref="C258:L258"/>
    <mergeCell ref="M258:S258"/>
    <mergeCell ref="T258:AK258"/>
    <mergeCell ref="AL258:AY258"/>
    <mergeCell ref="A255:B255"/>
    <mergeCell ref="C255:L255"/>
    <mergeCell ref="M255:S255"/>
    <mergeCell ref="T255:AK255"/>
    <mergeCell ref="AL255:AY255"/>
    <mergeCell ref="A256:B256"/>
    <mergeCell ref="C256:L256"/>
    <mergeCell ref="M256:S256"/>
    <mergeCell ref="T256:AK256"/>
    <mergeCell ref="AL256:AY256"/>
    <mergeCell ref="A253:B253"/>
    <mergeCell ref="C253:L253"/>
    <mergeCell ref="M253:S253"/>
    <mergeCell ref="T253:AK253"/>
    <mergeCell ref="AL253:AY253"/>
    <mergeCell ref="A254:B254"/>
    <mergeCell ref="C254:L254"/>
    <mergeCell ref="M254:S254"/>
    <mergeCell ref="T254:AK254"/>
    <mergeCell ref="AL254:AY254"/>
    <mergeCell ref="A250:B250"/>
    <mergeCell ref="C250:L250"/>
    <mergeCell ref="M250:S250"/>
    <mergeCell ref="T250:AK250"/>
    <mergeCell ref="AL250:AY250"/>
    <mergeCell ref="A252:B252"/>
    <mergeCell ref="C252:L252"/>
    <mergeCell ref="M252:S252"/>
    <mergeCell ref="T252:AK252"/>
    <mergeCell ref="AL252:AY252"/>
    <mergeCell ref="A248:B248"/>
    <mergeCell ref="C248:L248"/>
    <mergeCell ref="M248:S248"/>
    <mergeCell ref="T248:AK248"/>
    <mergeCell ref="AL248:AY248"/>
    <mergeCell ref="A249:B249"/>
    <mergeCell ref="C249:L249"/>
    <mergeCell ref="M249:S249"/>
    <mergeCell ref="T249:AK249"/>
    <mergeCell ref="AL249:AY249"/>
    <mergeCell ref="A246:B246"/>
    <mergeCell ref="C246:L246"/>
    <mergeCell ref="M246:S246"/>
    <mergeCell ref="T246:AK246"/>
    <mergeCell ref="AL246:AY246"/>
    <mergeCell ref="A247:B247"/>
    <mergeCell ref="C247:L247"/>
    <mergeCell ref="M247:S247"/>
    <mergeCell ref="T247:AK247"/>
    <mergeCell ref="AL247:AY247"/>
    <mergeCell ref="A244:B244"/>
    <mergeCell ref="C244:L244"/>
    <mergeCell ref="M244:S244"/>
    <mergeCell ref="T244:AK244"/>
    <mergeCell ref="AL244:AY244"/>
    <mergeCell ref="A245:B245"/>
    <mergeCell ref="C245:L245"/>
    <mergeCell ref="M245:S245"/>
    <mergeCell ref="T245:AK245"/>
    <mergeCell ref="AL245:AY245"/>
    <mergeCell ref="A242:B242"/>
    <mergeCell ref="C242:L242"/>
    <mergeCell ref="M242:S242"/>
    <mergeCell ref="T242:AK242"/>
    <mergeCell ref="AL242:AY242"/>
    <mergeCell ref="A243:B243"/>
    <mergeCell ref="C243:L243"/>
    <mergeCell ref="M243:S243"/>
    <mergeCell ref="T243:AK243"/>
    <mergeCell ref="AL243:AY243"/>
    <mergeCell ref="A240:B240"/>
    <mergeCell ref="C240:L240"/>
    <mergeCell ref="M240:S240"/>
    <mergeCell ref="T240:AK240"/>
    <mergeCell ref="AL240:AY240"/>
    <mergeCell ref="A241:B241"/>
    <mergeCell ref="C241:L241"/>
    <mergeCell ref="M241:S241"/>
    <mergeCell ref="T241:AK241"/>
    <mergeCell ref="AL241:AY241"/>
    <mergeCell ref="A237:B237"/>
    <mergeCell ref="C237:L237"/>
    <mergeCell ref="M237:S237"/>
    <mergeCell ref="T237:AK237"/>
    <mergeCell ref="AL237:AY237"/>
    <mergeCell ref="A238:B238"/>
    <mergeCell ref="C238:L238"/>
    <mergeCell ref="M238:S238"/>
    <mergeCell ref="T238:AK238"/>
    <mergeCell ref="AL238:AY238"/>
    <mergeCell ref="A235:B235"/>
    <mergeCell ref="C235:L235"/>
    <mergeCell ref="M235:S235"/>
    <mergeCell ref="T235:AK235"/>
    <mergeCell ref="AL235:AY235"/>
    <mergeCell ref="A236:B236"/>
    <mergeCell ref="C236:L236"/>
    <mergeCell ref="M236:S236"/>
    <mergeCell ref="T236:AK236"/>
    <mergeCell ref="AL236:AY236"/>
    <mergeCell ref="A233:B233"/>
    <mergeCell ref="C233:L233"/>
    <mergeCell ref="M233:S233"/>
    <mergeCell ref="T233:AK233"/>
    <mergeCell ref="AL233:AY233"/>
    <mergeCell ref="A234:B234"/>
    <mergeCell ref="C234:L234"/>
    <mergeCell ref="M234:S234"/>
    <mergeCell ref="T234:AK234"/>
    <mergeCell ref="AL234:AY234"/>
    <mergeCell ref="A231:B231"/>
    <mergeCell ref="C231:L231"/>
    <mergeCell ref="M231:S231"/>
    <mergeCell ref="T231:AK231"/>
    <mergeCell ref="AL231:AY231"/>
    <mergeCell ref="A232:B232"/>
    <mergeCell ref="C232:L232"/>
    <mergeCell ref="M232:S232"/>
    <mergeCell ref="T232:AK232"/>
    <mergeCell ref="AL232:AY232"/>
    <mergeCell ref="A229:B229"/>
    <mergeCell ref="C229:L229"/>
    <mergeCell ref="M229:S229"/>
    <mergeCell ref="T229:AK229"/>
    <mergeCell ref="AL229:AY229"/>
    <mergeCell ref="A230:B230"/>
    <mergeCell ref="C230:L230"/>
    <mergeCell ref="M230:S230"/>
    <mergeCell ref="T230:AK230"/>
    <mergeCell ref="AL230:AY230"/>
    <mergeCell ref="A227:B227"/>
    <mergeCell ref="C227:L227"/>
    <mergeCell ref="M227:S227"/>
    <mergeCell ref="T227:AK227"/>
    <mergeCell ref="AL227:AY227"/>
    <mergeCell ref="A228:B228"/>
    <mergeCell ref="C228:L228"/>
    <mergeCell ref="M228:S228"/>
    <mergeCell ref="T228:AK228"/>
    <mergeCell ref="AL228:AY228"/>
    <mergeCell ref="A225:B225"/>
    <mergeCell ref="C225:L225"/>
    <mergeCell ref="M225:S225"/>
    <mergeCell ref="T225:AK225"/>
    <mergeCell ref="AL225:AY225"/>
    <mergeCell ref="A226:B226"/>
    <mergeCell ref="C226:L226"/>
    <mergeCell ref="M226:S226"/>
    <mergeCell ref="T226:AK226"/>
    <mergeCell ref="AL226:AY226"/>
    <mergeCell ref="A223:B223"/>
    <mergeCell ref="C223:L223"/>
    <mergeCell ref="M223:S223"/>
    <mergeCell ref="T223:AK223"/>
    <mergeCell ref="AL223:AY223"/>
    <mergeCell ref="A224:B224"/>
    <mergeCell ref="C224:L224"/>
    <mergeCell ref="M224:S224"/>
    <mergeCell ref="T224:AK224"/>
    <mergeCell ref="AL224:AY224"/>
    <mergeCell ref="A221:B221"/>
    <mergeCell ref="C221:L221"/>
    <mergeCell ref="M221:S221"/>
    <mergeCell ref="T221:AK221"/>
    <mergeCell ref="AL221:AY221"/>
    <mergeCell ref="A222:B222"/>
    <mergeCell ref="C222:L222"/>
    <mergeCell ref="M222:S222"/>
    <mergeCell ref="T222:AK222"/>
    <mergeCell ref="AL222:AY222"/>
    <mergeCell ref="A219:B219"/>
    <mergeCell ref="C219:L219"/>
    <mergeCell ref="M219:S219"/>
    <mergeCell ref="T219:AK219"/>
    <mergeCell ref="AL219:AY219"/>
    <mergeCell ref="A220:B220"/>
    <mergeCell ref="C220:L220"/>
    <mergeCell ref="M220:S220"/>
    <mergeCell ref="T220:AK220"/>
    <mergeCell ref="AL220:AY220"/>
    <mergeCell ref="A217:B217"/>
    <mergeCell ref="C217:L217"/>
    <mergeCell ref="M217:S217"/>
    <mergeCell ref="T217:AK217"/>
    <mergeCell ref="AL217:AY217"/>
    <mergeCell ref="A218:B218"/>
    <mergeCell ref="C218:L218"/>
    <mergeCell ref="M218:S218"/>
    <mergeCell ref="T218:AK218"/>
    <mergeCell ref="AL218:AY218"/>
    <mergeCell ref="A215:B215"/>
    <mergeCell ref="C215:L215"/>
    <mergeCell ref="M215:S215"/>
    <mergeCell ref="T215:AK215"/>
    <mergeCell ref="AL215:AY215"/>
    <mergeCell ref="A216:B216"/>
    <mergeCell ref="C216:L216"/>
    <mergeCell ref="M216:S216"/>
    <mergeCell ref="T216:AK216"/>
    <mergeCell ref="AL216:AY216"/>
    <mergeCell ref="A213:B213"/>
    <mergeCell ref="C213:L213"/>
    <mergeCell ref="M213:S213"/>
    <mergeCell ref="T213:AK213"/>
    <mergeCell ref="AL213:AY213"/>
    <mergeCell ref="A214:B214"/>
    <mergeCell ref="C214:L214"/>
    <mergeCell ref="M214:S214"/>
    <mergeCell ref="T214:AK214"/>
    <mergeCell ref="AL214:AY214"/>
    <mergeCell ref="A211:B211"/>
    <mergeCell ref="C211:L211"/>
    <mergeCell ref="M211:S211"/>
    <mergeCell ref="T211:AK211"/>
    <mergeCell ref="AL211:AY211"/>
    <mergeCell ref="A212:B212"/>
    <mergeCell ref="C212:L212"/>
    <mergeCell ref="M212:S212"/>
    <mergeCell ref="T212:AK212"/>
    <mergeCell ref="AL212:AY212"/>
    <mergeCell ref="A209:B209"/>
    <mergeCell ref="C209:L209"/>
    <mergeCell ref="M209:S209"/>
    <mergeCell ref="T209:AK209"/>
    <mergeCell ref="AL209:AY209"/>
    <mergeCell ref="A210:B210"/>
    <mergeCell ref="C210:L210"/>
    <mergeCell ref="M210:S210"/>
    <mergeCell ref="T210:AK210"/>
    <mergeCell ref="AL210:AY210"/>
    <mergeCell ref="A206:B206"/>
    <mergeCell ref="C206:L206"/>
    <mergeCell ref="M206:S206"/>
    <mergeCell ref="T206:AK206"/>
    <mergeCell ref="AL206:AY206"/>
    <mergeCell ref="A208:B208"/>
    <mergeCell ref="C208:L208"/>
    <mergeCell ref="M208:S208"/>
    <mergeCell ref="T208:AK208"/>
    <mergeCell ref="AL208:AY208"/>
    <mergeCell ref="A204:B204"/>
    <mergeCell ref="C204:L204"/>
    <mergeCell ref="M204:S204"/>
    <mergeCell ref="T204:AK204"/>
    <mergeCell ref="AL204:AY204"/>
    <mergeCell ref="A205:B205"/>
    <mergeCell ref="C205:L205"/>
    <mergeCell ref="M205:S205"/>
    <mergeCell ref="T205:AK205"/>
    <mergeCell ref="AL205:AY205"/>
    <mergeCell ref="A202:B202"/>
    <mergeCell ref="C202:L202"/>
    <mergeCell ref="M202:S202"/>
    <mergeCell ref="T202:AK202"/>
    <mergeCell ref="AL202:AY202"/>
    <mergeCell ref="A203:B203"/>
    <mergeCell ref="C203:L203"/>
    <mergeCell ref="M203:S203"/>
    <mergeCell ref="T203:AK203"/>
    <mergeCell ref="AL203:AY203"/>
    <mergeCell ref="A200:B200"/>
    <mergeCell ref="C200:L200"/>
    <mergeCell ref="M200:S200"/>
    <mergeCell ref="T200:AK200"/>
    <mergeCell ref="AL200:AY200"/>
    <mergeCell ref="A201:B201"/>
    <mergeCell ref="C201:L201"/>
    <mergeCell ref="M201:S201"/>
    <mergeCell ref="T201:AK201"/>
    <mergeCell ref="AL201:AY201"/>
    <mergeCell ref="A198:B198"/>
    <mergeCell ref="C198:L198"/>
    <mergeCell ref="M198:S198"/>
    <mergeCell ref="T198:AK198"/>
    <mergeCell ref="AL198:AY198"/>
    <mergeCell ref="A199:B199"/>
    <mergeCell ref="C199:L199"/>
    <mergeCell ref="M199:S199"/>
    <mergeCell ref="T199:AK199"/>
    <mergeCell ref="AL199:AY199"/>
    <mergeCell ref="A196:B196"/>
    <mergeCell ref="C196:L196"/>
    <mergeCell ref="M196:S196"/>
    <mergeCell ref="T196:AK196"/>
    <mergeCell ref="AL196:AY196"/>
    <mergeCell ref="A197:B197"/>
    <mergeCell ref="C197:L197"/>
    <mergeCell ref="M197:S197"/>
    <mergeCell ref="T197:AK197"/>
    <mergeCell ref="AL197:AY197"/>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2:AC182"/>
    <mergeCell ref="AD182:AY182"/>
    <mergeCell ref="G183:K183"/>
    <mergeCell ref="L183:X183"/>
    <mergeCell ref="Y183:AC183"/>
    <mergeCell ref="AD183:AH183"/>
    <mergeCell ref="AI183:AU183"/>
    <mergeCell ref="AV183:AY183"/>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1:AC171"/>
    <mergeCell ref="AD171:AY171"/>
    <mergeCell ref="G172:K172"/>
    <mergeCell ref="L172:X172"/>
    <mergeCell ref="Y172:AC172"/>
    <mergeCell ref="AD172:AH172"/>
    <mergeCell ref="AI172:AU172"/>
    <mergeCell ref="AV172:AY172"/>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0:AC160"/>
    <mergeCell ref="AD160:AY160"/>
    <mergeCell ref="G161:K161"/>
    <mergeCell ref="L161:X161"/>
    <mergeCell ref="Y161:AC161"/>
    <mergeCell ref="AD161:AH161"/>
    <mergeCell ref="AI161:AU161"/>
    <mergeCell ref="AV161:AY161"/>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Y150:AC150"/>
    <mergeCell ref="AD150:AH150"/>
    <mergeCell ref="AI150:AU150"/>
    <mergeCell ref="AV150:AY150"/>
    <mergeCell ref="G151:K151"/>
    <mergeCell ref="L151:X151"/>
    <mergeCell ref="Y151:AC151"/>
    <mergeCell ref="AD151:AH151"/>
    <mergeCell ref="AI151:AU151"/>
    <mergeCell ref="AV151:AY151"/>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34:AY134"/>
    <mergeCell ref="G135:AY135"/>
    <mergeCell ref="A136:F136"/>
    <mergeCell ref="G136:AY136"/>
    <mergeCell ref="A137:F148"/>
    <mergeCell ref="A149:F192"/>
    <mergeCell ref="G149:AC149"/>
    <mergeCell ref="AD149:AY149"/>
    <mergeCell ref="G150:K150"/>
    <mergeCell ref="L150:X150"/>
    <mergeCell ref="A128:F129"/>
    <mergeCell ref="G128:N128"/>
    <mergeCell ref="O128:AY128"/>
    <mergeCell ref="G129:N129"/>
    <mergeCell ref="O129:AY129"/>
    <mergeCell ref="A130:F135"/>
    <mergeCell ref="G130:AY130"/>
    <mergeCell ref="G131:AY131"/>
    <mergeCell ref="G132:AY132"/>
    <mergeCell ref="G133:AY133"/>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A125:F126"/>
    <mergeCell ref="G125:N125"/>
    <mergeCell ref="O125:AY125"/>
    <mergeCell ref="G126:N126"/>
    <mergeCell ref="O126:AY126"/>
    <mergeCell ref="A127:F127"/>
    <mergeCell ref="G127:AY127"/>
    <mergeCell ref="A121:F124"/>
    <mergeCell ref="G121:T121"/>
    <mergeCell ref="U121:AY121"/>
    <mergeCell ref="G122:N122"/>
    <mergeCell ref="O122:AY122"/>
    <mergeCell ref="G123:N123"/>
    <mergeCell ref="O123:AY123"/>
    <mergeCell ref="G124:N124"/>
    <mergeCell ref="O124:AY124"/>
    <mergeCell ref="U116:AY116"/>
    <mergeCell ref="O117:T120"/>
    <mergeCell ref="U117:W117"/>
    <mergeCell ref="X117:AY117"/>
    <mergeCell ref="U118:W118"/>
    <mergeCell ref="X118:AY118"/>
    <mergeCell ref="U119:W119"/>
    <mergeCell ref="X119:AY119"/>
    <mergeCell ref="U120:W120"/>
    <mergeCell ref="X120:AY120"/>
    <mergeCell ref="P112:AF112"/>
    <mergeCell ref="P113:AF113"/>
    <mergeCell ref="G114:N114"/>
    <mergeCell ref="O114:AY114"/>
    <mergeCell ref="A115:F120"/>
    <mergeCell ref="G115:N120"/>
    <mergeCell ref="O115:Q116"/>
    <mergeCell ref="R115:T115"/>
    <mergeCell ref="U115:AY115"/>
    <mergeCell ref="R116:T116"/>
    <mergeCell ref="AN106:AY106"/>
    <mergeCell ref="G107:AY107"/>
    <mergeCell ref="G108:AY108"/>
    <mergeCell ref="A109:F114"/>
    <mergeCell ref="G109:N113"/>
    <mergeCell ref="P109:AF109"/>
    <mergeCell ref="AG109:AY110"/>
    <mergeCell ref="P110:AF110"/>
    <mergeCell ref="P111:AF111"/>
    <mergeCell ref="AG111:AY113"/>
    <mergeCell ref="AQ104:AS104"/>
    <mergeCell ref="AU104:AY104"/>
    <mergeCell ref="A105:F108"/>
    <mergeCell ref="G105:Q105"/>
    <mergeCell ref="R105:AB105"/>
    <mergeCell ref="AC105:AM105"/>
    <mergeCell ref="AN105:AY105"/>
    <mergeCell ref="G106:Q106"/>
    <mergeCell ref="R106:AB106"/>
    <mergeCell ref="AC106:AM106"/>
    <mergeCell ref="AQ103:AS103"/>
    <mergeCell ref="AU103:AY103"/>
    <mergeCell ref="G104:K104"/>
    <mergeCell ref="L104:N104"/>
    <mergeCell ref="O104:Q104"/>
    <mergeCell ref="S104:W104"/>
    <mergeCell ref="X104:Z104"/>
    <mergeCell ref="AB104:AG104"/>
    <mergeCell ref="AH104:AJ104"/>
    <mergeCell ref="AL104:AP104"/>
    <mergeCell ref="A99:F104"/>
    <mergeCell ref="AQ102:AS102"/>
    <mergeCell ref="AU102:AY102"/>
    <mergeCell ref="G103:K103"/>
    <mergeCell ref="L103:N103"/>
    <mergeCell ref="O103:Q103"/>
    <mergeCell ref="S103:W103"/>
    <mergeCell ref="X103:Z103"/>
    <mergeCell ref="AB103:AG103"/>
    <mergeCell ref="AH103:AJ103"/>
    <mergeCell ref="AL103:AP103"/>
    <mergeCell ref="AQ101:AS101"/>
    <mergeCell ref="AU101:AY101"/>
    <mergeCell ref="G102:K102"/>
    <mergeCell ref="L102:N102"/>
    <mergeCell ref="O102:Q102"/>
    <mergeCell ref="S102:W102"/>
    <mergeCell ref="X102:Z102"/>
    <mergeCell ref="AB102:AG102"/>
    <mergeCell ref="AH102:AJ102"/>
    <mergeCell ref="AL102:AP102"/>
    <mergeCell ref="AH100:AJ100"/>
    <mergeCell ref="AL100:AP100"/>
    <mergeCell ref="AQ100:AY100"/>
    <mergeCell ref="L101:N101"/>
    <mergeCell ref="O101:Q101"/>
    <mergeCell ref="S101:W101"/>
    <mergeCell ref="X101:Z101"/>
    <mergeCell ref="AB101:AG101"/>
    <mergeCell ref="AH101:AJ101"/>
    <mergeCell ref="AL101:AP101"/>
    <mergeCell ref="G100:K101"/>
    <mergeCell ref="L100:N100"/>
    <mergeCell ref="O100:Q100"/>
    <mergeCell ref="S100:W100"/>
    <mergeCell ref="X100:Z100"/>
    <mergeCell ref="AB100:AG100"/>
    <mergeCell ref="AL98:AP98"/>
    <mergeCell ref="AQ98:AS98"/>
    <mergeCell ref="AU98:AY98"/>
    <mergeCell ref="G99:K99"/>
    <mergeCell ref="L99:N99"/>
    <mergeCell ref="O99:W99"/>
    <mergeCell ref="X99:AG99"/>
    <mergeCell ref="AH99:AP99"/>
    <mergeCell ref="AQ99:AY99"/>
    <mergeCell ref="G98:K98"/>
    <mergeCell ref="L98:N98"/>
    <mergeCell ref="O98:Q98"/>
    <mergeCell ref="S98:W98"/>
    <mergeCell ref="X98:Z98"/>
    <mergeCell ref="AB98:AG98"/>
    <mergeCell ref="AH98:AJ98"/>
    <mergeCell ref="AL96:AP96"/>
    <mergeCell ref="AQ96:AS96"/>
    <mergeCell ref="AU96:AY96"/>
    <mergeCell ref="G97:K97"/>
    <mergeCell ref="L97:N97"/>
    <mergeCell ref="O97:Q97"/>
    <mergeCell ref="S97:W97"/>
    <mergeCell ref="X97:Z97"/>
    <mergeCell ref="AB97:AG97"/>
    <mergeCell ref="AH97:AJ97"/>
    <mergeCell ref="S95:W95"/>
    <mergeCell ref="X95:Z95"/>
    <mergeCell ref="AB95:AG95"/>
    <mergeCell ref="AH95:AJ95"/>
    <mergeCell ref="AQ93:AY93"/>
    <mergeCell ref="G94:K95"/>
    <mergeCell ref="L94:N94"/>
    <mergeCell ref="O94:Q94"/>
    <mergeCell ref="S94:W94"/>
    <mergeCell ref="X94:Z94"/>
    <mergeCell ref="AB94:AG94"/>
    <mergeCell ref="AH94:AJ94"/>
    <mergeCell ref="AL94:AP94"/>
    <mergeCell ref="AQ94:AY94"/>
    <mergeCell ref="AL97:AP97"/>
    <mergeCell ref="AQ97:AS97"/>
    <mergeCell ref="AU97:AY97"/>
    <mergeCell ref="AH92:AJ92"/>
    <mergeCell ref="AL92:AP92"/>
    <mergeCell ref="AQ92:AS92"/>
    <mergeCell ref="AU92:AY92"/>
    <mergeCell ref="A93:F98"/>
    <mergeCell ref="G93:K93"/>
    <mergeCell ref="L93:N93"/>
    <mergeCell ref="O93:W93"/>
    <mergeCell ref="X93:AG93"/>
    <mergeCell ref="AH93:AP93"/>
    <mergeCell ref="AH91:AJ91"/>
    <mergeCell ref="AL91:AP91"/>
    <mergeCell ref="AQ91:AS91"/>
    <mergeCell ref="AU91:AY91"/>
    <mergeCell ref="G92:K92"/>
    <mergeCell ref="L92:N92"/>
    <mergeCell ref="O92:Q92"/>
    <mergeCell ref="S92:W92"/>
    <mergeCell ref="X92:Z92"/>
    <mergeCell ref="AB92:AG92"/>
    <mergeCell ref="AL95:AP95"/>
    <mergeCell ref="AQ95:AS95"/>
    <mergeCell ref="AU95:AY95"/>
    <mergeCell ref="G96:K96"/>
    <mergeCell ref="L96:N96"/>
    <mergeCell ref="O96:Q96"/>
    <mergeCell ref="S96:W96"/>
    <mergeCell ref="X96:Z96"/>
    <mergeCell ref="AB96:AG96"/>
    <mergeCell ref="AH96:AJ96"/>
    <mergeCell ref="L95:N95"/>
    <mergeCell ref="O95:Q95"/>
    <mergeCell ref="AQ90:AS90"/>
    <mergeCell ref="AU90:AY90"/>
    <mergeCell ref="G91:K91"/>
    <mergeCell ref="L91:N91"/>
    <mergeCell ref="O91:Q91"/>
    <mergeCell ref="S91:W91"/>
    <mergeCell ref="X91:Z91"/>
    <mergeCell ref="AB91:AG91"/>
    <mergeCell ref="G90:K90"/>
    <mergeCell ref="L90:N90"/>
    <mergeCell ref="O90:Q90"/>
    <mergeCell ref="S90:W90"/>
    <mergeCell ref="X90:Z90"/>
    <mergeCell ref="AB90:AG90"/>
    <mergeCell ref="AQ88:AY88"/>
    <mergeCell ref="L89:N89"/>
    <mergeCell ref="O89:Q89"/>
    <mergeCell ref="S89:W89"/>
    <mergeCell ref="X89:Z89"/>
    <mergeCell ref="AB89:AG89"/>
    <mergeCell ref="AH89:AJ89"/>
    <mergeCell ref="AL89:AP89"/>
    <mergeCell ref="AQ89:AS89"/>
    <mergeCell ref="AU89:AY89"/>
    <mergeCell ref="AH87:AP87"/>
    <mergeCell ref="AQ87:AY87"/>
    <mergeCell ref="G88:K89"/>
    <mergeCell ref="L88:N88"/>
    <mergeCell ref="O88:Q88"/>
    <mergeCell ref="S88:W88"/>
    <mergeCell ref="X88:Z88"/>
    <mergeCell ref="AB88:AG88"/>
    <mergeCell ref="AH88:AJ88"/>
    <mergeCell ref="AL88:AP88"/>
    <mergeCell ref="AH86:AM86"/>
    <mergeCell ref="AN86:AO86"/>
    <mergeCell ref="AQ86:AS86"/>
    <mergeCell ref="AT86:AU86"/>
    <mergeCell ref="AW86:AY86"/>
    <mergeCell ref="A87:F92"/>
    <mergeCell ref="G87:K87"/>
    <mergeCell ref="L87:N87"/>
    <mergeCell ref="O87:W87"/>
    <mergeCell ref="X87:AG87"/>
    <mergeCell ref="A78:F86"/>
    <mergeCell ref="G78:K79"/>
    <mergeCell ref="L78:N79"/>
    <mergeCell ref="O78:U79"/>
    <mergeCell ref="V78:AY78"/>
    <mergeCell ref="V79:AA79"/>
    <mergeCell ref="AB79:AG79"/>
    <mergeCell ref="AH79:AM79"/>
    <mergeCell ref="AN79:AS79"/>
    <mergeCell ref="AT79:AY79"/>
    <mergeCell ref="AH90:AJ90"/>
    <mergeCell ref="AL90:AP90"/>
    <mergeCell ref="AB85:AG85"/>
    <mergeCell ref="AH85:AM85"/>
    <mergeCell ref="AN85:AS85"/>
    <mergeCell ref="AT85:AY85"/>
    <mergeCell ref="G86:K86"/>
    <mergeCell ref="L86:N86"/>
    <mergeCell ref="O86:P86"/>
    <mergeCell ref="R86:U86"/>
    <mergeCell ref="V86:AA86"/>
    <mergeCell ref="AB86:AG86"/>
    <mergeCell ref="AH84:AI84"/>
    <mergeCell ref="AK84:AM84"/>
    <mergeCell ref="AN84:AO84"/>
    <mergeCell ref="AQ84:AS84"/>
    <mergeCell ref="AT84:AU84"/>
    <mergeCell ref="AW84:AY84"/>
    <mergeCell ref="G84:K85"/>
    <mergeCell ref="L84:N84"/>
    <mergeCell ref="O84:P84"/>
    <mergeCell ref="R84:U84"/>
    <mergeCell ref="V84:AA84"/>
    <mergeCell ref="AB84:AG84"/>
    <mergeCell ref="L85:N85"/>
    <mergeCell ref="O85:P85"/>
    <mergeCell ref="R85:U85"/>
    <mergeCell ref="V85:AA85"/>
    <mergeCell ref="AW82:AY82"/>
    <mergeCell ref="L83:N83"/>
    <mergeCell ref="O83:P83"/>
    <mergeCell ref="R83:U83"/>
    <mergeCell ref="V83:AA83"/>
    <mergeCell ref="AB83:AG83"/>
    <mergeCell ref="AH83:AM83"/>
    <mergeCell ref="AN83:AS83"/>
    <mergeCell ref="AT83:AY83"/>
    <mergeCell ref="AE82:AG82"/>
    <mergeCell ref="AH82:AI82"/>
    <mergeCell ref="AK82:AM82"/>
    <mergeCell ref="AN82:AO82"/>
    <mergeCell ref="AQ82:AS82"/>
    <mergeCell ref="AT82:AU82"/>
    <mergeCell ref="G82:K83"/>
    <mergeCell ref="L82:N82"/>
    <mergeCell ref="O82:P82"/>
    <mergeCell ref="R82:U82"/>
    <mergeCell ref="V82:AA82"/>
    <mergeCell ref="AB82:AC82"/>
    <mergeCell ref="AT80:AU80"/>
    <mergeCell ref="AW80:AY80"/>
    <mergeCell ref="L81:N81"/>
    <mergeCell ref="O81:P81"/>
    <mergeCell ref="R81:U81"/>
    <mergeCell ref="V81:AA81"/>
    <mergeCell ref="AB81:AG81"/>
    <mergeCell ref="AH81:AM81"/>
    <mergeCell ref="AN81:AS81"/>
    <mergeCell ref="AT81:AY81"/>
    <mergeCell ref="AB80:AC80"/>
    <mergeCell ref="AE80:AG80"/>
    <mergeCell ref="AH80:AI80"/>
    <mergeCell ref="AK80:AM80"/>
    <mergeCell ref="AN80:AO80"/>
    <mergeCell ref="AQ80:AS80"/>
    <mergeCell ref="G80:K81"/>
    <mergeCell ref="L80:N80"/>
    <mergeCell ref="O80:P80"/>
    <mergeCell ref="R80:U80"/>
    <mergeCell ref="V80:W80"/>
    <mergeCell ref="Y80:AA80"/>
    <mergeCell ref="AQ76:AY76"/>
    <mergeCell ref="G77:N77"/>
    <mergeCell ref="O77:W77"/>
    <mergeCell ref="X77:AG77"/>
    <mergeCell ref="AH77:AP77"/>
    <mergeCell ref="AQ77:AY77"/>
    <mergeCell ref="A75:F77"/>
    <mergeCell ref="G75:N75"/>
    <mergeCell ref="O75:W75"/>
    <mergeCell ref="X75:AG75"/>
    <mergeCell ref="AH75:AP75"/>
    <mergeCell ref="AQ75:AY75"/>
    <mergeCell ref="G76:N76"/>
    <mergeCell ref="O76:W76"/>
    <mergeCell ref="X76:AG76"/>
    <mergeCell ref="AH76:AP76"/>
    <mergeCell ref="G74:H74"/>
    <mergeCell ref="I74:N74"/>
    <mergeCell ref="O74:W74"/>
    <mergeCell ref="X74:AG74"/>
    <mergeCell ref="AH74:AP74"/>
    <mergeCell ref="AQ74:AY74"/>
    <mergeCell ref="A58:F74"/>
    <mergeCell ref="G58:N58"/>
    <mergeCell ref="O58:W58"/>
    <mergeCell ref="X58:AG58"/>
    <mergeCell ref="AH58:AP58"/>
    <mergeCell ref="AQ58:AY58"/>
    <mergeCell ref="G59:N59"/>
    <mergeCell ref="O59:W59"/>
    <mergeCell ref="X59:AG59"/>
    <mergeCell ref="AH59:AP59"/>
    <mergeCell ref="G72:N72"/>
    <mergeCell ref="O72:W72"/>
    <mergeCell ref="X72:AG72"/>
    <mergeCell ref="AH72:AP72"/>
    <mergeCell ref="AQ72:AY72"/>
    <mergeCell ref="G73:N73"/>
    <mergeCell ref="O73:W73"/>
    <mergeCell ref="X73:AG73"/>
    <mergeCell ref="AH73:AP73"/>
    <mergeCell ref="AQ73:AY73"/>
    <mergeCell ref="I70:N70"/>
    <mergeCell ref="O70:W70"/>
    <mergeCell ref="X70:AG70"/>
    <mergeCell ref="AH70:AP70"/>
    <mergeCell ref="AQ70:AY70"/>
    <mergeCell ref="I71:N71"/>
    <mergeCell ref="O71:W71"/>
    <mergeCell ref="X71:AG71"/>
    <mergeCell ref="AH71:AP71"/>
    <mergeCell ref="AQ71:AY71"/>
    <mergeCell ref="O62:W62"/>
    <mergeCell ref="X62:AG62"/>
    <mergeCell ref="AH62:AP62"/>
    <mergeCell ref="AQ62:AY62"/>
    <mergeCell ref="AQ69:AY69"/>
    <mergeCell ref="G67:H71"/>
    <mergeCell ref="I67:N67"/>
    <mergeCell ref="O67:W67"/>
    <mergeCell ref="X67:AG67"/>
    <mergeCell ref="AH67:AP67"/>
    <mergeCell ref="AQ67:AY67"/>
    <mergeCell ref="I68:N68"/>
    <mergeCell ref="O68:W68"/>
    <mergeCell ref="X68:AG68"/>
    <mergeCell ref="AH68:AP68"/>
    <mergeCell ref="I65:N65"/>
    <mergeCell ref="O65:W65"/>
    <mergeCell ref="X65:AG65"/>
    <mergeCell ref="AH65:AP65"/>
    <mergeCell ref="AQ65:AY65"/>
    <mergeCell ref="I66:N66"/>
    <mergeCell ref="O66:W66"/>
    <mergeCell ref="X66:AG66"/>
    <mergeCell ref="AH66:AP66"/>
    <mergeCell ref="AQ66:AY66"/>
    <mergeCell ref="AQ68:AY68"/>
    <mergeCell ref="I69:N69"/>
    <mergeCell ref="O69:W69"/>
    <mergeCell ref="X69:AG69"/>
    <mergeCell ref="AH69:AP69"/>
    <mergeCell ref="AK55:AO55"/>
    <mergeCell ref="AP55:AT55"/>
    <mergeCell ref="AU55:AY55"/>
    <mergeCell ref="G54:X55"/>
    <mergeCell ref="Y54:AB54"/>
    <mergeCell ref="AC54:AE54"/>
    <mergeCell ref="AF54:AJ54"/>
    <mergeCell ref="AK54:AO54"/>
    <mergeCell ref="AP54:AT54"/>
    <mergeCell ref="AQ59:AY59"/>
    <mergeCell ref="G60:H66"/>
    <mergeCell ref="I60:N60"/>
    <mergeCell ref="O60:W60"/>
    <mergeCell ref="X60:AG60"/>
    <mergeCell ref="AH60:AP60"/>
    <mergeCell ref="AQ60:AY60"/>
    <mergeCell ref="I61:N61"/>
    <mergeCell ref="O61:W61"/>
    <mergeCell ref="X61:AG61"/>
    <mergeCell ref="I63:N63"/>
    <mergeCell ref="O63:W63"/>
    <mergeCell ref="X63:AG63"/>
    <mergeCell ref="AH63:AP63"/>
    <mergeCell ref="AQ63:AY63"/>
    <mergeCell ref="I64:N64"/>
    <mergeCell ref="O64:W64"/>
    <mergeCell ref="X64:AG64"/>
    <mergeCell ref="AH64:AP64"/>
    <mergeCell ref="AQ64:AY64"/>
    <mergeCell ref="AH61:AP61"/>
    <mergeCell ref="AQ61:AY61"/>
    <mergeCell ref="I62:N62"/>
    <mergeCell ref="A51:F57"/>
    <mergeCell ref="G51:X51"/>
    <mergeCell ref="Y51:AB51"/>
    <mergeCell ref="AC51:AE51"/>
    <mergeCell ref="AF51:AJ51"/>
    <mergeCell ref="AK51:AO51"/>
    <mergeCell ref="AP51:AT51"/>
    <mergeCell ref="AU51:AY51"/>
    <mergeCell ref="G52:X53"/>
    <mergeCell ref="Y50:AB50"/>
    <mergeCell ref="AC50:AD50"/>
    <mergeCell ref="AE50:AH50"/>
    <mergeCell ref="AI50:AL50"/>
    <mergeCell ref="AM50:AP50"/>
    <mergeCell ref="AQ50:AT50"/>
    <mergeCell ref="AU56:AY56"/>
    <mergeCell ref="Y57:AB57"/>
    <mergeCell ref="AC57:AE57"/>
    <mergeCell ref="AF57:AJ57"/>
    <mergeCell ref="AK57:AO57"/>
    <mergeCell ref="AP57:AT57"/>
    <mergeCell ref="AU57:AY57"/>
    <mergeCell ref="G56:X57"/>
    <mergeCell ref="Y56:AB56"/>
    <mergeCell ref="AC56:AE56"/>
    <mergeCell ref="AF56:AJ56"/>
    <mergeCell ref="AK56:AO56"/>
    <mergeCell ref="AP56:AT56"/>
    <mergeCell ref="AU54:AY54"/>
    <mergeCell ref="Y55:AB55"/>
    <mergeCell ref="AC55:AE55"/>
    <mergeCell ref="AF55:AJ55"/>
    <mergeCell ref="AU47:AY47"/>
    <mergeCell ref="G48:O50"/>
    <mergeCell ref="P48:X50"/>
    <mergeCell ref="Y48:AB48"/>
    <mergeCell ref="AC48:AD48"/>
    <mergeCell ref="AE48:AH48"/>
    <mergeCell ref="AI48:AL48"/>
    <mergeCell ref="AM48:AP48"/>
    <mergeCell ref="G47:O47"/>
    <mergeCell ref="P47:X47"/>
    <mergeCell ref="Y47:AB47"/>
    <mergeCell ref="AC47:AD47"/>
    <mergeCell ref="AE47:AH47"/>
    <mergeCell ref="AI47:AL47"/>
    <mergeCell ref="Y53:AB53"/>
    <mergeCell ref="AC53:AE53"/>
    <mergeCell ref="AF53:AJ53"/>
    <mergeCell ref="AK53:AO53"/>
    <mergeCell ref="AP53:AT53"/>
    <mergeCell ref="AU53:AY53"/>
    <mergeCell ref="Y52:AB52"/>
    <mergeCell ref="AC52:AE52"/>
    <mergeCell ref="AF52:AJ52"/>
    <mergeCell ref="AK52:AO52"/>
    <mergeCell ref="AP52:AT52"/>
    <mergeCell ref="AU52:AY52"/>
    <mergeCell ref="AU50:AY50"/>
    <mergeCell ref="AQ43:AT43"/>
    <mergeCell ref="AU43:AY43"/>
    <mergeCell ref="AQ41:AT41"/>
    <mergeCell ref="AU41:AY41"/>
    <mergeCell ref="G42:O44"/>
    <mergeCell ref="P42:X44"/>
    <mergeCell ref="Y42:AB42"/>
    <mergeCell ref="AC42:AD42"/>
    <mergeCell ref="AE42:AH42"/>
    <mergeCell ref="AI42:AL42"/>
    <mergeCell ref="AM42:AP42"/>
    <mergeCell ref="AQ42:AT42"/>
    <mergeCell ref="A45:F45"/>
    <mergeCell ref="G45:AY45"/>
    <mergeCell ref="A46:F50"/>
    <mergeCell ref="G46:K46"/>
    <mergeCell ref="L46:Q46"/>
    <mergeCell ref="R46:V46"/>
    <mergeCell ref="W46:AK46"/>
    <mergeCell ref="AL46:AR46"/>
    <mergeCell ref="AS46:AY46"/>
    <mergeCell ref="AQ48:AT48"/>
    <mergeCell ref="AU48:AY48"/>
    <mergeCell ref="Y49:AB49"/>
    <mergeCell ref="AC49:AD49"/>
    <mergeCell ref="AE49:AH49"/>
    <mergeCell ref="AI49:AL49"/>
    <mergeCell ref="AM49:AP49"/>
    <mergeCell ref="AQ49:AT49"/>
    <mergeCell ref="AU49:AY49"/>
    <mergeCell ref="AM47:AP47"/>
    <mergeCell ref="AQ47:AT47"/>
    <mergeCell ref="A40:F40"/>
    <mergeCell ref="G40:AY40"/>
    <mergeCell ref="A41:F44"/>
    <mergeCell ref="G41:O41"/>
    <mergeCell ref="P41:X41"/>
    <mergeCell ref="Y41:AB41"/>
    <mergeCell ref="AC41:AD41"/>
    <mergeCell ref="AE41:AH41"/>
    <mergeCell ref="AI41:AL41"/>
    <mergeCell ref="AM41:AP41"/>
    <mergeCell ref="AU44:AY44"/>
    <mergeCell ref="Y44:AB44"/>
    <mergeCell ref="AC44:AD44"/>
    <mergeCell ref="A32:F39"/>
    <mergeCell ref="G32:AY32"/>
    <mergeCell ref="G33:AY33"/>
    <mergeCell ref="G34:AY34"/>
    <mergeCell ref="G35:AY35"/>
    <mergeCell ref="G36:AY36"/>
    <mergeCell ref="G37:AY37"/>
    <mergeCell ref="G38:AY38"/>
    <mergeCell ref="G39:AY39"/>
    <mergeCell ref="AE44:AH44"/>
    <mergeCell ref="AI44:AL44"/>
    <mergeCell ref="AM44:AP44"/>
    <mergeCell ref="AQ44:AT44"/>
    <mergeCell ref="AU42:AY42"/>
    <mergeCell ref="Y43:AB43"/>
    <mergeCell ref="AC43:AD43"/>
    <mergeCell ref="AE43:AH43"/>
    <mergeCell ref="AI43:AL43"/>
    <mergeCell ref="AM43:AP43"/>
    <mergeCell ref="A30:F31"/>
    <mergeCell ref="G30:N30"/>
    <mergeCell ref="O30:AK30"/>
    <mergeCell ref="AL30:AR30"/>
    <mergeCell ref="AS30:AY30"/>
    <mergeCell ref="G31:N31"/>
    <mergeCell ref="O31:AY31"/>
    <mergeCell ref="AS27:AY28"/>
    <mergeCell ref="W28:AD28"/>
    <mergeCell ref="AE28:AK28"/>
    <mergeCell ref="G29:N29"/>
    <mergeCell ref="O29:V29"/>
    <mergeCell ref="W29:AD29"/>
    <mergeCell ref="AE29:AK29"/>
    <mergeCell ref="AL29:AR29"/>
    <mergeCell ref="AS29:AY29"/>
    <mergeCell ref="A27:F29"/>
    <mergeCell ref="G27:N28"/>
    <mergeCell ref="O27:V28"/>
    <mergeCell ref="W27:AD27"/>
    <mergeCell ref="AE27:AK27"/>
    <mergeCell ref="AL27:AR28"/>
    <mergeCell ref="AS24:AY25"/>
    <mergeCell ref="W25:AD25"/>
    <mergeCell ref="AE25:AK25"/>
    <mergeCell ref="G26:N26"/>
    <mergeCell ref="O26:V26"/>
    <mergeCell ref="W26:AD26"/>
    <mergeCell ref="AE26:AK26"/>
    <mergeCell ref="AL26:AR26"/>
    <mergeCell ref="AS26:AY26"/>
    <mergeCell ref="A24:F26"/>
    <mergeCell ref="G24:N25"/>
    <mergeCell ref="O24:V25"/>
    <mergeCell ref="W24:AD24"/>
    <mergeCell ref="AE24:AK24"/>
    <mergeCell ref="AL24:AR25"/>
    <mergeCell ref="AS21:AY22"/>
    <mergeCell ref="W22:AD22"/>
    <mergeCell ref="AE22:AK22"/>
    <mergeCell ref="G23:N23"/>
    <mergeCell ref="O23:V23"/>
    <mergeCell ref="W23:AD23"/>
    <mergeCell ref="AE23:AK23"/>
    <mergeCell ref="AL23:AR23"/>
    <mergeCell ref="AS23:AY23"/>
    <mergeCell ref="A21:F23"/>
    <mergeCell ref="G21:N22"/>
    <mergeCell ref="O21:V22"/>
    <mergeCell ref="W21:AD21"/>
    <mergeCell ref="AE21:AK21"/>
    <mergeCell ref="AL21:AR22"/>
    <mergeCell ref="AS18:AY19"/>
    <mergeCell ref="W19:AD19"/>
    <mergeCell ref="AE19:AK19"/>
    <mergeCell ref="G20:N20"/>
    <mergeCell ref="O20:V20"/>
    <mergeCell ref="W20:AD20"/>
    <mergeCell ref="AE20:AK20"/>
    <mergeCell ref="AL20:AR20"/>
    <mergeCell ref="AS20:AY20"/>
    <mergeCell ref="A18:F20"/>
    <mergeCell ref="G18:N19"/>
    <mergeCell ref="O18:V19"/>
    <mergeCell ref="W18:AD18"/>
    <mergeCell ref="AE18:AK18"/>
    <mergeCell ref="AL18:AR19"/>
    <mergeCell ref="G17:N17"/>
    <mergeCell ref="O17:V17"/>
    <mergeCell ref="W17:AD17"/>
    <mergeCell ref="AE17:AK17"/>
    <mergeCell ref="AL17:AR17"/>
    <mergeCell ref="AS17:AY17"/>
    <mergeCell ref="AS14:AY14"/>
    <mergeCell ref="A15:F17"/>
    <mergeCell ref="G15:N16"/>
    <mergeCell ref="O15:V16"/>
    <mergeCell ref="W15:AD15"/>
    <mergeCell ref="AE15:AK15"/>
    <mergeCell ref="AL15:AR16"/>
    <mergeCell ref="AS15:AY16"/>
    <mergeCell ref="W16:AD16"/>
    <mergeCell ref="AE16:AK16"/>
    <mergeCell ref="AE13:AK13"/>
    <mergeCell ref="G14:N14"/>
    <mergeCell ref="O14:V14"/>
    <mergeCell ref="W14:AD14"/>
    <mergeCell ref="AE14:AK14"/>
    <mergeCell ref="AL14:AR14"/>
    <mergeCell ref="A9:F11"/>
    <mergeCell ref="G11:AY11"/>
    <mergeCell ref="A12:F14"/>
    <mergeCell ref="G12:N13"/>
    <mergeCell ref="O12:V13"/>
    <mergeCell ref="W12:AD12"/>
    <mergeCell ref="AE12:AK12"/>
    <mergeCell ref="AL12:AR13"/>
    <mergeCell ref="AS12:AY13"/>
    <mergeCell ref="W13:AD13"/>
    <mergeCell ref="A7:F7"/>
    <mergeCell ref="G7:Z7"/>
    <mergeCell ref="AA7:AF7"/>
    <mergeCell ref="AG7:AY7"/>
    <mergeCell ref="A8:F8"/>
    <mergeCell ref="G8:AY8"/>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s>
  <phoneticPr fontId="2"/>
  <conditionalFormatting sqref="C209 M209 AL209 C211 C213 C215 C217 C219 C221 C223 C225 C227 C229 C231 M211 M213 M215 M217 M219 M221 M223 M225 M227 M229 M231">
    <cfRule type="expression" dxfId="27" priority="28">
      <formula>$A209="見込み値用"</formula>
    </cfRule>
  </conditionalFormatting>
  <conditionalFormatting sqref="AL210">
    <cfRule type="expression" dxfId="26" priority="27">
      <formula>$A210="見込み値用"</formula>
    </cfRule>
  </conditionalFormatting>
  <conditionalFormatting sqref="AL211">
    <cfRule type="expression" dxfId="25" priority="26">
      <formula>$A211="見込み値用"</formula>
    </cfRule>
  </conditionalFormatting>
  <conditionalFormatting sqref="AL212">
    <cfRule type="expression" dxfId="24" priority="25">
      <formula>$A212="見込み値用"</formula>
    </cfRule>
  </conditionalFormatting>
  <conditionalFormatting sqref="AL213">
    <cfRule type="expression" dxfId="23" priority="24">
      <formula>$A213="見込み値用"</formula>
    </cfRule>
  </conditionalFormatting>
  <conditionalFormatting sqref="T209 T211 T213 T215 T217 T219 T221 T223 T225 T227 T229 T231 T233 T235 T237">
    <cfRule type="expression" dxfId="22" priority="23">
      <formula>$B209="見込み値用"</formula>
    </cfRule>
  </conditionalFormatting>
  <conditionalFormatting sqref="AL214:AL216">
    <cfRule type="expression" dxfId="21" priority="22">
      <formula>$A214="見込み値用"</formula>
    </cfRule>
  </conditionalFormatting>
  <conditionalFormatting sqref="AL217">
    <cfRule type="expression" dxfId="20" priority="21">
      <formula>$A217="見込み値用"</formula>
    </cfRule>
  </conditionalFormatting>
  <conditionalFormatting sqref="AL218">
    <cfRule type="expression" dxfId="19" priority="20">
      <formula>$A218="見込み値用"</formula>
    </cfRule>
  </conditionalFormatting>
  <conditionalFormatting sqref="AL219">
    <cfRule type="expression" dxfId="18" priority="19">
      <formula>$A219="見込み値用"</formula>
    </cfRule>
  </conditionalFormatting>
  <conditionalFormatting sqref="AL220">
    <cfRule type="expression" dxfId="17" priority="18">
      <formula>$A220="見込み値用"</formula>
    </cfRule>
  </conditionalFormatting>
  <conditionalFormatting sqref="AL221">
    <cfRule type="expression" dxfId="16" priority="17">
      <formula>$A221="見込み値用"</formula>
    </cfRule>
  </conditionalFormatting>
  <conditionalFormatting sqref="AL222">
    <cfRule type="expression" dxfId="15" priority="16">
      <formula>$A222="見込み値用"</formula>
    </cfRule>
  </conditionalFormatting>
  <conditionalFormatting sqref="AL223">
    <cfRule type="expression" dxfId="14" priority="15">
      <formula>$A223="見込み値用"</formula>
    </cfRule>
  </conditionalFormatting>
  <conditionalFormatting sqref="AL224:AL226">
    <cfRule type="expression" dxfId="13" priority="14">
      <formula>$A224="見込み値用"</formula>
    </cfRule>
  </conditionalFormatting>
  <conditionalFormatting sqref="AL227">
    <cfRule type="expression" dxfId="12" priority="13">
      <formula>$A227="見込み値用"</formula>
    </cfRule>
  </conditionalFormatting>
  <conditionalFormatting sqref="AL228">
    <cfRule type="expression" dxfId="11" priority="12">
      <formula>$A228="見込み値用"</formula>
    </cfRule>
  </conditionalFormatting>
  <conditionalFormatting sqref="AL229">
    <cfRule type="expression" dxfId="10" priority="11">
      <formula>$A229="見込み値用"</formula>
    </cfRule>
  </conditionalFormatting>
  <conditionalFormatting sqref="AL230">
    <cfRule type="expression" dxfId="9" priority="10">
      <formula>$A230="見込み値用"</formula>
    </cfRule>
  </conditionalFormatting>
  <conditionalFormatting sqref="AL231">
    <cfRule type="expression" dxfId="8" priority="9">
      <formula>$A231="見込み値用"</formula>
    </cfRule>
  </conditionalFormatting>
  <conditionalFormatting sqref="AL232">
    <cfRule type="expression" dxfId="7" priority="8">
      <formula>$A232="見込み値用"</formula>
    </cfRule>
  </conditionalFormatting>
  <conditionalFormatting sqref="M233 AL233 C233:C238 M235 M237">
    <cfRule type="expression" dxfId="6" priority="7">
      <formula>$A233="見込み値用"</formula>
    </cfRule>
  </conditionalFormatting>
  <conditionalFormatting sqref="AL234:AL236">
    <cfRule type="expression" dxfId="5" priority="6">
      <formula>$A234="見込み値用"</formula>
    </cfRule>
  </conditionalFormatting>
  <conditionalFormatting sqref="AL237">
    <cfRule type="expression" dxfId="4" priority="5">
      <formula>$A237="見込み値用"</formula>
    </cfRule>
  </conditionalFormatting>
  <conditionalFormatting sqref="AL238">
    <cfRule type="expression" dxfId="3" priority="4">
      <formula>$A238="見込み値用"</formula>
    </cfRule>
  </conditionalFormatting>
  <conditionalFormatting sqref="C210 M210 C212 C214 C216 C218 C220 C222 C224 C226 C228 C230 C232 M212 M214 M216 M218 M220 M222 M224 M226 M228 M230 M232">
    <cfRule type="expression" dxfId="2" priority="3">
      <formula>$A210="見込み値用"</formula>
    </cfRule>
  </conditionalFormatting>
  <conditionalFormatting sqref="T210 T212 T214 T216 T218 T220 T222 T224 T226 T228 T230 T232 T234 T236 T238">
    <cfRule type="expression" dxfId="1" priority="2">
      <formula>$B210="見込み値用"</formula>
    </cfRule>
  </conditionalFormatting>
  <conditionalFormatting sqref="M234 M236 M238">
    <cfRule type="expression" dxfId="0" priority="1">
      <formula>$A234="見込み値用"</formula>
    </cfRule>
  </conditionalFormatting>
  <dataValidations count="3">
    <dataValidation type="decimal" allowBlank="1" showInputMessage="1" showErrorMessage="1" sqref="AS30:AY30" xr:uid="{920B753C-09F0-4BB3-A23B-46A19B0C640D}">
      <formula1>-1E+31</formula1>
      <formula2>1E+32</formula2>
    </dataValidation>
    <dataValidation type="decimal" allowBlank="1" showInputMessage="1" showErrorMessage="1" sqref="O59:AY77 R80:U86 Y80:AA80 AE80:AG80 AE82:AG82 AK80:AM80 AK82:AM82 AK84:AM84 AQ80:AS80 AQ82:AS82 AQ84:AS84 AQ86:AS86 AW80:AY80 AL209:AY238 AW84:AY84 AW86:AY86 S88:W92 AB88:AG92 AL88:AP92 AU89:AY92 S100:W104 AB100:AG104 AL100:AP104 AU101:AY104 R105:AB105 Y151:AC159 AV151:AY159 AV162:AY170 Y162:AC170 Y173:AC181 AV173:AY181 Y184:AC192 AV184:AY192 AL197:AY206 AS27:AY28 AL241:AY250 AL253:AY262 AS12:AY13 AS15:AY16 S94:W98 AB94:AG98 AL94:AP98 AU95:AY98 AS18:AY19 AS21:AY22 AS24:AY25 AW82:AY82" xr:uid="{8C43CC8E-E6AF-4067-8E85-9EE214325BE0}">
      <formula1>-1000000000</formula1>
      <formula2>1000000000</formula2>
    </dataValidation>
    <dataValidation type="decimal" allowBlank="1" showInputMessage="1" showErrorMessage="1" sqref="AN105" xr:uid="{80E54AB6-8FCA-4EAB-89B4-30F7F0274954}">
      <formula1>-1E+34</formula1>
      <formula2>1E+33</formula2>
    </dataValidation>
  </dataValidations>
  <pageMargins left="0.7" right="0.7" top="0.75" bottom="0.75" header="0.3" footer="0.3"/>
  <pageSetup paperSize="9" scale="63" fitToHeight="0" orientation="portrait" r:id="rId1"/>
  <headerFooter>
    <oddHeader>&amp;L【機密性○（取扱制限）】</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22860</xdr:rowOff>
                  </from>
                  <to>
                    <xdr:col>9</xdr:col>
                    <xdr:colOff>137160</xdr:colOff>
                    <xdr:row>9</xdr:row>
                    <xdr:rowOff>99060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22860</xdr:rowOff>
                  </from>
                  <to>
                    <xdr:col>15</xdr:col>
                    <xdr:colOff>106680</xdr:colOff>
                    <xdr:row>9</xdr:row>
                    <xdr:rowOff>99060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22860</xdr:rowOff>
                  </from>
                  <to>
                    <xdr:col>21</xdr:col>
                    <xdr:colOff>137160</xdr:colOff>
                    <xdr:row>9</xdr:row>
                    <xdr:rowOff>99060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22860</xdr:rowOff>
                  </from>
                  <to>
                    <xdr:col>27</xdr:col>
                    <xdr:colOff>137160</xdr:colOff>
                    <xdr:row>9</xdr:row>
                    <xdr:rowOff>99060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22860</xdr:rowOff>
                  </from>
                  <to>
                    <xdr:col>33</xdr:col>
                    <xdr:colOff>137160</xdr:colOff>
                    <xdr:row>9</xdr:row>
                    <xdr:rowOff>99060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22860</xdr:rowOff>
                  </from>
                  <to>
                    <xdr:col>9</xdr:col>
                    <xdr:colOff>137160</xdr:colOff>
                    <xdr:row>10</xdr:row>
                    <xdr:rowOff>99060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22860</xdr:rowOff>
                  </from>
                  <to>
                    <xdr:col>13</xdr:col>
                    <xdr:colOff>137160</xdr:colOff>
                    <xdr:row>10</xdr:row>
                    <xdr:rowOff>99060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22860</xdr:rowOff>
                  </from>
                  <to>
                    <xdr:col>18</xdr:col>
                    <xdr:colOff>137160</xdr:colOff>
                    <xdr:row>10</xdr:row>
                    <xdr:rowOff>99060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22860</xdr:rowOff>
                  </from>
                  <to>
                    <xdr:col>25</xdr:col>
                    <xdr:colOff>137160</xdr:colOff>
                    <xdr:row>10</xdr:row>
                    <xdr:rowOff>99060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22860</xdr:rowOff>
                  </from>
                  <to>
                    <xdr:col>29</xdr:col>
                    <xdr:colOff>137160</xdr:colOff>
                    <xdr:row>10</xdr:row>
                    <xdr:rowOff>99060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22860</xdr:rowOff>
                  </from>
                  <to>
                    <xdr:col>34</xdr:col>
                    <xdr:colOff>106680</xdr:colOff>
                    <xdr:row>10</xdr:row>
                    <xdr:rowOff>99060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22860</xdr:rowOff>
                  </from>
                  <to>
                    <xdr:col>38</xdr:col>
                    <xdr:colOff>137160</xdr:colOff>
                    <xdr:row>10</xdr:row>
                    <xdr:rowOff>99060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22860</xdr:rowOff>
                  </from>
                  <to>
                    <xdr:col>43</xdr:col>
                    <xdr:colOff>137160</xdr:colOff>
                    <xdr:row>10</xdr:row>
                    <xdr:rowOff>99060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14</xdr:col>
                    <xdr:colOff>7620</xdr:colOff>
                    <xdr:row>108</xdr:row>
                    <xdr:rowOff>22860</xdr:rowOff>
                  </from>
                  <to>
                    <xdr:col>15</xdr:col>
                    <xdr:colOff>121920</xdr:colOff>
                    <xdr:row>109</xdr:row>
                    <xdr:rowOff>99060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14</xdr:col>
                    <xdr:colOff>7620</xdr:colOff>
                    <xdr:row>109</xdr:row>
                    <xdr:rowOff>22860</xdr:rowOff>
                  </from>
                  <to>
                    <xdr:col>15</xdr:col>
                    <xdr:colOff>121920</xdr:colOff>
                    <xdr:row>110</xdr:row>
                    <xdr:rowOff>99060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14</xdr:col>
                    <xdr:colOff>7620</xdr:colOff>
                    <xdr:row>109</xdr:row>
                    <xdr:rowOff>22860</xdr:rowOff>
                  </from>
                  <to>
                    <xdr:col>15</xdr:col>
                    <xdr:colOff>121920</xdr:colOff>
                    <xdr:row>110</xdr:row>
                    <xdr:rowOff>99060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14</xdr:col>
                    <xdr:colOff>7620</xdr:colOff>
                    <xdr:row>110</xdr:row>
                    <xdr:rowOff>22860</xdr:rowOff>
                  </from>
                  <to>
                    <xdr:col>15</xdr:col>
                    <xdr:colOff>121920</xdr:colOff>
                    <xdr:row>111</xdr:row>
                    <xdr:rowOff>99060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14</xdr:col>
                    <xdr:colOff>7620</xdr:colOff>
                    <xdr:row>110</xdr:row>
                    <xdr:rowOff>22860</xdr:rowOff>
                  </from>
                  <to>
                    <xdr:col>15</xdr:col>
                    <xdr:colOff>121920</xdr:colOff>
                    <xdr:row>111</xdr:row>
                    <xdr:rowOff>99060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14</xdr:col>
                    <xdr:colOff>7620</xdr:colOff>
                    <xdr:row>110</xdr:row>
                    <xdr:rowOff>22860</xdr:rowOff>
                  </from>
                  <to>
                    <xdr:col>15</xdr:col>
                    <xdr:colOff>121920</xdr:colOff>
                    <xdr:row>111</xdr:row>
                    <xdr:rowOff>99060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14</xdr:col>
                    <xdr:colOff>7620</xdr:colOff>
                    <xdr:row>111</xdr:row>
                    <xdr:rowOff>22860</xdr:rowOff>
                  </from>
                  <to>
                    <xdr:col>15</xdr:col>
                    <xdr:colOff>121920</xdr:colOff>
                    <xdr:row>112</xdr:row>
                    <xdr:rowOff>99060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14</xdr:col>
                    <xdr:colOff>7620</xdr:colOff>
                    <xdr:row>111</xdr:row>
                    <xdr:rowOff>22860</xdr:rowOff>
                  </from>
                  <to>
                    <xdr:col>15</xdr:col>
                    <xdr:colOff>121920</xdr:colOff>
                    <xdr:row>112</xdr:row>
                    <xdr:rowOff>99060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14</xdr:col>
                    <xdr:colOff>7620</xdr:colOff>
                    <xdr:row>111</xdr:row>
                    <xdr:rowOff>22860</xdr:rowOff>
                  </from>
                  <to>
                    <xdr:col>15</xdr:col>
                    <xdr:colOff>121920</xdr:colOff>
                    <xdr:row>112</xdr:row>
                    <xdr:rowOff>99060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14</xdr:col>
                    <xdr:colOff>7620</xdr:colOff>
                    <xdr:row>111</xdr:row>
                    <xdr:rowOff>22860</xdr:rowOff>
                  </from>
                  <to>
                    <xdr:col>15</xdr:col>
                    <xdr:colOff>121920</xdr:colOff>
                    <xdr:row>112</xdr:row>
                    <xdr:rowOff>99060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14</xdr:col>
                    <xdr:colOff>7620</xdr:colOff>
                    <xdr:row>112</xdr:row>
                    <xdr:rowOff>22860</xdr:rowOff>
                  </from>
                  <to>
                    <xdr:col>15</xdr:col>
                    <xdr:colOff>121920</xdr:colOff>
                    <xdr:row>113</xdr:row>
                    <xdr:rowOff>99060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E5663-DECF-4709-AF32-FCBF8222BAC8}">
  <dimension ref="A1:F59"/>
  <sheetViews>
    <sheetView workbookViewId="0">
      <selection activeCell="G37" sqref="G37:AY37"/>
    </sheetView>
  </sheetViews>
  <sheetFormatPr defaultRowHeight="13.2" x14ac:dyDescent="0.2"/>
  <cols>
    <col min="1" max="6" width="17.21875" customWidth="1"/>
  </cols>
  <sheetData>
    <row r="1" spans="1:6" x14ac:dyDescent="0.2">
      <c r="A1" s="30" t="s">
        <v>39</v>
      </c>
      <c r="B1" s="30" t="s">
        <v>283</v>
      </c>
      <c r="C1" s="30" t="s">
        <v>284</v>
      </c>
      <c r="D1" s="30" t="s">
        <v>46</v>
      </c>
      <c r="E1" s="30" t="s">
        <v>285</v>
      </c>
      <c r="F1" s="31" t="s">
        <v>286</v>
      </c>
    </row>
    <row r="2" spans="1:6" x14ac:dyDescent="0.2">
      <c r="A2" s="32" t="s">
        <v>287</v>
      </c>
      <c r="B2" s="33" t="s">
        <v>55</v>
      </c>
      <c r="C2" s="32" t="s">
        <v>45</v>
      </c>
      <c r="D2" s="32" t="s">
        <v>47</v>
      </c>
      <c r="E2" s="32" t="s">
        <v>51</v>
      </c>
      <c r="F2" s="32" t="s">
        <v>51</v>
      </c>
    </row>
    <row r="3" spans="1:6" x14ac:dyDescent="0.2">
      <c r="A3" s="32" t="s">
        <v>288</v>
      </c>
      <c r="B3" s="33" t="s">
        <v>42</v>
      </c>
      <c r="C3" s="32" t="s">
        <v>289</v>
      </c>
      <c r="D3" s="32" t="s">
        <v>290</v>
      </c>
      <c r="E3" s="32" t="s">
        <v>194</v>
      </c>
      <c r="F3" s="32" t="s">
        <v>194</v>
      </c>
    </row>
    <row r="4" spans="1:6" x14ac:dyDescent="0.2">
      <c r="A4" s="32" t="s">
        <v>291</v>
      </c>
      <c r="B4" s="33" t="s">
        <v>292</v>
      </c>
      <c r="C4" s="33" t="s">
        <v>293</v>
      </c>
      <c r="D4" s="34"/>
    </row>
    <row r="5" spans="1:6" x14ac:dyDescent="0.2">
      <c r="A5" s="32" t="s">
        <v>294</v>
      </c>
      <c r="B5" s="33" t="s">
        <v>57</v>
      </c>
      <c r="C5" s="33" t="s">
        <v>295</v>
      </c>
      <c r="D5" s="35"/>
    </row>
    <row r="6" spans="1:6" x14ac:dyDescent="0.2">
      <c r="A6" s="32" t="s">
        <v>296</v>
      </c>
      <c r="B6" s="33" t="s">
        <v>297</v>
      </c>
      <c r="C6" s="33" t="s">
        <v>298</v>
      </c>
      <c r="D6" s="35"/>
    </row>
    <row r="7" spans="1:6" x14ac:dyDescent="0.2">
      <c r="A7" s="32" t="s">
        <v>299</v>
      </c>
      <c r="B7" s="33" t="s">
        <v>300</v>
      </c>
      <c r="C7" s="33" t="s">
        <v>301</v>
      </c>
      <c r="D7" s="35"/>
    </row>
    <row r="8" spans="1:6" x14ac:dyDescent="0.2">
      <c r="A8" s="32" t="s">
        <v>302</v>
      </c>
      <c r="B8" s="33" t="s">
        <v>303</v>
      </c>
      <c r="C8" s="33" t="s">
        <v>304</v>
      </c>
      <c r="D8" s="35"/>
    </row>
    <row r="9" spans="1:6" x14ac:dyDescent="0.2">
      <c r="A9" s="32" t="s">
        <v>305</v>
      </c>
      <c r="B9" s="33" t="s">
        <v>122</v>
      </c>
      <c r="C9" s="33" t="s">
        <v>306</v>
      </c>
      <c r="D9" s="35"/>
    </row>
    <row r="10" spans="1:6" x14ac:dyDescent="0.2">
      <c r="A10" s="32" t="s">
        <v>307</v>
      </c>
      <c r="B10" s="36"/>
      <c r="C10" s="33" t="s">
        <v>308</v>
      </c>
      <c r="D10" s="35"/>
    </row>
    <row r="11" spans="1:6" x14ac:dyDescent="0.2">
      <c r="A11" s="32" t="s">
        <v>309</v>
      </c>
      <c r="B11" s="36"/>
      <c r="C11" s="33" t="s">
        <v>310</v>
      </c>
      <c r="D11" s="35"/>
    </row>
    <row r="12" spans="1:6" x14ac:dyDescent="0.2">
      <c r="A12" s="32" t="s">
        <v>311</v>
      </c>
      <c r="B12" s="36"/>
      <c r="C12" s="33" t="s">
        <v>312</v>
      </c>
      <c r="D12" s="35"/>
    </row>
    <row r="13" spans="1:6" x14ac:dyDescent="0.2">
      <c r="A13" s="32" t="s">
        <v>313</v>
      </c>
      <c r="B13" s="36"/>
      <c r="C13" s="33" t="s">
        <v>314</v>
      </c>
      <c r="D13" s="35"/>
    </row>
    <row r="14" spans="1:6" x14ac:dyDescent="0.2">
      <c r="A14" s="32" t="s">
        <v>315</v>
      </c>
      <c r="B14" s="36"/>
      <c r="C14" s="33" t="s">
        <v>316</v>
      </c>
      <c r="D14" s="35"/>
    </row>
    <row r="15" spans="1:6" x14ac:dyDescent="0.2">
      <c r="A15" s="32" t="s">
        <v>317</v>
      </c>
      <c r="B15" s="36"/>
      <c r="C15" s="33" t="s">
        <v>318</v>
      </c>
      <c r="D15" s="35"/>
    </row>
    <row r="16" spans="1:6" x14ac:dyDescent="0.2">
      <c r="A16" s="32" t="s">
        <v>319</v>
      </c>
      <c r="B16" s="36"/>
    </row>
    <row r="17" spans="1:2" x14ac:dyDescent="0.2">
      <c r="A17" s="32" t="s">
        <v>320</v>
      </c>
      <c r="B17" s="36"/>
    </row>
    <row r="18" spans="1:2" x14ac:dyDescent="0.2">
      <c r="A18" s="32" t="s">
        <v>321</v>
      </c>
      <c r="B18" s="36"/>
    </row>
    <row r="19" spans="1:2" x14ac:dyDescent="0.2">
      <c r="A19" s="32" t="s">
        <v>322</v>
      </c>
      <c r="B19" s="36"/>
    </row>
    <row r="20" spans="1:2" x14ac:dyDescent="0.2">
      <c r="A20" s="32" t="s">
        <v>323</v>
      </c>
      <c r="B20" s="36"/>
    </row>
    <row r="21" spans="1:2" x14ac:dyDescent="0.2">
      <c r="A21" s="32" t="s">
        <v>324</v>
      </c>
      <c r="B21" s="36"/>
    </row>
    <row r="22" spans="1:2" x14ac:dyDescent="0.2">
      <c r="A22" s="32" t="s">
        <v>325</v>
      </c>
      <c r="B22" s="36"/>
    </row>
    <row r="23" spans="1:2" x14ac:dyDescent="0.2">
      <c r="A23" s="32" t="s">
        <v>326</v>
      </c>
      <c r="B23" s="36"/>
    </row>
    <row r="24" spans="1:2" x14ac:dyDescent="0.2">
      <c r="A24" s="32" t="s">
        <v>327</v>
      </c>
      <c r="B24" s="36"/>
    </row>
    <row r="25" spans="1:2" x14ac:dyDescent="0.2">
      <c r="A25" s="32" t="s">
        <v>328</v>
      </c>
      <c r="B25" s="36"/>
    </row>
    <row r="26" spans="1:2" x14ac:dyDescent="0.2">
      <c r="A26" s="32" t="s">
        <v>329</v>
      </c>
      <c r="B26" s="36"/>
    </row>
    <row r="27" spans="1:2" x14ac:dyDescent="0.2">
      <c r="A27" s="32" t="s">
        <v>330</v>
      </c>
      <c r="B27" s="36"/>
    </row>
    <row r="28" spans="1:2" x14ac:dyDescent="0.2">
      <c r="A28" s="32" t="s">
        <v>331</v>
      </c>
      <c r="B28" s="36"/>
    </row>
    <row r="29" spans="1:2" x14ac:dyDescent="0.2">
      <c r="A29" s="32" t="s">
        <v>332</v>
      </c>
      <c r="B29" s="36"/>
    </row>
    <row r="30" spans="1:2" x14ac:dyDescent="0.2">
      <c r="A30" s="32" t="s">
        <v>333</v>
      </c>
      <c r="B30" s="36"/>
    </row>
    <row r="31" spans="1:2" x14ac:dyDescent="0.2">
      <c r="A31" s="32" t="s">
        <v>334</v>
      </c>
      <c r="B31" s="36"/>
    </row>
    <row r="32" spans="1:2" x14ac:dyDescent="0.2">
      <c r="A32" s="32" t="s">
        <v>335</v>
      </c>
      <c r="B32" s="36"/>
    </row>
    <row r="33" spans="1:2" x14ac:dyDescent="0.2">
      <c r="A33" s="32" t="s">
        <v>336</v>
      </c>
      <c r="B33" s="36"/>
    </row>
    <row r="34" spans="1:2" x14ac:dyDescent="0.2">
      <c r="A34" s="32" t="s">
        <v>337</v>
      </c>
      <c r="B34" s="36"/>
    </row>
    <row r="35" spans="1:2" x14ac:dyDescent="0.2">
      <c r="A35" s="32" t="s">
        <v>338</v>
      </c>
      <c r="B35" s="36"/>
    </row>
    <row r="36" spans="1:2" x14ac:dyDescent="0.2">
      <c r="A36" s="32" t="s">
        <v>339</v>
      </c>
      <c r="B36" s="36"/>
    </row>
    <row r="37" spans="1:2" x14ac:dyDescent="0.2">
      <c r="A37" s="32" t="s">
        <v>340</v>
      </c>
      <c r="B37" s="36"/>
    </row>
    <row r="38" spans="1:2" x14ac:dyDescent="0.2">
      <c r="A38" s="32" t="s">
        <v>341</v>
      </c>
      <c r="B38" s="36"/>
    </row>
    <row r="39" spans="1:2" x14ac:dyDescent="0.2">
      <c r="A39" s="32" t="s">
        <v>342</v>
      </c>
      <c r="B39" s="36"/>
    </row>
    <row r="40" spans="1:2" x14ac:dyDescent="0.2">
      <c r="A40" s="32" t="s">
        <v>343</v>
      </c>
      <c r="B40" s="36"/>
    </row>
    <row r="41" spans="1:2" x14ac:dyDescent="0.2">
      <c r="A41" s="32" t="s">
        <v>344</v>
      </c>
      <c r="B41" s="36"/>
    </row>
    <row r="42" spans="1:2" x14ac:dyDescent="0.2">
      <c r="A42" s="32" t="s">
        <v>345</v>
      </c>
      <c r="B42" s="36"/>
    </row>
    <row r="43" spans="1:2" x14ac:dyDescent="0.2">
      <c r="A43" s="32" t="s">
        <v>346</v>
      </c>
      <c r="B43" s="36"/>
    </row>
    <row r="44" spans="1:2" x14ac:dyDescent="0.2">
      <c r="A44" s="32" t="s">
        <v>347</v>
      </c>
      <c r="B44" s="36"/>
    </row>
    <row r="45" spans="1:2" x14ac:dyDescent="0.2">
      <c r="A45" s="32" t="s">
        <v>348</v>
      </c>
      <c r="B45" s="36"/>
    </row>
    <row r="46" spans="1:2" x14ac:dyDescent="0.2">
      <c r="A46" s="32" t="s">
        <v>349</v>
      </c>
      <c r="B46" s="36"/>
    </row>
    <row r="47" spans="1:2" x14ac:dyDescent="0.2">
      <c r="A47" s="32" t="s">
        <v>350</v>
      </c>
      <c r="B47" s="36"/>
    </row>
    <row r="48" spans="1:2" x14ac:dyDescent="0.2">
      <c r="A48" s="32" t="s">
        <v>351</v>
      </c>
      <c r="B48" s="36"/>
    </row>
    <row r="49" spans="1:2" x14ac:dyDescent="0.2">
      <c r="A49" s="32" t="s">
        <v>352</v>
      </c>
      <c r="B49" s="36"/>
    </row>
    <row r="50" spans="1:2" x14ac:dyDescent="0.2">
      <c r="A50" s="32" t="s">
        <v>353</v>
      </c>
      <c r="B50" s="36"/>
    </row>
    <row r="51" spans="1:2" x14ac:dyDescent="0.2">
      <c r="A51" s="32" t="s">
        <v>354</v>
      </c>
      <c r="B51" s="36"/>
    </row>
    <row r="52" spans="1:2" x14ac:dyDescent="0.2">
      <c r="A52" s="32" t="s">
        <v>355</v>
      </c>
      <c r="B52" s="36"/>
    </row>
    <row r="53" spans="1:2" x14ac:dyDescent="0.2">
      <c r="A53" s="32" t="s">
        <v>356</v>
      </c>
      <c r="B53" s="36"/>
    </row>
    <row r="54" spans="1:2" x14ac:dyDescent="0.2">
      <c r="A54" s="32" t="s">
        <v>357</v>
      </c>
      <c r="B54" s="36"/>
    </row>
    <row r="55" spans="1:2" x14ac:dyDescent="0.2">
      <c r="A55" s="32" t="s">
        <v>358</v>
      </c>
      <c r="B55" s="36"/>
    </row>
    <row r="56" spans="1:2" x14ac:dyDescent="0.2">
      <c r="A56" s="32" t="s">
        <v>40</v>
      </c>
      <c r="B56" s="36"/>
    </row>
    <row r="57" spans="1:2" x14ac:dyDescent="0.2">
      <c r="A57" s="32" t="s">
        <v>54</v>
      </c>
      <c r="B57" s="36"/>
    </row>
    <row r="58" spans="1:2" x14ac:dyDescent="0.2">
      <c r="A58" s="32" t="s">
        <v>59</v>
      </c>
      <c r="B58" s="36"/>
    </row>
    <row r="59" spans="1:2" x14ac:dyDescent="0.2">
      <c r="A59" s="32" t="s">
        <v>62</v>
      </c>
      <c r="B59" s="36"/>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令和４年度5-1創発</vt:lpstr>
      <vt:lpstr>入力規則等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令和4年度基金シート（創発的研究推進基金）</dc:title>
  <dc:creator/>
  <cp:lastModifiedBy>文部科学省 </cp:lastModifiedBy>
  <dcterms:created xsi:type="dcterms:W3CDTF">2022-09-28T09:09:11Z</dcterms:created>
  <dcterms:modified xsi:type="dcterms:W3CDTF">2022-09-28T09:23:48Z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2022-09-28T09:09:30Z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4945a99a-344f-413e-b346-166c51e3300f</vt:lpwstr>
  </property>
  <property fmtid="{D5CDD505-2E9C-101B-9397-08002B2CF9AE}" pid="8" name="MSIP_Label_d899a617-f30e-4fb8-b81c-fb6d0b94ac5b_ContentBits">
    <vt:lpwstr>0</vt:lpwstr>
  </property>
</Properties>
</file>