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1D6CE6A4-A045-4413-8589-2B6CB2763802}" xr6:coauthVersionLast="47" xr6:coauthVersionMax="47" xr10:uidLastSave="{00000000-0000-0000-0000-000000000000}"/>
  <bookViews>
    <workbookView xWindow="-120" yWindow="-120" windowWidth="29040" windowHeight="15225" tabRatio="720" firstSheet="85" activeTab="91" xr2:uid="{00000000-000D-0000-FFFF-FFFF00000000}"/>
  </bookViews>
  <sheets>
    <sheet name="処分予定一覧表①海洋研究開発機構" sheetId="10" r:id="rId1"/>
    <sheet name="需要調査結果①" sheetId="104" r:id="rId2"/>
    <sheet name="処分予定一覧表②海洋研究開発機構" sheetId="11" r:id="rId3"/>
    <sheet name="需要調査結果②" sheetId="90" r:id="rId4"/>
    <sheet name="処分予定一覧表③海洋研究開発機構" sheetId="12" r:id="rId5"/>
    <sheet name="需要調査結果③" sheetId="91" r:id="rId6"/>
    <sheet name="処分予定一覧表④海洋研究開発機構" sheetId="14" r:id="rId7"/>
    <sheet name="需要調査結果④" sheetId="92" r:id="rId8"/>
    <sheet name="処分予定一覧表⑤京都大学" sheetId="15" r:id="rId9"/>
    <sheet name="需要調査結果⑤" sheetId="110" r:id="rId10"/>
    <sheet name="処分予定一覧表⑥京都大学" sheetId="16" r:id="rId11"/>
    <sheet name="需要調査結果⑥" sheetId="63" r:id="rId12"/>
    <sheet name="処分予定一覧表⑦京都大学" sheetId="17" r:id="rId13"/>
    <sheet name="需要調査結果⑦" sheetId="64" r:id="rId14"/>
    <sheet name="処分予定一覧表⑧京都大学" sheetId="18" r:id="rId15"/>
    <sheet name="需要調査結果⑧" sheetId="65" r:id="rId16"/>
    <sheet name="処分予定一覧表 ⑨京都大学" sheetId="19" r:id="rId17"/>
    <sheet name="需要調査結果⑨" sheetId="66" r:id="rId18"/>
    <sheet name="処分予定一覧表⑩京都大学" sheetId="21" r:id="rId19"/>
    <sheet name="需要調査結果⑩" sheetId="89" r:id="rId20"/>
    <sheet name="処分予定一覧表⑪京都大学" sheetId="22" r:id="rId21"/>
    <sheet name="需要調査結果⑪" sheetId="88" r:id="rId22"/>
    <sheet name="処分予定一覧表⑫京都大学" sheetId="23" r:id="rId23"/>
    <sheet name="需要調査結果⑫" sheetId="87" r:id="rId24"/>
    <sheet name="処分予一覧表⑬京都大学" sheetId="24" r:id="rId25"/>
    <sheet name="需要調査結果⑬" sheetId="86" r:id="rId26"/>
    <sheet name="処分予定一覧表⑭京都大学" sheetId="25" r:id="rId27"/>
    <sheet name="需要調査結果⑭" sheetId="93" r:id="rId28"/>
    <sheet name="処分予定一覧表 ⑮京都大学" sheetId="26" r:id="rId29"/>
    <sheet name="需要調査結果⑮" sheetId="94" r:id="rId30"/>
    <sheet name="処分予定一覧表⑯京都大学" sheetId="27" r:id="rId31"/>
    <sheet name="需要調査結果⑯" sheetId="95" r:id="rId32"/>
    <sheet name="処分予定一覧表⑰金沢大学" sheetId="29" r:id="rId33"/>
    <sheet name="需要調査結果⑰" sheetId="105" r:id="rId34"/>
    <sheet name="処分予定一覧表⑱九州大学" sheetId="62" r:id="rId35"/>
    <sheet name="需要調査結果⑱" sheetId="106" r:id="rId36"/>
    <sheet name="処分予定一覧表⑲情報通信研究機構　" sheetId="31" r:id="rId37"/>
    <sheet name="需要調査結果⑲" sheetId="85" r:id="rId38"/>
    <sheet name="処分予定一覧表⑳神戸大学" sheetId="32" r:id="rId39"/>
    <sheet name="需要調査結果⑳" sheetId="107" r:id="rId40"/>
    <sheet name="処分予定物品一覧表㉑大阪大学" sheetId="33" r:id="rId41"/>
    <sheet name="需要調査結果㉑" sheetId="67" r:id="rId42"/>
    <sheet name="処分予定一覧表㉒大阪大学" sheetId="34" r:id="rId43"/>
    <sheet name="需要調査結果㉒" sheetId="83" r:id="rId44"/>
    <sheet name="処分予定一覧表㉓秩父開発機構" sheetId="35" r:id="rId45"/>
    <sheet name="需要調査結果㉓" sheetId="84" r:id="rId46"/>
    <sheet name="処分予定一覧表㉔長崎大学" sheetId="36" r:id="rId47"/>
    <sheet name="需要調査結果㉔" sheetId="70" r:id="rId48"/>
    <sheet name="処分予定一覧表㉕東海国立大学機構" sheetId="37" r:id="rId49"/>
    <sheet name="需要調査結果㉕" sheetId="71" r:id="rId50"/>
    <sheet name="処分予定一覧表㉖東海国立大学機構" sheetId="39" r:id="rId51"/>
    <sheet name="需要調査結果㉖" sheetId="82" r:id="rId52"/>
    <sheet name="処分予定一覧表㉗東京工業大学" sheetId="40" r:id="rId53"/>
    <sheet name="需要調査結果㉗" sheetId="81" r:id="rId54"/>
    <sheet name="処分予定一覧表 ㉘東京女子医科大学" sheetId="41" r:id="rId55"/>
    <sheet name="需要調査結果㉘" sheetId="80" r:id="rId56"/>
    <sheet name="処分予定一覧表㉙東京女子医科大学" sheetId="42" r:id="rId57"/>
    <sheet name="需要調査結果㉙" sheetId="96" r:id="rId58"/>
    <sheet name="処分予定一覧表㉚東京女子医科大学" sheetId="43" r:id="rId59"/>
    <sheet name="需要調査結果㉚" sheetId="97" r:id="rId60"/>
    <sheet name="処分予定一覧表㉛東京大学" sheetId="44" r:id="rId61"/>
    <sheet name="需要調査結果㉛" sheetId="74" r:id="rId62"/>
    <sheet name="処分予定一覧表㉜東京大学" sheetId="45" r:id="rId63"/>
    <sheet name="需要調査結果㉜" sheetId="73" r:id="rId64"/>
    <sheet name="処分予定一覧表㉝東京大学" sheetId="46" r:id="rId65"/>
    <sheet name="需要調査結果㉝" sheetId="108" r:id="rId66"/>
    <sheet name="処分予定一覧表 ㉞東京大学" sheetId="48" r:id="rId67"/>
    <sheet name="需要調査結果㉞" sheetId="98" r:id="rId68"/>
    <sheet name="処分予定一覧表㉟東京大学" sheetId="49" r:id="rId69"/>
    <sheet name="東京大学㉟" sheetId="103" r:id="rId70"/>
    <sheet name="処分予定一覧表㊱東京大学" sheetId="50" r:id="rId71"/>
    <sheet name="需要調査結果㊱" sheetId="72" r:id="rId72"/>
    <sheet name="処分予定一覧表㊲東京大学" sheetId="51" r:id="rId73"/>
    <sheet name="需要調査結果㊲" sheetId="99" r:id="rId74"/>
    <sheet name="処分予定一覧表 ㊳東北大学" sheetId="52" r:id="rId75"/>
    <sheet name="需要調査結果㊳" sheetId="78" r:id="rId76"/>
    <sheet name="処分予定一覧表㊴物質・材料研究機構" sheetId="61" r:id="rId77"/>
    <sheet name="需要調査結果㊴" sheetId="109" r:id="rId78"/>
    <sheet name="処分予定一覧表 ㊵北海道大学" sheetId="54" r:id="rId79"/>
    <sheet name="需要調査結果㊵" sheetId="100" r:id="rId80"/>
    <sheet name="処分予定一覧表㊶北海道大学" sheetId="55" r:id="rId81"/>
    <sheet name="需要調査結果㊶" sheetId="101" r:id="rId82"/>
    <sheet name="処分予定一覧表㊷北海道大学" sheetId="56" r:id="rId83"/>
    <sheet name="需要調査結果㊷" sheetId="102" r:id="rId84"/>
    <sheet name="処分予定一覧表㊸理化学研究所" sheetId="57" r:id="rId85"/>
    <sheet name="需要調査結果㊸" sheetId="69" r:id="rId86"/>
    <sheet name="処分予定一覧表㊹理化学研究所" sheetId="58" r:id="rId87"/>
    <sheet name="需要調査結果㊹" sheetId="68" r:id="rId88"/>
    <sheet name="処分予定一覧表㊺理化学研究所" sheetId="59" r:id="rId89"/>
    <sheet name="需要調査結果㊺" sheetId="76" r:id="rId90"/>
    <sheet name="処分予定一覧表㊻理化学研究所" sheetId="60" r:id="rId91"/>
    <sheet name="需要調査結果㊻" sheetId="75" r:id="rId92"/>
  </sheets>
  <definedNames>
    <definedName name="_xlnm._FilterDatabase" localSheetId="30" hidden="1">処分予定一覧表⑯京都大学!$A$10:$WVQ$21</definedName>
    <definedName name="_xlnm._FilterDatabase" localSheetId="76" hidden="1">処分予定一覧表㊴物質・材料研究機構!$A$10:$J$28</definedName>
    <definedName name="_xlnm.Print_Area" localSheetId="16">'処分予定一覧表 ⑨京都大学'!$A$1:$I$19</definedName>
    <definedName name="_xlnm.Print_Area" localSheetId="66">'処分予定一覧表 ㉞東京大学'!$A$1:$I$24</definedName>
    <definedName name="_xlnm.Print_Area" localSheetId="74">'処分予定一覧表 ㊳東北大学'!$A$1:$I$20</definedName>
    <definedName name="_xlnm.Print_Area" localSheetId="0">処分予定一覧表①海洋研究開発機構!$A$1:$I$19</definedName>
    <definedName name="_xlnm.Print_Area" localSheetId="6">処分予定一覧表④海洋研究開発機構!$A$1:$I$20</definedName>
    <definedName name="_xlnm.Print_Area" localSheetId="10">処分予定一覧表⑥京都大学!$A$1:$I$19</definedName>
    <definedName name="_xlnm.Print_Area" localSheetId="14">処分予定一覧表⑧京都大学!$A$1:$I$19</definedName>
    <definedName name="_xlnm.Print_Area" localSheetId="22">処分予定一覧表⑫京都大学!$A$1:$I$14</definedName>
    <definedName name="_xlnm.Print_Area" localSheetId="32">処分予定一覧表⑰金沢大学!$A$1:$I$19</definedName>
    <definedName name="_xlnm.Print_Area" localSheetId="36">'処分予定一覧表⑲情報通信研究機構　'!$A$1:$I$20</definedName>
    <definedName name="_xlnm.Print_Area" localSheetId="38">処分予定一覧表⑳神戸大学!$A$1:$I$26</definedName>
    <definedName name="_xlnm.Print_Area" localSheetId="42">処分予定一覧表㉒大阪大学!$A$1:$I$20</definedName>
    <definedName name="_xlnm.Print_Area" localSheetId="44">処分予定一覧表㉓秩父開発機構!$A$1:$I$20</definedName>
    <definedName name="_xlnm.Print_Area" localSheetId="46">処分予定一覧表㉔長崎大学!$A$1:$I$19</definedName>
    <definedName name="_xlnm.Print_Area" localSheetId="48">処分予定一覧表㉕東海国立大学機構!$A$1:$I$20</definedName>
    <definedName name="_xlnm.Print_Area" localSheetId="50">処分予定一覧表㉖東海国立大学機構!$A$1:$I$20</definedName>
    <definedName name="_xlnm.Print_Area" localSheetId="52">処分予定一覧表㉗東京工業大学!$A$1:$I$19</definedName>
    <definedName name="_xlnm.Print_Area" localSheetId="64">処分予定一覧表㉝東京大学!$A$1:$I$19</definedName>
    <definedName name="_xlnm.Print_Area" localSheetId="68">処分予定一覧表㉟東京大学!$A$1:$I$26</definedName>
    <definedName name="_xlnm.Print_Area" localSheetId="72">処分予定一覧表㊲東京大学!$A$1:$I$20</definedName>
    <definedName name="_xlnm.Print_Area" localSheetId="76">処分予定一覧表㊴物質・材料研究機構!$A$1:$I$37</definedName>
    <definedName name="_xlnm.Print_Area" localSheetId="84">処分予定一覧表㊸理化学研究所!$A$1:$I$19</definedName>
    <definedName name="_xlnm.Print_Area" localSheetId="86">処分予定一覧表㊹理化学研究所!$A$1:$I$19</definedName>
    <definedName name="_xlnm.Print_Area" localSheetId="88">処分予定一覧表㊺理化学研究所!$A$1:$I$45</definedName>
    <definedName name="_xlnm.Print_Area" localSheetId="90">処分予定一覧表㊻理化学研究所!$A$1:$I$20</definedName>
    <definedName name="_xlnm.Print_Area" localSheetId="40">処分予定物品一覧表㉑大阪大学!$A$1:$I$19</definedName>
    <definedName name="_xlnm.Print_Titles" localSheetId="16">'処分予定一覧表 ⑨京都大学'!$1:$10</definedName>
    <definedName name="_xlnm.Print_Titles" localSheetId="74">'処分予定一覧表 ㊳東北大学'!$10:$10</definedName>
    <definedName name="_xlnm.Print_Titles" localSheetId="14">処分予定一覧表⑧京都大学!$10:$10</definedName>
    <definedName name="_xlnm.Print_Titles" localSheetId="76">処分予定一覧表㊴物質・材料研究機構!$10:$10</definedName>
    <definedName name="_xlnm.Print_Titles" localSheetId="88">処分予定一覧表㊺理化学研究所!$10:$10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 i="50" l="1"/>
  <c r="E12" i="50"/>
  <c r="E11" i="50"/>
  <c r="E12" i="35"/>
  <c r="E11" i="35"/>
  <c r="E12" i="31"/>
  <c r="E11" i="31"/>
</calcChain>
</file>

<file path=xl/sharedStrings.xml><?xml version="1.0" encoding="utf-8"?>
<sst xmlns="http://schemas.openxmlformats.org/spreadsheetml/2006/main" count="2251" uniqueCount="638">
  <si>
    <t>令和4年7月14日</t>
    <rPh sb="0" eb="2">
      <t>レイワ</t>
    </rPh>
    <rPh sb="3" eb="4">
      <t>ネン</t>
    </rPh>
    <rPh sb="5" eb="6">
      <t>ガツ</t>
    </rPh>
    <rPh sb="8" eb="9">
      <t>ニチ</t>
    </rPh>
    <phoneticPr fontId="13"/>
  </si>
  <si>
    <t>処分予定物品一覧表</t>
    <rPh sb="0" eb="2">
      <t>ショブン</t>
    </rPh>
    <rPh sb="2" eb="4">
      <t>ヨテイ</t>
    </rPh>
    <rPh sb="4" eb="6">
      <t>ブッピン</t>
    </rPh>
    <rPh sb="6" eb="8">
      <t>イチラン</t>
    </rPh>
    <rPh sb="8" eb="9">
      <t>ヒョウ</t>
    </rPh>
    <phoneticPr fontId="13"/>
  </si>
  <si>
    <t>【事業名】</t>
    <rPh sb="1" eb="3">
      <t>ジギョウ</t>
    </rPh>
    <rPh sb="3" eb="4">
      <t>メイ</t>
    </rPh>
    <phoneticPr fontId="13"/>
  </si>
  <si>
    <t>　平成28年度　地球観測技術等調査研究委託事業「気候変動適応技術社会実装プログラム（信頼度の高い近未来予測技術の開発及び超高解像度ダウンスケーリング技術の開発）」</t>
    <phoneticPr fontId="13"/>
  </si>
  <si>
    <t>【購入等希望登録書提出期限】</t>
    <rPh sb="1" eb="3">
      <t>コウニュウ</t>
    </rPh>
    <rPh sb="3" eb="4">
      <t>トウ</t>
    </rPh>
    <rPh sb="4" eb="6">
      <t>キボウ</t>
    </rPh>
    <rPh sb="6" eb="8">
      <t>トウロク</t>
    </rPh>
    <rPh sb="8" eb="9">
      <t>ショ</t>
    </rPh>
    <rPh sb="9" eb="11">
      <t>テイシュツ</t>
    </rPh>
    <rPh sb="11" eb="13">
      <t>キゲン</t>
    </rPh>
    <phoneticPr fontId="13"/>
  </si>
  <si>
    <t>　令和4年7月24日（日）17時00分　必着</t>
    <rPh sb="1" eb="3">
      <t>レイワ</t>
    </rPh>
    <rPh sb="11" eb="12">
      <t>ニチ</t>
    </rPh>
    <rPh sb="18" eb="19">
      <t>フン</t>
    </rPh>
    <phoneticPr fontId="13"/>
  </si>
  <si>
    <t>品名</t>
    <rPh sb="0" eb="2">
      <t>ヒンメイ</t>
    </rPh>
    <phoneticPr fontId="13"/>
  </si>
  <si>
    <t>規格</t>
    <rPh sb="0" eb="2">
      <t>キカク</t>
    </rPh>
    <phoneticPr fontId="13"/>
  </si>
  <si>
    <t>数量</t>
    <rPh sb="0" eb="2">
      <t>スウリョウ</t>
    </rPh>
    <phoneticPr fontId="13"/>
  </si>
  <si>
    <t>単価（税込）</t>
    <rPh sb="0" eb="2">
      <t>タンカ</t>
    </rPh>
    <rPh sb="3" eb="5">
      <t>ゼイコ</t>
    </rPh>
    <phoneticPr fontId="13"/>
  </si>
  <si>
    <t>金額（税込）</t>
    <rPh sb="0" eb="2">
      <t>キンガク</t>
    </rPh>
    <rPh sb="3" eb="5">
      <t>ゼイコ</t>
    </rPh>
    <phoneticPr fontId="13"/>
  </si>
  <si>
    <t>取得日</t>
    <rPh sb="0" eb="3">
      <t>シュトクビ</t>
    </rPh>
    <phoneticPr fontId="13"/>
  </si>
  <si>
    <t>保管又は設置場所</t>
    <rPh sb="0" eb="2">
      <t>ホカン</t>
    </rPh>
    <rPh sb="2" eb="3">
      <t>マタ</t>
    </rPh>
    <rPh sb="4" eb="6">
      <t>セッチ</t>
    </rPh>
    <rPh sb="6" eb="8">
      <t>バショ</t>
    </rPh>
    <phoneticPr fontId="13"/>
  </si>
  <si>
    <t>損耗程度</t>
    <rPh sb="0" eb="2">
      <t>ソンモウ</t>
    </rPh>
    <rPh sb="2" eb="4">
      <t>テイド</t>
    </rPh>
    <phoneticPr fontId="13"/>
  </si>
  <si>
    <t>備考</t>
    <rPh sb="0" eb="2">
      <t>ビコウ</t>
    </rPh>
    <phoneticPr fontId="13"/>
  </si>
  <si>
    <t>ワークステーションPC</t>
    <phoneticPr fontId="13"/>
  </si>
  <si>
    <t xml:space="preserve">PC eX.computer Xeon搭載WS PC WA9J-C82/XT </t>
    <phoneticPr fontId="13"/>
  </si>
  <si>
    <t>国立研究開発法人海洋研究開発機構
横浜研究所
（神奈川県横浜市金沢区昭和町3173-25）</t>
    <rPh sb="17" eb="22">
      <t>ヨコハマケンキュウショ</t>
    </rPh>
    <rPh sb="24" eb="28">
      <t>カナガワケン</t>
    </rPh>
    <rPh sb="28" eb="31">
      <t>ヨコハマシ</t>
    </rPh>
    <rPh sb="31" eb="34">
      <t>カナザワク</t>
    </rPh>
    <rPh sb="34" eb="37">
      <t>ショウワチョウ</t>
    </rPh>
    <phoneticPr fontId="13"/>
  </si>
  <si>
    <t>C</t>
    <phoneticPr fontId="13"/>
  </si>
  <si>
    <t>経年劣化により業務の遂行に支障がある</t>
    <rPh sb="0" eb="2">
      <t>ケイネン</t>
    </rPh>
    <rPh sb="2" eb="4">
      <t>レッカ</t>
    </rPh>
    <rPh sb="7" eb="9">
      <t>ギョウム</t>
    </rPh>
    <rPh sb="10" eb="12">
      <t>スイコウ</t>
    </rPh>
    <rPh sb="13" eb="15">
      <t>シショウ</t>
    </rPh>
    <phoneticPr fontId="13"/>
  </si>
  <si>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2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</si>
  <si>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2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</si>
  <si>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21"/>
  </si>
  <si>
    <t>4.損耗程度とは、A　現時点で修理費が取得価格の20％未満と推定されるもの。</t>
    <rPh sb="2" eb="4">
      <t>ソンモウ</t>
    </rPh>
    <rPh sb="4" eb="6">
      <t>テイド</t>
    </rPh>
    <phoneticPr fontId="21"/>
  </si>
  <si>
    <t>　　　　　　　　B　　　　　　　〃　　　　　　20％以上50％未満と推定されるもの。</t>
    <rPh sb="26" eb="28">
      <t>イジョウ</t>
    </rPh>
    <rPh sb="31" eb="33">
      <t>ミマン</t>
    </rPh>
    <rPh sb="34" eb="36">
      <t>スイテイ</t>
    </rPh>
    <phoneticPr fontId="21"/>
  </si>
  <si>
    <t>　　　　　　　　C　　　　　　　〃　　　　　　50％以上と推定されるもの。</t>
    <rPh sb="26" eb="28">
      <t>イジョウ</t>
    </rPh>
    <rPh sb="29" eb="31">
      <t>スイテイ</t>
    </rPh>
    <phoneticPr fontId="2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</si>
  <si>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21"/>
  </si>
  <si>
    <t>大臣官房会計課管理班</t>
  </si>
  <si>
    <t xml:space="preserve"> 平成28年度地球観測技術等調査研究委託事業「気候変動適応技術社会実装プログラム（信頼度の高い近未来予測技術の開発及び超高解像度ダウンスケーリング技術の開発）」に係る物品の需要調査結果</t>
  </si>
  <si>
    <t>１．概要</t>
  </si>
  <si>
    <t xml:space="preserve"> 平成28年度地球観測技術等調査研究委託事業「気候変動適応技術社会実装プログラム（信頼度の高い近未来予測技術の開発及び超高解像度ダウンスケーリング技術の開発）」に係る物品の処分にあたって、公募による需要調査を実施した。（調査期間：令和４年７月14日～令和４年７月24日）</t>
  </si>
  <si>
    <t>上記の需要調査の結果、購入希望者があった。</t>
  </si>
  <si>
    <t>　　</t>
  </si>
  <si>
    <t>２．取得物品の処分について</t>
  </si>
  <si>
    <t>　需要調査の結果に基づき、売却を行うこととする。</t>
  </si>
  <si>
    <t>処分予定物品一覧表</t>
    <rPh sb="0" eb="2">
      <t>ショブン</t>
    </rPh>
    <rPh sb="2" eb="4">
      <t>ヨテイ</t>
    </rPh>
    <rPh sb="4" eb="6">
      <t>ブッピン</t>
    </rPh>
    <rPh sb="6" eb="8">
      <t>イチラン</t>
    </rPh>
    <rPh sb="8" eb="9">
      <t>ヒョウ</t>
    </rPh>
    <phoneticPr fontId="21"/>
  </si>
  <si>
    <t>【事業名】</t>
    <rPh sb="1" eb="3">
      <t>ジギョウ</t>
    </rPh>
    <rPh sb="3" eb="4">
      <t>メイ</t>
    </rPh>
    <phoneticPr fontId="21"/>
  </si>
  <si>
    <t>　平成26年度科学技術試験研究委託事業「直面する地球環境変動の予測と診断」</t>
    <rPh sb="1" eb="3">
      <t>ヘイセイ</t>
    </rPh>
    <rPh sb="5" eb="7">
      <t>ネンド</t>
    </rPh>
    <phoneticPr fontId="21"/>
  </si>
  <si>
    <t>【購入等希望登録書提出期限】</t>
    <rPh sb="1" eb="3">
      <t>コウニュウ</t>
    </rPh>
    <rPh sb="3" eb="4">
      <t>トウ</t>
    </rPh>
    <rPh sb="4" eb="6">
      <t>キボウ</t>
    </rPh>
    <rPh sb="6" eb="8">
      <t>トウロク</t>
    </rPh>
    <rPh sb="8" eb="9">
      <t>ショ</t>
    </rPh>
    <rPh sb="9" eb="11">
      <t>テイシュツ</t>
    </rPh>
    <rPh sb="11" eb="13">
      <t>キゲン</t>
    </rPh>
    <phoneticPr fontId="21"/>
  </si>
  <si>
    <t>品名</t>
    <rPh sb="0" eb="2">
      <t>ヒンメイ</t>
    </rPh>
    <phoneticPr fontId="21"/>
  </si>
  <si>
    <t>規格</t>
    <rPh sb="0" eb="2">
      <t>キカク</t>
    </rPh>
    <phoneticPr fontId="21"/>
  </si>
  <si>
    <t>数量</t>
    <rPh sb="0" eb="2">
      <t>スウリョウ</t>
    </rPh>
    <phoneticPr fontId="21"/>
  </si>
  <si>
    <t>単価（税込）</t>
    <rPh sb="0" eb="2">
      <t>タンカ</t>
    </rPh>
    <rPh sb="3" eb="5">
      <t>ゼイコ</t>
    </rPh>
    <phoneticPr fontId="21"/>
  </si>
  <si>
    <t>金額（税込）</t>
    <rPh sb="0" eb="2">
      <t>キンガク</t>
    </rPh>
    <rPh sb="3" eb="5">
      <t>ゼイコ</t>
    </rPh>
    <phoneticPr fontId="21"/>
  </si>
  <si>
    <t>取得日</t>
    <rPh sb="0" eb="3">
      <t>シュトクビ</t>
    </rPh>
    <phoneticPr fontId="21"/>
  </si>
  <si>
    <t>保管又は設置場所</t>
    <rPh sb="0" eb="2">
      <t>ホカン</t>
    </rPh>
    <rPh sb="2" eb="3">
      <t>マタ</t>
    </rPh>
    <rPh sb="4" eb="6">
      <t>セッチ</t>
    </rPh>
    <rPh sb="6" eb="8">
      <t>バショ</t>
    </rPh>
    <phoneticPr fontId="21"/>
  </si>
  <si>
    <t>損耗
程度</t>
    <rPh sb="0" eb="2">
      <t>ソンモウ</t>
    </rPh>
    <rPh sb="3" eb="5">
      <t>テイド</t>
    </rPh>
    <phoneticPr fontId="21"/>
  </si>
  <si>
    <t>備考</t>
    <rPh sb="0" eb="2">
      <t>ビコウ</t>
    </rPh>
    <phoneticPr fontId="21"/>
  </si>
  <si>
    <t>ファイルサーバシステムディスク増設</t>
    <phoneticPr fontId="21"/>
  </si>
  <si>
    <t>RAID 4TB×16 3U FC</t>
  </si>
  <si>
    <t>1台</t>
    <rPh sb="1" eb="2">
      <t>ダイ</t>
    </rPh>
    <phoneticPr fontId="21"/>
  </si>
  <si>
    <t>国立研究開発法人海洋研究開発機構
（神奈川県横浜市金沢区昭和町3173-25）</t>
    <rPh sb="18" eb="22">
      <t>カナガワケン</t>
    </rPh>
    <rPh sb="22" eb="25">
      <t>ヨコハマシ</t>
    </rPh>
    <rPh sb="25" eb="28">
      <t>カナザワク</t>
    </rPh>
    <rPh sb="28" eb="31">
      <t>ショウワチョウ</t>
    </rPh>
    <phoneticPr fontId="13"/>
  </si>
  <si>
    <t>C</t>
    <phoneticPr fontId="21"/>
  </si>
  <si>
    <t>経年劣化により業務の遂行に支障がある</t>
    <rPh sb="0" eb="2">
      <t>ケイネン</t>
    </rPh>
    <rPh sb="2" eb="4">
      <t>レッカ</t>
    </rPh>
    <rPh sb="7" eb="9">
      <t>ギョウム</t>
    </rPh>
    <rPh sb="10" eb="12">
      <t>スイコウ</t>
    </rPh>
    <rPh sb="13" eb="15">
      <t>シショウ</t>
    </rPh>
    <phoneticPr fontId="21"/>
  </si>
  <si>
    <t>RAID 4TB×16 3UJBOD</t>
  </si>
  <si>
    <t>9台</t>
    <rPh sb="1" eb="2">
      <t>ダイ</t>
    </rPh>
    <phoneticPr fontId="21"/>
  </si>
  <si>
    <t>「平成26年度科学技術試験研究委託事業「直面する地球環境変動の予測と診断」」の事業に係る取得物品の需要調査結果</t>
  </si>
  <si>
    <t>　「平成26年度科学技術試験研究委託事業「直面する地球環境変動の予測と診断」」の事業に係る取得資産の処分にあたって、公募による需要調査を実施した。</t>
  </si>
  <si>
    <t>（調査期間：令和4年7月14日～令和4年7月24日）</t>
  </si>
  <si>
    <t>上記の需要調査の結果、購入等希望者がなかったことを確認した。</t>
  </si>
  <si>
    <t>　需要調査の結果に基づき、廃棄手続きを行うこととする。</t>
  </si>
  <si>
    <t>　平成25年度　科学技術試験研究委託事業「安定化目標値設定に資する気候変動予測及び気候変動研究の推進・連携体制の構築」</t>
    <rPh sb="1" eb="3">
      <t>ヘイセイ</t>
    </rPh>
    <rPh sb="5" eb="7">
      <t>ネンド</t>
    </rPh>
    <phoneticPr fontId="21"/>
  </si>
  <si>
    <t>デスクトップパソコン</t>
    <phoneticPr fontId="21"/>
  </si>
  <si>
    <t>DELL Precision T3600</t>
    <phoneticPr fontId="21"/>
  </si>
  <si>
    <t>経年劣化により電源が入らなくなり起動不能の状態。</t>
  </si>
  <si>
    <t>「平成25年度　科学技術試験研究委託事業「安定化目標値設定に資する気候変動予測及び気候変動研究の推進・連携体制の構築」」の事業に係る</t>
  </si>
  <si>
    <t>取得物品の需要調査結果</t>
  </si>
  <si>
    <t>「平成25年度　科学技術試験研究委託事業「安定化目標値設定に資する気候変動予測及び気候変動研究の推進・連携体制の構築」」の事業に係る取得資産の処分にあたって、</t>
  </si>
  <si>
    <t>公募による需要調査を実施した。</t>
  </si>
  <si>
    <t>　平成27-28年度　科学技術試験研究委託事業「地震・津波による複合災害の統合的予測システムの構築」</t>
    <rPh sb="1" eb="3">
      <t>ヘイセイ</t>
    </rPh>
    <rPh sb="8" eb="10">
      <t>ネンド</t>
    </rPh>
    <rPh sb="11" eb="13">
      <t>カガク</t>
    </rPh>
    <rPh sb="13" eb="15">
      <t>ギジュツ</t>
    </rPh>
    <rPh sb="15" eb="17">
      <t>シケン</t>
    </rPh>
    <rPh sb="17" eb="19">
      <t>ケンキュウ</t>
    </rPh>
    <rPh sb="19" eb="21">
      <t>イタク</t>
    </rPh>
    <rPh sb="21" eb="23">
      <t>ジギョウ</t>
    </rPh>
    <phoneticPr fontId="13"/>
  </si>
  <si>
    <t>外部接続サーバ</t>
    <rPh sb="0" eb="2">
      <t>ガイブ</t>
    </rPh>
    <rPh sb="2" eb="4">
      <t>セツゾク</t>
    </rPh>
    <phoneticPr fontId="13"/>
  </si>
  <si>
    <t>HPC-ProServer
DPeR330</t>
  </si>
  <si>
    <t>1式</t>
    <rPh sb="1" eb="2">
      <t>シキ</t>
    </rPh>
    <phoneticPr fontId="13"/>
  </si>
  <si>
    <t>国立研究開発法人海洋研究開発機構
横浜研究所
（神奈川県横浜市金沢区昭和町3173-25）</t>
    <rPh sb="0" eb="8">
      <t>コクリツケンキュウカイハツホウジン</t>
    </rPh>
    <rPh sb="8" eb="16">
      <t>カイヨウケンキュウカイハツキコウ</t>
    </rPh>
    <rPh sb="17" eb="22">
      <t>ヨコハマケンキュウショ</t>
    </rPh>
    <rPh sb="24" eb="28">
      <t>カナガワケン</t>
    </rPh>
    <rPh sb="28" eb="31">
      <t>ヨコハマシ</t>
    </rPh>
    <rPh sb="31" eb="34">
      <t>カナザワク</t>
    </rPh>
    <rPh sb="34" eb="37">
      <t>ショウワチョウ</t>
    </rPh>
    <phoneticPr fontId="13"/>
  </si>
  <si>
    <t>OSのサポート終了に加えて、経年劣化により性能低く業務の遂行に支障がある。</t>
    <rPh sb="10" eb="11">
      <t>クワ</t>
    </rPh>
    <rPh sb="14" eb="18">
      <t>ケイネンレッカ</t>
    </rPh>
    <phoneticPr fontId="13"/>
  </si>
  <si>
    <t>4wayポストプリプロセスサーバー</t>
  </si>
  <si>
    <t>10GASE-T 8ポートスイッチ</t>
  </si>
  <si>
    <t>国立研究開発法人海洋研究開発機構
横浜研究所
（神奈川県横浜市金沢区昭和町3173-25）</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</si>
  <si>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3"/>
  </si>
  <si>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3"/>
  </si>
  <si>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3"/>
  </si>
  <si>
    <t>4.損耗程度とは、A　現時点で修理費が取得価格の20％未満と推定されるもの。</t>
    <rPh sb="2" eb="4">
      <t>ソンモウ</t>
    </rPh>
    <rPh sb="4" eb="6">
      <t>テイド</t>
    </rPh>
    <phoneticPr fontId="13"/>
  </si>
  <si>
    <t>　　　　　　　　B　　　　　　　〃　　　　　　20％以上50％未満と推定されるもの。</t>
    <rPh sb="26" eb="28">
      <t>イジョウ</t>
    </rPh>
    <rPh sb="31" eb="33">
      <t>ミマン</t>
    </rPh>
    <rPh sb="34" eb="36">
      <t>スイテイ</t>
    </rPh>
    <phoneticPr fontId="13"/>
  </si>
  <si>
    <t>　　　　　　　　C　　　　　　　〃　　　　　　50％以上と推定されるもの。</t>
    <rPh sb="26" eb="28">
      <t>イジョウ</t>
    </rPh>
    <rPh sb="29" eb="31">
      <t>スイテイ</t>
    </rPh>
    <phoneticPr fontId="13"/>
  </si>
  <si>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3"/>
  </si>
  <si>
    <t>「平成27-28年度　科学技術試験研究委託事業「地震・津波による複合災害の統合的予測システムの構築」」の事業に係る取得物品の需要調査結果</t>
  </si>
  <si>
    <t>「平成27-28年度　科学技術試験研究委託事業「地震・津波による複合災害の統合的予測システムの構築」」の事業に係る取得資産の処分にあたって、</t>
  </si>
  <si>
    <t>公募による需要調査を実施した。（調査期間：令和4年7月14日～令和4年7月24日）</t>
  </si>
  <si>
    <t>京都環境ナノクラスター</t>
    <phoneticPr fontId="13"/>
  </si>
  <si>
    <t>　ＬＣＲメータ</t>
    <phoneticPr fontId="13"/>
  </si>
  <si>
    <t>アジレント・テクノロジー（株）製Ｅ４９８０Ａ－２ＭＨｚ　Ｐｒｅｃｉｓｉｏｎ</t>
    <phoneticPr fontId="13"/>
  </si>
  <si>
    <t>1台</t>
    <rPh sb="1" eb="2">
      <t>ダイ</t>
    </rPh>
    <phoneticPr fontId="13"/>
  </si>
  <si>
    <t>京都大学ローム記念館（京都市西京区京都大学桂）</t>
    <rPh sb="0" eb="4">
      <t>キョウトダイガク</t>
    </rPh>
    <rPh sb="7" eb="10">
      <t>キネンカン</t>
    </rPh>
    <rPh sb="11" eb="14">
      <t>キョウトシ</t>
    </rPh>
    <rPh sb="14" eb="17">
      <t>ニシキョウク</t>
    </rPh>
    <rPh sb="17" eb="19">
      <t>キョウト</t>
    </rPh>
    <rPh sb="19" eb="21">
      <t>ダイガク</t>
    </rPh>
    <rPh sb="21" eb="22">
      <t>カツラ</t>
    </rPh>
    <phoneticPr fontId="13"/>
  </si>
  <si>
    <t>C</t>
  </si>
  <si>
    <t>多年の使用により性能が劣化し使用に耐えない。修理に必要な部品調達ができないため修理不能。</t>
    <phoneticPr fontId="13"/>
  </si>
  <si>
    <t>マニュアル･プローブ・システム</t>
    <phoneticPr fontId="13"/>
  </si>
  <si>
    <t>ハイソル（株）製　ＨＭＰ－４００型</t>
    <phoneticPr fontId="13"/>
  </si>
  <si>
    <t>ピコアンメータ／ソース</t>
    <phoneticPr fontId="13"/>
  </si>
  <si>
    <t>米国ケースレーインスツルメンツ社製６４８７／Ｊ</t>
    <rPh sb="0" eb="2">
      <t>ベイコク</t>
    </rPh>
    <rPh sb="15" eb="16">
      <t>シャ</t>
    </rPh>
    <rPh sb="16" eb="17">
      <t>セイ</t>
    </rPh>
    <phoneticPr fontId="13"/>
  </si>
  <si>
    <t>京都大学工学研究科（京都市西京区京都大学桂）</t>
  </si>
  <si>
    <t>システムソース・メータ</t>
    <phoneticPr fontId="13"/>
  </si>
  <si>
    <t>ケースレーインスツルメンツ㈱製２６３６Ａ</t>
  </si>
  <si>
    <t>　「京都環境ナノクラスター」に係る物品の需要調査結果</t>
  </si>
  <si>
    <t>　「京都環境ナノクラスター」に係る物品の処分にあたって、公募による需要調査を実施した。（調査期間：令和４年７月14日～令和４年７月24日）</t>
  </si>
  <si>
    <t>Ｈ２０　原子力基礎基盤戦略研究イニシアティブ　</t>
    <phoneticPr fontId="21"/>
  </si>
  <si>
    <t>損耗程度</t>
    <rPh sb="0" eb="2">
      <t>ソンモウ</t>
    </rPh>
    <rPh sb="2" eb="4">
      <t>テイド</t>
    </rPh>
    <phoneticPr fontId="21"/>
  </si>
  <si>
    <t>結晶粒界応力解析用電子計算機</t>
    <rPh sb="0" eb="4">
      <t>ケッショウリュウカイ</t>
    </rPh>
    <rPh sb="4" eb="6">
      <t>オウリョク</t>
    </rPh>
    <rPh sb="6" eb="9">
      <t>カイセキヨウ</t>
    </rPh>
    <rPh sb="9" eb="14">
      <t>デンシケイサンキ</t>
    </rPh>
    <phoneticPr fontId="21"/>
  </si>
  <si>
    <t>Precision T7400
(特注：クッドコアCPU(3.2GHz)を２機搭載）
64bit Windows仕様</t>
    <rPh sb="17" eb="19">
      <t>トクチュウ</t>
    </rPh>
    <rPh sb="37" eb="39">
      <t>ニキ</t>
    </rPh>
    <rPh sb="39" eb="41">
      <t>トウサイ</t>
    </rPh>
    <rPh sb="56" eb="58">
      <t>シヨウ</t>
    </rPh>
    <phoneticPr fontId="21"/>
  </si>
  <si>
    <t>1式</t>
    <rPh sb="1" eb="2">
      <t>シキ</t>
    </rPh>
    <phoneticPr fontId="21"/>
  </si>
  <si>
    <t>京都大学大学院工学研究科吉田キャンパス物理系校舎２２４号室（京都府京都市左京区吉田本町３６番地1）</t>
    <rPh sb="0" eb="2">
      <t>キョウト</t>
    </rPh>
    <rPh sb="4" eb="7">
      <t>ダイガクイン</t>
    </rPh>
    <rPh sb="7" eb="12">
      <t>コウガクケンキュウカ</t>
    </rPh>
    <rPh sb="12" eb="14">
      <t>ヨシダ</t>
    </rPh>
    <rPh sb="19" eb="24">
      <t>ブツリケイコウシャ</t>
    </rPh>
    <rPh sb="27" eb="29">
      <t>ゴウシツ</t>
    </rPh>
    <rPh sb="30" eb="33">
      <t>キョウトフ</t>
    </rPh>
    <rPh sb="33" eb="35">
      <t>キョウト</t>
    </rPh>
    <rPh sb="36" eb="38">
      <t>サキョウ</t>
    </rPh>
    <rPh sb="39" eb="41">
      <t>ヨシダ</t>
    </rPh>
    <rPh sb="41" eb="43">
      <t>ホンマチ</t>
    </rPh>
    <rPh sb="45" eb="47">
      <t>バンチ</t>
    </rPh>
    <phoneticPr fontId="21"/>
  </si>
  <si>
    <t>経年による機能の劣化
及び現段階でいう必要な使用に耐えないため</t>
    <rPh sb="3" eb="5">
      <t>キノウ</t>
    </rPh>
    <rPh sb="6" eb="8">
      <t>レッカ</t>
    </rPh>
    <rPh sb="10" eb="11">
      <t>オヨ</t>
    </rPh>
    <rPh sb="12" eb="15">
      <t>ゲンダンカイ</t>
    </rPh>
    <rPh sb="18" eb="20">
      <t>ヒツヨウ</t>
    </rPh>
    <rPh sb="21" eb="23">
      <t>シヨウ</t>
    </rPh>
    <rPh sb="24" eb="25">
      <t>タ</t>
    </rPh>
    <phoneticPr fontId="21"/>
  </si>
  <si>
    <t>「Ｈ２０　原子力基礎基盤戦略研究イニシアティブ」の事業に係る取得物品の需要調査結果</t>
  </si>
  <si>
    <t>「Ｈ２０　原子力基礎基盤戦略研究イニシアティブ」の事業に係る取得資産の処分にあたって、公募による需要調査を実施した。</t>
  </si>
  <si>
    <t>AUV2台を用いた海底電磁探査へ向けた技術開発</t>
    <phoneticPr fontId="13"/>
  </si>
  <si>
    <t>パソコン</t>
    <phoneticPr fontId="13"/>
  </si>
  <si>
    <t>BTOパソコン
AMMD9110iCi７</t>
    <phoneticPr fontId="13"/>
  </si>
  <si>
    <t>1台</t>
    <phoneticPr fontId="13"/>
  </si>
  <si>
    <t>京都大学大学院工学研究科（京都市西京区京都大学桂）</t>
    <rPh sb="0" eb="4">
      <t>キョウトダイガク</t>
    </rPh>
    <rPh sb="4" eb="7">
      <t>ダイガクイン</t>
    </rPh>
    <rPh sb="7" eb="12">
      <t>コウガクケンキュウカ</t>
    </rPh>
    <rPh sb="13" eb="16">
      <t>キョウトシ</t>
    </rPh>
    <rPh sb="16" eb="19">
      <t>ニシキョウク</t>
    </rPh>
    <rPh sb="19" eb="21">
      <t>キョウト</t>
    </rPh>
    <rPh sb="21" eb="23">
      <t>ダイガク</t>
    </rPh>
    <rPh sb="23" eb="24">
      <t>カツラ</t>
    </rPh>
    <phoneticPr fontId="13"/>
  </si>
  <si>
    <t>多年の使用により性能が劣化し使用に耐えない。修理に必要な部品調達ができないため修理不能。</t>
    <rPh sb="0" eb="2">
      <t>タネン</t>
    </rPh>
    <rPh sb="3" eb="5">
      <t>シヨウ</t>
    </rPh>
    <rPh sb="8" eb="10">
      <t>セイノウ</t>
    </rPh>
    <rPh sb="11" eb="13">
      <t>レッカ</t>
    </rPh>
    <rPh sb="14" eb="16">
      <t>シヨウ</t>
    </rPh>
    <rPh sb="17" eb="18">
      <t>タ</t>
    </rPh>
    <rPh sb="22" eb="24">
      <t>シュウリ</t>
    </rPh>
    <rPh sb="25" eb="27">
      <t>ヒツヨウ</t>
    </rPh>
    <rPh sb="28" eb="30">
      <t>ブヒン</t>
    </rPh>
    <rPh sb="30" eb="32">
      <t>チョウタツ</t>
    </rPh>
    <rPh sb="39" eb="41">
      <t>シュウリ</t>
    </rPh>
    <rPh sb="41" eb="43">
      <t>フノウ</t>
    </rPh>
    <phoneticPr fontId="13"/>
  </si>
  <si>
    <t>「AUV2台を用いた海底電磁探査へ向けた技術開発」</t>
  </si>
  <si>
    <t>の事業に係る取得物品の需要調査結果</t>
  </si>
  <si>
    <t>「AUV2台を用いた海底電磁探査へ向けた技術開発」の事業に係る取得資産の処分にあたって、公募による需要調査を実施した。</t>
  </si>
  <si>
    <t xml:space="preserve"> （調査期間：令和4年7月14日～令和4年7月24日）</t>
  </si>
  <si>
    <t>新興分野人材養成　メディア情報処理専修コース</t>
    <rPh sb="0" eb="2">
      <t>シンコウ</t>
    </rPh>
    <rPh sb="2" eb="4">
      <t>ブンヤ</t>
    </rPh>
    <rPh sb="4" eb="6">
      <t>ジンザイ</t>
    </rPh>
    <rPh sb="6" eb="8">
      <t>ヨウセイ</t>
    </rPh>
    <rPh sb="13" eb="15">
      <t>ジョウホウ</t>
    </rPh>
    <rPh sb="15" eb="17">
      <t>ショリ</t>
    </rPh>
    <rPh sb="17" eb="19">
      <t>センシュウ</t>
    </rPh>
    <phoneticPr fontId="21"/>
  </si>
  <si>
    <t>スイッチングハブ</t>
    <phoneticPr fontId="21"/>
  </si>
  <si>
    <t>Apresia2024G</t>
    <phoneticPr fontId="21"/>
  </si>
  <si>
    <t>公益財団法人大学コンソーシアム京都キャンパスプラザ京都第８講習室（京都市下京区西洞院通塩小路下ル）</t>
    <phoneticPr fontId="21"/>
  </si>
  <si>
    <t>経年による機能の劣化及び、現段階で必要な使用に耐えないため</t>
    <rPh sb="0" eb="2">
      <t>ケイネン</t>
    </rPh>
    <rPh sb="5" eb="7">
      <t>キノウ</t>
    </rPh>
    <rPh sb="8" eb="10">
      <t>レッカ</t>
    </rPh>
    <rPh sb="10" eb="11">
      <t>オヨ</t>
    </rPh>
    <rPh sb="13" eb="16">
      <t>ゲンダンカイ</t>
    </rPh>
    <rPh sb="17" eb="19">
      <t>ヒツヨウ</t>
    </rPh>
    <rPh sb="20" eb="22">
      <t>シヨウ</t>
    </rPh>
    <rPh sb="23" eb="24">
      <t>タ</t>
    </rPh>
    <phoneticPr fontId="23"/>
  </si>
  <si>
    <t>令和4年 7月27日</t>
  </si>
  <si>
    <t>「新興分野人材養成　メディア情報処理専修コース」</t>
  </si>
  <si>
    <t>「新興分野人材養成　メディア情報処理専修コース」の事業に係る取得資産の処分にあたって、公募による需要調査を実施した。</t>
  </si>
  <si>
    <t>国立大学法人京都大学の行う試験研究等</t>
    <rPh sb="0" eb="6">
      <t>コクリツダイガクホウジン</t>
    </rPh>
    <rPh sb="6" eb="8">
      <t>キョウト</t>
    </rPh>
    <rPh sb="8" eb="10">
      <t>ダイガク</t>
    </rPh>
    <rPh sb="11" eb="12">
      <t>オコナ</t>
    </rPh>
    <rPh sb="13" eb="15">
      <t>シケン</t>
    </rPh>
    <rPh sb="15" eb="17">
      <t>ケンキュウ</t>
    </rPh>
    <rPh sb="17" eb="18">
      <t>トウ</t>
    </rPh>
    <phoneticPr fontId="21"/>
  </si>
  <si>
    <t>ロータリーシェイカー</t>
    <phoneticPr fontId="21"/>
  </si>
  <si>
    <t>タイテックＮＲ－２</t>
  </si>
  <si>
    <t>京都大学医学研究科B棟（京都市左京区吉田近衛町）地下１階P2細菌培養室</t>
    <rPh sb="0" eb="4">
      <t>キョウトダイガク</t>
    </rPh>
    <rPh sb="4" eb="9">
      <t>イガクケンキュウカ</t>
    </rPh>
    <rPh sb="10" eb="11">
      <t>トウ</t>
    </rPh>
    <rPh sb="12" eb="15">
      <t>キョウトシ</t>
    </rPh>
    <rPh sb="15" eb="18">
      <t>サキョウク</t>
    </rPh>
    <rPh sb="18" eb="23">
      <t>ヨシダコノエチョウ</t>
    </rPh>
    <rPh sb="24" eb="26">
      <t>チカ</t>
    </rPh>
    <rPh sb="27" eb="28">
      <t>カイ</t>
    </rPh>
    <rPh sb="30" eb="32">
      <t>サイキン</t>
    </rPh>
    <rPh sb="32" eb="34">
      <t>バイヨウ</t>
    </rPh>
    <rPh sb="34" eb="35">
      <t>シツ</t>
    </rPh>
    <phoneticPr fontId="23"/>
  </si>
  <si>
    <t>経年劣化及び故障により使用できない。</t>
    <rPh sb="0" eb="2">
      <t>ケイネン</t>
    </rPh>
    <rPh sb="2" eb="4">
      <t>レッカ</t>
    </rPh>
    <rPh sb="4" eb="5">
      <t>オヨ</t>
    </rPh>
    <rPh sb="6" eb="8">
      <t>コショウ</t>
    </rPh>
    <rPh sb="11" eb="13">
      <t>シヨウ</t>
    </rPh>
    <phoneticPr fontId="13"/>
  </si>
  <si>
    <t>「国立大学法人京都大学の行う試験研究等」の事業に係る</t>
  </si>
  <si>
    <t>「国立大学法人京都大学の行う試験研究等」の事業に係る取得資産の処分にあたって、</t>
  </si>
  <si>
    <t>平成21年度 化学ポテンシャル図に立脚した多元系機能性材料の精密制御</t>
    <rPh sb="0" eb="2">
      <t>ヘイセイ</t>
    </rPh>
    <rPh sb="4" eb="6">
      <t>ネンド</t>
    </rPh>
    <rPh sb="7" eb="9">
      <t>カガク</t>
    </rPh>
    <rPh sb="15" eb="16">
      <t>ズ</t>
    </rPh>
    <rPh sb="17" eb="19">
      <t>リッキャク</t>
    </rPh>
    <rPh sb="21" eb="23">
      <t>タゲン</t>
    </rPh>
    <rPh sb="23" eb="24">
      <t>ケイ</t>
    </rPh>
    <rPh sb="24" eb="27">
      <t>キノウセイ</t>
    </rPh>
    <rPh sb="27" eb="29">
      <t>ザイリョウ</t>
    </rPh>
    <rPh sb="30" eb="32">
      <t>セイミツ</t>
    </rPh>
    <rPh sb="32" eb="34">
      <t>セイギョ</t>
    </rPh>
    <phoneticPr fontId="13"/>
  </si>
  <si>
    <t>定温乾燥機</t>
    <rPh sb="0" eb="2">
      <t>テイオン</t>
    </rPh>
    <rPh sb="2" eb="5">
      <t>カンソウキ</t>
    </rPh>
    <phoneticPr fontId="13"/>
  </si>
  <si>
    <t>１－８９９－０１
ＯＦ－３００</t>
    <phoneticPr fontId="13"/>
  </si>
  <si>
    <t>国立大学法人京都大学大学院工学研究科 物理系校舎010号室（京都市左京区吉田本町）</t>
    <rPh sb="0" eb="4">
      <t>コクリツダイガク</t>
    </rPh>
    <rPh sb="4" eb="6">
      <t>ホウジン</t>
    </rPh>
    <rPh sb="6" eb="8">
      <t>キョウト</t>
    </rPh>
    <rPh sb="8" eb="10">
      <t>ダイガク</t>
    </rPh>
    <rPh sb="10" eb="13">
      <t>ダイガクイン</t>
    </rPh>
    <rPh sb="13" eb="15">
      <t>コウガク</t>
    </rPh>
    <rPh sb="15" eb="18">
      <t>ケンキュウカ</t>
    </rPh>
    <rPh sb="19" eb="22">
      <t>ブツリケイ</t>
    </rPh>
    <rPh sb="22" eb="24">
      <t>コウシャ</t>
    </rPh>
    <rPh sb="27" eb="29">
      <t>ゴウシツ</t>
    </rPh>
    <rPh sb="30" eb="33">
      <t>キョウトシ</t>
    </rPh>
    <rPh sb="33" eb="35">
      <t>サキョウ</t>
    </rPh>
    <rPh sb="35" eb="36">
      <t>ク</t>
    </rPh>
    <rPh sb="36" eb="38">
      <t>ヨシダ</t>
    </rPh>
    <rPh sb="38" eb="40">
      <t>ホンマチ</t>
    </rPh>
    <phoneticPr fontId="13"/>
  </si>
  <si>
    <t>Ｃ</t>
    <phoneticPr fontId="13"/>
  </si>
  <si>
    <t>庫内腐食により清浄な実験ができない。修理に必要な部品調達ができないため修理不能。</t>
    <rPh sb="0" eb="1">
      <t>ナイ</t>
    </rPh>
    <rPh sb="1" eb="3">
      <t>フショク</t>
    </rPh>
    <rPh sb="7" eb="9">
      <t>ショウジョウ</t>
    </rPh>
    <rPh sb="9" eb="11">
      <t>ジッケン</t>
    </rPh>
    <rPh sb="17" eb="19">
      <t>シュウリ</t>
    </rPh>
    <rPh sb="20" eb="22">
      <t>ヒツヨウ</t>
    </rPh>
    <rPh sb="23" eb="25">
      <t>ブヒン</t>
    </rPh>
    <rPh sb="25" eb="27">
      <t>チョウタツ</t>
    </rPh>
    <rPh sb="34" eb="36">
      <t>シュウリ</t>
    </rPh>
    <rPh sb="36" eb="38">
      <t>フノウ</t>
    </rPh>
    <phoneticPr fontId="13"/>
  </si>
  <si>
    <t>「平成21年度 化学ポテンシャル図に立脚した多元系機能性材料の精密制御」の事業に係る取得物品の需要調査結果</t>
  </si>
  <si>
    <t>「平成21年度 化学ポテンシャル図に立脚した多元系機能性材料の精密制御」の事業に係る取得資産の処分にあたって、公募による需要調査を実施した。</t>
  </si>
  <si>
    <t>走査型マルチプローブ統合制御装置の開発（マルチプローブAFM制御装置の開発）</t>
    <phoneticPr fontId="13"/>
  </si>
  <si>
    <t>ラック</t>
    <phoneticPr fontId="13"/>
  </si>
  <si>
    <t>FHC-1250-700</t>
  </si>
  <si>
    <t>B</t>
    <phoneticPr fontId="13"/>
  </si>
  <si>
    <t>当初の研究目的を達成し、今後使用の予定がないため。</t>
    <rPh sb="0" eb="2">
      <t>タネン</t>
    </rPh>
    <rPh sb="3" eb="5">
      <t>シヨウ</t>
    </rPh>
    <rPh sb="8" eb="10">
      <t>セイノウ</t>
    </rPh>
    <rPh sb="11" eb="13">
      <t>レッカ</t>
    </rPh>
    <rPh sb="14" eb="16">
      <t>シヨウ</t>
    </rPh>
    <rPh sb="17" eb="18">
      <t>タ</t>
    </rPh>
    <rPh sb="22" eb="24">
      <t>シュウリヒツヨウブヒンチョウタツシュウリフノウ</t>
    </rPh>
    <phoneticPr fontId="13"/>
  </si>
  <si>
    <t>ナノプローブ表面電気特性測定用ステージ</t>
    <rPh sb="7" eb="10">
      <t>ゾウフクキ</t>
    </rPh>
    <phoneticPr fontId="13"/>
  </si>
  <si>
    <t>UMP-1000-4PE-STG型</t>
  </si>
  <si>
    <t>多年の使用により性能が劣化し使用に耐えない。修理に必要な部品調達ができないため修理不能。</t>
  </si>
  <si>
    <t>「走査型マルチプローブ統合制御装置の開発（マルチプローブAFM制御装置の開発）」の事業に係る取得物品の需要調査結果</t>
  </si>
  <si>
    <t>「走査型マルチプローブ統合制御装置の開発（マルチプローブAFM制御装置の開発）」の事業に係る取得資産の処分にあたって、公募による需要調査を実施した。</t>
  </si>
  <si>
    <t>京都大学iPS細胞研究統合推進拠点</t>
    <rPh sb="0" eb="4">
      <t>キョウトダイガク</t>
    </rPh>
    <rPh sb="7" eb="13">
      <t>サイボウケンキュウトウゴウ</t>
    </rPh>
    <rPh sb="13" eb="17">
      <t>スイシンキョテン</t>
    </rPh>
    <phoneticPr fontId="21"/>
  </si>
  <si>
    <t>セルソーター</t>
    <phoneticPr fontId="13"/>
  </si>
  <si>
    <t>米国ベクトン・ディッキンソン社製　ＢＤＩｎｆｌｕｘ　Ｂ／Ｒ／Ｖ（５／３／２）
HEPAフィルター搭載コンパートメント仕様</t>
    <rPh sb="14" eb="15">
      <t>シャ</t>
    </rPh>
    <rPh sb="15" eb="16">
      <t>セイ</t>
    </rPh>
    <rPh sb="48" eb="50">
      <t>トウサイ</t>
    </rPh>
    <rPh sb="58" eb="60">
      <t>シヨウ</t>
    </rPh>
    <phoneticPr fontId="23"/>
  </si>
  <si>
    <t>iPS細胞研究所2階細胞調製施設CP4室
（京都市左京区聖護院川原町53）</t>
    <rPh sb="0" eb="8">
      <t>イＰＳサイボウケンキュウショ</t>
    </rPh>
    <rPh sb="9" eb="10">
      <t>カイ</t>
    </rPh>
    <rPh sb="10" eb="12">
      <t>サイボウ</t>
    </rPh>
    <rPh sb="12" eb="14">
      <t>チョウセイ</t>
    </rPh>
    <rPh sb="14" eb="16">
      <t>シセツ</t>
    </rPh>
    <rPh sb="19" eb="20">
      <t>シツ</t>
    </rPh>
    <rPh sb="22" eb="25">
      <t>キョウトシ</t>
    </rPh>
    <rPh sb="25" eb="28">
      <t>サキョウク</t>
    </rPh>
    <rPh sb="28" eb="31">
      <t>ショウゴイン</t>
    </rPh>
    <rPh sb="31" eb="34">
      <t>カワハラチョウ</t>
    </rPh>
    <phoneticPr fontId="23"/>
  </si>
  <si>
    <t>経年劣化、老朽化に伴う機器の動作不良</t>
    <rPh sb="0" eb="2">
      <t>ケイネン</t>
    </rPh>
    <rPh sb="2" eb="4">
      <t>レッカ</t>
    </rPh>
    <rPh sb="5" eb="8">
      <t>ロウキュウカ</t>
    </rPh>
    <rPh sb="9" eb="10">
      <t>トモナ</t>
    </rPh>
    <rPh sb="11" eb="13">
      <t>キキ</t>
    </rPh>
    <rPh sb="14" eb="16">
      <t>ドウサ</t>
    </rPh>
    <rPh sb="16" eb="18">
      <t>フリョウ</t>
    </rPh>
    <phoneticPr fontId="13"/>
  </si>
  <si>
    <t>自動細胞培養装置</t>
    <rPh sb="0" eb="2">
      <t>ジドウ</t>
    </rPh>
    <rPh sb="2" eb="4">
      <t>サイボウ</t>
    </rPh>
    <rPh sb="4" eb="6">
      <t>バイヨウ</t>
    </rPh>
    <rPh sb="6" eb="8">
      <t>ソウチ</t>
    </rPh>
    <phoneticPr fontId="13"/>
  </si>
  <si>
    <t>株式会社ニコン製
Ｂｉｏ　Station 低倍蛍光仕様</t>
    <rPh sb="0" eb="4">
      <t>カブシキガイシャ</t>
    </rPh>
    <rPh sb="7" eb="8">
      <t>セイ</t>
    </rPh>
    <rPh sb="21" eb="22">
      <t>テイ</t>
    </rPh>
    <rPh sb="22" eb="23">
      <t>バイ</t>
    </rPh>
    <rPh sb="23" eb="25">
      <t>ケイコウ</t>
    </rPh>
    <rPh sb="25" eb="27">
      <t>シヨウ</t>
    </rPh>
    <phoneticPr fontId="13"/>
  </si>
  <si>
    <t>京都大学　iPS細胞研究所
316室、523室
（京都市左京区聖護院川原町53）</t>
    <rPh sb="0" eb="2">
      <t>キョウト</t>
    </rPh>
    <rPh sb="2" eb="4">
      <t>ダイガク</t>
    </rPh>
    <rPh sb="8" eb="10">
      <t>サイボウ</t>
    </rPh>
    <rPh sb="10" eb="13">
      <t>ケンキュウジョ</t>
    </rPh>
    <rPh sb="17" eb="18">
      <t>シツ</t>
    </rPh>
    <rPh sb="22" eb="23">
      <t>シツ</t>
    </rPh>
    <rPh sb="25" eb="28">
      <t>キョウトシ</t>
    </rPh>
    <rPh sb="28" eb="31">
      <t>サキョウク</t>
    </rPh>
    <rPh sb="31" eb="34">
      <t>ショウゴイン</t>
    </rPh>
    <rPh sb="34" eb="37">
      <t>カワハラチョウ</t>
    </rPh>
    <phoneticPr fontId="23"/>
  </si>
  <si>
    <t>経年劣化、老朽化による機器の故障に伴いメーカーより修理不能との回答を得たため</t>
    <rPh sb="0" eb="2">
      <t>ケイネン</t>
    </rPh>
    <rPh sb="2" eb="4">
      <t>レッカ</t>
    </rPh>
    <rPh sb="5" eb="8">
      <t>ロウキュウカ</t>
    </rPh>
    <rPh sb="11" eb="13">
      <t>キキ</t>
    </rPh>
    <rPh sb="14" eb="16">
      <t>コショウ</t>
    </rPh>
    <rPh sb="17" eb="18">
      <t>トモナ</t>
    </rPh>
    <rPh sb="25" eb="27">
      <t>シュウリ</t>
    </rPh>
    <rPh sb="27" eb="29">
      <t>フノウ</t>
    </rPh>
    <rPh sb="31" eb="33">
      <t>カイトウ</t>
    </rPh>
    <rPh sb="34" eb="35">
      <t>エ</t>
    </rPh>
    <phoneticPr fontId="13"/>
  </si>
  <si>
    <t>ｉ Ｍａｒｋマイクロプレートリーダー解析システム
（ＭＰＭ付き）</t>
    <rPh sb="18" eb="20">
      <t>カイセキ</t>
    </rPh>
    <rPh sb="29" eb="30">
      <t>ツ</t>
    </rPh>
    <phoneticPr fontId="13"/>
  </si>
  <si>
    <t>バイオラッドラボラトリーズ社製　１６８－１１３５ＣＡＭ</t>
    <rPh sb="13" eb="15">
      <t>シャセイ</t>
    </rPh>
    <phoneticPr fontId="13"/>
  </si>
  <si>
    <t>京都大学 iPS細胞研究所
第二研究棟4階オープンラボ406室
（京都市左京区聖護院川原町53）</t>
    <rPh sb="0" eb="2">
      <t>キョウト</t>
    </rPh>
    <rPh sb="2" eb="4">
      <t>ダイガク</t>
    </rPh>
    <rPh sb="8" eb="10">
      <t>サイボウ</t>
    </rPh>
    <rPh sb="10" eb="13">
      <t>ケンキュウショ</t>
    </rPh>
    <rPh sb="14" eb="16">
      <t>ダイニ</t>
    </rPh>
    <rPh sb="16" eb="19">
      <t>ケンキュウトウ</t>
    </rPh>
    <rPh sb="20" eb="21">
      <t>カイ</t>
    </rPh>
    <rPh sb="30" eb="31">
      <t>シツ</t>
    </rPh>
    <rPh sb="33" eb="36">
      <t>キョウトシ</t>
    </rPh>
    <rPh sb="36" eb="39">
      <t>サキョウク</t>
    </rPh>
    <rPh sb="39" eb="42">
      <t>ショウゴイン</t>
    </rPh>
    <rPh sb="42" eb="45">
      <t>カワハラチョウ</t>
    </rPh>
    <phoneticPr fontId="13"/>
  </si>
  <si>
    <t>ノートパソコン</t>
    <phoneticPr fontId="13"/>
  </si>
  <si>
    <t>ＤＥＬＬ製
Ｄｅｌｌ　Ｌａｔｉｔｕｄｅ　Ｅ５５１０</t>
    <rPh sb="4" eb="5">
      <t>セイ</t>
    </rPh>
    <phoneticPr fontId="13"/>
  </si>
  <si>
    <t>「京都大学iPS細胞研究統合推進拠点」の事業に係る取得物品の需要調査結果</t>
  </si>
  <si>
    <t>「京都大学iPS細胞研究統合推進拠点」の事業に係る取得資産の処分にあたって、公募による需要調査を実施した。</t>
  </si>
  <si>
    <t>ロータリーエバポレーター</t>
    <phoneticPr fontId="13"/>
  </si>
  <si>
    <t>Ｎ－１０００Ｖ－Ｗ</t>
    <phoneticPr fontId="13"/>
  </si>
  <si>
    <t>2台</t>
    <rPh sb="1" eb="2">
      <t>ダイ</t>
    </rPh>
    <phoneticPr fontId="13"/>
  </si>
  <si>
    <t>京都大学工学研究科（京都市西京区京都大学桂）</t>
    <rPh sb="0" eb="4">
      <t>キョウトダイガク</t>
    </rPh>
    <rPh sb="4" eb="6">
      <t>コウガク</t>
    </rPh>
    <rPh sb="6" eb="9">
      <t>ケンキュウカ</t>
    </rPh>
    <rPh sb="10" eb="13">
      <t>キョウトシ</t>
    </rPh>
    <rPh sb="13" eb="16">
      <t>ニシキョウク</t>
    </rPh>
    <rPh sb="16" eb="18">
      <t>キョウト</t>
    </rPh>
    <rPh sb="18" eb="20">
      <t>ダイガク</t>
    </rPh>
    <rPh sb="20" eb="21">
      <t>カツラ</t>
    </rPh>
    <phoneticPr fontId="13"/>
  </si>
  <si>
    <t>多年の使用により性能が劣化し使用に耐えない。</t>
    <phoneticPr fontId="13"/>
  </si>
  <si>
    <t>「京都環境ナノクラスター」の事業に係る取得物品の需要調査結果</t>
  </si>
  <si>
    <t>「京都環境ナノクラスター」の事業に係る取得資産の処分にあたって、公募による需要調査を実施した。</t>
  </si>
  <si>
    <t>アジア科学技術協力の戦略的推進　東南アジア地域の気象災害軽減国際共同研究</t>
    <rPh sb="3" eb="7">
      <t>カガクギジュツ</t>
    </rPh>
    <rPh sb="7" eb="9">
      <t>キョウリョク</t>
    </rPh>
    <rPh sb="10" eb="15">
      <t>センリャクテキスイシン</t>
    </rPh>
    <rPh sb="16" eb="18">
      <t>トウナン</t>
    </rPh>
    <rPh sb="21" eb="23">
      <t>チイキ</t>
    </rPh>
    <rPh sb="24" eb="28">
      <t>キショウサイガイ</t>
    </rPh>
    <rPh sb="28" eb="30">
      <t>ケイゲン</t>
    </rPh>
    <rPh sb="30" eb="32">
      <t>コクサイ</t>
    </rPh>
    <rPh sb="32" eb="34">
      <t>キョウドウ</t>
    </rPh>
    <rPh sb="34" eb="36">
      <t>ケンキュウ</t>
    </rPh>
    <phoneticPr fontId="13"/>
  </si>
  <si>
    <t>コンソールドロア</t>
    <phoneticPr fontId="13"/>
  </si>
  <si>
    <t>ATEN製マスタビュースライドアウェイドロワー
17インチKVM付
CL-1208MJJL</t>
    <rPh sb="4" eb="5">
      <t>セイ</t>
    </rPh>
    <rPh sb="32" eb="33">
      <t>ツキ</t>
    </rPh>
    <phoneticPr fontId="13"/>
  </si>
  <si>
    <t>国立大学法人京都大学防災研究所（京都府宇治市五ヶ庄）</t>
    <rPh sb="0" eb="6">
      <t>コクリツダイガクホウジン</t>
    </rPh>
    <rPh sb="6" eb="10">
      <t>キョウトダイガク</t>
    </rPh>
    <rPh sb="10" eb="15">
      <t>ボウ</t>
    </rPh>
    <rPh sb="16" eb="22">
      <t>キョウトフウジシ</t>
    </rPh>
    <rPh sb="22" eb="25">
      <t>ゴカショウ</t>
    </rPh>
    <phoneticPr fontId="13"/>
  </si>
  <si>
    <t>データサーバー</t>
  </si>
  <si>
    <t>ニューテック製
EvolutionⅡSATA-RAID 750GB×16
NEV750G16SA3U/OP2</t>
    <rPh sb="6" eb="7">
      <t>セイ</t>
    </rPh>
    <phoneticPr fontId="13"/>
  </si>
  <si>
    <t>「アジア科学技術協力の戦略的推進　東南アジア地域の気象災害軽減国際共同研究」の事業に係る取得物品の需要調査結果</t>
  </si>
  <si>
    <t>「アジア科学技術協力の戦略的推進　東南アジア地域の気象災害軽減国際共同研究」の事業に係る取得資産の処分にあたって、公募による需要調査を実施した。</t>
  </si>
  <si>
    <t>増設ディスク</t>
    <rPh sb="0" eb="2">
      <t>ゾウセツ</t>
    </rPh>
    <phoneticPr fontId="13"/>
  </si>
  <si>
    <t>ニューテック製
EvolutionⅡ SATA-RAID
750GBx12 2U OP2</t>
    <rPh sb="6" eb="7">
      <t>セイ</t>
    </rPh>
    <phoneticPr fontId="13"/>
  </si>
  <si>
    <t>ストレージ</t>
  </si>
  <si>
    <t>ニューテック製
SupremacyRAID
1TBx4台モデル
NSP1T4SA2U/OP4</t>
    <rPh sb="6" eb="7">
      <t>セイ</t>
    </rPh>
    <rPh sb="27" eb="28">
      <t>ダイ</t>
    </rPh>
    <phoneticPr fontId="13"/>
  </si>
  <si>
    <t>　　国立大学法人京都大学の行う試験研究等の事業</t>
    <rPh sb="2" eb="8">
      <t>コクリツダイガクホウジン</t>
    </rPh>
    <rPh sb="8" eb="12">
      <t>キョウトダイガク</t>
    </rPh>
    <rPh sb="13" eb="14">
      <t>オコナ</t>
    </rPh>
    <rPh sb="15" eb="17">
      <t>シケン</t>
    </rPh>
    <rPh sb="17" eb="19">
      <t>ケンキュウ</t>
    </rPh>
    <rPh sb="19" eb="20">
      <t>ナド</t>
    </rPh>
    <rPh sb="21" eb="23">
      <t>ジギョウ</t>
    </rPh>
    <phoneticPr fontId="13"/>
  </si>
  <si>
    <t>小型６軸力覚センサ</t>
    <rPh sb="0" eb="2">
      <t>コガタ</t>
    </rPh>
    <rPh sb="3" eb="4">
      <t>ジク</t>
    </rPh>
    <rPh sb="4" eb="5">
      <t>リキ</t>
    </rPh>
    <rPh sb="5" eb="6">
      <t>オボ</t>
    </rPh>
    <phoneticPr fontId="13"/>
  </si>
  <si>
    <t>ビーエルＮＡＮ０２．５／２</t>
    <phoneticPr fontId="13"/>
  </si>
  <si>
    <t>京都大学工学研究科
機械理工学専攻</t>
    <rPh sb="0" eb="2">
      <t>キョウト</t>
    </rPh>
    <rPh sb="2" eb="4">
      <t>ダイガク</t>
    </rPh>
    <rPh sb="4" eb="6">
      <t>コウガク</t>
    </rPh>
    <rPh sb="6" eb="8">
      <t>ケンキュウ</t>
    </rPh>
    <rPh sb="8" eb="9">
      <t>カ</t>
    </rPh>
    <rPh sb="10" eb="12">
      <t>キカイ</t>
    </rPh>
    <rPh sb="12" eb="13">
      <t>リ</t>
    </rPh>
    <rPh sb="13" eb="15">
      <t>コウガク</t>
    </rPh>
    <rPh sb="15" eb="17">
      <t>センコウ</t>
    </rPh>
    <phoneticPr fontId="32"/>
  </si>
  <si>
    <t>Ｃ</t>
  </si>
  <si>
    <t>多年の使用により性能が劣化し使用に耐えない。</t>
  </si>
  <si>
    <t>小型６軸力覚センサ用変換機サプライユニット　</t>
    <phoneticPr fontId="13"/>
  </si>
  <si>
    <t>データレコーダー　</t>
    <phoneticPr fontId="13"/>
  </si>
  <si>
    <t>ＧＲ－３５００</t>
    <phoneticPr fontId="13"/>
  </si>
  <si>
    <t>ネットワークカメラ　</t>
    <phoneticPr fontId="13"/>
  </si>
  <si>
    <t>ＳＮＣ－ＲＺ３０Ｎ</t>
    <phoneticPr fontId="13"/>
  </si>
  <si>
    <t>遠赤外線カメラ　</t>
    <phoneticPr fontId="13"/>
  </si>
  <si>
    <t>２５００ＡＳ</t>
    <phoneticPr fontId="13"/>
  </si>
  <si>
    <t>測域センサ　</t>
    <phoneticPr fontId="13"/>
  </si>
  <si>
    <t>ＵＲＧ－０４ＬＸ</t>
    <phoneticPr fontId="13"/>
  </si>
  <si>
    <t>フィールド制作費　</t>
    <phoneticPr fontId="13"/>
  </si>
  <si>
    <t>（株）ムラヤマ特注品</t>
    <rPh sb="0" eb="3">
      <t>カブ</t>
    </rPh>
    <rPh sb="7" eb="9">
      <t>トクチュウ</t>
    </rPh>
    <rPh sb="9" eb="10">
      <t>ヒン</t>
    </rPh>
    <phoneticPr fontId="32"/>
  </si>
  <si>
    <t>ガスモニター　</t>
    <phoneticPr fontId="13"/>
  </si>
  <si>
    <t>ＧＸ－２００１Ａ</t>
    <phoneticPr fontId="13"/>
  </si>
  <si>
    <t>移動ロボット　</t>
    <phoneticPr fontId="13"/>
  </si>
  <si>
    <t>「ビーゴ」サスペンション付</t>
    <phoneticPr fontId="13"/>
  </si>
  <si>
    <t>ＡＸＩＳ０２００－００５ＡＸＩＳ２１３ＰＴＺ</t>
    <phoneticPr fontId="13"/>
  </si>
  <si>
    <t>Ｌ－３社製ＴＳＣ</t>
    <phoneticPr fontId="13"/>
  </si>
  <si>
    <t>「国立大学法人京都大学の行う試験研究等の事業」の事業に係る取得物品の需要調査結果</t>
  </si>
  <si>
    <t>「国立大学法人京都大学の行う試験研究等の事業」の事業に係る取得資産の処分にあたって、公募による需要調査を実施した。</t>
  </si>
  <si>
    <t>　平成２８年度地球観測技術等調査研究委託事業「実機飛行を通した航空実践教育の展開」</t>
    <phoneticPr fontId="21"/>
  </si>
  <si>
    <t>ドローン</t>
    <phoneticPr fontId="13"/>
  </si>
  <si>
    <t>PARROT　PF750071</t>
    <phoneticPr fontId="13"/>
  </si>
  <si>
    <t>金沢大学（石川県金沢市角間町ヌ７番地）</t>
    <rPh sb="0" eb="2">
      <t>カナザワ</t>
    </rPh>
    <rPh sb="2" eb="4">
      <t>ダイガク</t>
    </rPh>
    <phoneticPr fontId="13"/>
  </si>
  <si>
    <t>　平成２８年度地球観測技術等調査研究委託事業「実機飛行を通した航空実践教育の展開」に係る物品の需要調査結果</t>
  </si>
  <si>
    <t>　平成２８年度地球観測技術等調査研究委託事業「実機飛行を通した航空実践教育の展開」に係る物品の処分にあたって、公募による需要調査を実施した。（調査期間：令和４年７月14日～令和４年７月24日）</t>
  </si>
  <si>
    <t>細胞解析研究革新のための高性能エピゲノムシーケンス技術の開発</t>
    <rPh sb="0" eb="2">
      <t>サイボウ</t>
    </rPh>
    <rPh sb="2" eb="4">
      <t>カイセキ</t>
    </rPh>
    <rPh sb="4" eb="6">
      <t>ケンキュウ</t>
    </rPh>
    <rPh sb="6" eb="8">
      <t>カクシン</t>
    </rPh>
    <rPh sb="12" eb="15">
      <t>コウセイノウ</t>
    </rPh>
    <rPh sb="25" eb="27">
      <t>ギジュツ</t>
    </rPh>
    <rPh sb="28" eb="30">
      <t>カイハツ</t>
    </rPh>
    <phoneticPr fontId="13"/>
  </si>
  <si>
    <t>微量高速冷却遠心機</t>
    <rPh sb="0" eb="2">
      <t>ビリョウ</t>
    </rPh>
    <rPh sb="2" eb="4">
      <t>コウソク</t>
    </rPh>
    <rPh sb="4" eb="6">
      <t>レイキャク</t>
    </rPh>
    <rPh sb="6" eb="9">
      <t>エンシンキ</t>
    </rPh>
    <phoneticPr fontId="13"/>
  </si>
  <si>
    <t>トミー精工・MX-301</t>
    <rPh sb="3" eb="5">
      <t>セイコウ</t>
    </rPh>
    <phoneticPr fontId="13"/>
  </si>
  <si>
    <t>九州大学　医学研究院　基礎研究A棟2階大実験室
（福岡市馬出3-1-1）</t>
    <phoneticPr fontId="13"/>
  </si>
  <si>
    <t>電気泳動デスクトップシステム</t>
    <rPh sb="0" eb="2">
      <t>デンキ</t>
    </rPh>
    <rPh sb="2" eb="3">
      <t>オヨ</t>
    </rPh>
    <rPh sb="3" eb="4">
      <t>ウゴ</t>
    </rPh>
    <phoneticPr fontId="13"/>
  </si>
  <si>
    <t>Agilent2100ﾊﾞｲｵｱﾅﾗｲｻﾞﾘﾐﾃｯﾄﾞ</t>
    <phoneticPr fontId="13"/>
  </si>
  <si>
    <t>九州大学　医学研究院　基礎研究A棟2階大実験室
（福岡市馬出3-1-1）</t>
    <rPh sb="0" eb="4">
      <t>キュウシュウダイガク</t>
    </rPh>
    <rPh sb="5" eb="7">
      <t>イガク</t>
    </rPh>
    <rPh sb="7" eb="10">
      <t>ケンキュウイン</t>
    </rPh>
    <rPh sb="11" eb="13">
      <t>キソ</t>
    </rPh>
    <rPh sb="13" eb="15">
      <t>ケンキュウ</t>
    </rPh>
    <rPh sb="16" eb="17">
      <t>トウ</t>
    </rPh>
    <rPh sb="18" eb="19">
      <t>カイ</t>
    </rPh>
    <rPh sb="19" eb="23">
      <t>ダイジッケンシツ</t>
    </rPh>
    <rPh sb="25" eb="28">
      <t>フクオカシ</t>
    </rPh>
    <rPh sb="28" eb="30">
      <t>マイダシ</t>
    </rPh>
    <phoneticPr fontId="13"/>
  </si>
  <si>
    <t>パーソナルコンピュータ</t>
    <phoneticPr fontId="13"/>
  </si>
  <si>
    <t>ThinkPad X61 7675131</t>
    <phoneticPr fontId="13"/>
  </si>
  <si>
    <t>九州大学　医学研究院　基礎研究A棟2階教授室
（福岡市馬出3-1-1）</t>
    <rPh sb="0" eb="4">
      <t>キュウシュウダイガク</t>
    </rPh>
    <rPh sb="5" eb="7">
      <t>イガク</t>
    </rPh>
    <rPh sb="7" eb="10">
      <t>ケンキュウイン</t>
    </rPh>
    <rPh sb="11" eb="13">
      <t>キソ</t>
    </rPh>
    <rPh sb="13" eb="15">
      <t>ケンキュウ</t>
    </rPh>
    <rPh sb="16" eb="17">
      <t>トウ</t>
    </rPh>
    <rPh sb="18" eb="19">
      <t>カイ</t>
    </rPh>
    <rPh sb="19" eb="22">
      <t>キョウジュシツ</t>
    </rPh>
    <rPh sb="24" eb="27">
      <t>フクオカシ</t>
    </rPh>
    <rPh sb="27" eb="29">
      <t>マイダシ</t>
    </rPh>
    <phoneticPr fontId="13"/>
  </si>
  <si>
    <t>カスタマイズPC</t>
    <phoneticPr fontId="13"/>
  </si>
  <si>
    <t>Panasonic CF-S9LYSBDP</t>
    <phoneticPr fontId="13"/>
  </si>
  <si>
    <t>　「物質・材料研究機構の行う試験研究等」に係る物品の需要調査結果</t>
  </si>
  <si>
    <t>　「細胞解析研究革新のための高性能エピゲノムシーケンス技術の開発」に係る物品の処分にあたって、公募による需要調査を実施した。（調査期間：令和４年７月14日～令和４年７月24日）</t>
  </si>
  <si>
    <t>国立研究開発法人情報通信研究機構の行う試験研究等の事業</t>
    <rPh sb="0" eb="2">
      <t>コクリツ</t>
    </rPh>
    <rPh sb="2" eb="4">
      <t>ケンキュウ</t>
    </rPh>
    <rPh sb="4" eb="6">
      <t>カイハツ</t>
    </rPh>
    <phoneticPr fontId="21"/>
  </si>
  <si>
    <t>研究用保冷庫</t>
    <rPh sb="0" eb="3">
      <t>ケンキュウヨウ</t>
    </rPh>
    <rPh sb="3" eb="6">
      <t>ホレイコ</t>
    </rPh>
    <phoneticPr fontId="23"/>
  </si>
  <si>
    <t>三洋電機株式会社製 SANYO MPR-1410</t>
    <rPh sb="0" eb="2">
      <t>サンヨウ</t>
    </rPh>
    <rPh sb="2" eb="4">
      <t>デンキ</t>
    </rPh>
    <rPh sb="4" eb="8">
      <t>カブシキガイシャ</t>
    </rPh>
    <rPh sb="8" eb="9">
      <t>セイ</t>
    </rPh>
    <phoneticPr fontId="23"/>
  </si>
  <si>
    <t>情報通信研究機構
（兵庫県神戸市西区岩岡町岩岡588-2）</t>
    <phoneticPr fontId="21"/>
  </si>
  <si>
    <t>故障により使用不能</t>
    <rPh sb="7" eb="9">
      <t>フノウ</t>
    </rPh>
    <phoneticPr fontId="21"/>
  </si>
  <si>
    <t>2式</t>
    <rPh sb="1" eb="2">
      <t>シキ</t>
    </rPh>
    <phoneticPr fontId="21"/>
  </si>
  <si>
    <t>「国立研究開発法人情報通信研究機構の行う試験研究等の事業」の事業に係る取得物品の需要調査結果</t>
  </si>
  <si>
    <t>「国立研究開発法人情報通信研究機構の行う試験研究等の事業」の事業に係る取得資産の処分にあたって、公募による需要調査を実施した。</t>
  </si>
  <si>
    <t>国立大学法人神戸大学の行う試験研究等の事業</t>
    <phoneticPr fontId="21"/>
  </si>
  <si>
    <t>眼鏡型ディスプレイ</t>
    <phoneticPr fontId="21"/>
  </si>
  <si>
    <t>SV-6</t>
  </si>
  <si>
    <t>神戸大学工学研究科本館（5E-104）メカトロニクス実験室（兵庫県神戸市灘区六甲台町１番２号）</t>
    <rPh sb="0" eb="2">
      <t>コウベ</t>
    </rPh>
    <rPh sb="2" eb="4">
      <t>ダイガク</t>
    </rPh>
    <rPh sb="4" eb="6">
      <t>コウガク</t>
    </rPh>
    <rPh sb="6" eb="8">
      <t>ケンキュウ</t>
    </rPh>
    <rPh sb="8" eb="9">
      <t>カ</t>
    </rPh>
    <rPh sb="9" eb="11">
      <t>ホンカン</t>
    </rPh>
    <rPh sb="26" eb="29">
      <t>ジッケンシツ</t>
    </rPh>
    <rPh sb="30" eb="42">
      <t>ヒョウゴケンコウベシナダクロッコウダイチョウ</t>
    </rPh>
    <rPh sb="43" eb="44">
      <t>バン</t>
    </rPh>
    <rPh sb="45" eb="46">
      <t>ゴウ</t>
    </rPh>
    <phoneticPr fontId="24"/>
  </si>
  <si>
    <t>画像処理ボード</t>
  </si>
  <si>
    <t>IP7000DB-S</t>
  </si>
  <si>
    <t>神戸大学工学研究科本館（5E-104）メカトロニクス実験室（兵庫県神戸市灘区六甲台町１番３号）</t>
    <rPh sb="0" eb="2">
      <t>コウベ</t>
    </rPh>
    <rPh sb="2" eb="4">
      <t>ダイガク</t>
    </rPh>
    <rPh sb="4" eb="6">
      <t>コウガク</t>
    </rPh>
    <rPh sb="6" eb="8">
      <t>ケンキュウ</t>
    </rPh>
    <rPh sb="8" eb="9">
      <t>カ</t>
    </rPh>
    <rPh sb="9" eb="11">
      <t>ホンカン</t>
    </rPh>
    <rPh sb="26" eb="29">
      <t>ジッケンシツ</t>
    </rPh>
    <rPh sb="30" eb="42">
      <t>ヒョウゴケンコウベシナダクロッコウダイチョウ</t>
    </rPh>
    <rPh sb="43" eb="44">
      <t>バン</t>
    </rPh>
    <rPh sb="45" eb="46">
      <t>ゴウ</t>
    </rPh>
    <phoneticPr fontId="24"/>
  </si>
  <si>
    <t>パソコン</t>
  </si>
  <si>
    <t>CF-18DW1AXS</t>
  </si>
  <si>
    <t>神戸大学工学研究科本館（5E-104）メカトロニクス実験室（兵庫県神戸市灘区六甲台町１番４号）</t>
    <rPh sb="0" eb="2">
      <t>コウベ</t>
    </rPh>
    <rPh sb="2" eb="4">
      <t>ダイガク</t>
    </rPh>
    <rPh sb="4" eb="6">
      <t>コウガク</t>
    </rPh>
    <rPh sb="6" eb="8">
      <t>ケンキュウ</t>
    </rPh>
    <rPh sb="8" eb="9">
      <t>カ</t>
    </rPh>
    <rPh sb="9" eb="11">
      <t>ホンカン</t>
    </rPh>
    <rPh sb="26" eb="29">
      <t>ジッケンシツ</t>
    </rPh>
    <rPh sb="30" eb="42">
      <t>ヒョウゴケンコウベシナダクロッコウダイチョウ</t>
    </rPh>
    <rPh sb="43" eb="44">
      <t>バン</t>
    </rPh>
    <rPh sb="45" eb="46">
      <t>ゴウ</t>
    </rPh>
    <phoneticPr fontId="24"/>
  </si>
  <si>
    <t>クローラ移動ロボット機構部</t>
  </si>
  <si>
    <t>東京精機㈱特注品</t>
  </si>
  <si>
    <t>神戸大学工学研究科本館（5E-104）メカトロニクス実験室（兵庫県神戸市灘区六甲台町１番５号）</t>
    <rPh sb="0" eb="2">
      <t>コウベ</t>
    </rPh>
    <rPh sb="2" eb="4">
      <t>ダイガク</t>
    </rPh>
    <rPh sb="4" eb="6">
      <t>コウガク</t>
    </rPh>
    <rPh sb="6" eb="8">
      <t>ケンキュウ</t>
    </rPh>
    <rPh sb="8" eb="9">
      <t>カ</t>
    </rPh>
    <rPh sb="9" eb="11">
      <t>ホンカン</t>
    </rPh>
    <rPh sb="26" eb="29">
      <t>ジッケンシツ</t>
    </rPh>
    <rPh sb="30" eb="42">
      <t>ヒョウゴケンコウベシナダクロッコウダイチョウ</t>
    </rPh>
    <rPh sb="43" eb="44">
      <t>バン</t>
    </rPh>
    <rPh sb="45" eb="46">
      <t>ゴウ</t>
    </rPh>
    <phoneticPr fontId="24"/>
  </si>
  <si>
    <t>高輝度ディスプレイ</t>
  </si>
  <si>
    <t>HLC-1501</t>
  </si>
  <si>
    <t>神戸大学工学研究科本館（5E-104）メカトロニクス実験室（兵庫県神戸市灘区六甲台町１番６号）</t>
    <rPh sb="0" eb="2">
      <t>コウベ</t>
    </rPh>
    <rPh sb="2" eb="4">
      <t>ダイガク</t>
    </rPh>
    <rPh sb="4" eb="6">
      <t>コウガク</t>
    </rPh>
    <rPh sb="6" eb="8">
      <t>ケンキュウ</t>
    </rPh>
    <rPh sb="8" eb="9">
      <t>カ</t>
    </rPh>
    <rPh sb="9" eb="11">
      <t>ホンカン</t>
    </rPh>
    <rPh sb="26" eb="29">
      <t>ジッケンシツ</t>
    </rPh>
    <rPh sb="30" eb="42">
      <t>ヒョウゴケンコウベシナダクロッコウダイチョウ</t>
    </rPh>
    <rPh sb="43" eb="44">
      <t>バン</t>
    </rPh>
    <rPh sb="45" eb="46">
      <t>ゴウ</t>
    </rPh>
    <phoneticPr fontId="24"/>
  </si>
  <si>
    <t>フルフレームカメラ</t>
  </si>
  <si>
    <t>CS8560D</t>
  </si>
  <si>
    <t>国立大学法人神戸大学工学研究科棟5E104室
兵庫県神戸市灘区六甲台町１－１）</t>
    <rPh sb="0" eb="6">
      <t>コクリツダイガクホウジン</t>
    </rPh>
    <rPh sb="6" eb="10">
      <t>コウベダイガク</t>
    </rPh>
    <rPh sb="10" eb="15">
      <t>コウガクケンキュウカ</t>
    </rPh>
    <rPh sb="15" eb="16">
      <t>トウ</t>
    </rPh>
    <rPh sb="21" eb="22">
      <t>シツ</t>
    </rPh>
    <rPh sb="23" eb="26">
      <t>ヒョウゴケン</t>
    </rPh>
    <rPh sb="26" eb="31">
      <t>コウベシナダク</t>
    </rPh>
    <rPh sb="31" eb="35">
      <t>ロッコウダイチョウ</t>
    </rPh>
    <phoneticPr fontId="33"/>
  </si>
  <si>
    <t>超小型レーザーレンジファインダ</t>
    <rPh sb="0" eb="3">
      <t>チョウコガタ</t>
    </rPh>
    <phoneticPr fontId="33"/>
  </si>
  <si>
    <t>HT-S05/15T</t>
  </si>
  <si>
    <t>超小型ﾚｰｻﾞｰﾓｼﾞｭｰﾙﾍｯﾄﾞ</t>
    <rPh sb="0" eb="3">
      <t>チョウコガタ</t>
    </rPh>
    <phoneticPr fontId="33"/>
  </si>
  <si>
    <t>（株）ｾｲﾜ・ﾌﾟﾛ特注品</t>
    <rPh sb="1" eb="2">
      <t>カブ</t>
    </rPh>
    <rPh sb="10" eb="13">
      <t>トクチュウヒン</t>
    </rPh>
    <phoneticPr fontId="33"/>
  </si>
  <si>
    <t>　「国立大学法人神戸大学の行う試験研究等の事業」に係る物品の需要調査結果</t>
  </si>
  <si>
    <t>　「国立大学法人神戸大学の行う試験研究等の事業」に係る物品の処分にあたって、公募による需要調査を実施した。（調査期間：令和４年７月14日～令和４年７月24日）</t>
  </si>
  <si>
    <t>関西広域バイオメディカルクラスター構想(大阪北部(彩都）地域）</t>
    <phoneticPr fontId="21"/>
  </si>
  <si>
    <t>超微量分光光度計</t>
    <rPh sb="0" eb="1">
      <t>チョウ</t>
    </rPh>
    <rPh sb="1" eb="3">
      <t>ビリョウ</t>
    </rPh>
    <rPh sb="3" eb="5">
      <t>ブンコウ</t>
    </rPh>
    <rPh sb="5" eb="8">
      <t>コウドケイ</t>
    </rPh>
    <phoneticPr fontId="21"/>
  </si>
  <si>
    <t>米国ｻｰﾓﾌｨｯｼｬｰｻｲｴﾝﾃｨﾌｨｯｸ社　NanoDrop ND-2000</t>
    <rPh sb="0" eb="2">
      <t>ベイコク</t>
    </rPh>
    <rPh sb="21" eb="22">
      <t>シャ</t>
    </rPh>
    <phoneticPr fontId="21"/>
  </si>
  <si>
    <t>H22.1.28</t>
    <phoneticPr fontId="21"/>
  </si>
  <si>
    <t>大阪大学微生物病研究所(大阪府吹田市山田丘3-1）</t>
    <rPh sb="0" eb="11">
      <t>オオサカダイガクビセイブツビョウケンキュウショ</t>
    </rPh>
    <rPh sb="12" eb="15">
      <t>オオサカフ</t>
    </rPh>
    <rPh sb="15" eb="18">
      <t>スイタシ</t>
    </rPh>
    <rPh sb="18" eb="21">
      <t>ヤマダオカ</t>
    </rPh>
    <phoneticPr fontId="21"/>
  </si>
  <si>
    <t>故障により使用不可。なお、メーカーに部品がなく修理不能のため。</t>
    <phoneticPr fontId="21"/>
  </si>
  <si>
    <t>「関西広域バイオメディカルクラスター構想(大阪北部(彩都）地域）」の事業に係る取得物品の需要調査結果</t>
  </si>
  <si>
    <t>「関西広域バイオメディカルクラスター構想(大阪北部(彩都）地域）」の事業に係る取得資産の処分にあたって、公募による需要調査を実施した。</t>
  </si>
  <si>
    <t>元素戦略磁性材料研究拠点</t>
    <rPh sb="0" eb="4">
      <t>ゲンソセンリャク</t>
    </rPh>
    <rPh sb="4" eb="6">
      <t>ジセイ</t>
    </rPh>
    <rPh sb="6" eb="8">
      <t>ザイリョウ</t>
    </rPh>
    <rPh sb="8" eb="10">
      <t>ケンキュウ</t>
    </rPh>
    <rPh sb="10" eb="12">
      <t>キョテン</t>
    </rPh>
    <phoneticPr fontId="21"/>
  </si>
  <si>
    <t>クラスタエレメント</t>
    <phoneticPr fontId="21"/>
  </si>
  <si>
    <t>コンカレントシステムズ
TS2R1-E56(33)L-89a/M320</t>
  </si>
  <si>
    <t>大阪大学大学院理学研究科H605（大阪府豊中市待兼山町１－１）</t>
    <rPh sb="0" eb="2">
      <t>オオサカ</t>
    </rPh>
    <rPh sb="2" eb="4">
      <t>ダイガク</t>
    </rPh>
    <rPh sb="4" eb="7">
      <t>ダイガクイン</t>
    </rPh>
    <rPh sb="7" eb="9">
      <t>リガク</t>
    </rPh>
    <rPh sb="9" eb="12">
      <t>ケンキュウカ</t>
    </rPh>
    <rPh sb="17" eb="20">
      <t>オオサカフ</t>
    </rPh>
    <rPh sb="20" eb="23">
      <t>トヨナカシ</t>
    </rPh>
    <rPh sb="23" eb="26">
      <t>マチカネヤマ</t>
    </rPh>
    <rPh sb="26" eb="27">
      <t>マチ</t>
    </rPh>
    <phoneticPr fontId="21"/>
  </si>
  <si>
    <t>破損しており、継続的な使用ができない状況。また、メーカーに修理部品がないため修理困難。</t>
    <rPh sb="0" eb="2">
      <t>ハソン</t>
    </rPh>
    <rPh sb="7" eb="10">
      <t>ケイゾクテキ</t>
    </rPh>
    <rPh sb="11" eb="13">
      <t>シヨウ</t>
    </rPh>
    <rPh sb="18" eb="20">
      <t>ジョウキョウ</t>
    </rPh>
    <rPh sb="29" eb="31">
      <t>シュウリ</t>
    </rPh>
    <rPh sb="31" eb="33">
      <t>ブヒン</t>
    </rPh>
    <rPh sb="38" eb="40">
      <t>シュウリ</t>
    </rPh>
    <rPh sb="40" eb="42">
      <t>コンナン</t>
    </rPh>
    <phoneticPr fontId="23"/>
  </si>
  <si>
    <t>クラスタエレメント</t>
  </si>
  <si>
    <t>コンカレントシステムズ
TS2R1-E54(36)L-89a/M160</t>
  </si>
  <si>
    <t>「元素戦略磁性材料研究拠点」の事業に係る</t>
  </si>
  <si>
    <t>「元素戦略磁性材料研究拠点」の事業に係る取得資産の処分にあたって、</t>
  </si>
  <si>
    <t>平成２９年度ナショナルトレーニングセンター競技別強化拠点施設高機能事業</t>
    <phoneticPr fontId="21"/>
  </si>
  <si>
    <t>ロットテスト用
電子標的一式</t>
    <phoneticPr fontId="21"/>
  </si>
  <si>
    <t>マイトン</t>
    <phoneticPr fontId="21"/>
  </si>
  <si>
    <t>埼玉県秩父郡長瀞町野上下郷2395-1</t>
    <phoneticPr fontId="21"/>
  </si>
  <si>
    <t>A</t>
    <phoneticPr fontId="21"/>
  </si>
  <si>
    <t>電子標的用機器
（基盤）</t>
    <phoneticPr fontId="21"/>
  </si>
  <si>
    <t>SIUS</t>
    <phoneticPr fontId="21"/>
  </si>
  <si>
    <t>B</t>
    <phoneticPr fontId="21"/>
  </si>
  <si>
    <t>「平成２９年度ナショナルトレーニングセンター競技別強化拠点施設高機能事業」の事業に係る取得物品の需要調査結果</t>
  </si>
  <si>
    <t>「平成２９年度ナショナルトレーニングセンター競技別強化拠点施設高機能事業」の事業に係る取得資産の処分にあたって、公募による需要調査を実施した。</t>
  </si>
  <si>
    <t>「代謝系タンパク質の構造・機能解析」（含窒素物質・多糖分解系酵素群に関する研究）</t>
    <rPh sb="1" eb="3">
      <t>タイシャ</t>
    </rPh>
    <rPh sb="3" eb="4">
      <t>ケイ</t>
    </rPh>
    <rPh sb="8" eb="9">
      <t>シツ</t>
    </rPh>
    <rPh sb="10" eb="12">
      <t>コウゾウ</t>
    </rPh>
    <rPh sb="13" eb="15">
      <t>キノウ</t>
    </rPh>
    <rPh sb="15" eb="17">
      <t>カイセキ</t>
    </rPh>
    <rPh sb="19" eb="20">
      <t>フク</t>
    </rPh>
    <rPh sb="20" eb="22">
      <t>チッソ</t>
    </rPh>
    <rPh sb="22" eb="24">
      <t>ブッシツ</t>
    </rPh>
    <rPh sb="25" eb="26">
      <t>タ</t>
    </rPh>
    <rPh sb="26" eb="27">
      <t>トウ</t>
    </rPh>
    <rPh sb="27" eb="29">
      <t>ブンカイ</t>
    </rPh>
    <rPh sb="29" eb="30">
      <t>ケイ</t>
    </rPh>
    <rPh sb="30" eb="32">
      <t>コウソ</t>
    </rPh>
    <rPh sb="32" eb="33">
      <t>グン</t>
    </rPh>
    <rPh sb="34" eb="35">
      <t>カン</t>
    </rPh>
    <rPh sb="37" eb="39">
      <t>ケンキュウ</t>
    </rPh>
    <phoneticPr fontId="21"/>
  </si>
  <si>
    <t>微量高速冷却遠心機</t>
    <rPh sb="0" eb="2">
      <t>ビリョウ</t>
    </rPh>
    <rPh sb="2" eb="4">
      <t>コウソク</t>
    </rPh>
    <rPh sb="4" eb="6">
      <t>レイキャク</t>
    </rPh>
    <rPh sb="6" eb="9">
      <t>エンシンキ</t>
    </rPh>
    <phoneticPr fontId="21"/>
  </si>
  <si>
    <t>ﾄﾐｰ精工
MX-201</t>
    <rPh sb="3" eb="5">
      <t>セイコウ</t>
    </rPh>
    <phoneticPr fontId="21"/>
  </si>
  <si>
    <t>長崎大学薬学部棟2階薬品生物工学研究室第一実験室</t>
    <rPh sb="0" eb="4">
      <t>ナガサキダイガク</t>
    </rPh>
    <rPh sb="4" eb="7">
      <t>ヤクガクブ</t>
    </rPh>
    <rPh sb="7" eb="8">
      <t>トウ</t>
    </rPh>
    <rPh sb="9" eb="10">
      <t>カイ</t>
    </rPh>
    <rPh sb="10" eb="14">
      <t>ヤクヒンセイブツ</t>
    </rPh>
    <rPh sb="14" eb="16">
      <t>コウガク</t>
    </rPh>
    <rPh sb="16" eb="19">
      <t>ケンキュウシツ</t>
    </rPh>
    <rPh sb="19" eb="21">
      <t>ダイイチ</t>
    </rPh>
    <rPh sb="21" eb="24">
      <t>ジッケンシツ</t>
    </rPh>
    <phoneticPr fontId="21"/>
  </si>
  <si>
    <t>フロンガス回収済み</t>
    <rPh sb="4" eb="6">
      <t>カイシュウ</t>
    </rPh>
    <rPh sb="6" eb="7">
      <t>ズ</t>
    </rPh>
    <phoneticPr fontId="21"/>
  </si>
  <si>
    <t>「「代謝系タンパク質の構造・機能解析」（含窒素物質・多糖分解系酵素群に関する研究）」の事業に係る取得物品の需要調査結果</t>
  </si>
  <si>
    <t>「「代謝系タンパク質の構造・機能解析」（含窒素物質・多糖分解系酵素群に関する研究）」の事業に係る取得資産の処分にあたって、公募による需要調査を実施した。</t>
  </si>
  <si>
    <t>　平成25年度産学官連携支援事業委託事業「大学等における研究成果等のプロトタイピング及び社会実装に向けた実証研究事業（CI3：Center for Idea Interacted Innovation）」</t>
    <rPh sb="1" eb="3">
      <t>ヘイセイ</t>
    </rPh>
    <rPh sb="5" eb="7">
      <t>ネンド</t>
    </rPh>
    <rPh sb="7" eb="10">
      <t>サンガクカン</t>
    </rPh>
    <rPh sb="10" eb="12">
      <t>レンケイ</t>
    </rPh>
    <rPh sb="12" eb="16">
      <t>シエンジギョウ</t>
    </rPh>
    <rPh sb="16" eb="18">
      <t>イタク</t>
    </rPh>
    <rPh sb="18" eb="20">
      <t>ジギョウ</t>
    </rPh>
    <phoneticPr fontId="35"/>
  </si>
  <si>
    <t>DELL　OptiPlex9020SFF，BENQ　LED液晶ディスプレイ　GW2460HM-UN</t>
  </si>
  <si>
    <t>国立大学法人東海国立大学機構名古屋大学工学部5号館611号
（愛知県名古屋市千種区不老町）</t>
    <rPh sb="0" eb="17">
      <t>コクリツナゴヤ</t>
    </rPh>
    <rPh sb="17" eb="19">
      <t>ダイガク</t>
    </rPh>
    <rPh sb="31" eb="44">
      <t>ジュウショ</t>
    </rPh>
    <phoneticPr fontId="23"/>
  </si>
  <si>
    <t>HDDは物理破壊する</t>
  </si>
  <si>
    <t>3Dプリンター</t>
  </si>
  <si>
    <t>3Dシステムズ
CubeX Trio</t>
    <phoneticPr fontId="21"/>
  </si>
  <si>
    <t>現状、動作しないことが多く、修理がかなり必要と想定される</t>
    <rPh sb="0" eb="1">
      <t>、ドウサ</t>
    </rPh>
    <phoneticPr fontId="21"/>
  </si>
  <si>
    <t>「平成25年度産学官連携支援事業委託事業「大学等における研究成果等のプロトタイピング及び社会実装に向けた実証研究事業（CI3：Center for Idea Interacted Innovation）」」の事業に係る取得物品の需要調査結果</t>
  </si>
  <si>
    <t>「平成25年度産学官連携支援事業委託事業「大学等における研究成果等のプロトタイピング及び社会実装に向けた実証研究事業（CI3：Center for Idea Interacted Innovation）」」の事業に係る取得資産の処分にあたって、公募による需要調査を実施した。</t>
  </si>
  <si>
    <t>　平成22年度及び平成23年度地球観測技術等調査研究委託事業「フィードバックパラメタリゼーションを用いた詳細なダウンスケールモデルの開発と都市暑熱環境・集中豪雨適応策への応用」</t>
    <rPh sb="1" eb="3">
      <t>ヘイセイ</t>
    </rPh>
    <rPh sb="5" eb="7">
      <t>ネンド</t>
    </rPh>
    <rPh sb="7" eb="8">
      <t>オヨ</t>
    </rPh>
    <rPh sb="9" eb="11">
      <t>ヘイセイ</t>
    </rPh>
    <rPh sb="13" eb="15">
      <t>ネンド</t>
    </rPh>
    <rPh sb="15" eb="17">
      <t>チキュウ</t>
    </rPh>
    <rPh sb="17" eb="19">
      <t>カンソク</t>
    </rPh>
    <rPh sb="19" eb="21">
      <t>ギジュツ</t>
    </rPh>
    <rPh sb="21" eb="22">
      <t>トウ</t>
    </rPh>
    <rPh sb="22" eb="24">
      <t>チョウサ</t>
    </rPh>
    <rPh sb="24" eb="26">
      <t>ケンキュウ</t>
    </rPh>
    <rPh sb="26" eb="28">
      <t>イタク</t>
    </rPh>
    <rPh sb="28" eb="30">
      <t>ジギョウ</t>
    </rPh>
    <rPh sb="49" eb="50">
      <t>モチ</t>
    </rPh>
    <rPh sb="52" eb="54">
      <t>ショウサイ</t>
    </rPh>
    <rPh sb="66" eb="68">
      <t>カイハツ</t>
    </rPh>
    <rPh sb="69" eb="71">
      <t>トシ</t>
    </rPh>
    <rPh sb="71" eb="73">
      <t>ショネツ</t>
    </rPh>
    <rPh sb="73" eb="75">
      <t>カンキョウ</t>
    </rPh>
    <rPh sb="76" eb="78">
      <t>シュウチュウ</t>
    </rPh>
    <rPh sb="78" eb="80">
      <t>ゴウウ</t>
    </rPh>
    <rPh sb="80" eb="82">
      <t>テキオウ</t>
    </rPh>
    <rPh sb="82" eb="83">
      <t>サク</t>
    </rPh>
    <rPh sb="85" eb="87">
      <t>オウヨウ</t>
    </rPh>
    <phoneticPr fontId="35"/>
  </si>
  <si>
    <t>並列コンピュータ</t>
    <rPh sb="0" eb="2">
      <t>ヘイレツ</t>
    </rPh>
    <phoneticPr fontId="34"/>
  </si>
  <si>
    <t>HPCシステムズ
BoxCluster
Nxi-WM-Sip</t>
  </si>
  <si>
    <t>国立大学法人東海国立大学機構名古屋大学
（愛知県名古屋市千種区不老町）</t>
    <rPh sb="6" eb="14">
      <t>トウカイコクリツダイガクキコウ</t>
    </rPh>
    <phoneticPr fontId="21"/>
  </si>
  <si>
    <t>HDDは物理破壊する　</t>
    <rPh sb="3" eb="5">
      <t>ブツリ</t>
    </rPh>
    <rPh sb="5" eb="7">
      <t>ハカイ</t>
    </rPh>
    <phoneticPr fontId="21"/>
  </si>
  <si>
    <t>並列コンピュータ</t>
  </si>
  <si>
    <t>BoxClusterNXi-WM
（3.46M12-6/1-24G-CLV）-SIP</t>
  </si>
  <si>
    <t>HDDは物理破壊する　</t>
    <rPh sb="2" eb="4">
      <t>ブツリ</t>
    </rPh>
    <rPh sb="4" eb="6">
      <t>ハカイ</t>
    </rPh>
    <phoneticPr fontId="21"/>
  </si>
  <si>
    <t>髙井</t>
    <rPh sb="0" eb="2">
      <t>タカイ</t>
    </rPh>
    <phoneticPr fontId="21"/>
  </si>
  <si>
    <t>「平成22年度及び平成23年度地球観測技術等調査研究委託事業「フィードバックパラメタリゼーションを用いた詳細なダウンスケールモデルの開発と都市暑熱環境・集中豪雨適応策への応用」」の事業に係る取得物品の需要調査結果</t>
  </si>
  <si>
    <t>「平成22年度及び平成23年度地球観測技術等調査研究委託事業「フィードバックパラメタリゼーションを用いた詳細なダウンスケールモデルの開発と都市暑熱環境・集中豪雨適応策への応用」」の事業に係る取得資産の処分にあたって、公募による需要調査を実施した。</t>
  </si>
  <si>
    <t>受託研究「革新的環境・エネルギー触媒の開発」（個体酸触媒および酸素吸蔵材料に関する研究開発）</t>
    <rPh sb="0" eb="2">
      <t>ジュタク</t>
    </rPh>
    <rPh sb="2" eb="4">
      <t>ケンキュウ</t>
    </rPh>
    <rPh sb="5" eb="8">
      <t>カクシンテキ</t>
    </rPh>
    <rPh sb="8" eb="10">
      <t>カンキョウ</t>
    </rPh>
    <rPh sb="16" eb="18">
      <t>ショクバイ</t>
    </rPh>
    <rPh sb="19" eb="21">
      <t>カイハツ</t>
    </rPh>
    <rPh sb="23" eb="25">
      <t>コタイ</t>
    </rPh>
    <rPh sb="25" eb="26">
      <t>サン</t>
    </rPh>
    <rPh sb="26" eb="28">
      <t>ショクバイ</t>
    </rPh>
    <rPh sb="31" eb="33">
      <t>サンソ</t>
    </rPh>
    <rPh sb="33" eb="35">
      <t>キュウゾウ</t>
    </rPh>
    <rPh sb="35" eb="37">
      <t>ザイリョウ</t>
    </rPh>
    <rPh sb="38" eb="39">
      <t>カン</t>
    </rPh>
    <rPh sb="41" eb="45">
      <t>ケンキュウカイハツ</t>
    </rPh>
    <phoneticPr fontId="21"/>
  </si>
  <si>
    <t>クリーンベンチ</t>
    <phoneticPr fontId="21"/>
  </si>
  <si>
    <t>三共化学薬品（株）社製
CT-1200N-D</t>
    <rPh sb="0" eb="2">
      <t>サンキョウ</t>
    </rPh>
    <rPh sb="2" eb="4">
      <t>カガク</t>
    </rPh>
    <rPh sb="4" eb="6">
      <t>ヤクヒン</t>
    </rPh>
    <rPh sb="7" eb="8">
      <t>カブ</t>
    </rPh>
    <rPh sb="9" eb="10">
      <t>シャ</t>
    </rPh>
    <rPh sb="10" eb="11">
      <t>セイ</t>
    </rPh>
    <phoneticPr fontId="23"/>
  </si>
  <si>
    <t>東京工業大学
原研究室
（横浜市緑区長津田町4259番地 R3棟401号室）</t>
    <rPh sb="0" eb="6">
      <t>トウキョウコウギョウダイガク</t>
    </rPh>
    <rPh sb="7" eb="8">
      <t>ハラ</t>
    </rPh>
    <rPh sb="8" eb="11">
      <t>ケンキュウシツ</t>
    </rPh>
    <rPh sb="13" eb="16">
      <t>ヨコハマシ</t>
    </rPh>
    <rPh sb="16" eb="18">
      <t>ミドリク</t>
    </rPh>
    <rPh sb="18" eb="21">
      <t>ナガツダ</t>
    </rPh>
    <rPh sb="21" eb="22">
      <t>マチ</t>
    </rPh>
    <rPh sb="26" eb="28">
      <t>バンチ</t>
    </rPh>
    <rPh sb="31" eb="32">
      <t>トウ</t>
    </rPh>
    <rPh sb="35" eb="36">
      <t>ゴウ</t>
    </rPh>
    <rPh sb="36" eb="37">
      <t>シツ</t>
    </rPh>
    <phoneticPr fontId="23"/>
  </si>
  <si>
    <t>「受託研究「革新的環境・エネルギー触媒の開発」（個体酸触媒および酸素吸蔵材料に関する研究開発）」の事業に係る</t>
  </si>
  <si>
    <t>「受託研究「革新的環境・エネルギー触媒の開発」（個体酸触媒および酸素吸蔵材料に関する研究開発）」の事業に係る取得資産の処分にあたって、公募による需要調査を実施した。</t>
  </si>
  <si>
    <t>委託研究「戦略的研究拠点育成　国際統合医療研究・人材育成拠点の創成」（東京女子医科大学）</t>
    <rPh sb="0" eb="2">
      <t>イタク</t>
    </rPh>
    <rPh sb="2" eb="4">
      <t>ケンキュウ</t>
    </rPh>
    <rPh sb="5" eb="8">
      <t>センリャクテキ</t>
    </rPh>
    <rPh sb="8" eb="10">
      <t>ケンキュウ</t>
    </rPh>
    <rPh sb="10" eb="12">
      <t>キョテン</t>
    </rPh>
    <rPh sb="12" eb="14">
      <t>イクセイ</t>
    </rPh>
    <rPh sb="15" eb="17">
      <t>コクサイ</t>
    </rPh>
    <rPh sb="17" eb="19">
      <t>トウゴウ</t>
    </rPh>
    <rPh sb="19" eb="21">
      <t>イリョウ</t>
    </rPh>
    <rPh sb="21" eb="23">
      <t>ケンキュウ</t>
    </rPh>
    <rPh sb="24" eb="26">
      <t>ジンザイ</t>
    </rPh>
    <rPh sb="26" eb="28">
      <t>イクセイ</t>
    </rPh>
    <rPh sb="28" eb="30">
      <t>キョテン</t>
    </rPh>
    <rPh sb="31" eb="33">
      <t>ソウセイ</t>
    </rPh>
    <rPh sb="35" eb="37">
      <t>トウキョウ</t>
    </rPh>
    <rPh sb="37" eb="39">
      <t>ジョシ</t>
    </rPh>
    <rPh sb="39" eb="41">
      <t>イカ</t>
    </rPh>
    <rPh sb="41" eb="43">
      <t>ダイガク</t>
    </rPh>
    <phoneticPr fontId="13"/>
  </si>
  <si>
    <t>マルチスキャンJX</t>
    <phoneticPr fontId="13"/>
  </si>
  <si>
    <t>ｻｰﾓﾌｨｯｼｬｰ
51118230</t>
    <phoneticPr fontId="13"/>
  </si>
  <si>
    <t>1式</t>
  </si>
  <si>
    <t>東京女子医科大学心臓血圧研究所地下1階 電子顕微鏡室（東京都新宿区河田町8-1）</t>
    <rPh sb="0" eb="2">
      <t>トウキョウ</t>
    </rPh>
    <rPh sb="2" eb="4">
      <t>ジョシ</t>
    </rPh>
    <rPh sb="4" eb="6">
      <t>イカ</t>
    </rPh>
    <rPh sb="6" eb="8">
      <t>ダイガク</t>
    </rPh>
    <rPh sb="8" eb="10">
      <t>シンゾウ</t>
    </rPh>
    <rPh sb="10" eb="12">
      <t>ケツアツ</t>
    </rPh>
    <rPh sb="12" eb="15">
      <t>ケンキュウショ</t>
    </rPh>
    <rPh sb="15" eb="17">
      <t>チカ</t>
    </rPh>
    <rPh sb="18" eb="19">
      <t>カイ</t>
    </rPh>
    <rPh sb="20" eb="22">
      <t>デンシ</t>
    </rPh>
    <rPh sb="22" eb="26">
      <t>ケンビキョウシツ</t>
    </rPh>
    <rPh sb="27" eb="30">
      <t>トウキョウト</t>
    </rPh>
    <rPh sb="30" eb="33">
      <t>シンジュクク</t>
    </rPh>
    <rPh sb="33" eb="36">
      <t>カワダチョウ</t>
    </rPh>
    <phoneticPr fontId="13"/>
  </si>
  <si>
    <t>「委託研究「戦略的研究拠点育成　国際統合医療研究・人材育成拠点の創成」（東京女子医科大学）」の事業に係る取得物品の需要調査結果</t>
  </si>
  <si>
    <t>「委託研究「戦略的研究拠点育成　国際統合医療研究・人材育成拠点の創成」（東京女子医科大学）」の事業に係る取得資産の処分にあたって、公募による需要調査を実施した。</t>
  </si>
  <si>
    <t>DNAチップ解析装置（マイクロアレイスキャナー）</t>
    <rPh sb="6" eb="8">
      <t>カイセキ</t>
    </rPh>
    <rPh sb="8" eb="10">
      <t>ソウチ</t>
    </rPh>
    <phoneticPr fontId="13"/>
  </si>
  <si>
    <t>GenePix4000B</t>
    <phoneticPr fontId="13"/>
  </si>
  <si>
    <t>東京女子医科大学心臓血圧研究所地下1階第13研究室（東京都新宿区河田町8-1）</t>
    <rPh sb="0" eb="2">
      <t>トウキョウ</t>
    </rPh>
    <rPh sb="2" eb="4">
      <t>ジョシ</t>
    </rPh>
    <rPh sb="4" eb="6">
      <t>イカ</t>
    </rPh>
    <rPh sb="6" eb="8">
      <t>ダイガク</t>
    </rPh>
    <rPh sb="8" eb="10">
      <t>シンゾウ</t>
    </rPh>
    <rPh sb="10" eb="12">
      <t>ケツアツ</t>
    </rPh>
    <rPh sb="12" eb="15">
      <t>ケンキュウショ</t>
    </rPh>
    <rPh sb="15" eb="17">
      <t>チカ</t>
    </rPh>
    <rPh sb="18" eb="19">
      <t>カイ</t>
    </rPh>
    <rPh sb="19" eb="20">
      <t>ダイ</t>
    </rPh>
    <rPh sb="22" eb="25">
      <t>ケンキュウシツ</t>
    </rPh>
    <rPh sb="26" eb="29">
      <t>トウキョウト</t>
    </rPh>
    <rPh sb="29" eb="32">
      <t>シンジュクク</t>
    </rPh>
    <rPh sb="32" eb="35">
      <t>カワダチョウ</t>
    </rPh>
    <phoneticPr fontId="13"/>
  </si>
  <si>
    <t>分光光度計</t>
    <rPh sb="0" eb="5">
      <t>ブンコウコウドケイ</t>
    </rPh>
    <phoneticPr fontId="13"/>
  </si>
  <si>
    <t>ベックマン　DU800</t>
    <phoneticPr fontId="13"/>
  </si>
  <si>
    <t>東京女子医科大学心臓血圧研究所地下1階第4研究室（東京都新宿区河田町8-1）</t>
    <rPh sb="0" eb="2">
      <t>トウキョウ</t>
    </rPh>
    <rPh sb="2" eb="4">
      <t>ジョシ</t>
    </rPh>
    <rPh sb="4" eb="6">
      <t>イカ</t>
    </rPh>
    <rPh sb="6" eb="8">
      <t>ダイガク</t>
    </rPh>
    <rPh sb="8" eb="10">
      <t>シンゾウ</t>
    </rPh>
    <rPh sb="10" eb="12">
      <t>ケツアツ</t>
    </rPh>
    <rPh sb="12" eb="15">
      <t>ケンキュウショ</t>
    </rPh>
    <rPh sb="15" eb="17">
      <t>チカ</t>
    </rPh>
    <rPh sb="18" eb="19">
      <t>カイ</t>
    </rPh>
    <rPh sb="19" eb="20">
      <t>ダイ</t>
    </rPh>
    <rPh sb="21" eb="24">
      <t>ケンキュウシツ</t>
    </rPh>
    <rPh sb="25" eb="28">
      <t>トウキョウト</t>
    </rPh>
    <rPh sb="28" eb="31">
      <t>シンジュクク</t>
    </rPh>
    <rPh sb="31" eb="34">
      <t>カワダチョウ</t>
    </rPh>
    <phoneticPr fontId="13"/>
  </si>
  <si>
    <t>平成19年度　科学技術総合研究委託事業「先端融合領域イノベーション創出拠点の形成　再生医療本格化のための最先端技術融合拠点」</t>
    <rPh sb="0" eb="2">
      <t>ヘイセイ</t>
    </rPh>
    <rPh sb="4" eb="6">
      <t>ネンド</t>
    </rPh>
    <rPh sb="11" eb="13">
      <t>ソウゴウ</t>
    </rPh>
    <rPh sb="13" eb="15">
      <t>ケンキュウ</t>
    </rPh>
    <rPh sb="17" eb="19">
      <t>ジギョウ</t>
    </rPh>
    <rPh sb="20" eb="22">
      <t>センタン</t>
    </rPh>
    <rPh sb="22" eb="24">
      <t>ユウゴウ</t>
    </rPh>
    <rPh sb="24" eb="26">
      <t>リョウイキ</t>
    </rPh>
    <rPh sb="33" eb="35">
      <t>ソウシュツ</t>
    </rPh>
    <rPh sb="35" eb="37">
      <t>キョテン</t>
    </rPh>
    <rPh sb="38" eb="40">
      <t>ケイセイ</t>
    </rPh>
    <rPh sb="41" eb="43">
      <t>サイセイ</t>
    </rPh>
    <rPh sb="43" eb="45">
      <t>イリョウ</t>
    </rPh>
    <rPh sb="45" eb="48">
      <t>ホンカクカ</t>
    </rPh>
    <rPh sb="52" eb="55">
      <t>サイセンタン</t>
    </rPh>
    <rPh sb="55" eb="57">
      <t>ギジュツ</t>
    </rPh>
    <rPh sb="57" eb="59">
      <t>ユウゴウ</t>
    </rPh>
    <rPh sb="59" eb="61">
      <t>キョテン</t>
    </rPh>
    <phoneticPr fontId="13"/>
  </si>
  <si>
    <t>顕微鏡用デジタルカメラ</t>
    <rPh sb="0" eb="4">
      <t>ケンビキョウヨウ</t>
    </rPh>
    <phoneticPr fontId="13"/>
  </si>
  <si>
    <t>DXM1200C</t>
    <phoneticPr fontId="13"/>
  </si>
  <si>
    <t>学校法人東京女子医科大学先端生命医科学研究所先端医科学研究センターB１組織・臓器作製室、B1微細加工室（１）
（東京都新宿区河田町８番１号）</t>
    <rPh sb="0" eb="2">
      <t>ガッコウ</t>
    </rPh>
    <rPh sb="2" eb="4">
      <t>ホウジン</t>
    </rPh>
    <rPh sb="4" eb="6">
      <t>トウキョウ</t>
    </rPh>
    <rPh sb="6" eb="8">
      <t>ジョシ</t>
    </rPh>
    <rPh sb="8" eb="10">
      <t>イカ</t>
    </rPh>
    <rPh sb="10" eb="12">
      <t>ダイガク</t>
    </rPh>
    <rPh sb="12" eb="14">
      <t>センタン</t>
    </rPh>
    <rPh sb="14" eb="16">
      <t>セイメイ</t>
    </rPh>
    <rPh sb="16" eb="19">
      <t>イカガク</t>
    </rPh>
    <rPh sb="19" eb="22">
      <t>ケンキュウショ</t>
    </rPh>
    <rPh sb="22" eb="24">
      <t>センタン</t>
    </rPh>
    <rPh sb="24" eb="27">
      <t>イカガク</t>
    </rPh>
    <rPh sb="27" eb="29">
      <t>ケンキュウ</t>
    </rPh>
    <rPh sb="35" eb="37">
      <t>ソシキ</t>
    </rPh>
    <rPh sb="38" eb="40">
      <t>ゾウキ</t>
    </rPh>
    <rPh sb="40" eb="42">
      <t>サクセイ</t>
    </rPh>
    <rPh sb="42" eb="43">
      <t>シツ</t>
    </rPh>
    <rPh sb="46" eb="48">
      <t>ビサイ</t>
    </rPh>
    <rPh sb="48" eb="51">
      <t>カコウシツ</t>
    </rPh>
    <rPh sb="56" eb="58">
      <t>トウキョウ</t>
    </rPh>
    <rPh sb="58" eb="59">
      <t>ト</t>
    </rPh>
    <rPh sb="59" eb="62">
      <t>シンジュクク</t>
    </rPh>
    <rPh sb="62" eb="64">
      <t>カワダ</t>
    </rPh>
    <rPh sb="64" eb="65">
      <t>チョウ</t>
    </rPh>
    <rPh sb="66" eb="67">
      <t>バン</t>
    </rPh>
    <rPh sb="68" eb="69">
      <t>ゴウ</t>
    </rPh>
    <phoneticPr fontId="13"/>
  </si>
  <si>
    <t>「平成19年度　科学技術総合研究委託事業「先端融合領域イノベーション創出拠点の形成　再生医療本格化のための最先端技術融合拠点」」の事業に係る取得物品の需要調査結果</t>
  </si>
  <si>
    <t>「平成19年度　科学技術総合研究委託事業「先端融合領域イノベーション創出拠点の形成　再生医療本格化のための最先端技術融合拠点」」の事業に係る取得資産の処分にあたって、公募による需要調査を実施した。</t>
  </si>
  <si>
    <t>　法人化以前の一般会計</t>
    <rPh sb="1" eb="4">
      <t>ホウジンカ</t>
    </rPh>
    <rPh sb="4" eb="6">
      <t>イゼン</t>
    </rPh>
    <rPh sb="7" eb="9">
      <t>イッパン</t>
    </rPh>
    <rPh sb="9" eb="11">
      <t>カイケイ</t>
    </rPh>
    <phoneticPr fontId="13"/>
  </si>
  <si>
    <t>パソコン　</t>
    <phoneticPr fontId="13"/>
  </si>
  <si>
    <t>Dell　Dimension　4300S</t>
  </si>
  <si>
    <t>１台</t>
    <rPh sb="1" eb="2">
      <t>ダイ</t>
    </rPh>
    <phoneticPr fontId="13"/>
  </si>
  <si>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13"/>
  </si>
  <si>
    <t>経年劣化により実用に耐えないため。</t>
    <rPh sb="0" eb="2">
      <t>ケイネン</t>
    </rPh>
    <rPh sb="2" eb="4">
      <t>レッカ</t>
    </rPh>
    <phoneticPr fontId="13"/>
  </si>
  <si>
    <t>Dell　Ｄｉｍｅｎｓｉｏｎ8200</t>
  </si>
  <si>
    <t>ラミナーフロー飼育ラック</t>
  </si>
  <si>
    <t>ラミナーフローラック</t>
  </si>
  <si>
    <t>東洋理工社　TAR-17</t>
    <rPh sb="0" eb="2">
      <t>トウヨウ</t>
    </rPh>
    <rPh sb="2" eb="4">
      <t>リコウ</t>
    </rPh>
    <rPh sb="4" eb="5">
      <t>シャ</t>
    </rPh>
    <phoneticPr fontId="13"/>
  </si>
  <si>
    <t>ＣＯ２インキュベータ</t>
  </si>
  <si>
    <t>十慈ﾌｨｰﾙﾄﾞ　BL-161D</t>
  </si>
  <si>
    <t>テレビ</t>
  </si>
  <si>
    <t>シャープ　　LC-37GD2</t>
  </si>
  <si>
    <t>　「法人化以前の一般会計」に係る取得物品の需要調査結果</t>
  </si>
  <si>
    <t>　　「法人化以前の一般会計」に係る取得資産の処分にあたって、公募による需要調査を実施した。</t>
  </si>
  <si>
    <t>　平成16年度　人間と社会に向かう先端科学技術オープンラボ</t>
    <rPh sb="1" eb="3">
      <t>ヘイセイ</t>
    </rPh>
    <rPh sb="5" eb="7">
      <t>ネンド</t>
    </rPh>
    <phoneticPr fontId="13"/>
  </si>
  <si>
    <t>FMVC20N131FMV-C620</t>
    <phoneticPr fontId="13"/>
  </si>
  <si>
    <t>１台</t>
    <rPh sb="1" eb="2">
      <t>ダイ</t>
    </rPh>
    <phoneticPr fontId="39"/>
  </si>
  <si>
    <t>国立大学法人東京大学先端科学技術研究センター児玉龍彦研究室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2" eb="24">
      <t>コダマ</t>
    </rPh>
    <rPh sb="24" eb="26">
      <t>タツヒコ</t>
    </rPh>
    <rPh sb="26" eb="29">
      <t>ケンキュウシツ</t>
    </rPh>
    <rPh sb="31" eb="34">
      <t>トウキョウト</t>
    </rPh>
    <rPh sb="34" eb="36">
      <t>メグロ</t>
    </rPh>
    <rPh sb="36" eb="37">
      <t>ク</t>
    </rPh>
    <rPh sb="37" eb="39">
      <t>コマバ</t>
    </rPh>
    <phoneticPr fontId="39"/>
  </si>
  <si>
    <t>経年劣化により実用に耐えないため。サポート期間終了により修理不能。</t>
    <rPh sb="0" eb="2">
      <t>ケイネン</t>
    </rPh>
    <rPh sb="2" eb="4">
      <t>レッカ</t>
    </rPh>
    <rPh sb="7" eb="9">
      <t>ジツヨウ</t>
    </rPh>
    <rPh sb="10" eb="11">
      <t>タ</t>
    </rPh>
    <phoneticPr fontId="13"/>
  </si>
  <si>
    <t>プロジェクタ</t>
    <phoneticPr fontId="13"/>
  </si>
  <si>
    <t>NEC　WT610</t>
  </si>
  <si>
    <t>国立大学法人東京大学先端科学技術研究センター廣瀬通孝研究室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2" eb="24">
      <t>ヒロセ</t>
    </rPh>
    <rPh sb="24" eb="26">
      <t>ミチタカ</t>
    </rPh>
    <rPh sb="26" eb="29">
      <t>ケンキュウシツ</t>
    </rPh>
    <rPh sb="31" eb="34">
      <t>トウキョウト</t>
    </rPh>
    <rPh sb="34" eb="36">
      <t>メグロ</t>
    </rPh>
    <rPh sb="36" eb="37">
      <t>ク</t>
    </rPh>
    <rPh sb="37" eb="39">
      <t>コマバ</t>
    </rPh>
    <phoneticPr fontId="39"/>
  </si>
  <si>
    <t>経年劣化により実用に耐えないため。</t>
    <rPh sb="0" eb="2">
      <t>ケイネン</t>
    </rPh>
    <rPh sb="2" eb="4">
      <t>レッカ</t>
    </rPh>
    <rPh sb="7" eb="9">
      <t>ジツヨウ</t>
    </rPh>
    <rPh sb="10" eb="11">
      <t>タ</t>
    </rPh>
    <phoneticPr fontId="13"/>
  </si>
  <si>
    <t>CP-X345</t>
  </si>
  <si>
    <t>「平成16年度　人間と社会に向かう先端科学技術オープンラボ」の事業に係る取得物品の需要調査結果</t>
  </si>
  <si>
    <t>「平成16年度　人間と社会に向かう先端科学技術オープンラボ」の事業に係る取得資産の処分にあたって、公募による需要調査を実施した。</t>
  </si>
  <si>
    <t>観測ビッグデータを活用した気象と地球環境の予測の高度化</t>
    <phoneticPr fontId="21"/>
  </si>
  <si>
    <t>SONY ノートパソコン</t>
    <phoneticPr fontId="21"/>
  </si>
  <si>
    <t>VAIO Z/Z1311</t>
  </si>
  <si>
    <t>国立大学法人東京大学大気海洋研究所（千葉県柏市柏の葉5-1-5）</t>
  </si>
  <si>
    <t>　「観測ビッグデータを活用した気象と地球環境の予測の高度化」に係る物品の需要調査結果</t>
  </si>
  <si>
    <t>　「観測ビッグデータを活用した気象と地球環境の予測の高度化」に係る物品の処分にあたって、公募による需要調査を実施した。（調査期間：令和４年７月14日～令和４年７月24日）</t>
  </si>
  <si>
    <t>ヒトiPS細胞等を用いた次世代遺伝子・細胞治療法の開発</t>
    <rPh sb="5" eb="7">
      <t>サイボウ</t>
    </rPh>
    <rPh sb="7" eb="8">
      <t>ナド</t>
    </rPh>
    <rPh sb="9" eb="10">
      <t>モチ</t>
    </rPh>
    <rPh sb="12" eb="15">
      <t>ジセダイ</t>
    </rPh>
    <rPh sb="15" eb="18">
      <t>イデンシ</t>
    </rPh>
    <rPh sb="19" eb="21">
      <t>サイボウ</t>
    </rPh>
    <rPh sb="21" eb="24">
      <t>チリョウホウ</t>
    </rPh>
    <rPh sb="25" eb="27">
      <t>カイハツ</t>
    </rPh>
    <phoneticPr fontId="21"/>
  </si>
  <si>
    <t>CO2インキュベーター</t>
    <phoneticPr fontId="21"/>
  </si>
  <si>
    <t>MCO-36AIC(UV)/2段積み用ローラーベースMCO-18RB/CO2ガス圧力調整器</t>
    <rPh sb="15" eb="16">
      <t>ダン</t>
    </rPh>
    <rPh sb="16" eb="17">
      <t>ツ</t>
    </rPh>
    <rPh sb="18" eb="19">
      <t>ヨウ</t>
    </rPh>
    <rPh sb="40" eb="42">
      <t>アツリョク</t>
    </rPh>
    <rPh sb="42" eb="44">
      <t>チョウセイ</t>
    </rPh>
    <rPh sb="44" eb="45">
      <t>ウツワ</t>
    </rPh>
    <phoneticPr fontId="37"/>
  </si>
  <si>
    <t>１式</t>
    <rPh sb="1" eb="2">
      <t>シキ</t>
    </rPh>
    <phoneticPr fontId="13"/>
  </si>
  <si>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6"/>
  </si>
  <si>
    <t>老朽化により使用に耐えないため</t>
    <rPh sb="0" eb="3">
      <t>ロウキュウカ</t>
    </rPh>
    <rPh sb="6" eb="8">
      <t>シヨウ</t>
    </rPh>
    <rPh sb="9" eb="10">
      <t>タ</t>
    </rPh>
    <phoneticPr fontId="23"/>
  </si>
  <si>
    <t>ゲル撮影装置</t>
    <rPh sb="2" eb="4">
      <t>サツエイ</t>
    </rPh>
    <rPh sb="4" eb="6">
      <t>ソウチ</t>
    </rPh>
    <phoneticPr fontId="21"/>
  </si>
  <si>
    <t>東洋紡績FAS-Ⅲmini+DS-100</t>
    <rPh sb="0" eb="2">
      <t>トウヨウ</t>
    </rPh>
    <rPh sb="2" eb="4">
      <t>ボウセキ</t>
    </rPh>
    <phoneticPr fontId="21"/>
  </si>
  <si>
    <t>クリーンベンチ(片面型循環タイプ)</t>
    <rPh sb="8" eb="10">
      <t>カタメン</t>
    </rPh>
    <rPh sb="10" eb="11">
      <t>ガタ</t>
    </rPh>
    <rPh sb="11" eb="13">
      <t>ジュンカン</t>
    </rPh>
    <phoneticPr fontId="21"/>
  </si>
  <si>
    <t>昭和科学S-1001PRV</t>
    <rPh sb="0" eb="2">
      <t>ショウワ</t>
    </rPh>
    <rPh sb="2" eb="4">
      <t>カガク</t>
    </rPh>
    <phoneticPr fontId="21"/>
  </si>
  <si>
    <t>クリーンベンチ片面型</t>
    <rPh sb="7" eb="9">
      <t>カタメン</t>
    </rPh>
    <rPh sb="9" eb="10">
      <t>ガタ</t>
    </rPh>
    <phoneticPr fontId="21"/>
  </si>
  <si>
    <t>S-1001PRV</t>
    <phoneticPr fontId="21"/>
  </si>
  <si>
    <t>フォーマステリサイクルCO2インキュベーター</t>
    <phoneticPr fontId="21"/>
  </si>
  <si>
    <t>Thermoscientficモデル370</t>
    <phoneticPr fontId="21"/>
  </si>
  <si>
    <t>リアルタイムＰＣＲ解析システム</t>
    <phoneticPr fontId="21"/>
  </si>
  <si>
    <t>バイオ・ラッドラボラトリーズＣＦＸ96</t>
    <phoneticPr fontId="21"/>
  </si>
  <si>
    <t>「ヒトiPS細胞等を用いた次世代遺伝子・細胞治療法の開発」</t>
  </si>
  <si>
    <t>「ヒトiPS細胞等を用いた次世代遺伝子・細胞治療法の開発」の事業に係る取得資産の処分にあたって、公募による需要調査を実施した。</t>
  </si>
  <si>
    <t>国立大学法人東京大学の行う試験研究</t>
    <rPh sb="0" eb="6">
      <t>コクリツダイガクホウジン</t>
    </rPh>
    <rPh sb="6" eb="10">
      <t>トウキョウダイガク</t>
    </rPh>
    <rPh sb="11" eb="12">
      <t>オコナ</t>
    </rPh>
    <rPh sb="13" eb="17">
      <t>シケンケンキュウ</t>
    </rPh>
    <phoneticPr fontId="21"/>
  </si>
  <si>
    <t>集細胞遠心装置</t>
    <rPh sb="0" eb="1">
      <t>シュウ</t>
    </rPh>
    <rPh sb="1" eb="3">
      <t>サイボウ</t>
    </rPh>
    <rPh sb="3" eb="5">
      <t>エンシン</t>
    </rPh>
    <rPh sb="5" eb="7">
      <t>ソウチ</t>
    </rPh>
    <phoneticPr fontId="6"/>
  </si>
  <si>
    <t>サイトスピン4</t>
  </si>
  <si>
    <t>東京大学医科学研究所（東京都港区白金台4-6-1）</t>
    <rPh sb="0" eb="2">
      <t>トウキョウ</t>
    </rPh>
    <rPh sb="2" eb="10">
      <t>ダイガクイカガクケンキュウショ</t>
    </rPh>
    <rPh sb="11" eb="14">
      <t>トウキョウト</t>
    </rPh>
    <rPh sb="14" eb="16">
      <t>ミナトク</t>
    </rPh>
    <rPh sb="16" eb="19">
      <t>シロカネダイ</t>
    </rPh>
    <phoneticPr fontId="6"/>
  </si>
  <si>
    <t>老朽化により使用に耐えないため</t>
    <rPh sb="0" eb="3">
      <t>ロウキュウカ</t>
    </rPh>
    <rPh sb="6" eb="8">
      <t>シヨウ</t>
    </rPh>
    <rPh sb="9" eb="10">
      <t>タ</t>
    </rPh>
    <phoneticPr fontId="13"/>
  </si>
  <si>
    <t>電子冷却ブロック恒温槽</t>
    <rPh sb="0" eb="2">
      <t>デンシ</t>
    </rPh>
    <rPh sb="2" eb="4">
      <t>レイキャク</t>
    </rPh>
    <rPh sb="8" eb="11">
      <t>コウオンソウ</t>
    </rPh>
    <phoneticPr fontId="13"/>
  </si>
  <si>
    <t>クールスタット５２００</t>
  </si>
  <si>
    <t>小動物用麻酔器
（回収機一体型）</t>
    <rPh sb="9" eb="11">
      <t>カイシュウ</t>
    </rPh>
    <rPh sb="11" eb="12">
      <t>キ</t>
    </rPh>
    <rPh sb="12" eb="15">
      <t>イッタイガタ</t>
    </rPh>
    <phoneticPr fontId="13"/>
  </si>
  <si>
    <t>ＭＫ－ＡＴ２００</t>
  </si>
  <si>
    <t>ＰＣＲ機器</t>
    <rPh sb="3" eb="5">
      <t>キキ</t>
    </rPh>
    <phoneticPr fontId="6"/>
  </si>
  <si>
    <t>Thermal Cycler Dice Gradient TP600</t>
  </si>
  <si>
    <t>PCR機器</t>
    <rPh sb="3" eb="5">
      <t>キキ</t>
    </rPh>
    <phoneticPr fontId="6"/>
  </si>
  <si>
    <t>タカラ PCR Thermal Cycler Dice Standard</t>
  </si>
  <si>
    <t>バイオメディカルフリーザー</t>
  </si>
  <si>
    <t>MDF-U538D</t>
  </si>
  <si>
    <t>薬用冷蔵ショーケース</t>
    <rPh sb="0" eb="2">
      <t>ヤクヨウ</t>
    </rPh>
    <rPh sb="2" eb="4">
      <t>レイゾウ</t>
    </rPh>
    <phoneticPr fontId="6"/>
  </si>
  <si>
    <t>三洋電機社製　MPR-514</t>
    <rPh sb="0" eb="2">
      <t>サンヨウ</t>
    </rPh>
    <rPh sb="2" eb="4">
      <t>デンキ</t>
    </rPh>
    <rPh sb="4" eb="6">
      <t>シャセイ</t>
    </rPh>
    <phoneticPr fontId="6"/>
  </si>
  <si>
    <t>小動物用麻酔器</t>
  </si>
  <si>
    <t>室町機械株式会社製ＭＫ－Ａ１１０Ｄ／余剰麻酔ガス回収装置／麻酔ガス検知器</t>
  </si>
  <si>
    <t>「国立大学法人東京大学の行う試験研究」の事業に係る取得物品の需要調査結果</t>
  </si>
  <si>
    <t>「国立大学法人東京大学の行う試験研究」の事業に係る取得資産の処分にあたって、公募による需要調査を実施した。
（調査期間：令和4年7月14日～令和4年7月24日）
上記の需要調査の結果、購入等希望者がなかったことを確認した。</t>
  </si>
  <si>
    <t>高分解能大気海洋モデルを用いた地球温暖化予測に関する研究</t>
    <phoneticPr fontId="13"/>
  </si>
  <si>
    <t>ＲＡＩＤ　設置</t>
    <phoneticPr fontId="13"/>
  </si>
  <si>
    <t>CDS-DS1608-16CF-16x2000-JBOD(2000GBX16台）</t>
    <phoneticPr fontId="13"/>
  </si>
  <si>
    <t>東京大学大気海洋研究所
(千葉県柏市柏の葉5-1-5)</t>
    <rPh sb="0" eb="11">
      <t>トウキョウダイガクタイキカイヨウケンキュウジョ</t>
    </rPh>
    <rPh sb="13" eb="16">
      <t>チバケン</t>
    </rPh>
    <rPh sb="16" eb="18">
      <t>カシワシ</t>
    </rPh>
    <rPh sb="18" eb="19">
      <t>カシワ</t>
    </rPh>
    <rPh sb="20" eb="21">
      <t>ハ</t>
    </rPh>
    <phoneticPr fontId="13"/>
  </si>
  <si>
    <t>ディスク増設</t>
  </si>
  <si>
    <t>ディスク増設　ＣＤＳ－ＤＳ１６０８－１６ＣＦ－１６×３０００</t>
    <phoneticPr fontId="13"/>
  </si>
  <si>
    <t>データストレージ ＳuｐｒｅｍａｃｙⅡ ＲＡＩＤ４ＴＢ×１６３ＵＦＣ　NSPU4T16SA3U/OP8-H</t>
    <phoneticPr fontId="13"/>
  </si>
  <si>
    <t>国土交通省気象庁気象研究所気候研究部
（茨城県つくば市長峰1-1）</t>
    <rPh sb="0" eb="2">
      <t>コクド</t>
    </rPh>
    <rPh sb="2" eb="5">
      <t>コウツウショウ</t>
    </rPh>
    <rPh sb="5" eb="8">
      <t>キショウチョウ</t>
    </rPh>
    <rPh sb="8" eb="10">
      <t>キショウ</t>
    </rPh>
    <rPh sb="10" eb="13">
      <t>ケンキュウショ</t>
    </rPh>
    <rPh sb="13" eb="15">
      <t>キコウ</t>
    </rPh>
    <rPh sb="15" eb="17">
      <t>ケンキュウ</t>
    </rPh>
    <rPh sb="17" eb="18">
      <t>ブ</t>
    </rPh>
    <rPh sb="20" eb="22">
      <t>イバラキ</t>
    </rPh>
    <rPh sb="22" eb="23">
      <t>ケン</t>
    </rPh>
    <rPh sb="26" eb="27">
      <t>シ</t>
    </rPh>
    <rPh sb="27" eb="29">
      <t>ナガミネ</t>
    </rPh>
    <phoneticPr fontId="13"/>
  </si>
  <si>
    <t>「高分解能大気海洋モデルを用いた地球温暖化予測に関する研究」の事業に係る取得物品の需要調査結果</t>
  </si>
  <si>
    <t>「高分解能大気海洋モデルを用いた地球温暖化予測に関する研究」の事業に係る取得資産の処分にあたって、公募による需要調査を実施した。</t>
  </si>
  <si>
    <t>科学技術総合研究委託事業「平成２３年霧島山新燃岳噴火に関する緊急調査研究」</t>
    <rPh sb="0" eb="2">
      <t>カガク</t>
    </rPh>
    <rPh sb="2" eb="4">
      <t>ギジュツ</t>
    </rPh>
    <rPh sb="4" eb="6">
      <t>ソウゴウ</t>
    </rPh>
    <rPh sb="6" eb="8">
      <t>ケンキュウ</t>
    </rPh>
    <rPh sb="8" eb="10">
      <t>イタク</t>
    </rPh>
    <rPh sb="10" eb="12">
      <t>ジギョウ</t>
    </rPh>
    <rPh sb="13" eb="15">
      <t>ヘイセイ</t>
    </rPh>
    <rPh sb="17" eb="18">
      <t>ネン</t>
    </rPh>
    <rPh sb="18" eb="20">
      <t>キリシマ</t>
    </rPh>
    <rPh sb="20" eb="21">
      <t>ヤマ</t>
    </rPh>
    <rPh sb="21" eb="24">
      <t>シンモエダケ</t>
    </rPh>
    <rPh sb="24" eb="26">
      <t>フンカ</t>
    </rPh>
    <rPh sb="27" eb="28">
      <t>カン</t>
    </rPh>
    <rPh sb="30" eb="32">
      <t>キンキュウ</t>
    </rPh>
    <rPh sb="32" eb="34">
      <t>チョウサ</t>
    </rPh>
    <rPh sb="34" eb="36">
      <t>ケンキュウ</t>
    </rPh>
    <phoneticPr fontId="13"/>
  </si>
  <si>
    <t>噴煙柱形成過程シミュレーション用サーバ</t>
    <rPh sb="0" eb="2">
      <t>フンエン</t>
    </rPh>
    <rPh sb="2" eb="3">
      <t>ハシラ</t>
    </rPh>
    <rPh sb="3" eb="5">
      <t>ケイセイ</t>
    </rPh>
    <rPh sb="5" eb="7">
      <t>カテイ</t>
    </rPh>
    <rPh sb="15" eb="16">
      <t>ヨウ</t>
    </rPh>
    <phoneticPr fontId="13"/>
  </si>
  <si>
    <t>CALM　Ⅲ　2000　Server</t>
    <phoneticPr fontId="13"/>
  </si>
  <si>
    <t>国立大学法人東京大学地震研究所（東京都文京区弥生1-1-1）</t>
    <rPh sb="0" eb="2">
      <t>コクリツ</t>
    </rPh>
    <rPh sb="2" eb="4">
      <t>ダイガク</t>
    </rPh>
    <rPh sb="4" eb="6">
      <t>ホウジン</t>
    </rPh>
    <rPh sb="6" eb="8">
      <t>トウキョウ</t>
    </rPh>
    <rPh sb="8" eb="10">
      <t>ダイガク</t>
    </rPh>
    <rPh sb="10" eb="12">
      <t>ジシン</t>
    </rPh>
    <rPh sb="12" eb="14">
      <t>ケンキュウ</t>
    </rPh>
    <rPh sb="14" eb="15">
      <t>ショ</t>
    </rPh>
    <rPh sb="16" eb="18">
      <t>トウキョウ</t>
    </rPh>
    <rPh sb="18" eb="19">
      <t>ト</t>
    </rPh>
    <rPh sb="19" eb="22">
      <t>ブンキョウク</t>
    </rPh>
    <rPh sb="22" eb="24">
      <t>ヤヨイ</t>
    </rPh>
    <phoneticPr fontId="13"/>
  </si>
  <si>
    <t>「科学技術総合研究委託事業「平成２３年霧島山新燃岳噴火に関する緊急調査研究」」の事業に係る取得物品の需要調査結果</t>
  </si>
  <si>
    <t>「科学技術総合研究委託事業「平成２３年霧島山新燃岳噴火に関する緊急調査研究」」の事業に係る取得資産の処分にあたって、公募による需要調査を実施した。</t>
  </si>
  <si>
    <t>　国立大学法人東北大学の行う試験研究等の事業</t>
  </si>
  <si>
    <t>パソコン　iMac</t>
    <phoneticPr fontId="13"/>
  </si>
  <si>
    <t>アップル
MA590J/A</t>
  </si>
  <si>
    <t>東北大学大学院薬学研究科（宮城県仙台市青葉区荒巻字青葉6番3号）</t>
    <rPh sb="0" eb="2">
      <t>トウホク</t>
    </rPh>
    <rPh sb="2" eb="4">
      <t>ダイガク</t>
    </rPh>
    <rPh sb="4" eb="7">
      <t>ダイガクイン</t>
    </rPh>
    <rPh sb="7" eb="9">
      <t>ヤクガク</t>
    </rPh>
    <rPh sb="9" eb="12">
      <t>ケンキュウカ</t>
    </rPh>
    <rPh sb="13" eb="16">
      <t>ミヤギケン</t>
    </rPh>
    <rPh sb="16" eb="19">
      <t>センダイシ</t>
    </rPh>
    <rPh sb="19" eb="22">
      <t>アオバク</t>
    </rPh>
    <rPh sb="22" eb="24">
      <t>アラマキ</t>
    </rPh>
    <rPh sb="24" eb="25">
      <t>アザ</t>
    </rPh>
    <rPh sb="25" eb="27">
      <t>アオバ</t>
    </rPh>
    <rPh sb="28" eb="29">
      <t>バン</t>
    </rPh>
    <rPh sb="30" eb="31">
      <t>ゴウ</t>
    </rPh>
    <phoneticPr fontId="23"/>
  </si>
  <si>
    <t>Ａ</t>
  </si>
  <si>
    <t>機能面での陳腐化により使用しなくなったため返納したいとの申出があったため</t>
    <rPh sb="0" eb="3">
      <t>キノウメン</t>
    </rPh>
    <rPh sb="5" eb="8">
      <t>チンプカ</t>
    </rPh>
    <rPh sb="11" eb="13">
      <t>シヨウ</t>
    </rPh>
    <rPh sb="28" eb="30">
      <t>モウシデ</t>
    </rPh>
    <phoneticPr fontId="23"/>
  </si>
  <si>
    <t>Milli-Q水製造装置</t>
    <rPh sb="7" eb="8">
      <t>スイ</t>
    </rPh>
    <rPh sb="8" eb="12">
      <t>セイゾウソウチ</t>
    </rPh>
    <phoneticPr fontId="23"/>
  </si>
  <si>
    <t>日本ミリポア
Milli-Q　Advantage</t>
    <rPh sb="0" eb="2">
      <t>ニホン</t>
    </rPh>
    <phoneticPr fontId="23"/>
  </si>
  <si>
    <t>本物品を使用しなくなったため返納したいとの申出があったため</t>
    <rPh sb="0" eb="3">
      <t>ホンブッピン</t>
    </rPh>
    <rPh sb="4" eb="6">
      <t>シヨウ</t>
    </rPh>
    <rPh sb="21" eb="23">
      <t>モウシデ</t>
    </rPh>
    <phoneticPr fontId="23"/>
  </si>
  <si>
    <t>「国立大学法人東北大学の行う試験研究等の事業」の事業に係る取得物品の需要調査結果</t>
  </si>
  <si>
    <t>「国立大学法人東北大学の行う試験研究等の事業」の事業に係る取得資産の処分にあたって、公募による需要調査を実施した。</t>
  </si>
  <si>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13"/>
  </si>
  <si>
    <t>Webｻｰﾊﾞｰ</t>
    <phoneticPr fontId="13"/>
  </si>
  <si>
    <t>HP ProLiant DL160 G6</t>
  </si>
  <si>
    <t>独立行政法人物質･材料研究機構桜地区研究棟（茨城県つくば市桜3-13）</t>
  </si>
  <si>
    <t>故障しており使用できない。またメーカーによるサービスも終了している。</t>
  </si>
  <si>
    <t>機器利用案内ポータルサイトシステム用ソフトウェア</t>
  </si>
  <si>
    <t>Portal Site　Software</t>
  </si>
  <si>
    <t>独立行政法人物質･材料研究機構千現地区物性解析実験棟（茨城県つくば市千現1-2-1）</t>
  </si>
  <si>
    <t>Web動画等編集用PC</t>
  </si>
  <si>
    <t>Lenovo X250</t>
  </si>
  <si>
    <t>国立研究開発法人物質・材料研究機構　桜地区　ﾅﾉ連携棟　1階　121号室(茨城県つくば市桜3-13)</t>
  </si>
  <si>
    <t>水素雰囲気高温顕微鏡（安全配線器）</t>
  </si>
  <si>
    <t>･安全配線器 GJ-1118-01 Ⅰ型 2個
･ﾀｰﾐﾅﾙｱﾀﾞﾌﾟﾀ DH24823 2個</t>
  </si>
  <si>
    <t>物質・材料研究機構
（つくば市千現1-2-1）</t>
  </si>
  <si>
    <t>倒立型光学顕微鏡</t>
  </si>
  <si>
    <t>ﾆｺﾝ社製
･倒立顕微鏡ｴｸﾘﾌﾟｽTE2000（TE2U-DFN-1）
･蛍光装置本体部
･顕微鏡用ﾃﾞｼﾞﾀﾙｶﾒﾗ（DS-5Mc-L1）</t>
  </si>
  <si>
    <t>物質・材料研究機構（つくば市並木1-1）</t>
  </si>
  <si>
    <t>陳腐化により、今後の使用予定が無くなったため。また、メーカーによる修理サービスは終了。</t>
  </si>
  <si>
    <t>DNA保存増幅装置（ｶﾞﾗｽ扉冷蔵庫）</t>
  </si>
  <si>
    <t>株式会社ﾃｲｵﾝ製（TRG-670K2）</t>
  </si>
  <si>
    <t>物質・材料研究機構
（つくば市並木1-1）</t>
  </si>
  <si>
    <t>冷蔵機能の故障のため、使用できない。メーカーより修理サービスが終了したとのことで修理不能</t>
  </si>
  <si>
    <t>計測関連装置（DATｵｰﾄﾛｰﾀﾞｰ）</t>
  </si>
  <si>
    <t>内蔵型20/40GB</t>
  </si>
  <si>
    <t>物質・材料研究機構(つくば市千現1-2-1)</t>
  </si>
  <si>
    <t>計測関連装置（ﾉｰﾄ型ｺﾝﾋﾟｭｰﾀ）</t>
  </si>
  <si>
    <t>NEC Lavie PC-LC9003E</t>
  </si>
  <si>
    <t>ﾌｪﾑﾄｾｶﾝﾄﾞﾚｰｻﾞｰ増幅器用ﾀﾞｲｵｰﾄﾞ</t>
  </si>
  <si>
    <t>国立研究開発法人物質・材料研究機構　千現地区(茨城県つくば市千現1-2-1）</t>
  </si>
  <si>
    <t>窒化炉ルーム</t>
  </si>
  <si>
    <t>特注仕様</t>
  </si>
  <si>
    <t>独立行政法人物質･材料研究機構 並木地区 GREEN棟E-201-4（茨城県つくば市並木1-1）</t>
  </si>
  <si>
    <t>ﾏﾙﾁﾅﾉ加工制御装置（細胞電気穿孔用ﾊﾟﾙｽ電源）</t>
  </si>
  <si>
    <t>米国BTX社製(ECM630)</t>
  </si>
  <si>
    <t>ﾋﾞｰﾑ用ｺﾘﾒｰｼｮﾝﾁｪｯｶｰｼｽﾃﾑ</t>
  </si>
  <si>
    <t>ｼｸﾞﾏ光機㈱
SPV-05-CS3</t>
  </si>
  <si>
    <t>応力場環境SPM機構</t>
  </si>
  <si>
    <t>(株)ﾕﾆｿｸ
USS-8500S型</t>
  </si>
  <si>
    <t>老朽化により、今後の使用予定が無くなったため。また、メーカーによる修理サービスは終了。</t>
  </si>
  <si>
    <t>Web動画作成用PC(端末ﾊﾟｿｺﾝ)</t>
  </si>
  <si>
    <t>NECﾉｰﾄﾊﾟｿｺﾝ
PC-LZ750SSB</t>
  </si>
  <si>
    <t>国立研究開発法人物質・材料研究機構 桜地区管理研究棟(茨城県つくば市桜三丁目13番地)</t>
  </si>
  <si>
    <t>電気・磁気特性計測装置群（POWER METER）</t>
  </si>
  <si>
    <t>ﾆｭｰﾎﾟｰﾄ社製
・POWER METER 841-PE</t>
  </si>
  <si>
    <t>物質・材料研究機構　並木地区　ﾅﾉ･生体材料研究棟415号室
（茨城県つくば市並木1-1）</t>
  </si>
  <si>
    <t>電気・磁気特性計測装置群（LOW POWER DETECTOR）</t>
  </si>
  <si>
    <t>ﾆｭｰﾎﾟｰﾄ社製
・LOW POWER DETECTOR 818-SL/PE</t>
  </si>
  <si>
    <t>三次元ｱﾄﾑﾌﾟﾛｰﾌﾞ用ﾚｰｻﾞｰ</t>
  </si>
  <si>
    <t>米国Imago社製
繰返し周波数：0～250kHz
ﾊﾟﾙｽｴﾈﾙｷﾞｰ：0.1～30nJ
平均ﾊﾟﾜｰ：7.5mW</t>
  </si>
  <si>
    <t>東北大学金属材料研究所付属量子ｴﾈﾙｷﾞｰ材料科学国際研究ｾﾝﾀｰ
(東茨城群大洗町成田2145-2)</t>
  </si>
  <si>
    <t>12ｲﾝﾁMacBook　256G</t>
  </si>
  <si>
    <t>国立研究開発法人物質・材料研究機構　桜地区　研究棟　2階　208号室(茨城県つくば市桜3-13)</t>
  </si>
  <si>
    <t>　「物質・材料研究機構の行う試験研究等」に係る物品の処分にあたって、公募による需要調査を実施した。（調査期間：令和４年７月14日～令和４年７月24日）</t>
  </si>
  <si>
    <t>文部科学省平成17年度委託事業「人獣共通感染症克服のための包括的研究開発」</t>
    <phoneticPr fontId="13"/>
  </si>
  <si>
    <t>モスキートマグネット</t>
    <phoneticPr fontId="13"/>
  </si>
  <si>
    <t>ヤナセ　MM310J　リバティ　プラス</t>
    <phoneticPr fontId="13"/>
  </si>
  <si>
    <t>Hokudai Center for Zoonosis Control in Zambia(P.O.BOX32379 Lusaka,Zambia)</t>
    <phoneticPr fontId="13"/>
  </si>
  <si>
    <t>「文部科学省平成17年度委託事業「人獣共通感染症克服のための包括的研究開発」」の事業に係る取得物品の需要調査結果</t>
  </si>
  <si>
    <t>「文部科学省平成17年度委託事業「人獣共通感染症克服のための包括的研究開発」」の事業に係る取得資産の処分にあたって、公募による需要調査を実施した。</t>
  </si>
  <si>
    <t>平成17年度科学技術総合研究委託費「野鳥由来ウイルスの生態解明トゲノム解析」</t>
    <phoneticPr fontId="13"/>
  </si>
  <si>
    <t>バイオロジカルセーフティキャビネット</t>
    <phoneticPr fontId="13"/>
  </si>
  <si>
    <t>日本エアーテック（株）製
BHC-1305Ⅱ　A/B3-DCS　　　　　　　　　　　　</t>
    <rPh sb="0" eb="2">
      <t>ニホン</t>
    </rPh>
    <rPh sb="9" eb="10">
      <t>カブ</t>
    </rPh>
    <rPh sb="11" eb="12">
      <t>セイ</t>
    </rPh>
    <phoneticPr fontId="13"/>
  </si>
  <si>
    <t>国立大学法人北海道大学
大学院獣医学研究科公衆衛生学第一実験室401室（札幌市北区北18条西9丁目）</t>
    <rPh sb="12" eb="15">
      <t>ダイガクイン</t>
    </rPh>
    <rPh sb="15" eb="18">
      <t>ジュウイガク</t>
    </rPh>
    <rPh sb="18" eb="21">
      <t>ケンキュウカ</t>
    </rPh>
    <rPh sb="21" eb="23">
      <t>コウシュウ</t>
    </rPh>
    <rPh sb="23" eb="26">
      <t>エイセイガク</t>
    </rPh>
    <rPh sb="26" eb="28">
      <t>ダイイチ</t>
    </rPh>
    <rPh sb="28" eb="31">
      <t>ジッケンシツ</t>
    </rPh>
    <rPh sb="34" eb="35">
      <t>シツ</t>
    </rPh>
    <rPh sb="44" eb="45">
      <t>ジョウ</t>
    </rPh>
    <rPh sb="45" eb="46">
      <t>ニシ</t>
    </rPh>
    <rPh sb="47" eb="49">
      <t>チョウメ</t>
    </rPh>
    <phoneticPr fontId="13"/>
  </si>
  <si>
    <t>「平成17年度科学技術総合研究委託費「野鳥由来ウイルスの生態解明トゲノム解析」」の事業に係る取得物品の需要調査結果</t>
  </si>
  <si>
    <t>「平成17年度科学技術総合研究委託費「野鳥由来ウイルスの生態解明トゲノム解析」」の事業に係る取得資産の処分にあたって、公募による需要調査を実施した。</t>
  </si>
  <si>
    <t>平成25年度科学技術試験研究委託事業「パルス状コヒーレントX線溶液散乱による複雑系生体分子の可視化」</t>
    <rPh sb="0" eb="2">
      <t>ヘイセイ</t>
    </rPh>
    <rPh sb="4" eb="6">
      <t>ネンド</t>
    </rPh>
    <rPh sb="6" eb="18">
      <t>カガクギジュツシケンケンキュウイタクジギョウ</t>
    </rPh>
    <rPh sb="22" eb="23">
      <t>ジョウ</t>
    </rPh>
    <rPh sb="30" eb="31">
      <t>セン</t>
    </rPh>
    <rPh sb="31" eb="35">
      <t>ヨウエキサンラン</t>
    </rPh>
    <rPh sb="38" eb="41">
      <t>フクザツケイ</t>
    </rPh>
    <rPh sb="41" eb="45">
      <t>セイタイブンシ</t>
    </rPh>
    <rPh sb="46" eb="49">
      <t>カシカ</t>
    </rPh>
    <phoneticPr fontId="13"/>
  </si>
  <si>
    <t>生物試料調整装置類（恒温槽）</t>
    <phoneticPr fontId="13"/>
  </si>
  <si>
    <t>ヤマト科学社製
DG82</t>
    <rPh sb="3" eb="7">
      <t>カガクシャセイ</t>
    </rPh>
    <phoneticPr fontId="13"/>
  </si>
  <si>
    <t>北海道大学創成科学研究棟05-308室（北海道札幌市北区北21条西10丁目）</t>
    <rPh sb="0" eb="5">
      <t>ホッカイドウダイガク</t>
    </rPh>
    <rPh sb="5" eb="12">
      <t>ソウセイカガクケンキュウトウ</t>
    </rPh>
    <rPh sb="18" eb="19">
      <t>シツ</t>
    </rPh>
    <rPh sb="20" eb="26">
      <t>ホッカイドウサッポロシ</t>
    </rPh>
    <rPh sb="26" eb="28">
      <t>キタク</t>
    </rPh>
    <rPh sb="28" eb="29">
      <t>キタ</t>
    </rPh>
    <rPh sb="31" eb="32">
      <t>ジョウ</t>
    </rPh>
    <rPh sb="32" eb="33">
      <t>ニシ</t>
    </rPh>
    <rPh sb="35" eb="37">
      <t>チョウメ</t>
    </rPh>
    <phoneticPr fontId="13"/>
  </si>
  <si>
    <t>c</t>
    <phoneticPr fontId="13"/>
  </si>
  <si>
    <t>別途梱包運送費130,850円</t>
    <rPh sb="0" eb="1">
      <t>ベット</t>
    </rPh>
    <rPh sb="1" eb="3">
      <t>コンポウ</t>
    </rPh>
    <rPh sb="3" eb="6">
      <t>ウンソウヒ</t>
    </rPh>
    <rPh sb="13" eb="14">
      <t>エン</t>
    </rPh>
    <phoneticPr fontId="13"/>
  </si>
  <si>
    <t>「平成25年度科学技術試験研究委託事業「パルス状コヒーレントX線溶液散乱による複雑系生体分子の可視化」」の事業に係る取得物品の需要調査結果</t>
  </si>
  <si>
    <t>「平成25年度科学技術試験研究委託事業「パルス状コヒーレントX線溶液散乱による複雑系生体分子の可視化」」の事業に係る取得資産の処分にあたって、公募による需要調査を実施した。</t>
  </si>
  <si>
    <t>創薬候補物質探索拠点</t>
    <phoneticPr fontId="21"/>
  </si>
  <si>
    <t>デスクトップPC　DELL　Dimension9200CTO</t>
    <phoneticPr fontId="21"/>
  </si>
  <si>
    <t>1台</t>
    <rPh sb="1" eb="2">
      <t>ダイ</t>
    </rPh>
    <phoneticPr fontId="24"/>
  </si>
  <si>
    <t>H18.12.1</t>
  </si>
  <si>
    <t>神戸市中央区港島南町6-7-3</t>
    <rPh sb="0" eb="3">
      <t>コウベシ</t>
    </rPh>
    <rPh sb="3" eb="6">
      <t>チュウオウク</t>
    </rPh>
    <rPh sb="6" eb="7">
      <t>ミナト</t>
    </rPh>
    <rPh sb="7" eb="8">
      <t>シマ</t>
    </rPh>
    <rPh sb="8" eb="10">
      <t>ミナミマチ</t>
    </rPh>
    <phoneticPr fontId="24"/>
  </si>
  <si>
    <t>OS（Windows7）が起動しない状態。
本品は機微データを含むため、HDDを抜いた状態でお渡しすることになります。その際に基盤等が破損しPCとして起動しなくなる可能性もあります。</t>
    <phoneticPr fontId="21"/>
  </si>
  <si>
    <t>「創薬候補物質探索拠点」</t>
  </si>
  <si>
    <t>「創薬候補物質探索拠点」の事業に係る取得資産の処分にあたって、公募による需要調査を実施した。</t>
  </si>
  <si>
    <t>次世代生命体統合シミュレーションソフトウェアの研究開発</t>
    <phoneticPr fontId="21"/>
  </si>
  <si>
    <t>大規模データ可視化用大型液晶ディスプレイ表示システム</t>
    <phoneticPr fontId="21"/>
  </si>
  <si>
    <t>SHARP LB-52GX35</t>
    <phoneticPr fontId="21"/>
  </si>
  <si>
    <t>H20.2.25</t>
  </si>
  <si>
    <t>埼玉県和光市広沢2-1</t>
    <rPh sb="0" eb="3">
      <t>サイタマケン</t>
    </rPh>
    <rPh sb="3" eb="6">
      <t>ワコウシ</t>
    </rPh>
    <rPh sb="6" eb="8">
      <t>ヒロサワ</t>
    </rPh>
    <phoneticPr fontId="24"/>
  </si>
  <si>
    <t>液晶部の故障により使用できない。物品のサポートも終了しており修理不能。</t>
    <rPh sb="0" eb="2">
      <t>エキショウ</t>
    </rPh>
    <rPh sb="2" eb="3">
      <t>ブ</t>
    </rPh>
    <rPh sb="4" eb="6">
      <t>コショウ</t>
    </rPh>
    <rPh sb="9" eb="11">
      <t>シヨウ</t>
    </rPh>
    <rPh sb="16" eb="18">
      <t>ブッピン</t>
    </rPh>
    <rPh sb="30" eb="34">
      <t>シュウリフノウ</t>
    </rPh>
    <phoneticPr fontId="23"/>
  </si>
  <si>
    <t>「次世代生命体統合シミュレーションソフトウェアの研究開発」</t>
  </si>
  <si>
    <t>「次世代生命体統合シミュレーションソフトウェアの研究開発」の事業に係る取得資産の処分にあたって、公募による需要調査を実施した。</t>
  </si>
  <si>
    <t>タンパク質基本構造の網羅的解析プログラム</t>
    <phoneticPr fontId="21"/>
  </si>
  <si>
    <t xml:space="preserve"> ユニバーサル遠心機</t>
    <phoneticPr fontId="21"/>
  </si>
  <si>
    <t>Sorval社製
ユニバーサル遠心機　LEGENT RT</t>
    <rPh sb="7" eb="8">
      <t>セイ</t>
    </rPh>
    <phoneticPr fontId="21"/>
  </si>
  <si>
    <t>横浜/中央研究棟（横浜）
横浜市鶴見区末広町 1-7-22</t>
    <rPh sb="3" eb="5">
      <t>チュウオウ</t>
    </rPh>
    <rPh sb="5" eb="7">
      <t>ケンキュウ</t>
    </rPh>
    <phoneticPr fontId="44"/>
  </si>
  <si>
    <t>回転軸の歪み他、経年劣化による故障のため使用不能。メーカー保守サポート期限を超え修理不能。</t>
    <rPh sb="0" eb="2">
      <t>カイテン</t>
    </rPh>
    <rPh sb="2" eb="3">
      <t>ジク</t>
    </rPh>
    <rPh sb="4" eb="5">
      <t>ユガ</t>
    </rPh>
    <rPh sb="6" eb="7">
      <t>タ</t>
    </rPh>
    <rPh sb="8" eb="10">
      <t>ケイネン</t>
    </rPh>
    <rPh sb="10" eb="12">
      <t>レッカ</t>
    </rPh>
    <rPh sb="15" eb="17">
      <t>コショウ</t>
    </rPh>
    <rPh sb="20" eb="22">
      <t>シヨウ</t>
    </rPh>
    <rPh sb="29" eb="31">
      <t>ホシュ</t>
    </rPh>
    <rPh sb="35" eb="37">
      <t>キゲン</t>
    </rPh>
    <rPh sb="38" eb="39">
      <t>コ</t>
    </rPh>
    <phoneticPr fontId="21"/>
  </si>
  <si>
    <t xml:space="preserve"> 液体窒素容器GT50　他1</t>
    <rPh sb="1" eb="3">
      <t>エキタイ</t>
    </rPh>
    <rPh sb="3" eb="5">
      <t>チッソ</t>
    </rPh>
    <rPh sb="5" eb="7">
      <t>ヨウキ</t>
    </rPh>
    <rPh sb="12" eb="13">
      <t>ホカ</t>
    </rPh>
    <phoneticPr fontId="21"/>
  </si>
  <si>
    <t>マイサイエンス㈱
AIR LIQUIDE社製　液体窒素凍結保存容器
型　式： GT-50</t>
    <rPh sb="21" eb="22">
      <t>セイ</t>
    </rPh>
    <phoneticPr fontId="21"/>
  </si>
  <si>
    <t>経年による腐食や損耗により密閉性を損ない、メーカーの修理、保証が困難なため使用不能。</t>
    <rPh sb="0" eb="2">
      <t>ケイネン</t>
    </rPh>
    <rPh sb="5" eb="7">
      <t>フショク</t>
    </rPh>
    <rPh sb="8" eb="10">
      <t>ソンモウ</t>
    </rPh>
    <rPh sb="13" eb="15">
      <t>ミッペイ</t>
    </rPh>
    <rPh sb="15" eb="16">
      <t>セイ</t>
    </rPh>
    <rPh sb="17" eb="18">
      <t>ソコ</t>
    </rPh>
    <rPh sb="26" eb="28">
      <t>シュウリ</t>
    </rPh>
    <rPh sb="29" eb="31">
      <t>ホショウ</t>
    </rPh>
    <rPh sb="32" eb="34">
      <t>コンナン</t>
    </rPh>
    <phoneticPr fontId="45"/>
  </si>
  <si>
    <t>遠心濃縮機　MV-100</t>
  </si>
  <si>
    <t>㈱トミー精工社製
微量用遠心濃縮機　Micro Vac
型　式： MV-100</t>
    <rPh sb="4" eb="6">
      <t>セイコウ</t>
    </rPh>
    <rPh sb="7" eb="8">
      <t>セイ</t>
    </rPh>
    <rPh sb="9" eb="12">
      <t>ビリョウヨウ</t>
    </rPh>
    <rPh sb="12" eb="14">
      <t>エンシン</t>
    </rPh>
    <phoneticPr fontId="21"/>
  </si>
  <si>
    <t>横浜/西研究棟（横浜）
横浜市鶴見区末広町 1-7-22</t>
    <rPh sb="3" eb="4">
      <t>ニシ</t>
    </rPh>
    <rPh sb="4" eb="6">
      <t>ケンキュウ</t>
    </rPh>
    <phoneticPr fontId="44"/>
  </si>
  <si>
    <t>長期使用により内蔵真空ポンプの故障や密閉機能の不具合により使用不能。修理費が新機購入価額を上回る。</t>
    <rPh sb="0" eb="4">
      <t>チョウキシヨウ</t>
    </rPh>
    <rPh sb="7" eb="9">
      <t>ナイゾウ</t>
    </rPh>
    <rPh sb="9" eb="11">
      <t>シンクウ</t>
    </rPh>
    <rPh sb="15" eb="17">
      <t>コショウ</t>
    </rPh>
    <rPh sb="18" eb="20">
      <t>ミッペイ</t>
    </rPh>
    <rPh sb="20" eb="22">
      <t>キノウ</t>
    </rPh>
    <rPh sb="23" eb="26">
      <t>フグアイ</t>
    </rPh>
    <rPh sb="29" eb="33">
      <t>シヨウフノウ</t>
    </rPh>
    <rPh sb="36" eb="37">
      <t>ヒ</t>
    </rPh>
    <rPh sb="38" eb="39">
      <t>シン</t>
    </rPh>
    <rPh sb="39" eb="40">
      <t>キ</t>
    </rPh>
    <rPh sb="40" eb="44">
      <t>コウニュウカガク</t>
    </rPh>
    <rPh sb="45" eb="47">
      <t>ウワマワ</t>
    </rPh>
    <phoneticPr fontId="21"/>
  </si>
  <si>
    <t>パワーパック200</t>
  </si>
  <si>
    <t>BioRad社製
電源装置　POWER PAC 200</t>
    <rPh sb="7" eb="8">
      <t>セイ</t>
    </rPh>
    <rPh sb="9" eb="13">
      <t>デンゲンソウチ</t>
    </rPh>
    <phoneticPr fontId="21"/>
  </si>
  <si>
    <t>老朽化による不具合のため起動せず、メーカー修理不可のため使用不能。</t>
    <rPh sb="0" eb="2">
      <t>ロウキュウカ</t>
    </rPh>
    <rPh sb="6" eb="9">
      <t>フグアイ</t>
    </rPh>
    <rPh sb="12" eb="14">
      <t>キドウ</t>
    </rPh>
    <rPh sb="21" eb="23">
      <t>シュリ</t>
    </rPh>
    <rPh sb="23" eb="25">
      <t>フカ</t>
    </rPh>
    <rPh sb="28" eb="30">
      <t>シヨウ</t>
    </rPh>
    <rPh sb="30" eb="32">
      <t>フノウ</t>
    </rPh>
    <phoneticPr fontId="21"/>
  </si>
  <si>
    <t>NETGEAR　GS524T　スイッチHUB</t>
  </si>
  <si>
    <t>NETGEAR社製
スイッチングハブ
型　式： GS524T</t>
    <rPh sb="7" eb="8">
      <t>シャ</t>
    </rPh>
    <rPh sb="8" eb="9">
      <t>セイ</t>
    </rPh>
    <phoneticPr fontId="21"/>
  </si>
  <si>
    <t>1ケ</t>
  </si>
  <si>
    <t>メーカー保証期間を過ぎ、動作が不安定なため使用不能。メーカー修理不可。</t>
    <rPh sb="4" eb="8">
      <t>ホショウキカン</t>
    </rPh>
    <rPh sb="9" eb="10">
      <t>ス</t>
    </rPh>
    <rPh sb="12" eb="14">
      <t>ドウサ</t>
    </rPh>
    <rPh sb="15" eb="18">
      <t>フアンテイ</t>
    </rPh>
    <rPh sb="21" eb="25">
      <t>シヨウフノウ</t>
    </rPh>
    <rPh sb="30" eb="32">
      <t>シュウリ</t>
    </rPh>
    <rPh sb="32" eb="34">
      <t>フカ</t>
    </rPh>
    <phoneticPr fontId="21"/>
  </si>
  <si>
    <t>マルチチャンネルピペット 12ch</t>
  </si>
  <si>
    <t>eppendorf社製
マルチチャンネルピペット 12ch</t>
    <rPh sb="10" eb="11">
      <t>セイ</t>
    </rPh>
    <phoneticPr fontId="21"/>
  </si>
  <si>
    <t>3本</t>
    <rPh sb="1" eb="2">
      <t>ホン</t>
    </rPh>
    <phoneticPr fontId="21"/>
  </si>
  <si>
    <t xml:space="preserve">
横浜/西研究棟（横浜）
横浜市鶴見区末広町 1-7-22</t>
    <rPh sb="4" eb="5">
      <t>ニシ</t>
    </rPh>
    <rPh sb="5" eb="7">
      <t>ケンキュウ</t>
    </rPh>
    <phoneticPr fontId="44"/>
  </si>
  <si>
    <t>老朽化により吸い上げ機能に不具合があり、修理が困難であるため使用不能。</t>
    <rPh sb="6" eb="7">
      <t>ス</t>
    </rPh>
    <rPh sb="8" eb="9">
      <t>ア</t>
    </rPh>
    <rPh sb="10" eb="12">
      <t>キノウ</t>
    </rPh>
    <rPh sb="13" eb="16">
      <t>フグアイ</t>
    </rPh>
    <rPh sb="20" eb="22">
      <t>シュウリ</t>
    </rPh>
    <rPh sb="23" eb="25">
      <t>コンナン</t>
    </rPh>
    <rPh sb="30" eb="34">
      <t>シヨウフノウ</t>
    </rPh>
    <phoneticPr fontId="21"/>
  </si>
  <si>
    <t>タンパク質自動分注システム</t>
    <rPh sb="7" eb="9">
      <t>ブンチュウ</t>
    </rPh>
    <phoneticPr fontId="21"/>
  </si>
  <si>
    <t>BECKMAN COULTER社製
自動分注システム　Biomek FX</t>
    <rPh sb="16" eb="17">
      <t>セイ</t>
    </rPh>
    <phoneticPr fontId="21"/>
  </si>
  <si>
    <t>取得後19年を経過し老朽化による不具合があり、メーカー保守保証が得られないため使用不能。</t>
    <rPh sb="0" eb="1">
      <t>シュトク</t>
    </rPh>
    <rPh sb="1" eb="2">
      <t>ゴ</t>
    </rPh>
    <rPh sb="4" eb="5">
      <t>ネン</t>
    </rPh>
    <rPh sb="6" eb="8">
      <t>ケイカ</t>
    </rPh>
    <rPh sb="9" eb="11">
      <t>ロウキュウ</t>
    </rPh>
    <rPh sb="11" eb="12">
      <t>カ</t>
    </rPh>
    <rPh sb="15" eb="18">
      <t>フグアイ</t>
    </rPh>
    <rPh sb="27" eb="29">
      <t>ホシュ</t>
    </rPh>
    <rPh sb="29" eb="31">
      <t>ホショウ</t>
    </rPh>
    <rPh sb="32" eb="33">
      <t>エ</t>
    </rPh>
    <rPh sb="39" eb="41">
      <t>シヨウ</t>
    </rPh>
    <rPh sb="41" eb="43">
      <t>フノウ</t>
    </rPh>
    <phoneticPr fontId="21"/>
  </si>
  <si>
    <t>PBG4/867/12.1　256MB/32V/40G/CONBO/E/56K ノート</t>
  </si>
  <si>
    <t>Apple社製
ノート型パソコン　PowerBook G4</t>
    <rPh sb="6" eb="7">
      <t>セイ</t>
    </rPh>
    <rPh sb="11" eb="12">
      <t>ガタ</t>
    </rPh>
    <phoneticPr fontId="21"/>
  </si>
  <si>
    <t>販売終了から15年を経過し、起動せず使用不能。
本品は機微データを含むが記憶媒体のみの取り出しが困難なため、物理的に破砕する。お渡しする場合は基盤等も破損した状態となる。</t>
    <rPh sb="0" eb="3">
      <t>ハンバイシュウリョウ</t>
    </rPh>
    <rPh sb="7" eb="8">
      <t>ネン</t>
    </rPh>
    <rPh sb="9" eb="11">
      <t>ケイカ</t>
    </rPh>
    <rPh sb="13" eb="15">
      <t>キドウ</t>
    </rPh>
    <rPh sb="17" eb="21">
      <t>シヨウフノウ</t>
    </rPh>
    <rPh sb="65" eb="66">
      <t>ワタ</t>
    </rPh>
    <rPh sb="69" eb="71">
      <t>バアイ</t>
    </rPh>
    <phoneticPr fontId="21"/>
  </si>
  <si>
    <t>ﾙﾐﾉﾒｰﾀｰ　仕様書添付</t>
  </si>
  <si>
    <t>BERTHOLD TECHNOLOGIES社製
ルミノメーター　MiniLumat　LB9506</t>
    <rPh sb="22" eb="23">
      <t>セイ</t>
    </rPh>
    <phoneticPr fontId="21"/>
  </si>
  <si>
    <t>検出器や装置各部の経年劣化による損傷が著しく、メーカー保守サービスが終了し、機能の修復が不可能になり使用不能。</t>
    <rPh sb="0" eb="2">
      <t>ケンシュツキ</t>
    </rPh>
    <rPh sb="3" eb="5">
      <t>ソウチ</t>
    </rPh>
    <rPh sb="26" eb="28">
      <t>ホシュ</t>
    </rPh>
    <rPh sb="33" eb="35">
      <t>シュウリョウ</t>
    </rPh>
    <rPh sb="50" eb="54">
      <t>シヨウフノウ</t>
    </rPh>
    <phoneticPr fontId="45"/>
  </si>
  <si>
    <t>遺伝子増幅装置
/DNA Engine Dyad PTC-220</t>
  </si>
  <si>
    <t>BioRad(MJResearch)社製　遺伝子増幅装置　他
・DNA Engine Dyad　PTC-220</t>
    <rPh sb="19" eb="20">
      <t>セイ</t>
    </rPh>
    <rPh sb="29" eb="30">
      <t>タ</t>
    </rPh>
    <phoneticPr fontId="21"/>
  </si>
  <si>
    <t>理化学研究所/横浜
中央研究棟（横浜）
横浜市鶴見区末広町 1-7-22</t>
    <rPh sb="10" eb="12">
      <t>チュウオウ</t>
    </rPh>
    <rPh sb="12" eb="14">
      <t>ケンキュウ</t>
    </rPh>
    <phoneticPr fontId="44"/>
  </si>
  <si>
    <t>温度制御の不具合により正常稼働しない。取扱い会社の保守サポート終了のため修理不能。</t>
    <phoneticPr fontId="21"/>
  </si>
  <si>
    <t>遺伝子増幅装置
/96Well Alpha Unit</t>
  </si>
  <si>
    <t>BioRad(MJResearch)社製　遺伝子増幅装置　他
・96Well Alpha Unit　ALS-1296</t>
    <rPh sb="19" eb="20">
      <t>セイ</t>
    </rPh>
    <rPh sb="29" eb="30">
      <t>タ</t>
    </rPh>
    <phoneticPr fontId="21"/>
  </si>
  <si>
    <t>長期使用による破損や劣化により使用不能。取扱い会社の保守サポート終了のため修理不能。</t>
  </si>
  <si>
    <t>TERA用消音コンプレッサー/KLP7D-4T　一式</t>
  </si>
  <si>
    <t>東芝社製
コンプレッサー
型　式： TOSCON KLP7D-4T</t>
    <rPh sb="0" eb="2">
      <t>トウシバ</t>
    </rPh>
    <rPh sb="3" eb="4">
      <t>セイ</t>
    </rPh>
    <phoneticPr fontId="21"/>
  </si>
  <si>
    <t>老朽化による故障により、メーカー保守修理が困難なため使用不能。</t>
    <rPh sb="0" eb="2">
      <t>ロウキュウカ</t>
    </rPh>
    <rPh sb="5" eb="7">
      <t>コショウ</t>
    </rPh>
    <rPh sb="15" eb="17">
      <t>ホシュ</t>
    </rPh>
    <rPh sb="17" eb="19">
      <t>シュウリ</t>
    </rPh>
    <rPh sb="21" eb="23">
      <t>コンナン</t>
    </rPh>
    <rPh sb="25" eb="29">
      <t>シヨウフノウ</t>
    </rPh>
    <phoneticPr fontId="21"/>
  </si>
  <si>
    <t>TERA用冷却水循環装置
クールメイトスーパー/CM-500S 一式</t>
    <rPh sb="32" eb="34">
      <t>イチシキ</t>
    </rPh>
    <phoneticPr fontId="12"/>
  </si>
  <si>
    <t>テクノシグマ社製
冷却水循環装置　クールメイトスーパー
型　式： CM-500S</t>
    <rPh sb="7" eb="8">
      <t>セイ</t>
    </rPh>
    <phoneticPr fontId="21"/>
  </si>
  <si>
    <t>ﾄﾐｰ精工/多本架遠心機 EX-136, スイングロータ TS-38LB</t>
  </si>
  <si>
    <t>㈱トミー精工社製
・多本架遠心機　　型式：EX-136
・スイングロータ　型式：TS-38LB</t>
    <rPh sb="4" eb="6">
      <t>セイコウ</t>
    </rPh>
    <rPh sb="7" eb="8">
      <t>セイ</t>
    </rPh>
    <rPh sb="10" eb="11">
      <t>タ</t>
    </rPh>
    <rPh sb="11" eb="12">
      <t>ホン</t>
    </rPh>
    <rPh sb="12" eb="13">
      <t>カ</t>
    </rPh>
    <rPh sb="13" eb="16">
      <t>エンシンキ</t>
    </rPh>
    <rPh sb="18" eb="20">
      <t>カタシキ</t>
    </rPh>
    <phoneticPr fontId="21"/>
  </si>
  <si>
    <t>理化学研究所/横浜/横浜市鶴見区末広町 1-7-22</t>
  </si>
  <si>
    <t>開閉部の故障や長期使用による各部の摩耗、損傷のため使用不能。製造終了後10年以上経過し、部品の調達ができないため修理不能。</t>
    <rPh sb="3" eb="5">
      <t>コショウ</t>
    </rPh>
    <rPh sb="6" eb="8">
      <t>チョウキ</t>
    </rPh>
    <rPh sb="8" eb="10">
      <t>シヨウ</t>
    </rPh>
    <rPh sb="13" eb="15">
      <t>カクブ</t>
    </rPh>
    <rPh sb="16" eb="18">
      <t>マモウ</t>
    </rPh>
    <rPh sb="19" eb="21">
      <t>ソンショウ</t>
    </rPh>
    <rPh sb="24" eb="28">
      <t>シヨウフノウ</t>
    </rPh>
    <rPh sb="29" eb="34">
      <t>セイゾウシュウリョウゴ</t>
    </rPh>
    <rPh sb="36" eb="39">
      <t>ネンイジョウ</t>
    </rPh>
    <rPh sb="39" eb="41">
      <t>ケイカ</t>
    </rPh>
    <rPh sb="43" eb="45">
      <t>ブヒン</t>
    </rPh>
    <rPh sb="46" eb="48">
      <t>チョウタツ</t>
    </rPh>
    <rPh sb="55" eb="59">
      <t>シュウリフノウ</t>
    </rPh>
    <phoneticPr fontId="21"/>
  </si>
  <si>
    <t>ﾄﾐｰ精工/スイングロータ
TS-39LB  一式</t>
  </si>
  <si>
    <t>㈱トミー精工社製
スイングロータ
型　式： TS-39LB</t>
    <rPh sb="4" eb="6">
      <t>セイコウ</t>
    </rPh>
    <rPh sb="7" eb="8">
      <t>セイ</t>
    </rPh>
    <phoneticPr fontId="21"/>
  </si>
  <si>
    <t>長期使用による劣化が著しく、メーカー保守を受けられず使用不能。</t>
    <rPh sb="0" eb="2">
      <t>チョウキ</t>
    </rPh>
    <rPh sb="2" eb="4">
      <t>シヨウ</t>
    </rPh>
    <rPh sb="7" eb="9">
      <t>レッカ</t>
    </rPh>
    <rPh sb="10" eb="11">
      <t>イチジル</t>
    </rPh>
    <rPh sb="18" eb="20">
      <t>ホシュ</t>
    </rPh>
    <rPh sb="21" eb="22">
      <t>ウ</t>
    </rPh>
    <rPh sb="26" eb="28">
      <t>シヨウ</t>
    </rPh>
    <phoneticPr fontId="21"/>
  </si>
  <si>
    <t>Vacuum Manifold Top 
For Direct Prep</t>
  </si>
  <si>
    <t>QIAGEN社製
カラム処理用真空マニホールド
Vacuum Manifold Top  type B</t>
    <rPh sb="12" eb="15">
      <t>ショリヨウ</t>
    </rPh>
    <rPh sb="15" eb="17">
      <t>シンクウ</t>
    </rPh>
    <phoneticPr fontId="21"/>
  </si>
  <si>
    <t>1個</t>
    <rPh sb="1" eb="2">
      <t>コ</t>
    </rPh>
    <phoneticPr fontId="21"/>
  </si>
  <si>
    <t>フリーザー付薬用保冷庫
MPR-214FS</t>
  </si>
  <si>
    <t>SANYO社製
フリーザー付薬用保冷庫
型　式： MPR-214FS</t>
    <rPh sb="6" eb="7">
      <t>セイ</t>
    </rPh>
    <phoneticPr fontId="21"/>
  </si>
  <si>
    <t>冷却装置の不具合のため使用不能。経年劣化が著しく、メーカー保守サポートも終了しており修理不能。</t>
    <rPh sb="0" eb="2">
      <t>レイキャク</t>
    </rPh>
    <rPh sb="2" eb="4">
      <t>ソウチ</t>
    </rPh>
    <rPh sb="5" eb="8">
      <t>フグアイ</t>
    </rPh>
    <rPh sb="11" eb="13">
      <t>シヨウ</t>
    </rPh>
    <rPh sb="13" eb="15">
      <t>フノウ</t>
    </rPh>
    <rPh sb="16" eb="20">
      <t>ケイネンレッカ</t>
    </rPh>
    <rPh sb="21" eb="22">
      <t>イチジル</t>
    </rPh>
    <rPh sb="29" eb="31">
      <t>ホシュ</t>
    </rPh>
    <rPh sb="36" eb="38">
      <t>シュウリョウ</t>
    </rPh>
    <rPh sb="42" eb="46">
      <t>シュウリフノウ</t>
    </rPh>
    <phoneticPr fontId="21"/>
  </si>
  <si>
    <t>液体窒素容器 47.4L ｷｬﾆｽﾀ6本（XC47/11-6）</t>
  </si>
  <si>
    <t>マイサイエンス社
CHART/MVE社製　多量保存用生物試料保存容器
型　式： MVE XC47/11-6</t>
    <rPh sb="18" eb="19">
      <t>シャ</t>
    </rPh>
    <rPh sb="19" eb="20">
      <t>セイ</t>
    </rPh>
    <phoneticPr fontId="21"/>
  </si>
  <si>
    <t>理化学研究所/JFE都市開発㈱研究C棟/川崎市川崎区南渡田町 1-12</t>
    <rPh sb="0" eb="3">
      <t>リカガク</t>
    </rPh>
    <rPh sb="3" eb="6">
      <t>ケンキュウショ</t>
    </rPh>
    <rPh sb="10" eb="14">
      <t>トシカイハツ</t>
    </rPh>
    <rPh sb="15" eb="17">
      <t>ケンキュウ</t>
    </rPh>
    <rPh sb="18" eb="19">
      <t>トウ</t>
    </rPh>
    <rPh sb="20" eb="22">
      <t>カワサキ</t>
    </rPh>
    <rPh sb="22" eb="23">
      <t>シ</t>
    </rPh>
    <rPh sb="23" eb="25">
      <t>カワサキ</t>
    </rPh>
    <rPh sb="25" eb="26">
      <t>ク</t>
    </rPh>
    <rPh sb="26" eb="30">
      <t>ミナミワタリダチョウ</t>
    </rPh>
    <phoneticPr fontId="21"/>
  </si>
  <si>
    <t>自動出入庫対応極低温クローン保管システム</t>
  </si>
  <si>
    <t>㈱椿本チエイン社製
自動出入庫対応極低温クローン保管システム</t>
    <rPh sb="8" eb="9">
      <t>セイ</t>
    </rPh>
    <phoneticPr fontId="21"/>
  </si>
  <si>
    <t>メーカー保守サポートが終了し、低温維持の不具合や老朽化による故障の修理保証が困難なため使用不能。</t>
    <rPh sb="3" eb="5">
      <t>ホシュ</t>
    </rPh>
    <rPh sb="11" eb="13">
      <t>シュウリョウ</t>
    </rPh>
    <rPh sb="29" eb="31">
      <t>コショウ</t>
    </rPh>
    <rPh sb="33" eb="35">
      <t>シュウリ</t>
    </rPh>
    <rPh sb="35" eb="37">
      <t>ホショウ</t>
    </rPh>
    <rPh sb="38" eb="40">
      <t>コンナン</t>
    </rPh>
    <rPh sb="43" eb="47">
      <t>シヨウフノウ</t>
    </rPh>
    <phoneticPr fontId="45"/>
  </si>
  <si>
    <t>純水超純水製造装置</t>
  </si>
  <si>
    <t>Millipore社製
純水超純水製造装置
Milli-Q Synthesis、Elix-UV3システム</t>
  </si>
  <si>
    <t>１式</t>
    <rPh sb="1" eb="2">
      <t>シキ</t>
    </rPh>
    <phoneticPr fontId="21"/>
  </si>
  <si>
    <t>長期使用による各部の劣化や汚損により正常に機能しない。交換部品の調達等メーカー保守が困難なため使用不能。</t>
    <rPh sb="0" eb="2">
      <t>チョウキ</t>
    </rPh>
    <rPh sb="2" eb="4">
      <t>シヨウ</t>
    </rPh>
    <rPh sb="10" eb="12">
      <t>レッカ</t>
    </rPh>
    <rPh sb="13" eb="15">
      <t>オソン</t>
    </rPh>
    <rPh sb="21" eb="23">
      <t>キノウ</t>
    </rPh>
    <rPh sb="27" eb="29">
      <t>コウカン</t>
    </rPh>
    <rPh sb="29" eb="31">
      <t>ブヒン</t>
    </rPh>
    <rPh sb="32" eb="34">
      <t>チョウタツ</t>
    </rPh>
    <rPh sb="34" eb="35">
      <t>トウ</t>
    </rPh>
    <rPh sb="39" eb="41">
      <t>ホシュ</t>
    </rPh>
    <rPh sb="42" eb="44">
      <t>コンナン</t>
    </rPh>
    <rPh sb="47" eb="49">
      <t>シヨウ</t>
    </rPh>
    <phoneticPr fontId="21"/>
  </si>
  <si>
    <t>トランスプレートシステムアップグレード</t>
  </si>
  <si>
    <t>BECKMAN COULTER社製
トランスプレートシステムアップグレード
A28933/394596/147039/147032</t>
    <rPh sb="16" eb="17">
      <t>セイ</t>
    </rPh>
    <phoneticPr fontId="21"/>
  </si>
  <si>
    <t>メーカー保守サポートの終了に伴い、本体装置ともに老朽化により頻発する故障や誤作動の修理調整が困難なため使用不能。</t>
    <rPh sb="3" eb="5">
      <t>ホシュ</t>
    </rPh>
    <rPh sb="10" eb="12">
      <t>シュウリョウ</t>
    </rPh>
    <rPh sb="13" eb="14">
      <t>トモナ</t>
    </rPh>
    <rPh sb="30" eb="32">
      <t>ヒンパツ</t>
    </rPh>
    <rPh sb="34" eb="36">
      <t>コショウ</t>
    </rPh>
    <rPh sb="37" eb="40">
      <t>ゴサドウ</t>
    </rPh>
    <rPh sb="41" eb="43">
      <t>シュウリ</t>
    </rPh>
    <rPh sb="43" eb="45">
      <t>チョウセイ</t>
    </rPh>
    <rPh sb="46" eb="48">
      <t>コンナン</t>
    </rPh>
    <rPh sb="51" eb="55">
      <t>シヨウフノウ</t>
    </rPh>
    <phoneticPr fontId="45"/>
  </si>
  <si>
    <t>Nikon 実体顕微鏡 
SMZ1500-3型</t>
  </si>
  <si>
    <t>㈱ニコン社製
実体顕微鏡
型　式： SMZ1500-3</t>
    <rPh sb="5" eb="6">
      <t>セイ</t>
    </rPh>
    <phoneticPr fontId="21"/>
  </si>
  <si>
    <t>１台</t>
    <rPh sb="1" eb="2">
      <t>ダイ</t>
    </rPh>
    <phoneticPr fontId="21"/>
  </si>
  <si>
    <t>光学調整に不具合があり使用不能。経年劣化が著しく修理部品の入手が困難となり修理不能。</t>
    <rPh sb="0" eb="4">
      <t>コウガクチョウセイ</t>
    </rPh>
    <rPh sb="5" eb="8">
      <t>フグアイ</t>
    </rPh>
    <rPh sb="11" eb="15">
      <t>シヨウフノウ</t>
    </rPh>
    <rPh sb="16" eb="20">
      <t>ケイネンレッカ</t>
    </rPh>
    <rPh sb="21" eb="22">
      <t>イチジル</t>
    </rPh>
    <rPh sb="26" eb="28">
      <t>ブヒン</t>
    </rPh>
    <rPh sb="29" eb="31">
      <t>ニュウシュ</t>
    </rPh>
    <rPh sb="32" eb="34">
      <t>コンナン</t>
    </rPh>
    <rPh sb="37" eb="41">
      <t>シュウリフノウ</t>
    </rPh>
    <phoneticPr fontId="21"/>
  </si>
  <si>
    <t>自動化対応遠心機</t>
  </si>
  <si>
    <t>Hettich社製
遠心機　 ｶｽﾀﾏｲｽﾞ品
型　式： A31170</t>
    <rPh sb="8" eb="9">
      <t>セイ</t>
    </rPh>
    <rPh sb="22" eb="23">
      <t>ヒン</t>
    </rPh>
    <phoneticPr fontId="21"/>
  </si>
  <si>
    <t>主装置ともに経年による各部の劣化や故障により使用不能。保守サポート終了に伴い、仕様調整を含み修理不能。</t>
    <rPh sb="0" eb="1">
      <t>シュ</t>
    </rPh>
    <rPh sb="1" eb="3">
      <t>ソウチ</t>
    </rPh>
    <rPh sb="6" eb="8">
      <t>ケイネン</t>
    </rPh>
    <rPh sb="11" eb="13">
      <t>カクブ</t>
    </rPh>
    <rPh sb="14" eb="16">
      <t>レッカ</t>
    </rPh>
    <rPh sb="17" eb="19">
      <t>コショウ</t>
    </rPh>
    <rPh sb="22" eb="26">
      <t>シヨウフノウ</t>
    </rPh>
    <rPh sb="27" eb="29">
      <t>ホシュ</t>
    </rPh>
    <rPh sb="32" eb="34">
      <t>シュウリョウ</t>
    </rPh>
    <rPh sb="35" eb="36">
      <t>トモナ</t>
    </rPh>
    <rPh sb="44" eb="45">
      <t>フク</t>
    </rPh>
    <rPh sb="46" eb="47">
      <t>オヨ</t>
    </rPh>
    <rPh sb="48" eb="50">
      <t>フノウ</t>
    </rPh>
    <phoneticPr fontId="21"/>
  </si>
  <si>
    <t>プレート供給装置</t>
  </si>
  <si>
    <t>㈱コスモテック社製
プレート供給装置
型　式： A18203</t>
    <rPh sb="8" eb="9">
      <t>セイ</t>
    </rPh>
    <phoneticPr fontId="21"/>
  </si>
  <si>
    <t>GeneAmp.PCR System9700S</t>
  </si>
  <si>
    <t>Applied Biosystems社製
GeneAmp PCR System
型　式： 9700S</t>
    <rPh sb="19" eb="20">
      <t>セイ</t>
    </rPh>
    <phoneticPr fontId="21"/>
  </si>
  <si>
    <t>理化学研究所/横浜
西研究棟（横浜）
横浜市鶴見区末広町 1-7-22</t>
    <rPh sb="10" eb="11">
      <t>ニシ</t>
    </rPh>
    <rPh sb="11" eb="13">
      <t>ケンキュウ</t>
    </rPh>
    <phoneticPr fontId="44"/>
  </si>
  <si>
    <t>温度制御の不具合により正常稼働しない。メーカーサポートが終了し部品が入手不可能なため修理不能。</t>
  </si>
  <si>
    <t>TOMY微量高速冷却遠心機　
MX-301</t>
  </si>
  <si>
    <t>㈱トミー精工社製
微量高速冷却遠心機
型　式： MX-301</t>
    <rPh sb="4" eb="6">
      <t>セイコウ</t>
    </rPh>
    <rPh sb="7" eb="8">
      <t>セイ</t>
    </rPh>
    <rPh sb="9" eb="11">
      <t>ビリョウ</t>
    </rPh>
    <rPh sb="11" eb="13">
      <t>コウソク</t>
    </rPh>
    <rPh sb="13" eb="15">
      <t>レイキャク</t>
    </rPh>
    <rPh sb="15" eb="18">
      <t>エンシンキ</t>
    </rPh>
    <phoneticPr fontId="21"/>
  </si>
  <si>
    <t>長期使用による各部の劣化のため動作が安定せず、冷媒漏れを発生し修理が困難なため使用不能。</t>
    <rPh sb="0" eb="2">
      <t>チョウキ</t>
    </rPh>
    <rPh sb="2" eb="4">
      <t>シヨウ</t>
    </rPh>
    <rPh sb="7" eb="9">
      <t>カクブ</t>
    </rPh>
    <rPh sb="10" eb="12">
      <t>レッカ</t>
    </rPh>
    <rPh sb="15" eb="17">
      <t>ドウサ</t>
    </rPh>
    <rPh sb="18" eb="20">
      <t>アンテイ</t>
    </rPh>
    <rPh sb="23" eb="25">
      <t>レイバイ</t>
    </rPh>
    <rPh sb="25" eb="26">
      <t>モ</t>
    </rPh>
    <rPh sb="28" eb="30">
      <t>ハッショウ</t>
    </rPh>
    <rPh sb="31" eb="33">
      <t>シュウリ</t>
    </rPh>
    <rPh sb="34" eb="36">
      <t>コンナン</t>
    </rPh>
    <rPh sb="39" eb="41">
      <t>シヨウ</t>
    </rPh>
    <phoneticPr fontId="21"/>
  </si>
  <si>
    <t>「タンパク質基本構造の網羅的解析プログラム」の事業に係る取得物品の需要調査結果</t>
  </si>
  <si>
    <t>「タンパク質基本構造の網羅的解析プログラム」の事業に係る取得資産の処分にあたって、公募による需要調査を実施した。</t>
  </si>
  <si>
    <t>ﾋﾄ多能性幹細胞の分化誘導・移植の技術開発と技術支援のための総合拠点</t>
    <phoneticPr fontId="21"/>
  </si>
  <si>
    <t>自動展開･染色体解析システム</t>
    <phoneticPr fontId="21"/>
  </si>
  <si>
    <t>AxioImagerZⅡ用8連動ステージ/
カールツァイスマイクロイメージング(株)製</t>
    <phoneticPr fontId="21"/>
  </si>
  <si>
    <t>1式</t>
    <rPh sb="1" eb="2">
      <t>シキ</t>
    </rPh>
    <phoneticPr fontId="24"/>
  </si>
  <si>
    <t>H22.3.17</t>
  </si>
  <si>
    <t>神戸市中央区港島南町2-2-3</t>
    <rPh sb="0" eb="3">
      <t>コウベシ</t>
    </rPh>
    <rPh sb="3" eb="10">
      <t>チュウオウクミナトシマミナミマチ</t>
    </rPh>
    <phoneticPr fontId="24"/>
  </si>
  <si>
    <t>A</t>
  </si>
  <si>
    <t>研究計画･内容により機器のｱｯﾌﾟｸﾞﾚｰﾄﾞ(ｽﾃｰｼﾞ交換)が必要となり､新たに導入する際に､本体取得時に設置されていたAxioImagerZⅡ用8連動ｽﾃｰｼﾞを取り外し交換する必要性が生じた｡AxioImagerZⅡ用8連動ｽﾃｰｼﾞは単品では使用が出来ず､本体と一式で利用する必要がある｡</t>
    <phoneticPr fontId="21"/>
  </si>
  <si>
    <t>PC基本装置/デル(株)製　PrecisionT3500</t>
    <phoneticPr fontId="21"/>
  </si>
  <si>
    <t xml:space="preserve">PC基本装置にはAxioImagerZⅡ用8連動ステージを操作するのに必要なソフトウェアがインストールされている.
</t>
    <phoneticPr fontId="23"/>
  </si>
  <si>
    <t>「ﾋﾄ多能性幹細胞の分化誘導・移植の技術開発と技術支援のための総合拠点」の事業に係る取得物品の需要調査結果</t>
  </si>
  <si>
    <t>「ﾋﾄ多能性幹細胞の分化誘導・移植の技術開発と技術支援のための総合拠点」の事業に係る取得資産の処分にあたって、公募による需要調査を実施した。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</si>
</sst>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411]ge\.mm\.dd"/>
    <numFmt numFmtId="178" formatCode="#,##0;&quot;▲ &quot;#,##0"/>
    <numFmt numFmtId="179" formatCode="#,##0_ "/>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Ｐゴシック"/>
      <family val="3"/>
      <charset val="128"/>
    </font>
    <font>
      <b/>
      <sz val="11"/>
      <color theme="1"/>
      <name val="ＭＳ Ｐゴシック"/>
      <family val="3"/>
      <charset val="128"/>
    </font>
    <font>
      <sz val="11"/>
      <color rgb="FF202124"/>
      <name val="ＭＳ Ｐゴシック"/>
      <family val="3"/>
      <charset val="128"/>
    </font>
    <font>
      <sz val="6"/>
      <name val="ＭＳ Ｐゴシック"/>
      <family val="2"/>
      <charset val="128"/>
      <scheme val="minor"/>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8"/>
      <color theme="1"/>
      <name val="ＭＳ ゴシック"/>
      <family val="3"/>
      <charset val="128"/>
    </font>
    <font>
      <sz val="9"/>
      <name val="ＭＳ Ｐゴシック"/>
      <family val="3"/>
      <charset val="128"/>
    </font>
    <font>
      <sz val="10"/>
      <name val="ＭＳ ゴシック"/>
      <family val="3"/>
      <charset val="128"/>
    </font>
    <font>
      <sz val="9"/>
      <name val="ＭＳ ゴシック"/>
      <family val="3"/>
      <charset val="128"/>
    </font>
    <font>
      <sz val="9"/>
      <color theme="1"/>
      <name val="ＭＳ Ｐゴシック"/>
      <family val="3"/>
      <charset val="128"/>
      <scheme val="minor"/>
    </font>
    <font>
      <sz val="10.5"/>
      <name val="ＭＳ Ｐゴシック"/>
      <family val="3"/>
      <charset val="128"/>
    </font>
    <font>
      <sz val="10"/>
      <name val="ＭＳ Ｐゴシック"/>
      <family val="3"/>
      <charset val="128"/>
      <scheme val="minor"/>
    </font>
    <font>
      <sz val="12"/>
      <name val="ＭＳ 明朝"/>
      <family val="1"/>
      <charset val="128"/>
    </font>
    <font>
      <b/>
      <sz val="9"/>
      <color indexed="81"/>
      <name val="ＭＳ Ｐゴシック"/>
      <family val="3"/>
      <charset val="128"/>
    </font>
    <font>
      <sz val="18"/>
      <color theme="3"/>
      <name val="ＭＳ Ｐゴシック"/>
      <family val="2"/>
      <charset val="128"/>
      <scheme val="major"/>
    </font>
    <font>
      <b/>
      <sz val="13"/>
      <color theme="3"/>
      <name val="ＭＳ Ｐゴシック"/>
      <family val="2"/>
      <charset val="128"/>
      <scheme val="minor"/>
    </font>
    <font>
      <sz val="9"/>
      <color theme="1"/>
      <name val="ＭＳ ゴシック"/>
      <family val="3"/>
      <charset val="128"/>
    </font>
    <font>
      <b/>
      <sz val="15"/>
      <color theme="3"/>
      <name val="ＭＳ Ｐゴシック"/>
      <family val="2"/>
      <charset val="128"/>
      <scheme val="minor"/>
    </font>
    <font>
      <b/>
      <sz val="11"/>
      <name val="ＭＳ ゴシック"/>
      <family val="3"/>
      <charset val="128"/>
    </font>
    <font>
      <sz val="11"/>
      <color indexed="8"/>
      <name val="ＭＳ ゴシック"/>
      <family val="3"/>
      <charset val="128"/>
    </font>
    <font>
      <sz val="9"/>
      <color theme="1"/>
      <name val="ＭＳ 明朝"/>
      <family val="1"/>
      <charset val="128"/>
    </font>
    <font>
      <sz val="10"/>
      <color theme="1"/>
      <name val="ＭＳ ゴシック"/>
      <family val="3"/>
      <charset val="128"/>
    </font>
    <font>
      <sz val="9"/>
      <name val="ＭＳ 明朝"/>
      <family val="1"/>
      <charset val="128"/>
    </font>
    <font>
      <sz val="12"/>
      <color theme="1"/>
      <name val="ＭＳ ゴシック"/>
      <family val="3"/>
      <charset val="128"/>
    </font>
    <font>
      <sz val="11"/>
      <color theme="1"/>
      <name val="ＭＳ Ｐゴシック"/>
      <family val="2"/>
      <scheme val="minor"/>
    </font>
    <font>
      <b/>
      <sz val="11"/>
      <color indexed="8"/>
      <name val="ＭＳ Ｐゴシック"/>
      <family val="3"/>
      <charset val="128"/>
    </font>
    <font>
      <sz val="10.5"/>
      <color rgb="FF000000"/>
      <name val="ＭＳ ゴシック"/>
      <family val="3"/>
      <charset val="128"/>
    </font>
    <font>
      <sz val="12"/>
      <color rgb="FF000000"/>
      <name val="ＭＳ ゴシック"/>
      <family val="3"/>
      <charset val="128"/>
    </font>
    <font>
      <sz val="11"/>
      <color rgb="FF000000"/>
      <name val="ＭＳ Ｐゴシック"/>
      <family val="3"/>
      <charset val="128"/>
    </font>
    <font>
      <sz val="12"/>
      <color rgb="FFFF0000"/>
      <name val="ＭＳ ゴシック"/>
      <family val="3"/>
      <charset val="128"/>
    </font>
    <font>
      <sz val="11"/>
      <color rgb="FF000000"/>
      <name val="ＭＳ ゴシック"/>
      <family val="3"/>
      <charset val="128"/>
    </font>
    <font>
      <sz val="11"/>
      <color rgb="FF000000"/>
      <name val="ＭＳ Ｐゴシック"/>
      <family val="2"/>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3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s>
  <cellStyleXfs count="25">
    <xf numFmtId="0" fontId="0" fillId="0" borderId="0">
      <alignment vertical="center"/>
    </xf>
    <xf numFmtId="0" fontId="17"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2" fillId="0" borderId="0">
      <alignment vertical="center"/>
    </xf>
    <xf numFmtId="0" fontId="14" fillId="0" borderId="0">
      <alignment vertical="center"/>
    </xf>
    <xf numFmtId="0" fontId="14" fillId="0" borderId="0">
      <alignment vertical="center"/>
    </xf>
    <xf numFmtId="38" fontId="12" fillId="0" borderId="0" applyFont="0" applyFill="0" applyBorder="0" applyAlignment="0" applyProtection="0">
      <alignment vertical="center"/>
    </xf>
    <xf numFmtId="0" fontId="11" fillId="0" borderId="0">
      <alignment vertical="center"/>
    </xf>
    <xf numFmtId="0" fontId="14" fillId="0" borderId="0">
      <alignment vertical="center"/>
    </xf>
    <xf numFmtId="0" fontId="10" fillId="0" borderId="0">
      <alignment vertical="center"/>
    </xf>
    <xf numFmtId="0" fontId="9" fillId="0" borderId="0">
      <alignment vertical="center"/>
    </xf>
    <xf numFmtId="38" fontId="12" fillId="0" borderId="0" applyFont="0" applyFill="0" applyBorder="0" applyAlignment="0" applyProtection="0">
      <alignment vertical="center"/>
    </xf>
    <xf numFmtId="0" fontId="16" fillId="0" borderId="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6" fillId="0" borderId="0">
      <alignment vertical="center"/>
    </xf>
    <xf numFmtId="0" fontId="12"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62">
    <xf numFmtId="0" fontId="0" fillId="0" borderId="0" xfId="0">
      <alignment vertical="center"/>
    </xf>
    <xf numFmtId="38" fontId="15" fillId="0" borderId="1" xfId="2" applyFont="1" applyFill="1" applyBorder="1" applyAlignment="1">
      <alignment horizontal="center" vertical="center"/>
    </xf>
    <xf numFmtId="0" fontId="18" fillId="0" borderId="0" xfId="0" applyFont="1">
      <alignment vertical="center"/>
    </xf>
    <xf numFmtId="58" fontId="18" fillId="0" borderId="0" xfId="0" quotePrefix="1" applyNumberFormat="1" applyFont="1">
      <alignment vertical="center"/>
    </xf>
    <xf numFmtId="0" fontId="19" fillId="0" borderId="0" xfId="0" applyFont="1" applyAlignment="1">
      <alignment horizontal="centerContinuous" vertical="center"/>
    </xf>
    <xf numFmtId="0" fontId="18" fillId="0" borderId="0" xfId="0" applyFont="1" applyAlignment="1">
      <alignment horizontal="centerContinuous" vertical="center"/>
    </xf>
    <xf numFmtId="0" fontId="19" fillId="0" borderId="0" xfId="0" applyFont="1">
      <alignment vertical="center"/>
    </xf>
    <xf numFmtId="0" fontId="18" fillId="0" borderId="0" xfId="0" applyFont="1" applyAlignment="1">
      <alignment horizontal="left"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5" fillId="0" borderId="1" xfId="5" applyFont="1" applyBorder="1" applyAlignment="1">
      <alignment horizontal="left" vertical="center" wrapText="1"/>
    </xf>
    <xf numFmtId="0" fontId="15" fillId="0" borderId="1" xfId="0" applyFont="1" applyBorder="1" applyAlignment="1">
      <alignment horizontal="center" vertical="center"/>
    </xf>
    <xf numFmtId="176" fontId="15" fillId="0" borderId="1" xfId="0" applyNumberFormat="1" applyFont="1" applyBorder="1" applyAlignment="1">
      <alignment horizontal="center" vertical="center"/>
    </xf>
    <xf numFmtId="0" fontId="15" fillId="0" borderId="1" xfId="0" applyFont="1" applyBorder="1" applyAlignment="1">
      <alignment vertical="center" wrapText="1"/>
    </xf>
    <xf numFmtId="0" fontId="20" fillId="0" borderId="0" xfId="0" applyFont="1" applyAlignment="1">
      <alignment vertical="center" wrapText="1"/>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5" fillId="0" borderId="2" xfId="5" applyFont="1" applyBorder="1" applyAlignment="1">
      <alignment horizontal="left" vertical="center" wrapText="1"/>
    </xf>
    <xf numFmtId="0" fontId="22" fillId="0" borderId="2" xfId="0" applyFont="1" applyBorder="1" applyAlignment="1">
      <alignment horizontal="center" vertical="center"/>
    </xf>
    <xf numFmtId="38" fontId="15" fillId="0" borderId="2" xfId="2" applyFont="1" applyFill="1" applyBorder="1" applyAlignment="1">
      <alignment horizontal="center" vertical="center"/>
    </xf>
    <xf numFmtId="0" fontId="22" fillId="0" borderId="2" xfId="0" applyFont="1" applyBorder="1" applyAlignment="1">
      <alignment vertical="center" wrapText="1"/>
    </xf>
    <xf numFmtId="0" fontId="15" fillId="0" borderId="3" xfId="5" applyFont="1" applyBorder="1" applyAlignment="1">
      <alignment horizontal="left" vertical="center" wrapText="1"/>
    </xf>
    <xf numFmtId="0" fontId="22" fillId="0" borderId="3" xfId="0" applyFont="1" applyBorder="1" applyAlignment="1">
      <alignment horizontal="center" vertical="center"/>
    </xf>
    <xf numFmtId="38" fontId="15" fillId="0" borderId="3" xfId="2" applyFont="1" applyFill="1" applyBorder="1" applyAlignment="1">
      <alignment horizontal="center" vertical="center"/>
    </xf>
    <xf numFmtId="0" fontId="22" fillId="0" borderId="3" xfId="0" applyFont="1" applyBorder="1" applyAlignment="1">
      <alignment vertical="center" wrapText="1"/>
    </xf>
    <xf numFmtId="49" fontId="15" fillId="0" borderId="1" xfId="6" applyNumberFormat="1" applyFont="1" applyBorder="1" applyAlignment="1">
      <alignment vertical="center" wrapText="1"/>
    </xf>
    <xf numFmtId="38" fontId="15" fillId="0" borderId="1" xfId="8"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38" fontId="0" fillId="0" borderId="1" xfId="8" applyFont="1" applyFill="1" applyBorder="1" applyAlignment="1">
      <alignment horizontal="center" vertical="center"/>
    </xf>
    <xf numFmtId="57" fontId="0" fillId="0" borderId="1" xfId="0" applyNumberFormat="1" applyBorder="1" applyAlignment="1">
      <alignment horizontal="center" vertical="center"/>
    </xf>
    <xf numFmtId="0" fontId="0" fillId="0" borderId="1" xfId="0" applyBorder="1" applyAlignment="1">
      <alignment horizontal="left" vertical="center" wrapText="1"/>
    </xf>
    <xf numFmtId="0" fontId="22" fillId="0" borderId="0" xfId="0" applyFont="1">
      <alignment vertical="center"/>
    </xf>
    <xf numFmtId="0" fontId="23" fillId="0" borderId="0" xfId="0" applyFont="1">
      <alignment vertical="center"/>
    </xf>
    <xf numFmtId="0" fontId="24" fillId="0" borderId="0" xfId="0" applyFont="1" applyAlignment="1">
      <alignment horizontal="centerContinuous" vertical="center"/>
    </xf>
    <xf numFmtId="0" fontId="23" fillId="0" borderId="0" xfId="0" applyFont="1" applyAlignment="1">
      <alignment horizontal="centerContinuous" vertical="center"/>
    </xf>
    <xf numFmtId="0" fontId="24" fillId="0" borderId="0" xfId="0" applyFont="1">
      <alignment vertical="center"/>
    </xf>
    <xf numFmtId="0" fontId="23" fillId="0" borderId="0" xfId="0" applyFo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0" fillId="0" borderId="1" xfId="10" applyFont="1" applyBorder="1" applyAlignment="1">
      <alignment vertical="center" wrapText="1"/>
    </xf>
    <xf numFmtId="0" fontId="14" fillId="0" borderId="1" xfId="0" applyFont="1" applyBorder="1" applyAlignment="1">
      <alignment horizontal="center" vertical="center"/>
    </xf>
    <xf numFmtId="38" fontId="23" fillId="0" borderId="1" xfId="8" applyFont="1" applyBorder="1">
      <alignment vertical="center"/>
    </xf>
    <xf numFmtId="57"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1" xfId="0" quotePrefix="1" applyFont="1" applyBorder="1" applyAlignment="1">
      <alignment vertical="center" wrapText="1"/>
    </xf>
    <xf numFmtId="38" fontId="18" fillId="0" borderId="1" xfId="8" applyFont="1" applyBorder="1" applyAlignment="1">
      <alignment horizontal="right" vertical="center"/>
    </xf>
    <xf numFmtId="0" fontId="18" fillId="0" borderId="1" xfId="10" applyFont="1" applyBorder="1" applyAlignment="1">
      <alignment vertical="center" wrapText="1"/>
    </xf>
    <xf numFmtId="38" fontId="14" fillId="0" borderId="1" xfId="8" applyFont="1" applyBorder="1">
      <alignment vertical="center"/>
    </xf>
    <xf numFmtId="0" fontId="23" fillId="0" borderId="1" xfId="0" applyFont="1" applyBorder="1" applyAlignment="1">
      <alignment vertical="center" wrapText="1"/>
    </xf>
    <xf numFmtId="57" fontId="14" fillId="0" borderId="1" xfId="0" applyNumberFormat="1" applyFont="1" applyBorder="1" applyAlignment="1">
      <alignment horizontal="center" vertical="center"/>
    </xf>
    <xf numFmtId="0" fontId="23" fillId="0" borderId="0" xfId="11" applyFont="1">
      <alignment vertical="center"/>
    </xf>
    <xf numFmtId="0" fontId="24" fillId="0" borderId="0" xfId="11" applyFont="1" applyAlignment="1">
      <alignment horizontal="centerContinuous" vertical="center"/>
    </xf>
    <xf numFmtId="0" fontId="23" fillId="0" borderId="0" xfId="11" applyFont="1" applyAlignment="1">
      <alignment horizontal="centerContinuous" vertical="center"/>
    </xf>
    <xf numFmtId="0" fontId="24" fillId="0" borderId="0" xfId="11" applyFont="1">
      <alignment vertical="center"/>
    </xf>
    <xf numFmtId="0" fontId="23" fillId="2" borderId="1" xfId="11" applyFont="1" applyFill="1" applyBorder="1" applyAlignment="1">
      <alignment horizontal="center" vertical="center"/>
    </xf>
    <xf numFmtId="0" fontId="23" fillId="2" borderId="1" xfId="11" applyFont="1" applyFill="1" applyBorder="1" applyAlignment="1">
      <alignment horizontal="center" vertical="center" wrapText="1"/>
    </xf>
    <xf numFmtId="0" fontId="23" fillId="3" borderId="1" xfId="11" applyFont="1" applyFill="1" applyBorder="1" applyAlignment="1">
      <alignment vertical="center" wrapText="1"/>
    </xf>
    <xf numFmtId="3" fontId="23" fillId="3" borderId="1" xfId="11" applyNumberFormat="1" applyFont="1" applyFill="1" applyBorder="1">
      <alignment vertical="center"/>
    </xf>
    <xf numFmtId="177" fontId="23" fillId="3" borderId="1" xfId="11" applyNumberFormat="1" applyFont="1" applyFill="1" applyBorder="1">
      <alignment vertical="center"/>
    </xf>
    <xf numFmtId="0" fontId="25" fillId="3" borderId="1" xfId="11" applyFont="1" applyFill="1" applyBorder="1" applyAlignment="1">
      <alignment vertical="center" wrapText="1"/>
    </xf>
    <xf numFmtId="0" fontId="23" fillId="3" borderId="1" xfId="11" applyFont="1" applyFill="1" applyBorder="1" applyAlignment="1">
      <alignment horizontal="center" vertical="center"/>
    </xf>
    <xf numFmtId="0" fontId="23" fillId="3" borderId="1" xfId="11" quotePrefix="1" applyFont="1" applyFill="1" applyBorder="1" applyAlignment="1">
      <alignment vertical="center" wrapText="1"/>
    </xf>
    <xf numFmtId="38" fontId="12" fillId="0" borderId="1" xfId="8" applyFont="1" applyBorder="1" applyAlignment="1">
      <alignment horizontal="right" vertical="center"/>
    </xf>
    <xf numFmtId="38" fontId="12" fillId="0" borderId="1" xfId="8" applyBorder="1" applyAlignment="1">
      <alignment horizontal="right" vertical="center"/>
    </xf>
    <xf numFmtId="57" fontId="0" fillId="0" borderId="1" xfId="0" applyNumberFormat="1" applyBorder="1" applyAlignment="1">
      <alignment horizontal="center" vertical="center" wrapText="1"/>
    </xf>
    <xf numFmtId="0" fontId="26" fillId="0" borderId="1" xfId="0" applyFont="1" applyBorder="1" applyAlignment="1">
      <alignment vertical="center" wrapText="1"/>
    </xf>
    <xf numFmtId="0" fontId="23" fillId="0" borderId="1" xfId="11" applyFont="1" applyBorder="1" applyAlignment="1">
      <alignment horizontal="center" vertical="center"/>
    </xf>
    <xf numFmtId="0" fontId="23" fillId="0" borderId="1" xfId="11" applyFont="1" applyBorder="1" applyAlignment="1">
      <alignment horizontal="center" vertical="center" wrapText="1"/>
    </xf>
    <xf numFmtId="0" fontId="23" fillId="0" borderId="1" xfId="11" applyFont="1" applyBorder="1" applyAlignment="1">
      <alignment vertical="center" wrapText="1"/>
    </xf>
    <xf numFmtId="0" fontId="23" fillId="0" borderId="1" xfId="11" applyFont="1" applyBorder="1" applyAlignment="1">
      <alignment horizontal="right" vertical="center" wrapText="1"/>
    </xf>
    <xf numFmtId="38" fontId="23" fillId="0" borderId="1" xfId="11" applyNumberFormat="1" applyFont="1" applyBorder="1" applyAlignment="1">
      <alignment horizontal="right" vertical="center"/>
    </xf>
    <xf numFmtId="176" fontId="23" fillId="0" borderId="1" xfId="11" applyNumberFormat="1" applyFont="1" applyBorder="1">
      <alignment vertical="center"/>
    </xf>
    <xf numFmtId="0" fontId="10" fillId="0" borderId="1" xfId="11" applyBorder="1" applyAlignment="1">
      <alignment horizontal="center" vertical="center"/>
    </xf>
    <xf numFmtId="3" fontId="23" fillId="0" borderId="1" xfId="11" applyNumberFormat="1" applyFont="1" applyBorder="1">
      <alignment vertical="center"/>
    </xf>
    <xf numFmtId="177" fontId="23" fillId="0" borderId="1" xfId="11" applyNumberFormat="1" applyFont="1" applyBorder="1">
      <alignment vertical="center"/>
    </xf>
    <xf numFmtId="0" fontId="23" fillId="0" borderId="1" xfId="11" quotePrefix="1" applyFont="1" applyBorder="1" applyAlignment="1">
      <alignment vertical="center" wrapText="1"/>
    </xf>
    <xf numFmtId="0" fontId="27" fillId="0" borderId="1" xfId="0" applyFont="1" applyBorder="1" applyAlignment="1">
      <alignment vertical="center" wrapText="1"/>
    </xf>
    <xf numFmtId="3" fontId="23" fillId="0" borderId="1" xfId="0" applyNumberFormat="1" applyFont="1" applyBorder="1">
      <alignment vertical="center"/>
    </xf>
    <xf numFmtId="0" fontId="28" fillId="0" borderId="1" xfId="0" applyFont="1" applyBorder="1" applyAlignment="1">
      <alignment vertical="center" wrapText="1"/>
    </xf>
    <xf numFmtId="0" fontId="14" fillId="0" borderId="1" xfId="10" applyBorder="1" applyAlignment="1">
      <alignment vertical="center" wrapText="1"/>
    </xf>
    <xf numFmtId="57" fontId="18" fillId="0" borderId="1" xfId="0" applyNumberFormat="1" applyFont="1" applyBorder="1" applyAlignment="1">
      <alignment horizontal="center" vertical="center" wrapText="1"/>
    </xf>
    <xf numFmtId="0" fontId="23" fillId="0" borderId="0" xfId="12" applyFont="1">
      <alignment vertical="center"/>
    </xf>
    <xf numFmtId="0" fontId="24" fillId="0" borderId="0" xfId="12" applyFont="1" applyAlignment="1">
      <alignment horizontal="centerContinuous" vertical="center"/>
    </xf>
    <xf numFmtId="0" fontId="23" fillId="0" borderId="0" xfId="12" applyFont="1" applyAlignment="1">
      <alignment horizontal="centerContinuous" vertical="center"/>
    </xf>
    <xf numFmtId="0" fontId="24" fillId="0" borderId="0" xfId="12" applyFont="1">
      <alignment vertical="center"/>
    </xf>
    <xf numFmtId="0" fontId="23" fillId="2" borderId="1" xfId="12" applyFont="1" applyFill="1" applyBorder="1" applyAlignment="1">
      <alignment horizontal="center" vertical="center"/>
    </xf>
    <xf numFmtId="0" fontId="23" fillId="2" borderId="1" xfId="12" applyFont="1" applyFill="1" applyBorder="1" applyAlignment="1">
      <alignment horizontal="center" vertical="center" wrapText="1"/>
    </xf>
    <xf numFmtId="0" fontId="26" fillId="0" borderId="1" xfId="12" applyFont="1" applyBorder="1" applyAlignment="1">
      <alignment horizontal="left" vertical="center" wrapText="1"/>
    </xf>
    <xf numFmtId="0" fontId="26" fillId="0" borderId="1" xfId="12" applyFont="1" applyBorder="1" applyAlignment="1">
      <alignment vertical="center" wrapText="1"/>
    </xf>
    <xf numFmtId="38" fontId="0" fillId="0" borderId="1" xfId="13" applyFont="1" applyBorder="1" applyAlignment="1">
      <alignment horizontal="center" vertical="center" wrapText="1"/>
    </xf>
    <xf numFmtId="0" fontId="0" fillId="0" borderId="0" xfId="10" applyFont="1" applyAlignment="1">
      <alignment vertical="center" wrapText="1"/>
    </xf>
    <xf numFmtId="0" fontId="14" fillId="0" borderId="0" xfId="0" applyFont="1" applyAlignment="1">
      <alignment horizontal="center" vertical="center"/>
    </xf>
    <xf numFmtId="38" fontId="23" fillId="0" borderId="0" xfId="8" applyFont="1" applyBorder="1">
      <alignment vertical="center"/>
    </xf>
    <xf numFmtId="38" fontId="18" fillId="0" borderId="0" xfId="8" applyFont="1" applyFill="1" applyBorder="1" applyAlignment="1">
      <alignment horizontal="right" vertical="center"/>
    </xf>
    <xf numFmtId="57" fontId="23" fillId="0" borderId="0" xfId="0" applyNumberFormat="1" applyFont="1" applyAlignment="1">
      <alignment horizontal="center" vertical="center"/>
    </xf>
    <xf numFmtId="0" fontId="0" fillId="0" borderId="0" xfId="0" applyAlignment="1">
      <alignment vertical="center" wrapText="1"/>
    </xf>
    <xf numFmtId="0" fontId="23" fillId="0" borderId="0" xfId="0" applyFont="1" applyAlignment="1">
      <alignment horizontal="center" vertical="center"/>
    </xf>
    <xf numFmtId="0" fontId="23" fillId="0" borderId="0" xfId="0" quotePrefix="1" applyFont="1" applyAlignment="1">
      <alignment vertical="center" wrapText="1"/>
    </xf>
    <xf numFmtId="0" fontId="0" fillId="0" borderId="0" xfId="0">
      <alignment vertical="center"/>
    </xf>
    <xf numFmtId="0" fontId="23" fillId="0" borderId="0" xfId="0" applyFont="1">
      <alignment vertical="center"/>
    </xf>
    <xf numFmtId="0" fontId="23" fillId="0" borderId="0" xfId="15" applyFont="1">
      <alignment vertical="center"/>
    </xf>
    <xf numFmtId="0" fontId="24" fillId="0" borderId="0" xfId="15" applyFont="1" applyAlignment="1">
      <alignment horizontal="centerContinuous" vertical="center"/>
    </xf>
    <xf numFmtId="0" fontId="23" fillId="0" borderId="0" xfId="15" applyFont="1" applyAlignment="1">
      <alignment horizontal="centerContinuous" vertical="center"/>
    </xf>
    <xf numFmtId="0" fontId="24" fillId="0" borderId="0" xfId="15" applyFont="1">
      <alignment vertical="center"/>
    </xf>
    <xf numFmtId="0" fontId="18" fillId="0" borderId="0" xfId="0" applyFont="1">
      <alignment vertical="center"/>
    </xf>
    <xf numFmtId="0" fontId="23" fillId="0" borderId="0" xfId="0" applyFont="1">
      <alignment vertical="center"/>
    </xf>
    <xf numFmtId="0" fontId="23" fillId="0" borderId="0" xfId="17" applyFont="1">
      <alignment vertical="center"/>
    </xf>
    <xf numFmtId="0" fontId="24" fillId="0" borderId="0" xfId="17" applyFont="1" applyAlignment="1">
      <alignment horizontal="centerContinuous" vertical="center"/>
    </xf>
    <xf numFmtId="0" fontId="23" fillId="0" borderId="0" xfId="17" applyFont="1" applyAlignment="1">
      <alignment horizontal="centerContinuous" vertical="center"/>
    </xf>
    <xf numFmtId="0" fontId="24" fillId="0" borderId="0" xfId="17" applyFont="1">
      <alignment vertical="center"/>
    </xf>
    <xf numFmtId="38" fontId="23" fillId="0" borderId="0" xfId="8" applyFont="1" applyAlignment="1">
      <alignment horizontal="right" vertical="center"/>
    </xf>
    <xf numFmtId="3" fontId="23" fillId="0" borderId="0" xfId="0" applyNumberFormat="1" applyFont="1" applyAlignment="1">
      <alignment horizontal="center" vertical="center"/>
    </xf>
    <xf numFmtId="3" fontId="23" fillId="0" borderId="0" xfId="0" applyNumberFormat="1" applyFont="1">
      <alignment vertical="center"/>
    </xf>
    <xf numFmtId="177" fontId="23" fillId="0" borderId="0" xfId="0" applyNumberFormat="1" applyFont="1">
      <alignment vertical="center"/>
    </xf>
    <xf numFmtId="0" fontId="18" fillId="0" borderId="0" xfId="0" applyFont="1">
      <alignment vertical="center"/>
    </xf>
    <xf numFmtId="0" fontId="23" fillId="0" borderId="0" xfId="0" applyFont="1">
      <alignment vertical="center"/>
    </xf>
    <xf numFmtId="0" fontId="14" fillId="0" borderId="0" xfId="0" applyFont="1">
      <alignment vertical="center"/>
    </xf>
    <xf numFmtId="0" fontId="38" fillId="0" borderId="0" xfId="0" applyFont="1" applyAlignment="1">
      <alignment horizontal="centerContinuous" vertical="center"/>
    </xf>
    <xf numFmtId="0" fontId="14" fillId="0" borderId="0" xfId="0" applyFont="1" applyAlignment="1">
      <alignment horizontal="centerContinuous" vertical="center"/>
    </xf>
    <xf numFmtId="0" fontId="38" fillId="0" borderId="0" xfId="0" applyFont="1">
      <alignment vertical="center"/>
    </xf>
    <xf numFmtId="0" fontId="23" fillId="0" borderId="0" xfId="18" applyFont="1">
      <alignment vertical="center"/>
    </xf>
    <xf numFmtId="0" fontId="24" fillId="0" borderId="0" xfId="18" applyFont="1" applyAlignment="1">
      <alignment horizontal="centerContinuous" vertical="center"/>
    </xf>
    <xf numFmtId="0" fontId="23" fillId="0" borderId="0" xfId="18" applyFont="1" applyAlignment="1">
      <alignment horizontal="centerContinuous" vertical="center"/>
    </xf>
    <xf numFmtId="0" fontId="24" fillId="0" borderId="0" xfId="18" applyFont="1">
      <alignment vertical="center"/>
    </xf>
    <xf numFmtId="0" fontId="23" fillId="0" borderId="0" xfId="18" applyFont="1">
      <alignment vertical="center"/>
    </xf>
    <xf numFmtId="0" fontId="6" fillId="0" borderId="0" xfId="18">
      <alignment vertical="center"/>
    </xf>
    <xf numFmtId="0" fontId="23" fillId="3" borderId="0" xfId="18" applyFont="1" applyFill="1">
      <alignment vertical="center"/>
    </xf>
    <xf numFmtId="0" fontId="40" fillId="3" borderId="0" xfId="18" applyFont="1" applyFill="1">
      <alignment vertical="center"/>
    </xf>
    <xf numFmtId="0" fontId="23" fillId="0" borderId="0" xfId="18" applyFont="1" applyAlignment="1">
      <alignment vertical="center" wrapText="1"/>
    </xf>
    <xf numFmtId="0" fontId="23" fillId="0" borderId="0" xfId="18" applyFont="1" applyAlignment="1">
      <alignment horizontal="centerContinuous" vertical="center" wrapText="1"/>
    </xf>
    <xf numFmtId="0" fontId="42" fillId="0" borderId="0" xfId="18" applyFont="1">
      <alignment vertical="center"/>
    </xf>
    <xf numFmtId="0" fontId="26" fillId="0" borderId="3" xfId="0" applyFont="1" applyBorder="1" applyAlignment="1">
      <alignment horizontal="left" vertical="center" wrapText="1"/>
    </xf>
    <xf numFmtId="0" fontId="23" fillId="0" borderId="0" xfId="18" applyFont="1" applyAlignment="1">
      <alignment horizontal="center" vertical="center"/>
    </xf>
    <xf numFmtId="0" fontId="43" fillId="0" borderId="0" xfId="18" applyFont="1">
      <alignment vertical="center"/>
    </xf>
    <xf numFmtId="0" fontId="5" fillId="0" borderId="0" xfId="20">
      <alignment vertical="center"/>
    </xf>
    <xf numFmtId="0" fontId="46" fillId="0" borderId="0" xfId="0" applyFont="1" applyAlignment="1">
      <alignment horizontal="right" vertical="center"/>
    </xf>
    <xf numFmtId="0" fontId="47" fillId="0" borderId="0" xfId="0" applyFont="1" applyAlignment="1">
      <alignment horizontal="right" vertical="center"/>
    </xf>
    <xf numFmtId="0" fontId="4" fillId="0" borderId="0" xfId="21">
      <alignment vertical="center"/>
    </xf>
    <xf numFmtId="0" fontId="3" fillId="0" borderId="0" xfId="22">
      <alignment vertical="center"/>
    </xf>
    <xf numFmtId="0" fontId="48" fillId="0" borderId="0" xfId="0" applyFont="1" applyAlignment="1">
      <alignment horizontal="left" vertical="center"/>
    </xf>
    <xf numFmtId="0" fontId="0" fillId="0" borderId="0" xfId="0" applyAlignment="1">
      <alignment horizontal="left" vertical="center"/>
    </xf>
    <xf numFmtId="0" fontId="49" fillId="0" borderId="0" xfId="0" applyFont="1" applyAlignment="1">
      <alignment horizontal="left" vertical="center"/>
    </xf>
    <xf numFmtId="0" fontId="2" fillId="0" borderId="0" xfId="23">
      <alignment vertical="center"/>
    </xf>
    <xf numFmtId="0" fontId="0" fillId="0" borderId="0" xfId="0">
      <alignment vertical="center"/>
    </xf>
    <xf numFmtId="0" fontId="18" fillId="0" borderId="0" xfId="0" applyFont="1">
      <alignment vertical="center"/>
    </xf>
    <xf numFmtId="0" fontId="47" fillId="0" borderId="0" xfId="0" applyFont="1" applyAlignment="1">
      <alignment horizontal="justify" vertical="center"/>
    </xf>
    <xf numFmtId="0" fontId="23" fillId="0" borderId="0" xfId="0" applyFont="1">
      <alignment vertical="center"/>
    </xf>
    <xf numFmtId="0" fontId="23" fillId="0" borderId="0" xfId="11" applyFont="1">
      <alignment vertical="center"/>
    </xf>
    <xf numFmtId="0" fontId="23" fillId="0" borderId="0" xfId="12" applyFont="1">
      <alignment vertical="center"/>
    </xf>
    <xf numFmtId="0" fontId="23" fillId="0" borderId="0" xfId="15" applyFont="1">
      <alignment vertical="center"/>
    </xf>
    <xf numFmtId="0" fontId="23" fillId="0" borderId="0" xfId="17" applyFont="1">
      <alignment vertical="center"/>
    </xf>
    <xf numFmtId="0" fontId="23" fillId="0" borderId="0" xfId="0" applyFont="1" applyAlignment="1">
      <alignment vertical="center" wrapText="1"/>
    </xf>
    <xf numFmtId="0" fontId="14" fillId="0" borderId="0" xfId="0" applyFont="1">
      <alignment vertical="center"/>
    </xf>
    <xf numFmtId="0" fontId="0" fillId="0" borderId="0" xfId="0" applyAlignment="1">
      <alignment horizontal="center" vertical="center"/>
    </xf>
    <xf numFmtId="0" fontId="23" fillId="0" borderId="0" xfId="18" applyFont="1">
      <alignment vertical="center"/>
    </xf>
    <xf numFmtId="0" fontId="23" fillId="0" borderId="0" xfId="18" applyFont="1" applyAlignment="1">
      <alignment vertical="center" wrapText="1"/>
    </xf>
    <xf numFmtId="0" fontId="1" fillId="0" borderId="0" xfId="24">
      <alignment vertical="center"/>
    </xf>
    <xf numFmtId="0" fontId="50" fillId="0" borderId="0" xfId="0" applyFont="1" applyAlignment="1">
      <alignment vertical="center" wrapText="1"/>
    </xf>
    <xf numFmtId="0" fontId="50" fillId="0" borderId="0" xfId="0" applyFont="1">
      <alignment vertical="center"/>
    </xf>
    <xf numFmtId="0" fontId="48" fillId="0" borderId="0" xfId="0" applyFont="1">
      <alignment vertical="center"/>
    </xf>
    <xf numFmtId="58" fontId="23" fillId="0" borderId="0" xfId="0" applyNumberFormat="1" applyFont="1">
      <alignment vertical="center"/>
    </xf>
    <xf numFmtId="0" fontId="0" fillId="0" borderId="0" xfId="0" applyFont="1" applyBorder="1" applyAlignment="1">
      <alignment vertical="center"/>
    </xf>
    <xf numFmtId="0" fontId="46" fillId="0" borderId="0" xfId="0" applyFont="1" applyBorder="1" applyAlignment="1">
      <alignment vertical="center"/>
    </xf>
    <xf numFmtId="0" fontId="47" fillId="0" borderId="0" xfId="0" applyFont="1" applyBorder="1" applyAlignment="1">
      <alignment vertical="center"/>
    </xf>
    <xf numFmtId="49" fontId="15" fillId="0" borderId="4" xfId="6" applyNumberFormat="1" applyFont="1" applyBorder="1" applyAlignment="1">
      <alignment vertical="center" wrapText="1"/>
    </xf>
    <xf numFmtId="0" fontId="23" fillId="0" borderId="4" xfId="11" applyFont="1" applyBorder="1" applyAlignment="1">
      <alignment horizontal="left" vertical="center" wrapText="1"/>
    </xf>
    <xf numFmtId="178" fontId="26" fillId="0" borderId="6" xfId="12" applyNumberFormat="1" applyFont="1" applyBorder="1" applyAlignment="1">
      <alignment horizontal="right" vertical="center"/>
    </xf>
    <xf numFmtId="38" fontId="26" fillId="0" borderId="7" xfId="13" applyFont="1" applyFill="1" applyBorder="1" applyAlignment="1">
      <alignment horizontal="right" vertical="center"/>
    </xf>
    <xf numFmtId="176" fontId="26" fillId="0" borderId="7" xfId="12" applyNumberFormat="1" applyFont="1" applyBorder="1" applyAlignment="1">
      <alignment horizontal="right" vertical="center"/>
    </xf>
    <xf numFmtId="0" fontId="15" fillId="3" borderId="7" xfId="12" applyFont="1" applyFill="1" applyBorder="1" applyAlignment="1">
      <alignment horizontal="left" vertical="center" wrapText="1"/>
    </xf>
    <xf numFmtId="0" fontId="29" fillId="3" borderId="7" xfId="14" applyFont="1" applyFill="1" applyBorder="1" applyAlignment="1">
      <alignment horizontal="center" vertical="center" wrapText="1"/>
    </xf>
    <xf numFmtId="0" fontId="30" fillId="0" borderId="7" xfId="14" applyFont="1" applyBorder="1" applyAlignment="1">
      <alignment vertical="center" wrapText="1"/>
    </xf>
    <xf numFmtId="0" fontId="26" fillId="0" borderId="7" xfId="12" applyFont="1" applyBorder="1" applyAlignment="1">
      <alignment horizontal="left" vertical="center" wrapText="1"/>
    </xf>
    <xf numFmtId="0" fontId="26" fillId="0" borderId="7" xfId="12" applyFont="1" applyBorder="1" applyAlignment="1">
      <alignment vertical="center" wrapText="1"/>
    </xf>
    <xf numFmtId="38" fontId="0" fillId="0" borderId="7" xfId="13" applyFont="1" applyBorder="1" applyAlignment="1">
      <alignment horizontal="center" vertical="center" wrapText="1"/>
    </xf>
    <xf numFmtId="0" fontId="23" fillId="2" borderId="7" xfId="0" applyFont="1" applyFill="1" applyBorder="1" applyAlignment="1">
      <alignment horizontal="center" vertical="center"/>
    </xf>
    <xf numFmtId="0" fontId="23" fillId="2" borderId="7" xfId="0" applyFont="1" applyFill="1" applyBorder="1" applyAlignment="1">
      <alignment horizontal="center" vertical="center" wrapText="1"/>
    </xf>
    <xf numFmtId="0" fontId="0" fillId="0" borderId="7" xfId="10" applyFont="1" applyBorder="1" applyAlignment="1">
      <alignment vertical="center" wrapText="1"/>
    </xf>
    <xf numFmtId="0" fontId="14" fillId="0" borderId="7" xfId="0" applyFont="1" applyBorder="1" applyAlignment="1">
      <alignment horizontal="center" vertical="center"/>
    </xf>
    <xf numFmtId="38" fontId="23" fillId="0" borderId="7" xfId="8" applyFont="1" applyBorder="1">
      <alignment vertical="center"/>
    </xf>
    <xf numFmtId="38" fontId="18" fillId="0" borderId="7" xfId="8" applyFont="1" applyFill="1" applyBorder="1" applyAlignment="1">
      <alignment horizontal="right" vertical="center"/>
    </xf>
    <xf numFmtId="57" fontId="23" fillId="0" borderId="7" xfId="0" applyNumberFormat="1" applyFont="1" applyBorder="1" applyAlignment="1">
      <alignment horizontal="center" vertical="center"/>
    </xf>
    <xf numFmtId="0" fontId="0" fillId="0" borderId="7" xfId="0" applyBorder="1" applyAlignment="1">
      <alignment vertical="center" wrapText="1"/>
    </xf>
    <xf numFmtId="0" fontId="23" fillId="0" borderId="7" xfId="0" applyFont="1" applyBorder="1" applyAlignment="1">
      <alignment horizontal="center" vertical="center"/>
    </xf>
    <xf numFmtId="0" fontId="23" fillId="0" borderId="7" xfId="0" quotePrefix="1" applyFont="1" applyBorder="1" applyAlignment="1">
      <alignment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38" fontId="12" fillId="0" borderId="7" xfId="8" applyFont="1" applyBorder="1" applyAlignment="1">
      <alignment horizontal="right" vertical="center" wrapText="1"/>
    </xf>
    <xf numFmtId="176" fontId="0" fillId="0" borderId="7" xfId="0" applyNumberFormat="1" applyBorder="1" applyAlignment="1">
      <alignment horizontal="center" vertical="center" wrapText="1"/>
    </xf>
    <xf numFmtId="0" fontId="26" fillId="0" borderId="7" xfId="0" applyFont="1" applyBorder="1" applyAlignment="1">
      <alignment vertical="center" wrapText="1"/>
    </xf>
    <xf numFmtId="57" fontId="0" fillId="0" borderId="7" xfId="0" applyNumberFormat="1" applyBorder="1" applyAlignment="1">
      <alignment horizontal="center" vertical="center" wrapText="1"/>
    </xf>
    <xf numFmtId="0" fontId="31" fillId="0" borderId="7" xfId="0" applyFont="1" applyBorder="1" applyAlignment="1">
      <alignment vertical="center" wrapText="1"/>
    </xf>
    <xf numFmtId="38" fontId="31" fillId="0" borderId="8" xfId="8" applyFont="1" applyFill="1" applyBorder="1" applyAlignment="1">
      <alignment vertical="center" wrapText="1"/>
    </xf>
    <xf numFmtId="38" fontId="31" fillId="0" borderId="8" xfId="8" applyFont="1" applyFill="1" applyBorder="1" applyAlignment="1">
      <alignment vertical="center"/>
    </xf>
    <xf numFmtId="57" fontId="31" fillId="0" borderId="8" xfId="0" applyNumberFormat="1" applyFont="1" applyBorder="1">
      <alignment vertical="center"/>
    </xf>
    <xf numFmtId="0" fontId="23" fillId="0" borderId="7" xfId="0" applyFont="1" applyBorder="1" applyAlignment="1">
      <alignment vertical="center" wrapText="1"/>
    </xf>
    <xf numFmtId="0" fontId="23" fillId="2" borderId="7" xfId="12" applyFont="1" applyFill="1" applyBorder="1" applyAlignment="1">
      <alignment horizontal="center" vertical="center"/>
    </xf>
    <xf numFmtId="0" fontId="23" fillId="2" borderId="7" xfId="12" applyFont="1" applyFill="1" applyBorder="1" applyAlignment="1">
      <alignment horizontal="center" vertical="center" wrapText="1"/>
    </xf>
    <xf numFmtId="0" fontId="26" fillId="0" borderId="7" xfId="12" applyFont="1" applyBorder="1">
      <alignment vertical="center"/>
    </xf>
    <xf numFmtId="0" fontId="9" fillId="0" borderId="7" xfId="12" applyBorder="1" applyAlignment="1">
      <alignment horizontal="center" vertical="center"/>
    </xf>
    <xf numFmtId="3" fontId="26" fillId="0" borderId="7" xfId="12" applyNumberFormat="1" applyFont="1" applyBorder="1">
      <alignment vertical="center"/>
    </xf>
    <xf numFmtId="57" fontId="26" fillId="0" borderId="7" xfId="12" applyNumberFormat="1" applyFont="1" applyBorder="1">
      <alignment vertical="center"/>
    </xf>
    <xf numFmtId="0" fontId="23" fillId="0" borderId="7" xfId="12" quotePrefix="1" applyFont="1" applyBorder="1" applyAlignment="1">
      <alignment vertical="center" wrapText="1"/>
    </xf>
    <xf numFmtId="0" fontId="23" fillId="0" borderId="7" xfId="0" applyFont="1" applyBorder="1" applyAlignment="1">
      <alignment horizontal="center" vertical="center" wrapText="1"/>
    </xf>
    <xf numFmtId="0" fontId="0" fillId="0" borderId="7" xfId="0" applyBorder="1">
      <alignment vertical="center"/>
    </xf>
    <xf numFmtId="0" fontId="15" fillId="0" borderId="7" xfId="0" applyFont="1" applyBorder="1" applyAlignment="1">
      <alignment vertical="center" wrapText="1"/>
    </xf>
    <xf numFmtId="3" fontId="23" fillId="0" borderId="7" xfId="0" applyNumberFormat="1" applyFont="1" applyBorder="1">
      <alignment vertical="center"/>
    </xf>
    <xf numFmtId="38" fontId="12" fillId="0" borderId="7" xfId="8" applyBorder="1">
      <alignment vertical="center"/>
    </xf>
    <xf numFmtId="57" fontId="0" fillId="0" borderId="7" xfId="0" applyNumberFormat="1" applyBorder="1" applyAlignment="1">
      <alignment horizontal="center" vertical="center"/>
    </xf>
    <xf numFmtId="177" fontId="23" fillId="0" borderId="7" xfId="0" applyNumberFormat="1" applyFont="1" applyBorder="1">
      <alignment vertical="center"/>
    </xf>
    <xf numFmtId="0" fontId="23" fillId="0" borderId="7" xfId="12" applyFont="1" applyBorder="1" applyAlignment="1">
      <alignment vertical="center" wrapText="1"/>
    </xf>
    <xf numFmtId="3" fontId="23" fillId="0" borderId="7" xfId="12" applyNumberFormat="1" applyFont="1" applyBorder="1">
      <alignment vertical="center"/>
    </xf>
    <xf numFmtId="177" fontId="23" fillId="0" borderId="7" xfId="12" applyNumberFormat="1" applyFont="1" applyBorder="1">
      <alignment vertical="center"/>
    </xf>
    <xf numFmtId="0" fontId="23" fillId="0" borderId="7" xfId="12" applyFont="1" applyBorder="1" applyAlignment="1">
      <alignment horizontal="center" vertical="center"/>
    </xf>
    <xf numFmtId="0" fontId="23" fillId="2" borderId="7" xfId="15" applyFont="1" applyFill="1" applyBorder="1" applyAlignment="1">
      <alignment horizontal="center" vertical="center"/>
    </xf>
    <xf numFmtId="0" fontId="23" fillId="2" borderId="7" xfId="15" applyFont="1" applyFill="1" applyBorder="1" applyAlignment="1">
      <alignment horizontal="center" vertical="center" wrapText="1"/>
    </xf>
    <xf numFmtId="0" fontId="23" fillId="0" borderId="7" xfId="15" applyFont="1" applyBorder="1" applyAlignment="1">
      <alignment horizontal="left" vertical="center" wrapText="1"/>
    </xf>
    <xf numFmtId="3" fontId="23" fillId="0" borderId="7" xfId="15" applyNumberFormat="1" applyFont="1" applyBorder="1" applyAlignment="1">
      <alignment horizontal="center" vertical="center"/>
    </xf>
    <xf numFmtId="179" fontId="23" fillId="0" borderId="7" xfId="15" applyNumberFormat="1" applyFont="1" applyBorder="1" applyAlignment="1">
      <alignment horizontal="right" vertical="center"/>
    </xf>
    <xf numFmtId="176" fontId="23" fillId="0" borderId="7" xfId="15" applyNumberFormat="1" applyFont="1" applyBorder="1" applyAlignment="1">
      <alignment horizontal="center" vertical="center"/>
    </xf>
    <xf numFmtId="0" fontId="23" fillId="0" borderId="7" xfId="15" applyFont="1" applyBorder="1" applyAlignment="1">
      <alignment horizontal="center" vertical="center"/>
    </xf>
    <xf numFmtId="0" fontId="23" fillId="0" borderId="7" xfId="15" quotePrefix="1" applyFont="1" applyBorder="1" applyAlignment="1">
      <alignment vertical="center" wrapText="1"/>
    </xf>
    <xf numFmtId="0" fontId="14" fillId="0" borderId="7" xfId="15" applyFont="1" applyBorder="1" applyAlignment="1">
      <alignment horizontal="left" vertical="center" wrapText="1"/>
    </xf>
    <xf numFmtId="3" fontId="14" fillId="0" borderId="7" xfId="15" applyNumberFormat="1" applyFont="1" applyBorder="1" applyAlignment="1">
      <alignment horizontal="center" vertical="center"/>
    </xf>
    <xf numFmtId="179" fontId="14" fillId="0" borderId="7" xfId="15" applyNumberFormat="1" applyFont="1" applyBorder="1" applyAlignment="1">
      <alignment horizontal="right" vertical="center"/>
    </xf>
    <xf numFmtId="176" fontId="14" fillId="0" borderId="7" xfId="15" applyNumberFormat="1" applyFont="1" applyBorder="1" applyAlignment="1">
      <alignment horizontal="center" vertical="center"/>
    </xf>
    <xf numFmtId="0" fontId="14" fillId="0" borderId="7" xfId="15" applyFont="1" applyBorder="1" applyAlignment="1">
      <alignment horizontal="center" vertical="center"/>
    </xf>
    <xf numFmtId="0" fontId="14" fillId="0" borderId="7" xfId="15" quotePrefix="1" applyFont="1" applyBorder="1" applyAlignment="1">
      <alignment vertical="center" wrapText="1"/>
    </xf>
    <xf numFmtId="0" fontId="23" fillId="0" borderId="7" xfId="15" applyFont="1" applyBorder="1" applyAlignment="1">
      <alignment vertical="center" wrapText="1"/>
    </xf>
    <xf numFmtId="3" fontId="23" fillId="0" borderId="7" xfId="15" applyNumberFormat="1" applyFont="1" applyBorder="1">
      <alignment vertical="center"/>
    </xf>
    <xf numFmtId="49" fontId="23" fillId="0" borderId="7" xfId="15" applyNumberFormat="1" applyFont="1" applyBorder="1">
      <alignment vertical="center"/>
    </xf>
    <xf numFmtId="38" fontId="8" fillId="0" borderId="7" xfId="16" applyBorder="1">
      <alignment vertical="center"/>
    </xf>
    <xf numFmtId="57" fontId="8" fillId="0" borderId="7" xfId="15" applyNumberFormat="1" applyBorder="1" applyAlignment="1">
      <alignment horizontal="center" vertical="center"/>
    </xf>
    <xf numFmtId="0" fontId="23" fillId="2" borderId="7" xfId="17" applyFont="1" applyFill="1" applyBorder="1" applyAlignment="1">
      <alignment horizontal="center" vertical="center"/>
    </xf>
    <xf numFmtId="0" fontId="23" fillId="2" borderId="7" xfId="17" applyFont="1" applyFill="1" applyBorder="1" applyAlignment="1">
      <alignment horizontal="center" vertical="center" wrapText="1"/>
    </xf>
    <xf numFmtId="0" fontId="23" fillId="0" borderId="7" xfId="17" applyFont="1" applyBorder="1" applyAlignment="1">
      <alignment horizontal="left" vertical="center" wrapText="1"/>
    </xf>
    <xf numFmtId="3" fontId="23" fillId="0" borderId="7" xfId="17" applyNumberFormat="1" applyFont="1" applyBorder="1" applyAlignment="1">
      <alignment horizontal="center" vertical="center"/>
    </xf>
    <xf numFmtId="179" fontId="23" fillId="0" borderId="7" xfId="17" applyNumberFormat="1" applyFont="1" applyBorder="1" applyAlignment="1">
      <alignment horizontal="right" vertical="center"/>
    </xf>
    <xf numFmtId="176" fontId="23" fillId="0" borderId="7" xfId="17" applyNumberFormat="1" applyFont="1" applyBorder="1" applyAlignment="1">
      <alignment horizontal="center" vertical="center"/>
    </xf>
    <xf numFmtId="0" fontId="23" fillId="0" borderId="7" xfId="17" applyFont="1" applyBorder="1" applyAlignment="1">
      <alignment horizontal="center" vertical="center"/>
    </xf>
    <xf numFmtId="0" fontId="23" fillId="0" borderId="7" xfId="17" quotePrefix="1" applyFont="1" applyBorder="1" applyAlignment="1">
      <alignment vertical="center" wrapText="1"/>
    </xf>
    <xf numFmtId="0" fontId="23" fillId="0" borderId="7" xfId="17" applyFont="1" applyBorder="1" applyAlignment="1">
      <alignment vertical="center" wrapText="1"/>
    </xf>
    <xf numFmtId="3" fontId="23" fillId="0" borderId="7" xfId="17" applyNumberFormat="1" applyFont="1" applyBorder="1">
      <alignment vertical="center"/>
    </xf>
    <xf numFmtId="177" fontId="23" fillId="0" borderId="7" xfId="17" applyNumberFormat="1" applyFont="1" applyBorder="1">
      <alignment vertical="center"/>
    </xf>
    <xf numFmtId="0" fontId="36" fillId="0" borderId="7" xfId="14" applyFont="1" applyBorder="1" applyAlignment="1">
      <alignment vertical="center" wrapText="1"/>
    </xf>
    <xf numFmtId="38" fontId="23" fillId="2" borderId="7" xfId="8" applyFont="1" applyFill="1" applyBorder="1" applyAlignment="1">
      <alignment horizontal="right" vertical="center"/>
    </xf>
    <xf numFmtId="0" fontId="15" fillId="0" borderId="7" xfId="0" applyFont="1" applyBorder="1" applyAlignment="1">
      <alignment horizontal="left" vertical="center" wrapText="1"/>
    </xf>
    <xf numFmtId="38" fontId="15" fillId="0" borderId="7" xfId="8" applyFont="1" applyBorder="1" applyAlignment="1">
      <alignment horizontal="right" vertical="center"/>
    </xf>
    <xf numFmtId="38" fontId="15" fillId="0" borderId="7" xfId="8" applyFont="1" applyBorder="1" applyAlignment="1">
      <alignment horizontal="right" vertical="center" wrapText="1"/>
    </xf>
    <xf numFmtId="57"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left" vertical="center" wrapText="1"/>
    </xf>
    <xf numFmtId="0" fontId="15" fillId="0" borderId="9" xfId="0" applyFont="1" applyBorder="1" applyAlignment="1">
      <alignment horizontal="center" vertical="center" wrapText="1"/>
    </xf>
    <xf numFmtId="38" fontId="15" fillId="0" borderId="9" xfId="8" applyFont="1" applyBorder="1" applyAlignment="1">
      <alignment horizontal="right" vertical="center" wrapText="1"/>
    </xf>
    <xf numFmtId="38" fontId="15" fillId="0" borderId="9" xfId="8" applyFont="1" applyBorder="1" applyAlignment="1">
      <alignment horizontal="right" vertical="center"/>
    </xf>
    <xf numFmtId="57" fontId="15" fillId="0" borderId="9" xfId="0" applyNumberFormat="1" applyFont="1" applyBorder="1" applyAlignment="1">
      <alignment horizontal="center" vertical="center" wrapText="1"/>
    </xf>
    <xf numFmtId="38" fontId="15" fillId="0" borderId="8" xfId="8" applyFont="1" applyBorder="1" applyAlignment="1">
      <alignment horizontal="center" vertical="center"/>
    </xf>
    <xf numFmtId="57" fontId="15" fillId="0" borderId="7" xfId="0" applyNumberFormat="1" applyFont="1" applyBorder="1" applyAlignment="1">
      <alignment horizontal="center" vertical="center"/>
    </xf>
    <xf numFmtId="0" fontId="15" fillId="0" borderId="7" xfId="0" applyFont="1" applyBorder="1" applyAlignment="1">
      <alignment horizontal="center" vertical="center"/>
    </xf>
    <xf numFmtId="0" fontId="23" fillId="0" borderId="9" xfId="0" applyFont="1" applyBorder="1" applyAlignment="1">
      <alignment vertical="center" wrapText="1"/>
    </xf>
    <xf numFmtId="3" fontId="23" fillId="0" borderId="9" xfId="0" applyNumberFormat="1" applyFont="1" applyBorder="1" applyAlignment="1">
      <alignment horizontal="center" vertical="center"/>
    </xf>
    <xf numFmtId="3" fontId="23" fillId="0" borderId="9" xfId="0" applyNumberFormat="1" applyFont="1" applyBorder="1">
      <alignment vertical="center"/>
    </xf>
    <xf numFmtId="177" fontId="23" fillId="0" borderId="9" xfId="0" applyNumberFormat="1" applyFont="1" applyBorder="1">
      <alignment vertical="center"/>
    </xf>
    <xf numFmtId="0" fontId="23" fillId="0" borderId="9" xfId="0" applyFont="1" applyBorder="1" applyAlignment="1">
      <alignment horizontal="center" vertical="center"/>
    </xf>
    <xf numFmtId="0" fontId="23" fillId="0" borderId="9" xfId="0" quotePrefix="1" applyFont="1" applyBorder="1" applyAlignment="1">
      <alignment vertical="center" wrapText="1"/>
    </xf>
    <xf numFmtId="0" fontId="14" fillId="0" borderId="7" xfId="0" applyFont="1" applyBorder="1" applyAlignment="1">
      <alignment horizontal="center" vertical="center" wrapText="1"/>
    </xf>
    <xf numFmtId="0" fontId="14" fillId="0" borderId="7" xfId="14" applyFont="1" applyBorder="1" applyAlignment="1">
      <alignment horizontal="center" vertical="center"/>
    </xf>
    <xf numFmtId="38" fontId="14" fillId="0" borderId="7" xfId="8" applyFont="1" applyFill="1" applyBorder="1" applyAlignment="1">
      <alignment horizontal="right" vertical="center"/>
    </xf>
    <xf numFmtId="176" fontId="0" fillId="0" borderId="7" xfId="0" applyNumberFormat="1" applyBorder="1" applyAlignment="1">
      <alignment horizontal="center" vertical="center"/>
    </xf>
    <xf numFmtId="0" fontId="28" fillId="0" borderId="7" xfId="0" applyFont="1" applyBorder="1" applyAlignment="1">
      <alignment vertical="center" wrapText="1"/>
    </xf>
    <xf numFmtId="0" fontId="14" fillId="0" borderId="7" xfId="14" applyFont="1" applyBorder="1" applyAlignment="1">
      <alignment horizontal="center" vertical="center" wrapText="1"/>
    </xf>
    <xf numFmtId="0" fontId="14" fillId="0" borderId="7" xfId="14" applyFont="1" applyBorder="1" applyAlignment="1">
      <alignment vertical="center" wrapText="1"/>
    </xf>
    <xf numFmtId="49" fontId="23" fillId="0" borderId="7" xfId="14" applyNumberFormat="1" applyFont="1" applyBorder="1" applyAlignment="1">
      <alignment horizontal="left" vertical="center" wrapText="1"/>
    </xf>
    <xf numFmtId="3" fontId="23" fillId="0" borderId="7" xfId="14" applyNumberFormat="1" applyFont="1" applyBorder="1" applyAlignment="1">
      <alignment horizontal="right" vertical="center"/>
    </xf>
    <xf numFmtId="176" fontId="14" fillId="0" borderId="7" xfId="14" applyNumberFormat="1" applyFont="1" applyBorder="1" applyAlignment="1">
      <alignment horizontal="center" vertical="center"/>
    </xf>
    <xf numFmtId="0" fontId="23" fillId="0" borderId="7" xfId="0" applyFont="1" applyBorder="1" applyAlignment="1">
      <alignment horizontal="left" vertical="center" wrapText="1"/>
    </xf>
    <xf numFmtId="0" fontId="23" fillId="0" borderId="7" xfId="0" applyFont="1" applyBorder="1" applyAlignment="1">
      <alignment horizontal="left" vertical="center"/>
    </xf>
    <xf numFmtId="38" fontId="23" fillId="0" borderId="7" xfId="8" applyFont="1" applyFill="1" applyBorder="1" applyAlignment="1">
      <alignment horizontal="right" vertical="center"/>
    </xf>
    <xf numFmtId="0" fontId="23" fillId="2" borderId="7" xfId="18" applyFont="1" applyFill="1" applyBorder="1" applyAlignment="1">
      <alignment horizontal="center" vertical="center"/>
    </xf>
    <xf numFmtId="0" fontId="23" fillId="2" borderId="7" xfId="18" applyFont="1" applyFill="1" applyBorder="1" applyAlignment="1">
      <alignment horizontal="center" vertical="center" wrapText="1"/>
    </xf>
    <xf numFmtId="0" fontId="23" fillId="0" borderId="7" xfId="18" applyFont="1" applyBorder="1" applyAlignment="1">
      <alignment horizontal="left" vertical="center" wrapText="1"/>
    </xf>
    <xf numFmtId="3" fontId="23" fillId="0" borderId="7" xfId="18" applyNumberFormat="1" applyFont="1" applyBorder="1" applyAlignment="1">
      <alignment horizontal="center" vertical="center"/>
    </xf>
    <xf numFmtId="179" fontId="23" fillId="0" borderId="7" xfId="18" applyNumberFormat="1" applyFont="1" applyBorder="1" applyAlignment="1">
      <alignment horizontal="right" vertical="center"/>
    </xf>
    <xf numFmtId="176" fontId="23" fillId="0" borderId="7" xfId="18" applyNumberFormat="1" applyFont="1" applyBorder="1" applyAlignment="1">
      <alignment horizontal="center" vertical="center"/>
    </xf>
    <xf numFmtId="0" fontId="23" fillId="0" borderId="7" xfId="18" applyFont="1" applyBorder="1" applyAlignment="1">
      <alignment horizontal="center" vertical="center"/>
    </xf>
    <xf numFmtId="0" fontId="23" fillId="0" borderId="7" xfId="18" quotePrefix="1" applyFont="1" applyBorder="1" applyAlignment="1">
      <alignment vertical="center" wrapText="1"/>
    </xf>
    <xf numFmtId="0" fontId="23" fillId="4" borderId="7" xfId="18" applyFont="1" applyFill="1" applyBorder="1" applyAlignment="1">
      <alignment horizontal="center" vertical="center"/>
    </xf>
    <xf numFmtId="0" fontId="23" fillId="4" borderId="7" xfId="18" applyFont="1" applyFill="1" applyBorder="1" applyAlignment="1">
      <alignment horizontal="center" vertical="center" wrapText="1"/>
    </xf>
    <xf numFmtId="0" fontId="23" fillId="3" borderId="7" xfId="18" applyFont="1" applyFill="1" applyBorder="1" applyAlignment="1">
      <alignment vertical="center" wrapText="1"/>
    </xf>
    <xf numFmtId="3" fontId="23" fillId="3" borderId="7" xfId="18" applyNumberFormat="1" applyFont="1" applyFill="1" applyBorder="1">
      <alignment vertical="center"/>
    </xf>
    <xf numFmtId="177" fontId="23" fillId="3" borderId="7" xfId="18" applyNumberFormat="1" applyFont="1" applyFill="1" applyBorder="1">
      <alignment vertical="center"/>
    </xf>
    <xf numFmtId="0" fontId="23" fillId="3" borderId="7" xfId="18" applyFont="1" applyFill="1" applyBorder="1" applyAlignment="1">
      <alignment horizontal="center" vertical="center"/>
    </xf>
    <xf numFmtId="0" fontId="23" fillId="3" borderId="7" xfId="18" quotePrefix="1" applyFont="1" applyFill="1" applyBorder="1" applyAlignment="1">
      <alignment vertical="center" wrapText="1"/>
    </xf>
    <xf numFmtId="0" fontId="15" fillId="3" borderId="7" xfId="19" applyFont="1" applyFill="1" applyBorder="1" applyAlignment="1">
      <alignment vertical="center" wrapText="1"/>
    </xf>
    <xf numFmtId="0" fontId="15" fillId="3" borderId="7" xfId="19" applyFont="1" applyFill="1" applyBorder="1" applyAlignment="1">
      <alignment horizontal="center" vertical="center"/>
    </xf>
    <xf numFmtId="3" fontId="41" fillId="0" borderId="7" xfId="19" applyNumberFormat="1" applyFont="1" applyBorder="1">
      <alignment vertical="center"/>
    </xf>
    <xf numFmtId="176" fontId="15" fillId="3" borderId="7" xfId="18" applyNumberFormat="1" applyFont="1" applyFill="1" applyBorder="1" applyAlignment="1">
      <alignment vertical="center" shrinkToFit="1"/>
    </xf>
    <xf numFmtId="0" fontId="15" fillId="0" borderId="7" xfId="18" applyFont="1" applyBorder="1" applyAlignment="1">
      <alignment vertical="center" wrapText="1"/>
    </xf>
    <xf numFmtId="0" fontId="6" fillId="0" borderId="7" xfId="18" applyBorder="1" applyAlignment="1">
      <alignment horizontal="center" vertical="center"/>
    </xf>
    <xf numFmtId="0" fontId="26" fillId="0" borderId="7" xfId="18" applyFont="1" applyBorder="1" applyAlignment="1">
      <alignment vertical="center" wrapText="1"/>
    </xf>
    <xf numFmtId="176" fontId="15" fillId="3" borderId="7" xfId="19" applyNumberFormat="1" applyFont="1" applyFill="1" applyBorder="1" applyAlignment="1">
      <alignment vertical="center" shrinkToFit="1"/>
    </xf>
    <xf numFmtId="0" fontId="0" fillId="0" borderId="7" xfId="0" applyBorder="1" applyAlignment="1">
      <alignment horizontal="center" vertical="center"/>
    </xf>
    <xf numFmtId="38" fontId="12" fillId="0" borderId="7" xfId="8" applyFill="1" applyBorder="1">
      <alignment vertical="center"/>
    </xf>
    <xf numFmtId="176" fontId="23" fillId="0" borderId="7" xfId="0" applyNumberFormat="1" applyFont="1" applyBorder="1">
      <alignment vertical="center"/>
    </xf>
    <xf numFmtId="0" fontId="23" fillId="0" borderId="7" xfId="18" applyFont="1" applyBorder="1" applyAlignment="1">
      <alignment vertical="center" wrapText="1"/>
    </xf>
    <xf numFmtId="3" fontId="23" fillId="0" borderId="7" xfId="18" applyNumberFormat="1" applyFont="1" applyBorder="1" applyAlignment="1">
      <alignment horizontal="right" vertical="center"/>
    </xf>
    <xf numFmtId="57" fontId="23" fillId="0" borderId="7" xfId="18" applyNumberFormat="1" applyFont="1" applyBorder="1" applyAlignment="1">
      <alignment horizontal="center" vertical="center"/>
    </xf>
    <xf numFmtId="0" fontId="28" fillId="0" borderId="7" xfId="18" applyFont="1" applyBorder="1" applyAlignment="1">
      <alignment vertical="center" wrapText="1"/>
    </xf>
    <xf numFmtId="0" fontId="23" fillId="2" borderId="8" xfId="0" applyFont="1" applyFill="1" applyBorder="1" applyAlignment="1">
      <alignment horizontal="center" vertical="center"/>
    </xf>
    <xf numFmtId="3" fontId="23" fillId="0" borderId="7" xfId="0" applyNumberFormat="1" applyFont="1" applyBorder="1" applyAlignment="1">
      <alignment horizontal="center" vertical="center"/>
    </xf>
    <xf numFmtId="38" fontId="23" fillId="0" borderId="7" xfId="8" applyFont="1" applyFill="1" applyBorder="1" applyAlignment="1">
      <alignment vertical="center" wrapText="1"/>
    </xf>
    <xf numFmtId="176" fontId="23" fillId="0" borderId="7" xfId="0" applyNumberFormat="1" applyFont="1" applyBorder="1" applyAlignment="1">
      <alignment vertical="center" wrapText="1"/>
    </xf>
    <xf numFmtId="0" fontId="14" fillId="0" borderId="7" xfId="0" quotePrefix="1" applyFont="1" applyBorder="1" applyAlignment="1">
      <alignment vertical="center" wrapText="1"/>
    </xf>
    <xf numFmtId="0" fontId="26" fillId="0" borderId="7" xfId="0" applyFont="1" applyBorder="1" applyAlignment="1">
      <alignment horizontal="left" vertical="center" wrapText="1"/>
    </xf>
    <xf numFmtId="0" fontId="26" fillId="0" borderId="7" xfId="0" applyFont="1" applyBorder="1" applyAlignment="1">
      <alignment horizontal="center" vertical="center"/>
    </xf>
    <xf numFmtId="38" fontId="26" fillId="0" borderId="7" xfId="8" applyFont="1" applyBorder="1" applyAlignment="1">
      <alignment horizontal="right" vertical="center"/>
    </xf>
    <xf numFmtId="57" fontId="26" fillId="0" borderId="7" xfId="0" applyNumberFormat="1" applyFont="1" applyBorder="1" applyAlignment="1">
      <alignment horizontal="center" vertical="center" wrapText="1"/>
    </xf>
    <xf numFmtId="0" fontId="36" fillId="0" borderId="7" xfId="0" applyFont="1" applyBorder="1" applyAlignment="1">
      <alignment horizontal="center" vertical="center"/>
    </xf>
    <xf numFmtId="3" fontId="23" fillId="0" borderId="7" xfId="18" applyNumberFormat="1" applyFont="1" applyBorder="1">
      <alignment vertical="center"/>
    </xf>
    <xf numFmtId="177" fontId="23" fillId="0" borderId="7" xfId="18" applyNumberFormat="1" applyFont="1" applyBorder="1" applyAlignment="1">
      <alignment horizontal="center" vertical="center"/>
    </xf>
    <xf numFmtId="0" fontId="23" fillId="5" borderId="6" xfId="19" applyFont="1" applyFill="1" applyBorder="1" applyAlignment="1">
      <alignment vertical="center" wrapText="1"/>
    </xf>
    <xf numFmtId="0" fontId="41" fillId="5" borderId="6" xfId="19" applyFont="1" applyFill="1" applyBorder="1" applyAlignment="1">
      <alignment vertical="center" wrapText="1"/>
    </xf>
    <xf numFmtId="0" fontId="0" fillId="0" borderId="0" xfId="0" applyAlignment="1">
      <alignment vertical="center"/>
    </xf>
    <xf numFmtId="58" fontId="50" fillId="0" borderId="0" xfId="0" applyNumberFormat="1" applyFont="1" applyAlignment="1">
      <alignment horizontal="distributed" vertical="center"/>
    </xf>
    <xf numFmtId="0" fontId="50" fillId="0" borderId="0" xfId="0" applyFont="1" applyAlignment="1">
      <alignment horizontal="distributed" vertical="center"/>
    </xf>
    <xf numFmtId="0" fontId="50" fillId="0" borderId="0" xfId="0" applyFont="1" applyAlignment="1">
      <alignment horizontal="left" vertical="center" wrapText="1"/>
    </xf>
    <xf numFmtId="0" fontId="50" fillId="0" borderId="0" xfId="0" applyFont="1" applyAlignment="1">
      <alignment vertical="center"/>
    </xf>
    <xf numFmtId="0" fontId="18" fillId="0" borderId="0" xfId="0" applyFont="1" applyAlignment="1">
      <alignment vertical="center"/>
    </xf>
    <xf numFmtId="49" fontId="15" fillId="0" borderId="5" xfId="6" applyNumberFormat="1" applyFont="1" applyBorder="1" applyAlignment="1">
      <alignment vertical="center" wrapText="1"/>
    </xf>
    <xf numFmtId="0" fontId="0" fillId="0" borderId="3" xfId="0" applyBorder="1" applyAlignment="1">
      <alignment vertical="center" wrapText="1"/>
    </xf>
    <xf numFmtId="176" fontId="15" fillId="0" borderId="5" xfId="0" applyNumberFormat="1" applyFont="1" applyBorder="1" applyAlignment="1">
      <alignment horizontal="center" vertical="center"/>
    </xf>
    <xf numFmtId="0" fontId="0" fillId="0" borderId="3" xfId="0" applyBorder="1" applyAlignment="1">
      <alignment horizontal="center" vertical="center"/>
    </xf>
    <xf numFmtId="0" fontId="15" fillId="0" borderId="5" xfId="0" applyFont="1" applyBorder="1" applyAlignment="1">
      <alignment vertical="center" wrapText="1"/>
    </xf>
    <xf numFmtId="0" fontId="0" fillId="0" borderId="0" xfId="0" applyAlignment="1">
      <alignment horizontal="right" vertical="center"/>
    </xf>
    <xf numFmtId="58" fontId="48" fillId="0" borderId="0" xfId="0" applyNumberFormat="1"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47" fillId="0" borderId="0" xfId="0" applyFont="1" applyAlignment="1">
      <alignment horizontal="justify" vertical="center"/>
    </xf>
    <xf numFmtId="0" fontId="48" fillId="0" borderId="0" xfId="0" applyFont="1" applyAlignment="1">
      <alignment horizontal="left" vertical="center" wrapText="1"/>
    </xf>
    <xf numFmtId="0" fontId="23" fillId="0" borderId="0" xfId="0" applyFont="1" applyAlignment="1">
      <alignment vertical="center"/>
    </xf>
    <xf numFmtId="0" fontId="23" fillId="3" borderId="0" xfId="11" applyFont="1" applyFill="1" applyAlignment="1">
      <alignment vertical="center"/>
    </xf>
    <xf numFmtId="0" fontId="23" fillId="0" borderId="0" xfId="11" applyFont="1" applyAlignment="1">
      <alignment vertical="center" wrapText="1"/>
    </xf>
    <xf numFmtId="0" fontId="23" fillId="0" borderId="0" xfId="11" applyFont="1" applyAlignment="1">
      <alignment vertical="center"/>
    </xf>
    <xf numFmtId="0" fontId="23" fillId="0" borderId="0" xfId="12" applyFont="1" applyAlignment="1">
      <alignment vertical="center"/>
    </xf>
    <xf numFmtId="0" fontId="23" fillId="0" borderId="0" xfId="12" applyFont="1" applyAlignment="1">
      <alignment vertical="center" wrapText="1"/>
    </xf>
    <xf numFmtId="0" fontId="14" fillId="0" borderId="0" xfId="15" applyFont="1" applyAlignment="1">
      <alignment vertical="center"/>
    </xf>
    <xf numFmtId="0" fontId="24" fillId="0" borderId="0" xfId="15" applyFont="1" applyAlignment="1">
      <alignment horizontal="center" vertical="center"/>
    </xf>
    <xf numFmtId="0" fontId="8" fillId="0" borderId="0" xfId="15" applyAlignment="1">
      <alignment vertical="center"/>
    </xf>
    <xf numFmtId="0" fontId="23" fillId="0" borderId="0" xfId="15" applyFont="1" applyAlignment="1">
      <alignment vertical="center"/>
    </xf>
    <xf numFmtId="0" fontId="23" fillId="0" borderId="0" xfId="17" applyFont="1" applyAlignment="1">
      <alignment vertical="center"/>
    </xf>
    <xf numFmtId="0" fontId="23" fillId="0" borderId="0" xfId="17" applyFont="1" applyAlignment="1">
      <alignment vertical="center" wrapText="1"/>
    </xf>
    <xf numFmtId="0" fontId="23" fillId="0" borderId="0" xfId="0" applyFont="1" applyAlignment="1">
      <alignment vertical="center" wrapText="1"/>
    </xf>
    <xf numFmtId="0" fontId="14" fillId="0" borderId="0" xfId="0" applyFont="1" applyAlignment="1">
      <alignment vertical="center"/>
    </xf>
    <xf numFmtId="0" fontId="0" fillId="0" borderId="0" xfId="0" applyAlignment="1">
      <alignment horizontal="center" vertical="center"/>
    </xf>
    <xf numFmtId="0" fontId="23" fillId="0" borderId="0" xfId="18" applyFont="1" applyAlignment="1">
      <alignment vertical="center"/>
    </xf>
    <xf numFmtId="58" fontId="51" fillId="0" borderId="0" xfId="0" applyNumberFormat="1" applyFont="1" applyBorder="1" applyAlignment="1">
      <alignment vertical="center"/>
    </xf>
    <xf numFmtId="0" fontId="51" fillId="0" borderId="0" xfId="0" applyFont="1" applyBorder="1" applyAlignment="1">
      <alignment vertical="center"/>
    </xf>
    <xf numFmtId="0" fontId="51" fillId="0" borderId="0" xfId="0" applyFont="1" applyBorder="1" applyAlignment="1">
      <alignment vertical="center" wrapText="1"/>
    </xf>
    <xf numFmtId="0" fontId="23" fillId="0" borderId="0" xfId="18" applyFont="1" applyAlignment="1">
      <alignment vertical="center" wrapText="1"/>
    </xf>
  </cellXfs>
  <cellStyles count="25">
    <cellStyle name="ハイパーリンク 2" xfId="1" xr:uid="{00000000-0005-0000-0000-000000000000}"/>
    <cellStyle name="桁区切り" xfId="8" builtinId="6"/>
    <cellStyle name="桁区切り 2" xfId="2" xr:uid="{00000000-0005-0000-0000-000001000000}"/>
    <cellStyle name="桁区切り 2 2" xfId="13" xr:uid="{3EB98EC1-D70C-4B8A-AEE8-69BDF81FA1BB}"/>
    <cellStyle name="桁区切り 3" xfId="3" xr:uid="{00000000-0005-0000-0000-000002000000}"/>
    <cellStyle name="桁区切り 3 2" xfId="4" xr:uid="{00000000-0005-0000-0000-000003000000}"/>
    <cellStyle name="桁区切り 4" xfId="16" xr:uid="{BE40D6F5-B3E5-4D32-BFAE-913C9F160D6D}"/>
    <cellStyle name="標準" xfId="0" builtinId="0"/>
    <cellStyle name="標準 10" xfId="20" xr:uid="{E13E5FFF-1957-4E81-A90F-907CE0141098}"/>
    <cellStyle name="標準 11" xfId="21" xr:uid="{E4FF4A92-5012-42ED-9EDB-3C33A6445A95}"/>
    <cellStyle name="標準 12" xfId="22" xr:uid="{C209F678-0ACB-40A4-A27F-7F52B85D997C}"/>
    <cellStyle name="標準 13" xfId="23" xr:uid="{B203A44E-7A7C-492F-9118-16F04D7AC597}"/>
    <cellStyle name="標準 14" xfId="24" xr:uid="{661A4E5F-C094-43D7-A41B-19B4F75482C5}"/>
    <cellStyle name="標準 2" xfId="5" xr:uid="{00000000-0005-0000-0000-000005000000}"/>
    <cellStyle name="標準 2 2" xfId="14" xr:uid="{5CACE973-8110-420F-8AC6-E4FD057DA4B5}"/>
    <cellStyle name="標準 3" xfId="6" xr:uid="{00000000-0005-0000-0000-000006000000}"/>
    <cellStyle name="標準 3 2" xfId="7" xr:uid="{00000000-0005-0000-0000-000007000000}"/>
    <cellStyle name="標準 3 3" xfId="19" xr:uid="{42E01511-8614-4CAF-82A0-CB30D023544F}"/>
    <cellStyle name="標準 4" xfId="9" xr:uid="{BD8A8886-8A1B-4C71-B0BE-55F5AB731F82}"/>
    <cellStyle name="標準 5" xfId="11" xr:uid="{1BFBA9C9-5867-42A1-A204-6F8497D9C052}"/>
    <cellStyle name="標準 6" xfId="12" xr:uid="{2670C3C8-36F6-4B12-9E72-9011A391555E}"/>
    <cellStyle name="標準 7" xfId="15" xr:uid="{E3113E65-6823-466D-B73C-2203DEF631F8}"/>
    <cellStyle name="標準 8" xfId="17" xr:uid="{08F2A12E-87A4-47F6-9FEF-D91A73359D52}"/>
    <cellStyle name="標準 9" xfId="18" xr:uid="{AF93B31F-2016-4F02-B2B6-5C676FC095DB}"/>
    <cellStyle name="標準_Sheet1" xfId="10" xr:uid="{31C27C2C-233F-4CF5-BE54-3EE3294FFA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view="pageBreakPreview" zoomScaleNormal="100" zoomScaleSheetLayoutView="100" workbookViewId="0">
      <selection activeCell="F23" sqref="F23"/>
    </sheetView>
  </sheetViews>
  <sheetFormatPr defaultColWidth="9" defaultRowHeight="13.5" x14ac:dyDescent="0.15"/>
  <cols>
    <col min="1" max="1" width="25.625" style="2" customWidth="1"/>
    <col min="2" max="2" width="30.625" style="2" customWidth="1"/>
    <col min="3" max="3" width="5.5" style="2" bestFit="1" customWidth="1"/>
    <col min="4" max="5" width="13.875" style="2" bestFit="1" customWidth="1"/>
    <col min="6" max="6" width="11.625" style="2" bestFit="1" customWidth="1"/>
    <col min="7" max="7" width="35.625" style="2" customWidth="1"/>
    <col min="8" max="8" width="5.875" style="2" customWidth="1"/>
    <col min="9" max="9" width="28.625" style="2" customWidth="1"/>
    <col min="10" max="10" width="9" style="2"/>
    <col min="11" max="11" width="32.5" style="2" customWidth="1"/>
    <col min="12" max="16384" width="9" style="2"/>
  </cols>
  <sheetData>
    <row r="1" spans="1:11" x14ac:dyDescent="0.15">
      <c r="A1" s="147"/>
      <c r="B1" s="147"/>
      <c r="C1" s="147"/>
      <c r="D1" s="147"/>
      <c r="E1" s="147"/>
      <c r="F1" s="147"/>
      <c r="G1" s="147"/>
      <c r="H1" s="147"/>
      <c r="I1" s="3" t="s">
        <v>0</v>
      </c>
      <c r="J1" s="147"/>
      <c r="K1" s="147"/>
    </row>
    <row r="2" spans="1:11" x14ac:dyDescent="0.15">
      <c r="A2" s="4" t="s">
        <v>1</v>
      </c>
      <c r="B2" s="5"/>
      <c r="C2" s="5"/>
      <c r="D2" s="5"/>
      <c r="E2" s="5"/>
      <c r="F2" s="5"/>
      <c r="G2" s="5"/>
      <c r="H2" s="5"/>
      <c r="I2" s="5"/>
      <c r="J2" s="147"/>
      <c r="K2" s="147"/>
    </row>
    <row r="4" spans="1:11" x14ac:dyDescent="0.15">
      <c r="A4" s="6" t="s">
        <v>2</v>
      </c>
      <c r="B4" s="147"/>
      <c r="C4" s="147"/>
      <c r="D4" s="147"/>
      <c r="E4" s="147"/>
      <c r="F4" s="147"/>
      <c r="G4" s="147"/>
      <c r="H4" s="147"/>
      <c r="I4" s="147"/>
      <c r="J4" s="147"/>
      <c r="K4" s="147"/>
    </row>
    <row r="5" spans="1:11" x14ac:dyDescent="0.15">
      <c r="A5" s="325" t="s">
        <v>3</v>
      </c>
      <c r="B5" s="325"/>
      <c r="C5" s="325"/>
      <c r="D5" s="325"/>
      <c r="E5" s="325"/>
      <c r="F5" s="325"/>
      <c r="G5" s="325"/>
      <c r="H5" s="325"/>
      <c r="I5" s="325"/>
      <c r="J5" s="147"/>
      <c r="K5" s="147"/>
    </row>
    <row r="7" spans="1:11" x14ac:dyDescent="0.15">
      <c r="A7" s="6" t="s">
        <v>4</v>
      </c>
      <c r="B7" s="147"/>
      <c r="C7" s="147"/>
      <c r="D7" s="147"/>
      <c r="E7" s="147"/>
      <c r="F7" s="147"/>
      <c r="G7" s="147"/>
      <c r="H7" s="147"/>
      <c r="I7" s="147"/>
      <c r="J7" s="147"/>
      <c r="K7" s="147"/>
    </row>
    <row r="8" spans="1:11" x14ac:dyDescent="0.15">
      <c r="A8" s="147" t="s">
        <v>5</v>
      </c>
      <c r="B8" s="147"/>
      <c r="C8" s="147"/>
      <c r="D8" s="147"/>
      <c r="E8" s="147"/>
      <c r="F8" s="147"/>
      <c r="G8" s="147"/>
      <c r="H8" s="147"/>
      <c r="I8" s="147"/>
      <c r="J8" s="147"/>
      <c r="K8" s="7"/>
    </row>
    <row r="10" spans="1:11" ht="27" x14ac:dyDescent="0.15">
      <c r="A10" s="8" t="s">
        <v>6</v>
      </c>
      <c r="B10" s="8" t="s">
        <v>7</v>
      </c>
      <c r="C10" s="8" t="s">
        <v>8</v>
      </c>
      <c r="D10" s="8" t="s">
        <v>9</v>
      </c>
      <c r="E10" s="8" t="s">
        <v>10</v>
      </c>
      <c r="F10" s="8" t="s">
        <v>11</v>
      </c>
      <c r="G10" s="8" t="s">
        <v>12</v>
      </c>
      <c r="H10" s="9" t="s">
        <v>13</v>
      </c>
      <c r="I10" s="8" t="s">
        <v>14</v>
      </c>
      <c r="J10" s="147"/>
      <c r="K10" s="147"/>
    </row>
    <row r="11" spans="1:11" ht="99.95" customHeight="1" x14ac:dyDescent="0.15">
      <c r="A11" s="167" t="s">
        <v>15</v>
      </c>
      <c r="B11" s="10" t="s">
        <v>16</v>
      </c>
      <c r="C11" s="11">
        <v>1</v>
      </c>
      <c r="D11" s="1">
        <v>494532</v>
      </c>
      <c r="E11" s="1">
        <v>494532</v>
      </c>
      <c r="F11" s="12">
        <v>42780</v>
      </c>
      <c r="G11" s="13" t="s">
        <v>17</v>
      </c>
      <c r="H11" s="11" t="s">
        <v>18</v>
      </c>
      <c r="I11" s="13" t="s">
        <v>19</v>
      </c>
      <c r="J11" s="147"/>
      <c r="K11" s="14"/>
    </row>
    <row r="13" spans="1:11" x14ac:dyDescent="0.15">
      <c r="A13" s="147" t="s">
        <v>20</v>
      </c>
      <c r="B13" s="147"/>
      <c r="C13" s="147"/>
      <c r="D13" s="147"/>
      <c r="E13" s="147"/>
      <c r="F13" s="147"/>
      <c r="G13" s="147"/>
      <c r="H13" s="147"/>
      <c r="I13" s="147"/>
      <c r="J13" s="147"/>
      <c r="K13" s="147"/>
    </row>
    <row r="14" spans="1:11" x14ac:dyDescent="0.15">
      <c r="A14" s="147" t="s">
        <v>21</v>
      </c>
      <c r="B14" s="147"/>
      <c r="C14" s="147"/>
      <c r="D14" s="147"/>
      <c r="E14" s="147"/>
      <c r="F14" s="147"/>
      <c r="G14" s="147"/>
      <c r="H14" s="147"/>
      <c r="I14" s="147"/>
      <c r="J14" s="147"/>
      <c r="K14" s="147"/>
    </row>
    <row r="15" spans="1:11" x14ac:dyDescent="0.15">
      <c r="A15" s="147" t="s">
        <v>22</v>
      </c>
      <c r="B15" s="147"/>
      <c r="C15" s="147"/>
      <c r="D15" s="147"/>
      <c r="E15" s="147"/>
      <c r="F15" s="147"/>
      <c r="G15" s="147"/>
      <c r="H15" s="147"/>
      <c r="I15" s="147"/>
      <c r="J15" s="147"/>
      <c r="K15" s="147"/>
    </row>
    <row r="16" spans="1:11" x14ac:dyDescent="0.15">
      <c r="A16" s="147" t="s">
        <v>23</v>
      </c>
      <c r="B16" s="147"/>
      <c r="C16" s="147"/>
      <c r="D16" s="147"/>
      <c r="E16" s="147"/>
      <c r="F16" s="147"/>
      <c r="G16" s="147"/>
      <c r="H16" s="147"/>
      <c r="I16" s="147"/>
      <c r="J16" s="147"/>
      <c r="K16" s="147"/>
    </row>
    <row r="17" spans="1:1" x14ac:dyDescent="0.15">
      <c r="A17" s="147" t="s">
        <v>24</v>
      </c>
    </row>
    <row r="18" spans="1:1" x14ac:dyDescent="0.15">
      <c r="A18" s="147" t="s">
        <v>25</v>
      </c>
    </row>
    <row r="19" spans="1:1" x14ac:dyDescent="0.15">
      <c r="A19" s="147" t="s">
        <v>26</v>
      </c>
    </row>
  </sheetData>
  <mergeCells count="1">
    <mergeCell ref="A5:I5"/>
  </mergeCells>
  <phoneticPr fontId="13"/>
  <pageMargins left="0.74803149606299213" right="0.74803149606299213" top="0.98425196850393704" bottom="0.98425196850393704" header="0.51181102362204722" footer="0.51181102362204722"/>
  <pageSetup paperSize="9" scale="76"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C24BC-4DF0-4190-B2EB-84FF984EBD2E}">
  <dimension ref="A1:J22"/>
  <sheetViews>
    <sheetView view="pageBreakPreview" zoomScale="60" zoomScaleNormal="100" workbookViewId="0">
      <selection activeCell="H3" sqref="H3:J3"/>
    </sheetView>
  </sheetViews>
  <sheetFormatPr defaultRowHeight="13.5" x14ac:dyDescent="0.15"/>
  <cols>
    <col min="1" max="16384" width="9" style="159"/>
  </cols>
  <sheetData>
    <row r="1" spans="1:10" x14ac:dyDescent="0.15">
      <c r="A1" s="161"/>
      <c r="B1" s="161"/>
      <c r="C1" s="161"/>
      <c r="D1" s="161"/>
      <c r="E1" s="161"/>
      <c r="F1" s="161"/>
      <c r="G1" s="161"/>
      <c r="H1" s="161"/>
      <c r="I1" s="161"/>
      <c r="J1" s="161"/>
    </row>
    <row r="2" spans="1:10" x14ac:dyDescent="0.15">
      <c r="A2" s="161"/>
      <c r="B2" s="161"/>
      <c r="C2" s="161"/>
      <c r="D2" s="161"/>
      <c r="E2" s="161"/>
      <c r="F2" s="161"/>
      <c r="G2" s="161"/>
      <c r="H2" s="161"/>
      <c r="I2" s="161"/>
      <c r="J2" s="161"/>
    </row>
    <row r="3" spans="1:10" x14ac:dyDescent="0.15">
      <c r="A3" s="161"/>
      <c r="B3" s="161"/>
      <c r="C3" s="161"/>
      <c r="D3" s="161"/>
      <c r="E3" s="161"/>
      <c r="F3" s="161"/>
      <c r="G3" s="161"/>
      <c r="H3" s="326">
        <v>44791</v>
      </c>
      <c r="I3" s="327"/>
      <c r="J3" s="327"/>
    </row>
    <row r="4" spans="1:10" x14ac:dyDescent="0.15">
      <c r="A4" s="161"/>
      <c r="B4" s="161"/>
      <c r="C4" s="161"/>
      <c r="D4" s="161"/>
      <c r="E4" s="161"/>
      <c r="F4" s="161"/>
      <c r="G4" s="161"/>
      <c r="H4" s="327" t="s">
        <v>27</v>
      </c>
      <c r="I4" s="327"/>
      <c r="J4" s="327"/>
    </row>
    <row r="5" spans="1:10" x14ac:dyDescent="0.15">
      <c r="A5" s="161"/>
      <c r="B5" s="161"/>
      <c r="C5" s="161"/>
      <c r="D5" s="161"/>
      <c r="E5" s="161"/>
      <c r="F5" s="161"/>
      <c r="G5" s="161"/>
      <c r="H5" s="161"/>
      <c r="I5" s="161"/>
      <c r="J5" s="161"/>
    </row>
    <row r="6" spans="1:10" x14ac:dyDescent="0.15">
      <c r="A6" s="161"/>
      <c r="B6" s="161"/>
      <c r="C6" s="161"/>
      <c r="D6" s="161"/>
      <c r="E6" s="161"/>
      <c r="F6" s="161"/>
      <c r="G6" s="161"/>
      <c r="H6" s="161"/>
      <c r="I6" s="161"/>
      <c r="J6" s="161"/>
    </row>
    <row r="7" spans="1:10" x14ac:dyDescent="0.15">
      <c r="A7" s="161"/>
      <c r="B7" s="328" t="s">
        <v>102</v>
      </c>
      <c r="C7" s="328"/>
      <c r="D7" s="328"/>
      <c r="E7" s="328"/>
      <c r="F7" s="328"/>
      <c r="G7" s="328"/>
      <c r="H7" s="328"/>
      <c r="I7" s="160"/>
      <c r="J7" s="161"/>
    </row>
    <row r="8" spans="1:10" x14ac:dyDescent="0.15">
      <c r="A8" s="161"/>
      <c r="B8" s="328"/>
      <c r="C8" s="328"/>
      <c r="D8" s="328"/>
      <c r="E8" s="328"/>
      <c r="F8" s="328"/>
      <c r="G8" s="328"/>
      <c r="H8" s="328"/>
      <c r="I8" s="161"/>
      <c r="J8" s="161"/>
    </row>
    <row r="9" spans="1:10" x14ac:dyDescent="0.15">
      <c r="A9" s="161"/>
      <c r="B9" s="161"/>
      <c r="C9" s="161"/>
      <c r="D9" s="161"/>
      <c r="E9" s="161"/>
      <c r="F9" s="161"/>
      <c r="G9" s="161"/>
      <c r="H9" s="161"/>
      <c r="I9" s="161"/>
      <c r="J9" s="161"/>
    </row>
    <row r="10" spans="1:10" x14ac:dyDescent="0.15">
      <c r="A10" s="161" t="s">
        <v>29</v>
      </c>
      <c r="B10" s="161"/>
      <c r="C10" s="161"/>
      <c r="D10" s="161"/>
      <c r="E10" s="161"/>
      <c r="F10" s="161"/>
      <c r="G10" s="161"/>
      <c r="H10" s="161"/>
      <c r="I10" s="161"/>
      <c r="J10" s="161"/>
    </row>
    <row r="11" spans="1:10" x14ac:dyDescent="0.15">
      <c r="A11" s="161"/>
      <c r="B11" s="161"/>
      <c r="C11" s="161"/>
      <c r="D11" s="161"/>
      <c r="E11" s="161"/>
      <c r="F11" s="161"/>
      <c r="G11" s="161"/>
      <c r="H11" s="161"/>
      <c r="I11" s="161"/>
      <c r="J11" s="161"/>
    </row>
    <row r="12" spans="1:10" ht="27" customHeight="1" x14ac:dyDescent="0.15">
      <c r="A12" s="328" t="s">
        <v>103</v>
      </c>
      <c r="B12" s="328"/>
      <c r="C12" s="328"/>
      <c r="D12" s="328"/>
      <c r="E12" s="328"/>
      <c r="F12" s="328"/>
      <c r="G12" s="328"/>
      <c r="H12" s="328"/>
      <c r="I12" s="328"/>
      <c r="J12" s="329"/>
    </row>
    <row r="13" spans="1:10" ht="13.5" customHeight="1" x14ac:dyDescent="0.15">
      <c r="A13" s="328" t="s">
        <v>31</v>
      </c>
      <c r="B13" s="328"/>
      <c r="C13" s="328"/>
      <c r="D13" s="328"/>
      <c r="E13" s="328"/>
      <c r="F13" s="328"/>
      <c r="G13" s="328"/>
      <c r="H13" s="328"/>
      <c r="I13" s="328"/>
      <c r="J13" s="329"/>
    </row>
    <row r="14" spans="1:10" x14ac:dyDescent="0.15">
      <c r="A14" s="161" t="s">
        <v>32</v>
      </c>
      <c r="B14" s="161"/>
      <c r="C14" s="161"/>
      <c r="D14" s="161"/>
      <c r="E14" s="161"/>
      <c r="F14" s="161"/>
      <c r="G14" s="161"/>
      <c r="H14" s="161"/>
      <c r="I14" s="161"/>
      <c r="J14" s="161"/>
    </row>
    <row r="15" spans="1:10" x14ac:dyDescent="0.15">
      <c r="A15" s="161"/>
      <c r="B15" s="161"/>
      <c r="C15" s="161"/>
      <c r="D15" s="161"/>
      <c r="E15" s="161"/>
      <c r="F15" s="161"/>
      <c r="G15" s="161"/>
      <c r="H15" s="161"/>
      <c r="I15" s="161"/>
      <c r="J15" s="161"/>
    </row>
    <row r="16" spans="1:10" x14ac:dyDescent="0.15">
      <c r="A16" s="161" t="s">
        <v>33</v>
      </c>
      <c r="B16" s="161"/>
      <c r="C16" s="161"/>
      <c r="D16" s="161"/>
      <c r="E16" s="161"/>
      <c r="F16" s="161"/>
      <c r="G16" s="161"/>
      <c r="H16" s="161"/>
      <c r="I16" s="161"/>
      <c r="J16" s="161"/>
    </row>
    <row r="17" spans="1:10" x14ac:dyDescent="0.15">
      <c r="A17" s="161" t="s">
        <v>32</v>
      </c>
      <c r="B17" s="161"/>
      <c r="C17" s="161"/>
      <c r="D17" s="161"/>
      <c r="E17" s="161"/>
      <c r="F17" s="161"/>
      <c r="G17" s="161"/>
      <c r="H17" s="161"/>
      <c r="I17" s="161"/>
      <c r="J17" s="161"/>
    </row>
    <row r="18" spans="1:10" x14ac:dyDescent="0.15">
      <c r="A18" s="161" t="s">
        <v>34</v>
      </c>
      <c r="B18" s="161"/>
      <c r="C18" s="161"/>
      <c r="D18" s="161"/>
      <c r="E18" s="161"/>
      <c r="F18" s="161"/>
      <c r="G18" s="161"/>
      <c r="H18" s="161"/>
      <c r="I18" s="161"/>
      <c r="J18" s="161"/>
    </row>
    <row r="19" spans="1:10" x14ac:dyDescent="0.15">
      <c r="A19" s="146"/>
      <c r="B19" s="146"/>
      <c r="C19" s="146"/>
      <c r="D19" s="146"/>
      <c r="E19" s="146"/>
      <c r="F19" s="146"/>
      <c r="G19" s="146"/>
      <c r="H19" s="146"/>
      <c r="I19" s="146"/>
      <c r="J19" s="146"/>
    </row>
    <row r="20" spans="1:10" x14ac:dyDescent="0.15">
      <c r="A20" s="146"/>
      <c r="B20" s="146"/>
      <c r="C20" s="146"/>
      <c r="D20" s="146"/>
      <c r="E20" s="146"/>
      <c r="F20" s="146"/>
      <c r="G20" s="146"/>
      <c r="H20" s="146"/>
      <c r="I20" s="146"/>
      <c r="J20" s="146"/>
    </row>
    <row r="21" spans="1:10" x14ac:dyDescent="0.15">
      <c r="A21" s="146"/>
      <c r="B21" s="146"/>
      <c r="C21" s="146"/>
      <c r="D21" s="146"/>
      <c r="E21" s="146"/>
      <c r="F21" s="146"/>
      <c r="G21" s="146"/>
      <c r="H21" s="146"/>
      <c r="I21" s="146"/>
      <c r="J21" s="146"/>
    </row>
    <row r="22" spans="1:10" x14ac:dyDescent="0.15">
      <c r="A22" s="146"/>
      <c r="B22" s="146"/>
      <c r="C22" s="146"/>
      <c r="D22" s="146"/>
      <c r="E22" s="146"/>
      <c r="F22" s="146"/>
      <c r="G22" s="146"/>
      <c r="H22" s="146"/>
      <c r="I22" s="146"/>
      <c r="J22" s="146"/>
    </row>
  </sheetData>
  <mergeCells count="6">
    <mergeCell ref="H3:J3"/>
    <mergeCell ref="H4:J4"/>
    <mergeCell ref="B7:H8"/>
    <mergeCell ref="A12:I12"/>
    <mergeCell ref="J12:J13"/>
    <mergeCell ref="A13:I13"/>
  </mergeCells>
  <phoneticPr fontId="13"/>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27923-5E7C-4880-B3E5-452BA2FE2073}">
  <sheetPr>
    <pageSetUpPr fitToPage="1"/>
  </sheetPr>
  <dimension ref="A1:K19"/>
  <sheetViews>
    <sheetView view="pageBreakPreview" zoomScaleNormal="100" zoomScaleSheetLayoutView="100" workbookViewId="0">
      <selection activeCell="A8" sqref="A8"/>
    </sheetView>
  </sheetViews>
  <sheetFormatPr defaultColWidth="9" defaultRowHeight="13.5" x14ac:dyDescent="0.15"/>
  <cols>
    <col min="1" max="1" width="18" style="53" customWidth="1"/>
    <col min="2" max="2" width="54.75" style="53" customWidth="1"/>
    <col min="3" max="3" width="5.5" style="53" bestFit="1" customWidth="1"/>
    <col min="4" max="5" width="13.875" style="53" bestFit="1" customWidth="1"/>
    <col min="6" max="6" width="11.625" style="53" bestFit="1" customWidth="1"/>
    <col min="7" max="7" width="19.375" style="53" customWidth="1"/>
    <col min="8" max="8" width="5.875" style="53" customWidth="1"/>
    <col min="9" max="9" width="21.5" style="53" customWidth="1"/>
    <col min="10" max="16384" width="9" style="53"/>
  </cols>
  <sheetData>
    <row r="1" spans="1:11" s="107" customFormat="1" x14ac:dyDescent="0.15">
      <c r="A1" s="147"/>
      <c r="B1" s="147"/>
      <c r="C1" s="147"/>
      <c r="D1" s="147"/>
      <c r="E1" s="147"/>
      <c r="F1" s="147"/>
      <c r="G1" s="147"/>
      <c r="H1" s="147"/>
      <c r="I1" s="3" t="s">
        <v>0</v>
      </c>
      <c r="J1" s="147"/>
      <c r="K1" s="147"/>
    </row>
    <row r="2" spans="1:11" x14ac:dyDescent="0.15">
      <c r="A2" s="54" t="s">
        <v>35</v>
      </c>
      <c r="B2" s="55"/>
      <c r="C2" s="55"/>
      <c r="D2" s="55"/>
      <c r="E2" s="55"/>
      <c r="F2" s="55"/>
      <c r="G2" s="55"/>
      <c r="H2" s="55"/>
      <c r="I2" s="55"/>
      <c r="J2" s="150"/>
      <c r="K2" s="150"/>
    </row>
    <row r="4" spans="1:11" x14ac:dyDescent="0.15">
      <c r="A4" s="56" t="s">
        <v>36</v>
      </c>
      <c r="B4" s="150"/>
      <c r="C4" s="150"/>
      <c r="D4" s="150"/>
      <c r="E4" s="150"/>
      <c r="F4" s="150"/>
      <c r="G4" s="150"/>
      <c r="H4" s="150"/>
      <c r="I4" s="150"/>
      <c r="J4" s="150"/>
      <c r="K4" s="150"/>
    </row>
    <row r="5" spans="1:11" x14ac:dyDescent="0.15">
      <c r="A5" s="343" t="s">
        <v>104</v>
      </c>
      <c r="B5" s="343"/>
      <c r="C5" s="343"/>
      <c r="D5" s="343"/>
      <c r="E5" s="343"/>
      <c r="F5" s="343"/>
      <c r="G5" s="343"/>
      <c r="H5" s="343"/>
      <c r="I5" s="343"/>
      <c r="J5" s="150"/>
      <c r="K5" s="150"/>
    </row>
    <row r="7" spans="1:11" x14ac:dyDescent="0.15">
      <c r="A7" s="56" t="s">
        <v>38</v>
      </c>
      <c r="B7" s="150"/>
      <c r="C7" s="150"/>
      <c r="D7" s="150"/>
      <c r="E7" s="150"/>
      <c r="F7" s="150"/>
      <c r="G7" s="150"/>
      <c r="H7" s="150"/>
      <c r="I7" s="150"/>
      <c r="J7" s="150"/>
      <c r="K7" s="150"/>
    </row>
    <row r="8" spans="1:11" s="107" customFormat="1" x14ac:dyDescent="0.15">
      <c r="A8" s="147" t="s">
        <v>5</v>
      </c>
      <c r="B8" s="147"/>
      <c r="C8" s="147"/>
      <c r="D8" s="147"/>
      <c r="E8" s="147"/>
      <c r="F8" s="147"/>
      <c r="G8" s="147"/>
      <c r="H8" s="147"/>
      <c r="I8" s="147"/>
      <c r="J8" s="147"/>
      <c r="K8" s="7"/>
    </row>
    <row r="10" spans="1:11" ht="27" x14ac:dyDescent="0.15">
      <c r="A10" s="57" t="s">
        <v>39</v>
      </c>
      <c r="B10" s="57" t="s">
        <v>40</v>
      </c>
      <c r="C10" s="57" t="s">
        <v>41</v>
      </c>
      <c r="D10" s="57" t="s">
        <v>42</v>
      </c>
      <c r="E10" s="57" t="s">
        <v>43</v>
      </c>
      <c r="F10" s="57" t="s">
        <v>44</v>
      </c>
      <c r="G10" s="57" t="s">
        <v>45</v>
      </c>
      <c r="H10" s="58" t="s">
        <v>105</v>
      </c>
      <c r="I10" s="57" t="s">
        <v>47</v>
      </c>
      <c r="J10" s="150"/>
      <c r="K10" s="150"/>
    </row>
    <row r="11" spans="1:11" ht="81.75" customHeight="1" x14ac:dyDescent="0.15">
      <c r="A11" s="59" t="s">
        <v>106</v>
      </c>
      <c r="B11" s="59" t="s">
        <v>107</v>
      </c>
      <c r="C11" s="60" t="s">
        <v>108</v>
      </c>
      <c r="D11" s="60">
        <v>2140708</v>
      </c>
      <c r="E11" s="60">
        <v>2140708</v>
      </c>
      <c r="F11" s="61">
        <v>39745</v>
      </c>
      <c r="G11" s="62" t="s">
        <v>109</v>
      </c>
      <c r="H11" s="63" t="s">
        <v>52</v>
      </c>
      <c r="I11" s="64" t="s">
        <v>110</v>
      </c>
      <c r="J11" s="150"/>
      <c r="K11" s="150"/>
    </row>
    <row r="13" spans="1:11" x14ac:dyDescent="0.15">
      <c r="A13" s="150" t="s">
        <v>20</v>
      </c>
      <c r="B13" s="150"/>
      <c r="C13" s="150"/>
      <c r="D13" s="150"/>
      <c r="E13" s="150"/>
      <c r="F13" s="150"/>
      <c r="G13" s="150"/>
      <c r="H13" s="150"/>
      <c r="I13" s="150"/>
      <c r="J13" s="150"/>
      <c r="K13" s="150"/>
    </row>
    <row r="14" spans="1:11" x14ac:dyDescent="0.15">
      <c r="A14" s="150" t="s">
        <v>21</v>
      </c>
      <c r="B14" s="150"/>
      <c r="C14" s="150"/>
      <c r="D14" s="150"/>
      <c r="E14" s="150"/>
      <c r="F14" s="150"/>
      <c r="G14" s="150"/>
      <c r="H14" s="150"/>
      <c r="I14" s="150"/>
      <c r="J14" s="150"/>
      <c r="K14" s="150"/>
    </row>
    <row r="15" spans="1:11" x14ac:dyDescent="0.15">
      <c r="A15" s="150" t="s">
        <v>22</v>
      </c>
      <c r="B15" s="150"/>
      <c r="C15" s="150"/>
      <c r="D15" s="150"/>
      <c r="E15" s="150"/>
      <c r="F15" s="150"/>
      <c r="G15" s="150"/>
      <c r="H15" s="150"/>
      <c r="I15" s="150"/>
      <c r="J15" s="150"/>
      <c r="K15" s="150"/>
    </row>
    <row r="16" spans="1:11" x14ac:dyDescent="0.15">
      <c r="A16" s="150" t="s">
        <v>23</v>
      </c>
      <c r="B16" s="150"/>
      <c r="C16" s="150"/>
      <c r="D16" s="150"/>
      <c r="E16" s="150"/>
      <c r="F16" s="150"/>
      <c r="G16" s="150"/>
      <c r="H16" s="150"/>
      <c r="I16" s="150"/>
      <c r="J16" s="150"/>
      <c r="K16" s="150"/>
    </row>
    <row r="17" spans="1:1" x14ac:dyDescent="0.15">
      <c r="A17" s="150" t="s">
        <v>24</v>
      </c>
    </row>
    <row r="18" spans="1:1" x14ac:dyDescent="0.15">
      <c r="A18" s="150" t="s">
        <v>25</v>
      </c>
    </row>
    <row r="19" spans="1:1" x14ac:dyDescent="0.15">
      <c r="A19" s="150"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E6E72-BC87-4CDB-BE30-C0148B7FE921}">
  <dimension ref="A1:I22"/>
  <sheetViews>
    <sheetView view="pageBreakPreview" zoomScale="60" zoomScaleNormal="100" workbookViewId="0">
      <selection activeCell="I24" sqref="I24"/>
    </sheetView>
  </sheetViews>
  <sheetFormatPr defaultColWidth="9" defaultRowHeight="13.5" x14ac:dyDescent="0.15"/>
  <cols>
    <col min="1" max="16384" width="9" style="137"/>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44769</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111</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112</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E80FD-094D-4793-AC60-590795A25EDF}">
  <dimension ref="A1:K19"/>
  <sheetViews>
    <sheetView view="pageBreakPreview" zoomScaleNormal="100" zoomScaleSheetLayoutView="100" workbookViewId="0">
      <selection activeCell="A8" sqref="A8:XFD8"/>
    </sheetView>
  </sheetViews>
  <sheetFormatPr defaultColWidth="9" defaultRowHeight="13.5" x14ac:dyDescent="0.15"/>
  <cols>
    <col min="1" max="1" width="18" style="35" customWidth="1"/>
    <col min="2" max="2" width="54.625" style="35" customWidth="1"/>
    <col min="3" max="3" width="5.5" style="35" bestFit="1" customWidth="1"/>
    <col min="4" max="5" width="13.875" style="35" bestFit="1" customWidth="1"/>
    <col min="6" max="6" width="11.625" style="35" bestFit="1" customWidth="1"/>
    <col min="7" max="7" width="19.375" style="35" customWidth="1"/>
    <col min="8" max="8" width="5.875" style="35" customWidth="1"/>
    <col min="9" max="9" width="21.5" style="35" customWidth="1"/>
    <col min="10" max="16384" width="9" style="35"/>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113</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40" t="s">
        <v>6</v>
      </c>
      <c r="B10" s="40" t="s">
        <v>7</v>
      </c>
      <c r="C10" s="40" t="s">
        <v>8</v>
      </c>
      <c r="D10" s="40" t="s">
        <v>9</v>
      </c>
      <c r="E10" s="40" t="s">
        <v>10</v>
      </c>
      <c r="F10" s="40" t="s">
        <v>11</v>
      </c>
      <c r="G10" s="40" t="s">
        <v>12</v>
      </c>
      <c r="H10" s="41" t="s">
        <v>13</v>
      </c>
      <c r="I10" s="40" t="s">
        <v>14</v>
      </c>
      <c r="J10" s="149"/>
      <c r="K10" s="149"/>
    </row>
    <row r="11" spans="1:11" ht="72.75" customHeight="1" x14ac:dyDescent="0.15">
      <c r="A11" s="42" t="s">
        <v>114</v>
      </c>
      <c r="B11" s="42" t="s">
        <v>115</v>
      </c>
      <c r="C11" s="30" t="s">
        <v>116</v>
      </c>
      <c r="D11" s="65">
        <v>351660</v>
      </c>
      <c r="E11" s="66">
        <v>351660</v>
      </c>
      <c r="F11" s="67">
        <v>40254</v>
      </c>
      <c r="G11" s="68" t="s">
        <v>117</v>
      </c>
      <c r="H11" s="30" t="s">
        <v>18</v>
      </c>
      <c r="I11" s="68" t="s">
        <v>118</v>
      </c>
      <c r="J11" s="149"/>
      <c r="K11" s="149"/>
    </row>
    <row r="13" spans="1:11" x14ac:dyDescent="0.15">
      <c r="A13" s="149" t="s">
        <v>78</v>
      </c>
      <c r="B13" s="149"/>
      <c r="C13" s="149"/>
      <c r="D13" s="149"/>
      <c r="E13" s="149"/>
      <c r="F13" s="149"/>
      <c r="G13" s="149"/>
      <c r="H13" s="149"/>
      <c r="I13" s="149"/>
      <c r="J13" s="149"/>
      <c r="K13" s="149"/>
    </row>
    <row r="14" spans="1:11" x14ac:dyDescent="0.15">
      <c r="A14" s="149" t="s">
        <v>79</v>
      </c>
      <c r="B14" s="149"/>
      <c r="C14" s="149"/>
      <c r="D14" s="149"/>
      <c r="E14" s="149"/>
      <c r="F14" s="149"/>
      <c r="G14" s="149"/>
      <c r="H14" s="149"/>
      <c r="I14" s="149"/>
      <c r="J14" s="149"/>
      <c r="K14" s="149"/>
    </row>
    <row r="15" spans="1:11" x14ac:dyDescent="0.15">
      <c r="A15" s="149" t="s">
        <v>80</v>
      </c>
      <c r="B15" s="149"/>
      <c r="C15" s="149"/>
      <c r="D15" s="149"/>
      <c r="E15" s="149"/>
      <c r="F15" s="149"/>
      <c r="G15" s="149"/>
      <c r="H15" s="149"/>
      <c r="I15" s="149"/>
      <c r="J15" s="149"/>
      <c r="K15" s="149"/>
    </row>
    <row r="16" spans="1:11" x14ac:dyDescent="0.15">
      <c r="A16" s="149" t="s">
        <v>81</v>
      </c>
      <c r="B16" s="149"/>
      <c r="C16" s="149"/>
      <c r="D16" s="149"/>
      <c r="E16" s="149"/>
      <c r="F16" s="149"/>
      <c r="G16" s="149"/>
      <c r="H16" s="149"/>
      <c r="I16" s="149"/>
      <c r="J16" s="149"/>
      <c r="K16" s="149"/>
    </row>
    <row r="17" spans="1:1" x14ac:dyDescent="0.15">
      <c r="A17" s="149" t="s">
        <v>82</v>
      </c>
    </row>
    <row r="18" spans="1:1" x14ac:dyDescent="0.15">
      <c r="A18" s="149" t="s">
        <v>83</v>
      </c>
    </row>
    <row r="19" spans="1:1" x14ac:dyDescent="0.15">
      <c r="A19"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0514A-66A7-4152-8F20-9EEDCA7D02EB}">
  <dimension ref="A1:I22"/>
  <sheetViews>
    <sheetView view="pageBreakPreview" zoomScale="60" zoomScaleNormal="100" workbookViewId="0">
      <selection sqref="A1:I22"/>
    </sheetView>
  </sheetViews>
  <sheetFormatPr defaultColWidth="9" defaultRowHeight="13.5" x14ac:dyDescent="0.15"/>
  <cols>
    <col min="1" max="16384" width="9" style="137"/>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44769</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119</v>
      </c>
      <c r="D7" s="339"/>
      <c r="E7" s="339"/>
      <c r="F7" s="339"/>
      <c r="G7" s="339"/>
      <c r="H7" s="339"/>
      <c r="I7" s="339"/>
    </row>
    <row r="8" spans="1:9" ht="14.25" x14ac:dyDescent="0.15">
      <c r="A8" s="148"/>
      <c r="B8" s="146"/>
      <c r="C8" s="339" t="s">
        <v>120</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121</v>
      </c>
      <c r="C13" s="339"/>
      <c r="D13" s="339"/>
      <c r="E13" s="339"/>
      <c r="F13" s="339"/>
      <c r="G13" s="339"/>
      <c r="H13" s="339"/>
      <c r="I13" s="339"/>
    </row>
    <row r="14" spans="1:9" ht="14.25" x14ac:dyDescent="0.15">
      <c r="A14" s="148"/>
      <c r="B14" s="339" t="s">
        <v>122</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9E9EC-4C10-4086-BCC6-8CDCFB570EC7}">
  <sheetPr>
    <pageSetUpPr fitToPage="1"/>
  </sheetPr>
  <dimension ref="A1:K19"/>
  <sheetViews>
    <sheetView view="pageBreakPreview" zoomScaleNormal="100" zoomScaleSheetLayoutView="100" workbookViewId="0">
      <selection activeCell="A8" sqref="A8:XFD8"/>
    </sheetView>
  </sheetViews>
  <sheetFormatPr defaultColWidth="9" defaultRowHeight="13.5" x14ac:dyDescent="0.15"/>
  <cols>
    <col min="1" max="1" width="26.375" style="53" customWidth="1"/>
    <col min="2" max="2" width="54.75" style="53" customWidth="1"/>
    <col min="3" max="3" width="9.625" style="53" customWidth="1"/>
    <col min="4" max="5" width="13.875" style="53" bestFit="1" customWidth="1"/>
    <col min="6" max="6" width="12.25" style="53" customWidth="1"/>
    <col min="7" max="7" width="19.375" style="53" customWidth="1"/>
    <col min="8" max="8" width="5.875" style="53" customWidth="1"/>
    <col min="9" max="9" width="21.5" style="53" customWidth="1"/>
    <col min="10" max="16384" width="9" style="53"/>
  </cols>
  <sheetData>
    <row r="1" spans="1:11" s="107" customFormat="1" x14ac:dyDescent="0.15">
      <c r="A1" s="147"/>
      <c r="B1" s="147"/>
      <c r="C1" s="147"/>
      <c r="D1" s="147"/>
      <c r="E1" s="147"/>
      <c r="F1" s="147"/>
      <c r="G1" s="147"/>
      <c r="H1" s="147"/>
      <c r="I1" s="3" t="s">
        <v>0</v>
      </c>
      <c r="J1" s="147"/>
      <c r="K1" s="147"/>
    </row>
    <row r="2" spans="1:11" x14ac:dyDescent="0.15">
      <c r="A2" s="54" t="s">
        <v>35</v>
      </c>
      <c r="B2" s="55"/>
      <c r="C2" s="55"/>
      <c r="D2" s="55"/>
      <c r="E2" s="55"/>
      <c r="F2" s="55"/>
      <c r="G2" s="55"/>
      <c r="H2" s="55"/>
      <c r="I2" s="55"/>
      <c r="J2" s="150"/>
      <c r="K2" s="150"/>
    </row>
    <row r="4" spans="1:11" x14ac:dyDescent="0.15">
      <c r="A4" s="56" t="s">
        <v>36</v>
      </c>
      <c r="B4" s="150"/>
      <c r="C4" s="150"/>
      <c r="D4" s="150"/>
      <c r="E4" s="150"/>
      <c r="F4" s="150"/>
      <c r="G4" s="150"/>
      <c r="H4" s="150"/>
      <c r="I4" s="150"/>
      <c r="J4" s="150"/>
      <c r="K4" s="150"/>
    </row>
    <row r="5" spans="1:11" x14ac:dyDescent="0.15">
      <c r="A5" s="344" t="s">
        <v>123</v>
      </c>
      <c r="B5" s="344"/>
      <c r="C5" s="344"/>
      <c r="D5" s="344"/>
      <c r="E5" s="344"/>
      <c r="F5" s="344"/>
      <c r="G5" s="344"/>
      <c r="H5" s="344"/>
      <c r="I5" s="344"/>
      <c r="J5" s="150"/>
      <c r="K5" s="150"/>
    </row>
    <row r="6" spans="1:11" x14ac:dyDescent="0.15">
      <c r="A6" s="344"/>
      <c r="B6" s="344"/>
      <c r="C6" s="344"/>
      <c r="D6" s="344"/>
      <c r="E6" s="344"/>
      <c r="F6" s="344"/>
      <c r="G6" s="344"/>
      <c r="H6" s="344"/>
      <c r="I6" s="344"/>
      <c r="J6" s="150"/>
      <c r="K6" s="150"/>
    </row>
    <row r="7" spans="1:11" x14ac:dyDescent="0.15">
      <c r="A7" s="56" t="s">
        <v>38</v>
      </c>
      <c r="B7" s="150"/>
      <c r="C7" s="150"/>
      <c r="D7" s="150"/>
      <c r="E7" s="150"/>
      <c r="F7" s="150"/>
      <c r="G7" s="150"/>
      <c r="H7" s="150"/>
      <c r="I7" s="150"/>
      <c r="J7" s="150"/>
      <c r="K7" s="150"/>
    </row>
    <row r="8" spans="1:11" s="107" customFormat="1" x14ac:dyDescent="0.15">
      <c r="A8" s="147" t="s">
        <v>5</v>
      </c>
      <c r="B8" s="147"/>
      <c r="C8" s="147"/>
      <c r="D8" s="147"/>
      <c r="E8" s="147"/>
      <c r="F8" s="147"/>
      <c r="G8" s="147"/>
      <c r="H8" s="147"/>
      <c r="I8" s="147"/>
      <c r="J8" s="147"/>
      <c r="K8" s="7"/>
    </row>
    <row r="10" spans="1:11" ht="27" x14ac:dyDescent="0.15">
      <c r="A10" s="69" t="s">
        <v>39</v>
      </c>
      <c r="B10" s="69" t="s">
        <v>40</v>
      </c>
      <c r="C10" s="69" t="s">
        <v>41</v>
      </c>
      <c r="D10" s="69" t="s">
        <v>42</v>
      </c>
      <c r="E10" s="69" t="s">
        <v>43</v>
      </c>
      <c r="F10" s="69" t="s">
        <v>44</v>
      </c>
      <c r="G10" s="69" t="s">
        <v>45</v>
      </c>
      <c r="H10" s="70" t="s">
        <v>105</v>
      </c>
      <c r="I10" s="69" t="s">
        <v>47</v>
      </c>
      <c r="J10" s="150"/>
      <c r="K10" s="150"/>
    </row>
    <row r="11" spans="1:11" ht="95.25" customHeight="1" x14ac:dyDescent="0.15">
      <c r="A11" s="168" t="s">
        <v>124</v>
      </c>
      <c r="B11" s="71" t="s">
        <v>125</v>
      </c>
      <c r="C11" s="72">
        <v>1</v>
      </c>
      <c r="D11" s="73">
        <v>205525</v>
      </c>
      <c r="E11" s="73">
        <v>205525</v>
      </c>
      <c r="F11" s="74">
        <v>38439</v>
      </c>
      <c r="G11" s="71" t="s">
        <v>126</v>
      </c>
      <c r="H11" s="75" t="s">
        <v>52</v>
      </c>
      <c r="I11" s="71" t="s">
        <v>127</v>
      </c>
      <c r="J11" s="150"/>
      <c r="K11" s="150"/>
    </row>
    <row r="13" spans="1:11" x14ac:dyDescent="0.15">
      <c r="A13" s="150" t="s">
        <v>20</v>
      </c>
      <c r="B13" s="150"/>
      <c r="C13" s="150"/>
      <c r="D13" s="150"/>
      <c r="E13" s="150"/>
      <c r="F13" s="150"/>
      <c r="G13" s="150"/>
      <c r="H13" s="150"/>
      <c r="I13" s="150"/>
      <c r="J13" s="150"/>
      <c r="K13" s="150"/>
    </row>
    <row r="14" spans="1:11" x14ac:dyDescent="0.15">
      <c r="A14" s="150" t="s">
        <v>21</v>
      </c>
      <c r="B14" s="150"/>
      <c r="C14" s="150"/>
      <c r="D14" s="150"/>
      <c r="E14" s="150"/>
      <c r="F14" s="150"/>
      <c r="G14" s="150"/>
      <c r="H14" s="150"/>
      <c r="I14" s="150"/>
      <c r="J14" s="150"/>
      <c r="K14" s="150"/>
    </row>
    <row r="15" spans="1:11" x14ac:dyDescent="0.15">
      <c r="A15" s="150" t="s">
        <v>22</v>
      </c>
      <c r="B15" s="150"/>
      <c r="C15" s="150"/>
      <c r="D15" s="150"/>
      <c r="E15" s="150"/>
      <c r="F15" s="150"/>
      <c r="G15" s="150"/>
      <c r="H15" s="150"/>
      <c r="I15" s="150"/>
      <c r="J15" s="150"/>
      <c r="K15" s="150"/>
    </row>
    <row r="16" spans="1:11" x14ac:dyDescent="0.15">
      <c r="A16" s="150" t="s">
        <v>23</v>
      </c>
      <c r="B16" s="150"/>
      <c r="C16" s="150"/>
      <c r="D16" s="150"/>
      <c r="E16" s="150"/>
      <c r="F16" s="150"/>
      <c r="G16" s="150"/>
      <c r="H16" s="150"/>
      <c r="I16" s="150"/>
      <c r="J16" s="150"/>
      <c r="K16" s="150"/>
    </row>
    <row r="17" spans="1:1" x14ac:dyDescent="0.15">
      <c r="A17" s="150" t="s">
        <v>24</v>
      </c>
    </row>
    <row r="18" spans="1:1" x14ac:dyDescent="0.15">
      <c r="A18" s="150" t="s">
        <v>25</v>
      </c>
    </row>
    <row r="19" spans="1:1" x14ac:dyDescent="0.15">
      <c r="A19" s="150" t="s">
        <v>26</v>
      </c>
    </row>
  </sheetData>
  <mergeCells count="1">
    <mergeCell ref="A5:I6"/>
  </mergeCells>
  <phoneticPr fontId="13"/>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7D9C-7850-43C1-B935-A101698F0996}">
  <dimension ref="A1:I22"/>
  <sheetViews>
    <sheetView view="pageBreakPreview" zoomScale="60" zoomScaleNormal="100" workbookViewId="0">
      <selection activeCell="K20" sqref="K20"/>
    </sheetView>
  </sheetViews>
  <sheetFormatPr defaultColWidth="9" defaultRowHeight="13.5" x14ac:dyDescent="0.15"/>
  <cols>
    <col min="1" max="16384" width="9" style="137"/>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8" t="s">
        <v>128</v>
      </c>
      <c r="H4" s="338"/>
      <c r="I4" s="338"/>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129</v>
      </c>
      <c r="D7" s="339"/>
      <c r="E7" s="339"/>
      <c r="F7" s="339"/>
      <c r="G7" s="339"/>
      <c r="H7" s="339"/>
      <c r="I7" s="339"/>
    </row>
    <row r="8" spans="1:9" ht="14.25" x14ac:dyDescent="0.15">
      <c r="A8" s="148"/>
      <c r="B8" s="146"/>
      <c r="C8" s="339" t="s">
        <v>120</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130</v>
      </c>
      <c r="C13" s="339"/>
      <c r="D13" s="339"/>
      <c r="E13" s="339"/>
      <c r="F13" s="339"/>
      <c r="G13" s="339"/>
      <c r="H13" s="339"/>
      <c r="I13" s="339"/>
    </row>
    <row r="14" spans="1:9" ht="14.25" x14ac:dyDescent="0.15">
      <c r="A14" s="148"/>
      <c r="B14" s="339" t="s">
        <v>122</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3FFB-865A-468F-B86B-53D4C31A4047}">
  <sheetPr>
    <pageSetUpPr fitToPage="1"/>
  </sheetPr>
  <dimension ref="A1:K19"/>
  <sheetViews>
    <sheetView view="pageBreakPreview" topLeftCell="B7" zoomScaleNormal="100" zoomScaleSheetLayoutView="100" workbookViewId="0">
      <selection activeCell="A8" sqref="A8:XFD8"/>
    </sheetView>
  </sheetViews>
  <sheetFormatPr defaultColWidth="9" defaultRowHeight="13.5" x14ac:dyDescent="0.15"/>
  <cols>
    <col min="1" max="1" width="39" style="53" customWidth="1"/>
    <col min="2" max="2" width="35" style="53" customWidth="1"/>
    <col min="3" max="3" width="5.5" style="53" bestFit="1" customWidth="1"/>
    <col min="4" max="5" width="13.875" style="53" bestFit="1" customWidth="1"/>
    <col min="6" max="6" width="10.5" style="53" bestFit="1" customWidth="1"/>
    <col min="7" max="7" width="29.375" style="53" bestFit="1" customWidth="1"/>
    <col min="8" max="8" width="5.5" style="53" bestFit="1" customWidth="1"/>
    <col min="9" max="9" width="20.5" style="53" bestFit="1" customWidth="1"/>
    <col min="10" max="16384" width="9" style="53"/>
  </cols>
  <sheetData>
    <row r="1" spans="1:11" s="107" customFormat="1" x14ac:dyDescent="0.15">
      <c r="A1" s="147"/>
      <c r="B1" s="147"/>
      <c r="C1" s="147"/>
      <c r="D1" s="147"/>
      <c r="E1" s="147"/>
      <c r="F1" s="147"/>
      <c r="G1" s="147"/>
      <c r="H1" s="147"/>
      <c r="I1" s="3" t="s">
        <v>0</v>
      </c>
      <c r="J1" s="147"/>
      <c r="K1" s="147"/>
    </row>
    <row r="2" spans="1:11" x14ac:dyDescent="0.15">
      <c r="A2" s="54" t="s">
        <v>35</v>
      </c>
      <c r="B2" s="55"/>
      <c r="C2" s="55"/>
      <c r="D2" s="55"/>
      <c r="E2" s="55"/>
      <c r="F2" s="55"/>
      <c r="G2" s="55"/>
      <c r="H2" s="55"/>
      <c r="I2" s="55"/>
      <c r="J2" s="150"/>
      <c r="K2" s="150"/>
    </row>
    <row r="4" spans="1:11" x14ac:dyDescent="0.15">
      <c r="A4" s="56" t="s">
        <v>36</v>
      </c>
      <c r="B4" s="150"/>
      <c r="C4" s="150"/>
      <c r="D4" s="150"/>
      <c r="E4" s="150"/>
      <c r="F4" s="150"/>
      <c r="G4" s="150"/>
      <c r="H4" s="150"/>
      <c r="I4" s="150"/>
      <c r="J4" s="150"/>
      <c r="K4" s="150"/>
    </row>
    <row r="5" spans="1:11" x14ac:dyDescent="0.15">
      <c r="A5" s="345" t="s">
        <v>131</v>
      </c>
      <c r="B5" s="345"/>
      <c r="C5" s="345"/>
      <c r="D5" s="345"/>
      <c r="E5" s="345"/>
      <c r="F5" s="345"/>
      <c r="G5" s="345"/>
      <c r="H5" s="345"/>
      <c r="I5" s="345"/>
      <c r="J5" s="150"/>
      <c r="K5" s="150"/>
    </row>
    <row r="7" spans="1:11" x14ac:dyDescent="0.15">
      <c r="A7" s="56" t="s">
        <v>38</v>
      </c>
      <c r="B7" s="150"/>
      <c r="C7" s="150"/>
      <c r="D7" s="150"/>
      <c r="E7" s="150"/>
      <c r="F7" s="150"/>
      <c r="G7" s="150"/>
      <c r="H7" s="150"/>
      <c r="I7" s="150"/>
      <c r="J7" s="150"/>
      <c r="K7" s="150"/>
    </row>
    <row r="8" spans="1:11" s="107" customFormat="1" x14ac:dyDescent="0.15">
      <c r="A8" s="147" t="s">
        <v>5</v>
      </c>
      <c r="B8" s="147"/>
      <c r="C8" s="147"/>
      <c r="D8" s="147"/>
      <c r="E8" s="147"/>
      <c r="F8" s="147"/>
      <c r="G8" s="147"/>
      <c r="H8" s="147"/>
      <c r="I8" s="147"/>
      <c r="J8" s="147"/>
      <c r="K8" s="7"/>
    </row>
    <row r="10" spans="1:11" ht="27" x14ac:dyDescent="0.15">
      <c r="A10" s="57" t="s">
        <v>39</v>
      </c>
      <c r="B10" s="57" t="s">
        <v>40</v>
      </c>
      <c r="C10" s="57" t="s">
        <v>41</v>
      </c>
      <c r="D10" s="57" t="s">
        <v>42</v>
      </c>
      <c r="E10" s="57" t="s">
        <v>43</v>
      </c>
      <c r="F10" s="57" t="s">
        <v>44</v>
      </c>
      <c r="G10" s="57" t="s">
        <v>45</v>
      </c>
      <c r="H10" s="58" t="s">
        <v>105</v>
      </c>
      <c r="I10" s="57" t="s">
        <v>47</v>
      </c>
      <c r="J10" s="150"/>
      <c r="K10" s="150"/>
    </row>
    <row r="11" spans="1:11" ht="88.5" customHeight="1" x14ac:dyDescent="0.15">
      <c r="A11" s="71" t="s">
        <v>132</v>
      </c>
      <c r="B11" s="71" t="s">
        <v>133</v>
      </c>
      <c r="C11" s="76">
        <v>1</v>
      </c>
      <c r="D11" s="76">
        <v>160216</v>
      </c>
      <c r="E11" s="76">
        <v>160216</v>
      </c>
      <c r="F11" s="77">
        <v>39485</v>
      </c>
      <c r="G11" s="71" t="s">
        <v>134</v>
      </c>
      <c r="H11" s="69" t="s">
        <v>18</v>
      </c>
      <c r="I11" s="78" t="s">
        <v>135</v>
      </c>
      <c r="J11" s="150"/>
      <c r="K11" s="150"/>
    </row>
    <row r="13" spans="1:11" x14ac:dyDescent="0.15">
      <c r="A13" s="150" t="s">
        <v>20</v>
      </c>
      <c r="B13" s="150"/>
      <c r="C13" s="150"/>
      <c r="D13" s="150"/>
      <c r="E13" s="150"/>
      <c r="F13" s="150"/>
      <c r="G13" s="150"/>
      <c r="H13" s="150"/>
      <c r="I13" s="150"/>
      <c r="J13" s="150"/>
      <c r="K13" s="150"/>
    </row>
    <row r="14" spans="1:11" x14ac:dyDescent="0.15">
      <c r="A14" s="150" t="s">
        <v>21</v>
      </c>
      <c r="B14" s="150"/>
      <c r="C14" s="150"/>
      <c r="D14" s="150"/>
      <c r="E14" s="150"/>
      <c r="F14" s="150"/>
      <c r="G14" s="150"/>
      <c r="H14" s="150"/>
      <c r="I14" s="150"/>
      <c r="J14" s="150"/>
      <c r="K14" s="150"/>
    </row>
    <row r="15" spans="1:11" x14ac:dyDescent="0.15">
      <c r="A15" s="150" t="s">
        <v>22</v>
      </c>
      <c r="B15" s="150"/>
      <c r="C15" s="150"/>
      <c r="D15" s="150"/>
      <c r="E15" s="150"/>
      <c r="F15" s="150"/>
      <c r="G15" s="150"/>
      <c r="H15" s="150"/>
      <c r="I15" s="150"/>
      <c r="J15" s="150"/>
      <c r="K15" s="150"/>
    </row>
    <row r="16" spans="1:11" x14ac:dyDescent="0.15">
      <c r="A16" s="150" t="s">
        <v>23</v>
      </c>
      <c r="B16" s="150"/>
      <c r="C16" s="150"/>
      <c r="D16" s="150"/>
      <c r="E16" s="150"/>
      <c r="F16" s="150"/>
      <c r="G16" s="150"/>
      <c r="H16" s="150"/>
      <c r="I16" s="150"/>
      <c r="J16" s="150"/>
      <c r="K16" s="150"/>
    </row>
    <row r="17" spans="1:1" x14ac:dyDescent="0.15">
      <c r="A17" s="150" t="s">
        <v>24</v>
      </c>
    </row>
    <row r="18" spans="1:1" x14ac:dyDescent="0.15">
      <c r="A18" s="150" t="s">
        <v>25</v>
      </c>
    </row>
    <row r="19" spans="1:1" x14ac:dyDescent="0.15">
      <c r="A19" s="150"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B3D78-80D9-494E-B069-8E89F7BCAF58}">
  <dimension ref="A1:I22"/>
  <sheetViews>
    <sheetView view="pageBreakPreview" zoomScale="60" zoomScaleNormal="100" workbookViewId="0">
      <selection sqref="A1:I22"/>
    </sheetView>
  </sheetViews>
  <sheetFormatPr defaultColWidth="9" defaultRowHeight="13.5" x14ac:dyDescent="0.15"/>
  <cols>
    <col min="1" max="16384" width="9" style="137"/>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44770</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136</v>
      </c>
      <c r="D7" s="339"/>
      <c r="E7" s="339"/>
      <c r="F7" s="339"/>
      <c r="G7" s="339"/>
      <c r="H7" s="339"/>
      <c r="I7" s="339"/>
    </row>
    <row r="8" spans="1:9" ht="14.25" x14ac:dyDescent="0.15">
      <c r="A8" s="148"/>
      <c r="B8" s="146"/>
      <c r="C8" s="339" t="s">
        <v>66</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14.25" x14ac:dyDescent="0.15">
      <c r="A13" s="148"/>
      <c r="B13" s="339" t="s">
        <v>137</v>
      </c>
      <c r="C13" s="339"/>
      <c r="D13" s="339"/>
      <c r="E13" s="339"/>
      <c r="F13" s="339"/>
      <c r="G13" s="339"/>
      <c r="H13" s="339"/>
      <c r="I13" s="339"/>
    </row>
    <row r="14" spans="1:9" ht="14.25" x14ac:dyDescent="0.15">
      <c r="A14" s="148"/>
      <c r="B14" s="339" t="s">
        <v>68</v>
      </c>
      <c r="C14" s="339"/>
      <c r="D14" s="339"/>
      <c r="E14" s="339"/>
      <c r="F14" s="339"/>
      <c r="G14" s="339"/>
      <c r="H14" s="339"/>
      <c r="I14" s="339"/>
    </row>
    <row r="15" spans="1:9" ht="14.25" x14ac:dyDescent="0.15">
      <c r="A15" s="148"/>
      <c r="B15" s="339" t="s">
        <v>58</v>
      </c>
      <c r="C15" s="339"/>
      <c r="D15" s="339"/>
      <c r="E15" s="339"/>
      <c r="F15" s="339"/>
      <c r="G15" s="339"/>
      <c r="H15" s="339"/>
      <c r="I15" s="339"/>
    </row>
    <row r="16" spans="1:9" ht="14.25" x14ac:dyDescent="0.15">
      <c r="A16" s="148"/>
      <c r="B16" s="339" t="s">
        <v>59</v>
      </c>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5C35D-E8BB-4251-9373-8A651E004C59}">
  <dimension ref="A1:K20"/>
  <sheetViews>
    <sheetView view="pageBreakPreview" zoomScaleNormal="100" zoomScaleSheetLayoutView="100" workbookViewId="0">
      <selection activeCell="A8" sqref="A8:XFD8"/>
    </sheetView>
  </sheetViews>
  <sheetFormatPr defaultColWidth="9" defaultRowHeight="13.5" x14ac:dyDescent="0.15"/>
  <cols>
    <col min="1" max="1" width="18" style="35" customWidth="1"/>
    <col min="2" max="2" width="54.75" style="35" customWidth="1"/>
    <col min="3" max="3" width="5.5" style="35" bestFit="1" customWidth="1"/>
    <col min="4" max="5" width="13.875" style="35" bestFit="1" customWidth="1"/>
    <col min="6" max="6" width="11.625" style="35" bestFit="1" customWidth="1"/>
    <col min="7" max="7" width="19.375" style="35" customWidth="1"/>
    <col min="8" max="8" width="5.875" style="35" customWidth="1"/>
    <col min="9" max="9" width="21.5" style="35" customWidth="1"/>
    <col min="10" max="16384" width="9" style="35"/>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138</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40" t="s">
        <v>6</v>
      </c>
      <c r="B10" s="40" t="s">
        <v>7</v>
      </c>
      <c r="C10" s="40" t="s">
        <v>8</v>
      </c>
      <c r="D10" s="40" t="s">
        <v>9</v>
      </c>
      <c r="E10" s="40" t="s">
        <v>10</v>
      </c>
      <c r="F10" s="40" t="s">
        <v>11</v>
      </c>
      <c r="G10" s="40" t="s">
        <v>12</v>
      </c>
      <c r="H10" s="41" t="s">
        <v>13</v>
      </c>
      <c r="I10" s="40" t="s">
        <v>14</v>
      </c>
      <c r="J10" s="149"/>
      <c r="K10" s="149"/>
    </row>
    <row r="11" spans="1:11" ht="54" x14ac:dyDescent="0.15">
      <c r="A11" s="51" t="s">
        <v>139</v>
      </c>
      <c r="B11" s="79" t="s">
        <v>140</v>
      </c>
      <c r="C11" s="80" t="s">
        <v>91</v>
      </c>
      <c r="D11" s="80">
        <v>121800</v>
      </c>
      <c r="E11" s="80">
        <v>121800</v>
      </c>
      <c r="F11" s="52">
        <v>40091</v>
      </c>
      <c r="G11" s="81" t="s">
        <v>141</v>
      </c>
      <c r="H11" s="46" t="s">
        <v>142</v>
      </c>
      <c r="I11" s="47" t="s">
        <v>143</v>
      </c>
      <c r="J11" s="149"/>
      <c r="K11" s="149"/>
    </row>
    <row r="12" spans="1:11" ht="54" x14ac:dyDescent="0.15">
      <c r="A12" s="51" t="s">
        <v>139</v>
      </c>
      <c r="B12" s="79" t="s">
        <v>140</v>
      </c>
      <c r="C12" s="80" t="s">
        <v>91</v>
      </c>
      <c r="D12" s="80">
        <v>121800</v>
      </c>
      <c r="E12" s="80">
        <v>121800</v>
      </c>
      <c r="F12" s="52">
        <v>40109</v>
      </c>
      <c r="G12" s="81" t="s">
        <v>141</v>
      </c>
      <c r="H12" s="46" t="s">
        <v>142</v>
      </c>
      <c r="I12" s="47" t="s">
        <v>143</v>
      </c>
      <c r="J12" s="149"/>
      <c r="K12" s="149"/>
    </row>
    <row r="14" spans="1:11" x14ac:dyDescent="0.15">
      <c r="A14" s="149" t="s">
        <v>78</v>
      </c>
      <c r="B14" s="149"/>
      <c r="C14" s="149"/>
      <c r="D14" s="149"/>
      <c r="E14" s="149"/>
      <c r="F14" s="149"/>
      <c r="G14" s="149"/>
      <c r="H14" s="149"/>
      <c r="I14" s="149"/>
      <c r="J14" s="149"/>
      <c r="K14" s="149"/>
    </row>
    <row r="15" spans="1:11" x14ac:dyDescent="0.15">
      <c r="A15" s="149" t="s">
        <v>79</v>
      </c>
      <c r="B15" s="149"/>
      <c r="C15" s="149"/>
      <c r="D15" s="149"/>
      <c r="E15" s="149"/>
      <c r="F15" s="149"/>
      <c r="G15" s="149"/>
      <c r="H15" s="149"/>
      <c r="I15" s="149"/>
      <c r="J15" s="149"/>
      <c r="K15" s="149"/>
    </row>
    <row r="16" spans="1:11" x14ac:dyDescent="0.15">
      <c r="A16" s="149" t="s">
        <v>80</v>
      </c>
      <c r="B16" s="149"/>
      <c r="C16" s="149"/>
      <c r="D16" s="149"/>
      <c r="E16" s="149"/>
      <c r="F16" s="149"/>
      <c r="G16" s="149"/>
      <c r="H16" s="149"/>
      <c r="I16" s="149"/>
      <c r="J16" s="149"/>
      <c r="K16" s="149"/>
    </row>
    <row r="17" spans="1:1" x14ac:dyDescent="0.15">
      <c r="A17" s="149" t="s">
        <v>81</v>
      </c>
    </row>
    <row r="18" spans="1:1" x14ac:dyDescent="0.15">
      <c r="A18" s="149" t="s">
        <v>82</v>
      </c>
    </row>
    <row r="19" spans="1:1" x14ac:dyDescent="0.15">
      <c r="A19" s="149" t="s">
        <v>83</v>
      </c>
    </row>
    <row r="20" spans="1:1" x14ac:dyDescent="0.15">
      <c r="A20"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DC578-1CE6-484E-BEE4-8A2EC4900935}">
  <dimension ref="A1:J22"/>
  <sheetViews>
    <sheetView view="pageBreakPreview" zoomScale="60" zoomScaleNormal="100" workbookViewId="0">
      <selection activeCell="H3" sqref="H3:J3"/>
    </sheetView>
  </sheetViews>
  <sheetFormatPr defaultRowHeight="13.5" x14ac:dyDescent="0.15"/>
  <cols>
    <col min="1" max="16384" width="9" style="159"/>
  </cols>
  <sheetData>
    <row r="1" spans="1:10" x14ac:dyDescent="0.15">
      <c r="A1" s="161"/>
      <c r="B1" s="161"/>
      <c r="C1" s="161"/>
      <c r="D1" s="161"/>
      <c r="E1" s="161"/>
      <c r="F1" s="161"/>
      <c r="G1" s="161"/>
      <c r="H1" s="161"/>
      <c r="I1" s="161"/>
      <c r="J1" s="161"/>
    </row>
    <row r="2" spans="1:10" x14ac:dyDescent="0.15">
      <c r="A2" s="161"/>
      <c r="B2" s="161"/>
      <c r="C2" s="161"/>
      <c r="D2" s="161"/>
      <c r="E2" s="161"/>
      <c r="F2" s="161"/>
      <c r="G2" s="161"/>
      <c r="H2" s="161"/>
      <c r="I2" s="161"/>
      <c r="J2" s="161"/>
    </row>
    <row r="3" spans="1:10" x14ac:dyDescent="0.15">
      <c r="A3" s="161"/>
      <c r="B3" s="161"/>
      <c r="C3" s="161"/>
      <c r="D3" s="161"/>
      <c r="E3" s="161"/>
      <c r="F3" s="161"/>
      <c r="G3" s="161"/>
      <c r="H3" s="326">
        <v>44791</v>
      </c>
      <c r="I3" s="327"/>
      <c r="J3" s="327"/>
    </row>
    <row r="4" spans="1:10" x14ac:dyDescent="0.15">
      <c r="A4" s="161"/>
      <c r="B4" s="161"/>
      <c r="C4" s="161"/>
      <c r="D4" s="161"/>
      <c r="E4" s="161"/>
      <c r="F4" s="161"/>
      <c r="G4" s="161"/>
      <c r="H4" s="327" t="s">
        <v>27</v>
      </c>
      <c r="I4" s="327"/>
      <c r="J4" s="327"/>
    </row>
    <row r="5" spans="1:10" x14ac:dyDescent="0.15">
      <c r="A5" s="161"/>
      <c r="B5" s="161"/>
      <c r="C5" s="161"/>
      <c r="D5" s="161"/>
      <c r="E5" s="161"/>
      <c r="F5" s="161"/>
      <c r="G5" s="161"/>
      <c r="H5" s="161"/>
      <c r="I5" s="161"/>
      <c r="J5" s="161"/>
    </row>
    <row r="6" spans="1:10" x14ac:dyDescent="0.15">
      <c r="A6" s="161"/>
      <c r="B6" s="161"/>
      <c r="C6" s="161"/>
      <c r="D6" s="161"/>
      <c r="E6" s="161"/>
      <c r="F6" s="161"/>
      <c r="G6" s="161"/>
      <c r="H6" s="161"/>
      <c r="I6" s="161"/>
      <c r="J6" s="161"/>
    </row>
    <row r="7" spans="1:10" ht="27" customHeight="1" x14ac:dyDescent="0.15">
      <c r="A7" s="161"/>
      <c r="B7" s="328" t="s">
        <v>28</v>
      </c>
      <c r="C7" s="328"/>
      <c r="D7" s="328"/>
      <c r="E7" s="328"/>
      <c r="F7" s="328"/>
      <c r="G7" s="328"/>
      <c r="H7" s="328"/>
      <c r="I7" s="160"/>
      <c r="J7" s="161"/>
    </row>
    <row r="8" spans="1:10" x14ac:dyDescent="0.15">
      <c r="A8" s="161"/>
      <c r="B8" s="328"/>
      <c r="C8" s="328"/>
      <c r="D8" s="328"/>
      <c r="E8" s="328"/>
      <c r="F8" s="328"/>
      <c r="G8" s="328"/>
      <c r="H8" s="328"/>
      <c r="I8" s="161"/>
      <c r="J8" s="161"/>
    </row>
    <row r="9" spans="1:10" x14ac:dyDescent="0.15">
      <c r="A9" s="161"/>
      <c r="B9" s="161"/>
      <c r="C9" s="161"/>
      <c r="D9" s="161"/>
      <c r="E9" s="161"/>
      <c r="F9" s="161"/>
      <c r="G9" s="161"/>
      <c r="H9" s="161"/>
      <c r="I9" s="161"/>
      <c r="J9" s="161"/>
    </row>
    <row r="10" spans="1:10" x14ac:dyDescent="0.15">
      <c r="A10" s="161" t="s">
        <v>29</v>
      </c>
      <c r="B10" s="161"/>
      <c r="C10" s="161"/>
      <c r="D10" s="161"/>
      <c r="E10" s="161"/>
      <c r="F10" s="161"/>
      <c r="G10" s="161"/>
      <c r="H10" s="161"/>
      <c r="I10" s="161"/>
      <c r="J10" s="161"/>
    </row>
    <row r="11" spans="1:10" x14ac:dyDescent="0.15">
      <c r="A11" s="161"/>
      <c r="B11" s="161"/>
      <c r="C11" s="161"/>
      <c r="D11" s="161"/>
      <c r="E11" s="161"/>
      <c r="F11" s="161"/>
      <c r="G11" s="161"/>
      <c r="H11" s="161"/>
      <c r="I11" s="161"/>
      <c r="J11" s="161"/>
    </row>
    <row r="12" spans="1:10" ht="54" customHeight="1" x14ac:dyDescent="0.15">
      <c r="A12" s="328" t="s">
        <v>30</v>
      </c>
      <c r="B12" s="328"/>
      <c r="C12" s="328"/>
      <c r="D12" s="328"/>
      <c r="E12" s="328"/>
      <c r="F12" s="328"/>
      <c r="G12" s="328"/>
      <c r="H12" s="328"/>
      <c r="I12" s="328"/>
      <c r="J12" s="329"/>
    </row>
    <row r="13" spans="1:10" ht="13.5" customHeight="1" x14ac:dyDescent="0.15">
      <c r="A13" s="328" t="s">
        <v>31</v>
      </c>
      <c r="B13" s="328"/>
      <c r="C13" s="328"/>
      <c r="D13" s="328"/>
      <c r="E13" s="328"/>
      <c r="F13" s="328"/>
      <c r="G13" s="328"/>
      <c r="H13" s="328"/>
      <c r="I13" s="328"/>
      <c r="J13" s="329"/>
    </row>
    <row r="14" spans="1:10" x14ac:dyDescent="0.15">
      <c r="A14" s="161" t="s">
        <v>32</v>
      </c>
      <c r="B14" s="161"/>
      <c r="C14" s="161"/>
      <c r="D14" s="161"/>
      <c r="E14" s="161"/>
      <c r="F14" s="161"/>
      <c r="G14" s="161"/>
      <c r="H14" s="161"/>
      <c r="I14" s="161"/>
      <c r="J14" s="161"/>
    </row>
    <row r="15" spans="1:10" x14ac:dyDescent="0.15">
      <c r="A15" s="161"/>
      <c r="B15" s="161"/>
      <c r="C15" s="161"/>
      <c r="D15" s="161"/>
      <c r="E15" s="161"/>
      <c r="F15" s="161"/>
      <c r="G15" s="161"/>
      <c r="H15" s="161"/>
      <c r="I15" s="161"/>
      <c r="J15" s="161"/>
    </row>
    <row r="16" spans="1:10" x14ac:dyDescent="0.15">
      <c r="A16" s="161" t="s">
        <v>33</v>
      </c>
      <c r="B16" s="161"/>
      <c r="C16" s="161"/>
      <c r="D16" s="161"/>
      <c r="E16" s="161"/>
      <c r="F16" s="161"/>
      <c r="G16" s="161"/>
      <c r="H16" s="161"/>
      <c r="I16" s="161"/>
      <c r="J16" s="161"/>
    </row>
    <row r="17" spans="1:10" x14ac:dyDescent="0.15">
      <c r="A17" s="161" t="s">
        <v>32</v>
      </c>
      <c r="B17" s="161"/>
      <c r="C17" s="161"/>
      <c r="D17" s="161"/>
      <c r="E17" s="161"/>
      <c r="F17" s="161"/>
      <c r="G17" s="161"/>
      <c r="H17" s="161"/>
      <c r="I17" s="161"/>
      <c r="J17" s="161"/>
    </row>
    <row r="18" spans="1:10" x14ac:dyDescent="0.15">
      <c r="A18" s="161" t="s">
        <v>34</v>
      </c>
      <c r="B18" s="161"/>
      <c r="C18" s="161"/>
      <c r="D18" s="161"/>
      <c r="E18" s="161"/>
      <c r="F18" s="161"/>
      <c r="G18" s="161"/>
      <c r="H18" s="161"/>
      <c r="I18" s="161"/>
      <c r="J18" s="161"/>
    </row>
    <row r="19" spans="1:10" x14ac:dyDescent="0.15">
      <c r="A19" s="146"/>
      <c r="B19" s="146"/>
      <c r="C19" s="146"/>
      <c r="D19" s="146"/>
      <c r="E19" s="146"/>
      <c r="F19" s="146"/>
      <c r="G19" s="146"/>
      <c r="H19" s="146"/>
      <c r="I19" s="146"/>
      <c r="J19" s="146"/>
    </row>
    <row r="20" spans="1:10" x14ac:dyDescent="0.15">
      <c r="A20" s="146"/>
      <c r="B20" s="146"/>
      <c r="C20" s="146"/>
      <c r="D20" s="146"/>
      <c r="E20" s="146"/>
      <c r="F20" s="146"/>
      <c r="G20" s="146"/>
      <c r="H20" s="146"/>
      <c r="I20" s="146"/>
      <c r="J20" s="146"/>
    </row>
    <row r="21" spans="1:10" x14ac:dyDescent="0.15">
      <c r="A21" s="146"/>
      <c r="B21" s="146"/>
      <c r="C21" s="146"/>
      <c r="D21" s="146"/>
      <c r="E21" s="146"/>
      <c r="F21" s="146"/>
      <c r="G21" s="146"/>
      <c r="H21" s="146"/>
      <c r="I21" s="146"/>
      <c r="J21" s="146"/>
    </row>
    <row r="22" spans="1:10" x14ac:dyDescent="0.15">
      <c r="A22" s="146"/>
      <c r="B22" s="146"/>
      <c r="C22" s="146"/>
      <c r="D22" s="146"/>
      <c r="E22" s="146"/>
      <c r="F22" s="146"/>
      <c r="G22" s="146"/>
      <c r="H22" s="146"/>
      <c r="I22" s="146"/>
      <c r="J22" s="146"/>
    </row>
  </sheetData>
  <mergeCells count="6">
    <mergeCell ref="H3:J3"/>
    <mergeCell ref="H4:J4"/>
    <mergeCell ref="B7:H8"/>
    <mergeCell ref="A12:I12"/>
    <mergeCell ref="J12:J13"/>
    <mergeCell ref="A13:I13"/>
  </mergeCells>
  <phoneticPr fontId="13"/>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C6754-013F-43E8-A9F8-F02BB60EC7D5}">
  <dimension ref="A1:I22"/>
  <sheetViews>
    <sheetView view="pageBreakPreview" zoomScale="60" zoomScaleNormal="100" workbookViewId="0">
      <selection sqref="A1:I22"/>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44771</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144</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145</v>
      </c>
      <c r="C13" s="339"/>
      <c r="D13" s="339"/>
      <c r="E13" s="339"/>
      <c r="F13" s="339"/>
      <c r="G13" s="339"/>
      <c r="H13" s="339"/>
      <c r="I13" s="339"/>
    </row>
    <row r="14" spans="1:9" ht="14.25" x14ac:dyDescent="0.15">
      <c r="A14" s="148"/>
      <c r="B14" s="339" t="s">
        <v>122</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234A-4268-42AB-9040-C352AC54F40C}">
  <dimension ref="A1:K20"/>
  <sheetViews>
    <sheetView view="pageBreakPreview" topLeftCell="A4" zoomScaleNormal="100" zoomScaleSheetLayoutView="100" workbookViewId="0">
      <selection activeCell="A8" sqref="A8:XFD8"/>
    </sheetView>
  </sheetViews>
  <sheetFormatPr defaultColWidth="9" defaultRowHeight="13.5" x14ac:dyDescent="0.15"/>
  <cols>
    <col min="1" max="1" width="18" style="39" customWidth="1"/>
    <col min="2" max="2" width="54.625" style="39" customWidth="1"/>
    <col min="3" max="3" width="5.5" style="39" bestFit="1" customWidth="1"/>
    <col min="4" max="5" width="13.875" style="39" bestFit="1" customWidth="1"/>
    <col min="6" max="6" width="11.625" style="39" bestFit="1" customWidth="1"/>
    <col min="7" max="7" width="19.375" style="39" customWidth="1"/>
    <col min="8" max="8" width="5.875" style="39" customWidth="1"/>
    <col min="9" max="9" width="21.5" style="39" customWidth="1"/>
    <col min="10" max="16384" width="9" style="39"/>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146</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40" t="s">
        <v>6</v>
      </c>
      <c r="B10" s="40" t="s">
        <v>7</v>
      </c>
      <c r="C10" s="40" t="s">
        <v>8</v>
      </c>
      <c r="D10" s="40" t="s">
        <v>9</v>
      </c>
      <c r="E10" s="40" t="s">
        <v>10</v>
      </c>
      <c r="F10" s="40" t="s">
        <v>11</v>
      </c>
      <c r="G10" s="40" t="s">
        <v>12</v>
      </c>
      <c r="H10" s="41" t="s">
        <v>13</v>
      </c>
      <c r="I10" s="40" t="s">
        <v>14</v>
      </c>
      <c r="J10" s="149"/>
      <c r="K10" s="149"/>
    </row>
    <row r="11" spans="1:11" ht="93.75" customHeight="1" x14ac:dyDescent="0.15">
      <c r="A11" s="82" t="s">
        <v>147</v>
      </c>
      <c r="B11" s="82" t="s">
        <v>148</v>
      </c>
      <c r="C11" s="43">
        <v>1</v>
      </c>
      <c r="D11" s="65">
        <v>154980</v>
      </c>
      <c r="E11" s="65">
        <v>154980</v>
      </c>
      <c r="F11" s="83">
        <v>38414</v>
      </c>
      <c r="G11" s="68" t="s">
        <v>117</v>
      </c>
      <c r="H11" s="30" t="s">
        <v>149</v>
      </c>
      <c r="I11" s="47" t="s">
        <v>150</v>
      </c>
      <c r="J11" s="149"/>
      <c r="K11" s="149"/>
    </row>
    <row r="12" spans="1:11" ht="93.75" customHeight="1" x14ac:dyDescent="0.15">
      <c r="A12" s="82" t="s">
        <v>151</v>
      </c>
      <c r="B12" s="82" t="s">
        <v>152</v>
      </c>
      <c r="C12" s="43">
        <v>1</v>
      </c>
      <c r="D12" s="50">
        <v>3748500</v>
      </c>
      <c r="E12" s="50">
        <v>3748500</v>
      </c>
      <c r="F12" s="83">
        <v>38436</v>
      </c>
      <c r="G12" s="68" t="s">
        <v>117</v>
      </c>
      <c r="H12" s="30" t="s">
        <v>18</v>
      </c>
      <c r="I12" s="47" t="s">
        <v>153</v>
      </c>
      <c r="J12" s="149"/>
      <c r="K12" s="149"/>
    </row>
    <row r="14" spans="1:11" x14ac:dyDescent="0.15">
      <c r="A14" s="149" t="s">
        <v>78</v>
      </c>
      <c r="B14" s="149"/>
      <c r="C14" s="149"/>
      <c r="D14" s="149"/>
      <c r="E14" s="149"/>
      <c r="F14" s="149"/>
      <c r="G14" s="149"/>
      <c r="H14" s="149"/>
      <c r="I14" s="149"/>
      <c r="J14" s="149"/>
      <c r="K14" s="149"/>
    </row>
    <row r="15" spans="1:11" x14ac:dyDescent="0.15">
      <c r="A15" s="149" t="s">
        <v>79</v>
      </c>
      <c r="B15" s="149"/>
      <c r="C15" s="149"/>
      <c r="D15" s="149"/>
      <c r="E15" s="149"/>
      <c r="F15" s="149"/>
      <c r="G15" s="149"/>
      <c r="H15" s="149"/>
      <c r="I15" s="149"/>
      <c r="J15" s="149"/>
      <c r="K15" s="149"/>
    </row>
    <row r="16" spans="1:11" x14ac:dyDescent="0.15">
      <c r="A16" s="149" t="s">
        <v>80</v>
      </c>
      <c r="B16" s="149"/>
      <c r="C16" s="149"/>
      <c r="D16" s="149"/>
      <c r="E16" s="149"/>
      <c r="F16" s="149"/>
      <c r="G16" s="149"/>
      <c r="H16" s="149"/>
      <c r="I16" s="149"/>
      <c r="J16" s="149"/>
      <c r="K16" s="149"/>
    </row>
    <row r="17" spans="1:1" x14ac:dyDescent="0.15">
      <c r="A17" s="149" t="s">
        <v>81</v>
      </c>
    </row>
    <row r="18" spans="1:1" x14ac:dyDescent="0.15">
      <c r="A18" s="149" t="s">
        <v>82</v>
      </c>
    </row>
    <row r="19" spans="1:1" x14ac:dyDescent="0.15">
      <c r="A19" s="149" t="s">
        <v>83</v>
      </c>
    </row>
    <row r="20" spans="1:1" x14ac:dyDescent="0.15">
      <c r="A20"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67ED9-12AA-4F25-99E9-10040734C93F}">
  <dimension ref="A1:I22"/>
  <sheetViews>
    <sheetView view="pageBreakPreview" zoomScale="60" zoomScaleNormal="100" workbookViewId="0">
      <selection activeCell="H17" sqref="H17"/>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44774</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154</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155</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3E852-C1F8-490F-B785-BFC829068620}">
  <sheetPr>
    <pageSetUpPr fitToPage="1"/>
  </sheetPr>
  <dimension ref="A1:K21"/>
  <sheetViews>
    <sheetView view="pageBreakPreview" topLeftCell="A7" zoomScaleNormal="100" zoomScaleSheetLayoutView="100" workbookViewId="0">
      <selection activeCell="C26" sqref="C26"/>
    </sheetView>
  </sheetViews>
  <sheetFormatPr defaultColWidth="9" defaultRowHeight="13.5" x14ac:dyDescent="0.15"/>
  <cols>
    <col min="1" max="1" width="18" style="84" customWidth="1"/>
    <col min="2" max="2" width="47.625" style="84" bestFit="1" customWidth="1"/>
    <col min="3" max="3" width="5.5" style="84" bestFit="1" customWidth="1"/>
    <col min="4" max="5" width="13.875" style="84" bestFit="1" customWidth="1"/>
    <col min="6" max="6" width="11.625" style="84" bestFit="1" customWidth="1"/>
    <col min="7" max="7" width="25.75" style="84" customWidth="1"/>
    <col min="8" max="8" width="5.875" style="84" customWidth="1"/>
    <col min="9" max="9" width="21.5" style="84" customWidth="1"/>
    <col min="10" max="16384" width="9" style="84"/>
  </cols>
  <sheetData>
    <row r="1" spans="1:11" s="107" customFormat="1" x14ac:dyDescent="0.15">
      <c r="A1" s="147"/>
      <c r="B1" s="147"/>
      <c r="C1" s="147"/>
      <c r="D1" s="147"/>
      <c r="E1" s="147"/>
      <c r="F1" s="147"/>
      <c r="G1" s="147"/>
      <c r="H1" s="147"/>
      <c r="I1" s="3" t="s">
        <v>0</v>
      </c>
      <c r="J1" s="147"/>
      <c r="K1" s="147"/>
    </row>
    <row r="2" spans="1:11" x14ac:dyDescent="0.15">
      <c r="A2" s="85" t="s">
        <v>35</v>
      </c>
      <c r="B2" s="86"/>
      <c r="C2" s="86"/>
      <c r="D2" s="86"/>
      <c r="E2" s="86"/>
      <c r="F2" s="86"/>
      <c r="G2" s="86"/>
      <c r="H2" s="86"/>
      <c r="I2" s="86"/>
      <c r="J2" s="151"/>
      <c r="K2" s="151"/>
    </row>
    <row r="4" spans="1:11" x14ac:dyDescent="0.15">
      <c r="A4" s="87" t="s">
        <v>36</v>
      </c>
      <c r="B4" s="151"/>
      <c r="C4" s="151"/>
      <c r="D4" s="151"/>
      <c r="E4" s="151"/>
      <c r="F4" s="151"/>
      <c r="G4" s="151"/>
      <c r="H4" s="151"/>
      <c r="I4" s="151"/>
      <c r="J4" s="151"/>
      <c r="K4" s="151"/>
    </row>
    <row r="5" spans="1:11" x14ac:dyDescent="0.15">
      <c r="A5" s="346" t="s">
        <v>156</v>
      </c>
      <c r="B5" s="346"/>
      <c r="C5" s="346"/>
      <c r="D5" s="346"/>
      <c r="E5" s="346"/>
      <c r="F5" s="346"/>
      <c r="G5" s="346"/>
      <c r="H5" s="346"/>
      <c r="I5" s="346"/>
      <c r="J5" s="151"/>
      <c r="K5" s="151"/>
    </row>
    <row r="7" spans="1:11" x14ac:dyDescent="0.15">
      <c r="A7" s="87" t="s">
        <v>38</v>
      </c>
      <c r="B7" s="151"/>
      <c r="C7" s="151"/>
      <c r="D7" s="151"/>
      <c r="E7" s="151"/>
      <c r="F7" s="151"/>
      <c r="G7" s="151"/>
      <c r="H7" s="151"/>
      <c r="I7" s="151"/>
      <c r="J7" s="151"/>
      <c r="K7" s="151"/>
    </row>
    <row r="8" spans="1:11" s="107" customFormat="1" x14ac:dyDescent="0.15">
      <c r="A8" s="147" t="s">
        <v>5</v>
      </c>
      <c r="B8" s="147"/>
      <c r="C8" s="147"/>
      <c r="D8" s="147"/>
      <c r="E8" s="147"/>
      <c r="F8" s="147"/>
      <c r="G8" s="147"/>
      <c r="H8" s="147"/>
      <c r="I8" s="147"/>
      <c r="J8" s="147"/>
      <c r="K8" s="7"/>
    </row>
    <row r="10" spans="1:11" ht="27" x14ac:dyDescent="0.15">
      <c r="A10" s="88" t="s">
        <v>39</v>
      </c>
      <c r="B10" s="88" t="s">
        <v>40</v>
      </c>
      <c r="C10" s="88" t="s">
        <v>41</v>
      </c>
      <c r="D10" s="88" t="s">
        <v>42</v>
      </c>
      <c r="E10" s="88" t="s">
        <v>43</v>
      </c>
      <c r="F10" s="88" t="s">
        <v>44</v>
      </c>
      <c r="G10" s="88" t="s">
        <v>45</v>
      </c>
      <c r="H10" s="89" t="s">
        <v>105</v>
      </c>
      <c r="I10" s="88" t="s">
        <v>47</v>
      </c>
      <c r="J10" s="151"/>
      <c r="K10" s="151"/>
    </row>
    <row r="11" spans="1:11" ht="69" customHeight="1" x14ac:dyDescent="0.15">
      <c r="A11" s="90" t="s">
        <v>157</v>
      </c>
      <c r="B11" s="91" t="s">
        <v>158</v>
      </c>
      <c r="C11" s="92">
        <v>1</v>
      </c>
      <c r="D11" s="169">
        <v>58905000</v>
      </c>
      <c r="E11" s="170">
        <v>58905000</v>
      </c>
      <c r="F11" s="171">
        <v>40984</v>
      </c>
      <c r="G11" s="172" t="s">
        <v>159</v>
      </c>
      <c r="H11" s="173" t="s">
        <v>52</v>
      </c>
      <c r="I11" s="174" t="s">
        <v>160</v>
      </c>
      <c r="J11" s="151"/>
      <c r="K11" s="151"/>
    </row>
    <row r="12" spans="1:11" ht="69" customHeight="1" x14ac:dyDescent="0.15">
      <c r="A12" s="175" t="s">
        <v>161</v>
      </c>
      <c r="B12" s="176" t="s">
        <v>162</v>
      </c>
      <c r="C12" s="177">
        <v>1</v>
      </c>
      <c r="D12" s="169">
        <v>28350000</v>
      </c>
      <c r="E12" s="170">
        <v>28350000</v>
      </c>
      <c r="F12" s="171">
        <v>40261</v>
      </c>
      <c r="G12" s="172" t="s">
        <v>163</v>
      </c>
      <c r="H12" s="173" t="s">
        <v>52</v>
      </c>
      <c r="I12" s="174" t="s">
        <v>164</v>
      </c>
      <c r="J12" s="151"/>
      <c r="K12" s="151"/>
    </row>
    <row r="13" spans="1:11" ht="69" customHeight="1" x14ac:dyDescent="0.15">
      <c r="A13" s="175" t="s">
        <v>165</v>
      </c>
      <c r="B13" s="176" t="s">
        <v>166</v>
      </c>
      <c r="C13" s="177">
        <v>1</v>
      </c>
      <c r="D13" s="169">
        <v>735000</v>
      </c>
      <c r="E13" s="170">
        <v>735000</v>
      </c>
      <c r="F13" s="171">
        <v>40415</v>
      </c>
      <c r="G13" s="172" t="s">
        <v>167</v>
      </c>
      <c r="H13" s="173" t="s">
        <v>52</v>
      </c>
      <c r="I13" s="174" t="s">
        <v>160</v>
      </c>
      <c r="J13" s="151"/>
      <c r="K13" s="151"/>
    </row>
    <row r="14" spans="1:11" ht="69" customHeight="1" x14ac:dyDescent="0.15">
      <c r="A14" s="175" t="s">
        <v>168</v>
      </c>
      <c r="B14" s="176" t="s">
        <v>169</v>
      </c>
      <c r="C14" s="177">
        <v>1</v>
      </c>
      <c r="D14" s="169">
        <v>105000</v>
      </c>
      <c r="E14" s="170">
        <v>105000</v>
      </c>
      <c r="F14" s="171">
        <v>40415</v>
      </c>
      <c r="G14" s="172" t="s">
        <v>167</v>
      </c>
      <c r="H14" s="173" t="s">
        <v>52</v>
      </c>
      <c r="I14" s="174" t="s">
        <v>160</v>
      </c>
      <c r="J14" s="151"/>
      <c r="K14" s="151"/>
    </row>
    <row r="15" spans="1:11" x14ac:dyDescent="0.15">
      <c r="A15" s="151" t="s">
        <v>20</v>
      </c>
      <c r="B15" s="151"/>
      <c r="C15" s="151"/>
      <c r="D15" s="151"/>
      <c r="E15" s="151"/>
      <c r="F15" s="151"/>
      <c r="G15" s="151"/>
      <c r="H15" s="151"/>
      <c r="I15" s="151"/>
      <c r="J15" s="151"/>
      <c r="K15" s="151"/>
    </row>
    <row r="16" spans="1:11" x14ac:dyDescent="0.15">
      <c r="A16" s="151" t="s">
        <v>21</v>
      </c>
      <c r="B16" s="151"/>
      <c r="C16" s="151"/>
      <c r="D16" s="151"/>
      <c r="E16" s="151"/>
      <c r="F16" s="151"/>
      <c r="G16" s="151"/>
      <c r="H16" s="151"/>
      <c r="I16" s="151"/>
      <c r="J16" s="151"/>
      <c r="K16" s="151"/>
    </row>
    <row r="17" spans="1:1" x14ac:dyDescent="0.15">
      <c r="A17" s="151" t="s">
        <v>22</v>
      </c>
    </row>
    <row r="18" spans="1:1" x14ac:dyDescent="0.15">
      <c r="A18" s="151" t="s">
        <v>23</v>
      </c>
    </row>
    <row r="19" spans="1:1" x14ac:dyDescent="0.15">
      <c r="A19" s="151" t="s">
        <v>24</v>
      </c>
    </row>
    <row r="20" spans="1:1" x14ac:dyDescent="0.15">
      <c r="A20" s="151" t="s">
        <v>25</v>
      </c>
    </row>
    <row r="21" spans="1:1" x14ac:dyDescent="0.15">
      <c r="A21" s="151"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AC155-CF48-46BA-A41D-445F6E40773C}">
  <dimension ref="A1:I22"/>
  <sheetViews>
    <sheetView view="pageBreakPreview" zoomScale="60" zoomScaleNormal="100" workbookViewId="0">
      <selection activeCell="H20" sqref="H20"/>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44774</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170</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171</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7D159-720C-4EF8-9957-C8E51ED0F6C4}">
  <dimension ref="A1:K19"/>
  <sheetViews>
    <sheetView view="pageBreakPreview" zoomScaleNormal="100" zoomScaleSheetLayoutView="100" workbookViewId="0">
      <selection activeCell="A8" sqref="A8:XFD8"/>
    </sheetView>
  </sheetViews>
  <sheetFormatPr defaultColWidth="9" defaultRowHeight="13.5" x14ac:dyDescent="0.15"/>
  <cols>
    <col min="1" max="1" width="33.25" style="39" customWidth="1"/>
    <col min="2" max="2" width="33.375" style="39" customWidth="1"/>
    <col min="3" max="3" width="5.5" style="39" bestFit="1" customWidth="1"/>
    <col min="4" max="5" width="13.875" style="39" bestFit="1" customWidth="1"/>
    <col min="6" max="6" width="11.625" style="39" bestFit="1" customWidth="1"/>
    <col min="7" max="7" width="19.375" style="39" customWidth="1"/>
    <col min="8" max="8" width="5.875" style="39" customWidth="1"/>
    <col min="9" max="9" width="21.5" style="39" customWidth="1"/>
    <col min="10" max="16384" width="9" style="39"/>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88</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84.75" customHeight="1" x14ac:dyDescent="0.15">
      <c r="A11" s="180" t="s">
        <v>172</v>
      </c>
      <c r="B11" s="180" t="s">
        <v>173</v>
      </c>
      <c r="C11" s="181" t="s">
        <v>174</v>
      </c>
      <c r="D11" s="182">
        <v>534701</v>
      </c>
      <c r="E11" s="183">
        <v>1069402</v>
      </c>
      <c r="F11" s="184">
        <v>39707</v>
      </c>
      <c r="G11" s="185" t="s">
        <v>175</v>
      </c>
      <c r="H11" s="186" t="s">
        <v>93</v>
      </c>
      <c r="I11" s="187" t="s">
        <v>176</v>
      </c>
      <c r="J11" s="149"/>
      <c r="K11" s="149"/>
    </row>
    <row r="12" spans="1:11" ht="21.75" customHeight="1" x14ac:dyDescent="0.15">
      <c r="A12" s="93"/>
      <c r="B12" s="93"/>
      <c r="C12" s="94"/>
      <c r="D12" s="95"/>
      <c r="E12" s="96"/>
      <c r="F12" s="97"/>
      <c r="G12" s="98"/>
      <c r="H12" s="99"/>
      <c r="I12" s="100"/>
      <c r="J12" s="149"/>
      <c r="K12" s="149"/>
    </row>
    <row r="13" spans="1:11" x14ac:dyDescent="0.15">
      <c r="A13" s="149" t="s">
        <v>78</v>
      </c>
      <c r="B13" s="149"/>
      <c r="C13" s="149"/>
      <c r="D13" s="149"/>
      <c r="E13" s="149"/>
      <c r="F13" s="149"/>
      <c r="G13" s="149"/>
      <c r="H13" s="149"/>
      <c r="I13" s="149"/>
      <c r="J13" s="149"/>
      <c r="K13" s="149"/>
    </row>
    <row r="14" spans="1:11" x14ac:dyDescent="0.15">
      <c r="A14" s="149" t="s">
        <v>79</v>
      </c>
      <c r="B14" s="149"/>
      <c r="C14" s="149"/>
      <c r="D14" s="149"/>
      <c r="E14" s="149"/>
      <c r="F14" s="149"/>
      <c r="G14" s="149"/>
      <c r="H14" s="149"/>
      <c r="I14" s="149"/>
      <c r="J14" s="149"/>
      <c r="K14" s="149"/>
    </row>
    <row r="15" spans="1:11" x14ac:dyDescent="0.15">
      <c r="A15" s="149" t="s">
        <v>80</v>
      </c>
      <c r="B15" s="149"/>
      <c r="C15" s="149"/>
      <c r="D15" s="149"/>
      <c r="E15" s="149"/>
      <c r="F15" s="149"/>
      <c r="G15" s="149"/>
      <c r="H15" s="149"/>
      <c r="I15" s="149"/>
      <c r="J15" s="149"/>
      <c r="K15" s="149"/>
    </row>
    <row r="16" spans="1:11" x14ac:dyDescent="0.15">
      <c r="A16" s="149" t="s">
        <v>81</v>
      </c>
      <c r="B16" s="149"/>
      <c r="C16" s="149"/>
      <c r="D16" s="149"/>
      <c r="E16" s="149"/>
      <c r="F16" s="149"/>
      <c r="G16" s="149"/>
      <c r="H16" s="149"/>
      <c r="I16" s="149"/>
      <c r="J16" s="149"/>
      <c r="K16" s="149"/>
    </row>
    <row r="17" spans="1:1" x14ac:dyDescent="0.15">
      <c r="A17" s="149" t="s">
        <v>82</v>
      </c>
    </row>
    <row r="18" spans="1:1" x14ac:dyDescent="0.15">
      <c r="A18" s="149" t="s">
        <v>83</v>
      </c>
    </row>
    <row r="19" spans="1:1" x14ac:dyDescent="0.15">
      <c r="A19"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3ABB9-1957-4F88-BD29-4669133DEA52}">
  <dimension ref="A1:I22"/>
  <sheetViews>
    <sheetView view="pageBreakPreview" zoomScale="60" zoomScaleNormal="100" workbookViewId="0">
      <selection activeCell="K16" sqref="K16"/>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44774</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177</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178</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B37C0-A45E-49A7-94A1-A8F60C555AC4}">
  <dimension ref="A1:K20"/>
  <sheetViews>
    <sheetView view="pageBreakPreview" zoomScaleNormal="100" zoomScaleSheetLayoutView="100" workbookViewId="0">
      <selection activeCell="I36" sqref="I36"/>
    </sheetView>
  </sheetViews>
  <sheetFormatPr defaultColWidth="9" defaultRowHeight="13.5" x14ac:dyDescent="0.15"/>
  <cols>
    <col min="1" max="1" width="18" style="39" customWidth="1"/>
    <col min="2" max="2" width="54.75" style="39" customWidth="1"/>
    <col min="3" max="3" width="5.5" style="39" bestFit="1" customWidth="1"/>
    <col min="4" max="5" width="13.875" style="39" bestFit="1" customWidth="1"/>
    <col min="6" max="6" width="11.625" style="39" bestFit="1" customWidth="1"/>
    <col min="7" max="7" width="19.375" style="39" customWidth="1"/>
    <col min="8" max="8" width="5.875" style="39" customWidth="1"/>
    <col min="9" max="9" width="21.5" style="39" customWidth="1"/>
    <col min="10" max="16384" width="9" style="39"/>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179</v>
      </c>
      <c r="B5" s="342"/>
      <c r="C5" s="342"/>
      <c r="D5" s="342"/>
      <c r="E5" s="342"/>
      <c r="F5" s="342"/>
      <c r="G5" s="342"/>
      <c r="H5" s="342"/>
      <c r="I5" s="342"/>
      <c r="J5" s="149"/>
      <c r="K5" s="149"/>
    </row>
    <row r="7" spans="1:11" ht="14.25" customHeight="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62.25" customHeight="1" x14ac:dyDescent="0.15">
      <c r="A11" s="188" t="s">
        <v>180</v>
      </c>
      <c r="B11" s="188" t="s">
        <v>181</v>
      </c>
      <c r="C11" s="189">
        <v>1</v>
      </c>
      <c r="D11" s="190">
        <v>235200</v>
      </c>
      <c r="E11" s="190">
        <v>235200</v>
      </c>
      <c r="F11" s="191">
        <v>39401</v>
      </c>
      <c r="G11" s="192" t="s">
        <v>182</v>
      </c>
      <c r="H11" s="193" t="s">
        <v>93</v>
      </c>
      <c r="I11" s="187"/>
      <c r="J11" s="149"/>
      <c r="K11" s="149"/>
    </row>
    <row r="12" spans="1:11" ht="62.25" customHeight="1" x14ac:dyDescent="0.15">
      <c r="A12" s="188" t="s">
        <v>183</v>
      </c>
      <c r="B12" s="188" t="s">
        <v>184</v>
      </c>
      <c r="C12" s="189">
        <v>1</v>
      </c>
      <c r="D12" s="190">
        <v>1552320</v>
      </c>
      <c r="E12" s="190">
        <v>1552320</v>
      </c>
      <c r="F12" s="191">
        <v>39408</v>
      </c>
      <c r="G12" s="192" t="s">
        <v>182</v>
      </c>
      <c r="H12" s="193" t="s">
        <v>93</v>
      </c>
      <c r="I12" s="187"/>
      <c r="J12" s="149"/>
      <c r="K12" s="149"/>
    </row>
    <row r="14" spans="1:11" x14ac:dyDescent="0.15">
      <c r="A14" s="149" t="s">
        <v>78</v>
      </c>
      <c r="B14" s="149"/>
      <c r="C14" s="149"/>
      <c r="D14" s="149"/>
      <c r="E14" s="149"/>
      <c r="F14" s="149"/>
      <c r="G14" s="149"/>
      <c r="H14" s="149"/>
      <c r="I14" s="149"/>
      <c r="J14" s="149"/>
      <c r="K14" s="149"/>
    </row>
    <row r="15" spans="1:11" x14ac:dyDescent="0.15">
      <c r="A15" s="149" t="s">
        <v>79</v>
      </c>
      <c r="B15" s="149"/>
      <c r="C15" s="149"/>
      <c r="D15" s="149"/>
      <c r="E15" s="149"/>
      <c r="F15" s="149"/>
      <c r="G15" s="149"/>
      <c r="H15" s="149"/>
      <c r="I15" s="149"/>
      <c r="J15" s="149"/>
      <c r="K15" s="149"/>
    </row>
    <row r="16" spans="1:11" x14ac:dyDescent="0.15">
      <c r="A16" s="149" t="s">
        <v>80</v>
      </c>
      <c r="B16" s="149"/>
      <c r="C16" s="149"/>
      <c r="D16" s="149"/>
      <c r="E16" s="149"/>
      <c r="F16" s="149"/>
      <c r="G16" s="149"/>
      <c r="H16" s="149"/>
      <c r="I16" s="149"/>
      <c r="J16" s="149"/>
      <c r="K16" s="149"/>
    </row>
    <row r="17" spans="1:1" x14ac:dyDescent="0.15">
      <c r="A17" s="149" t="s">
        <v>81</v>
      </c>
    </row>
    <row r="18" spans="1:1" x14ac:dyDescent="0.15">
      <c r="A18" s="149" t="s">
        <v>82</v>
      </c>
    </row>
    <row r="19" spans="1:1" x14ac:dyDescent="0.15">
      <c r="A19" s="149" t="s">
        <v>83</v>
      </c>
    </row>
    <row r="20" spans="1:1" x14ac:dyDescent="0.15">
      <c r="A20"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649F-F69C-454B-B329-53B46ABCD358}">
  <dimension ref="A1:I22"/>
  <sheetViews>
    <sheetView view="pageBreakPreview" zoomScale="60" zoomScaleNormal="100" workbookViewId="0">
      <selection activeCell="B14" sqref="B13:I14"/>
    </sheetView>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185</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186</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3884-D033-4F96-84DA-AE316721B3C5}">
  <dimension ref="A1:K20"/>
  <sheetViews>
    <sheetView view="pageBreakPreview" topLeftCell="A4" zoomScaleNormal="100" zoomScaleSheetLayoutView="100" workbookViewId="0">
      <selection activeCell="A8" sqref="A8:XFD8"/>
    </sheetView>
  </sheetViews>
  <sheetFormatPr defaultColWidth="9" defaultRowHeight="13.5" x14ac:dyDescent="0.15"/>
  <cols>
    <col min="1" max="1" width="18" style="39" customWidth="1"/>
    <col min="2" max="2" width="54.75" style="39" customWidth="1"/>
    <col min="3" max="3" width="5.5" style="39" bestFit="1" customWidth="1"/>
    <col min="4" max="5" width="13.875" style="39" bestFit="1" customWidth="1"/>
    <col min="6" max="6" width="11.625" style="39" bestFit="1" customWidth="1"/>
    <col min="7" max="7" width="19.375" style="39" customWidth="1"/>
    <col min="8" max="8" width="5.875" style="39" customWidth="1"/>
    <col min="9" max="9" width="21.5" style="39" customWidth="1"/>
    <col min="10" max="16384" width="9" style="39"/>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179</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62.25" customHeight="1" x14ac:dyDescent="0.15">
      <c r="A11" s="188" t="s">
        <v>187</v>
      </c>
      <c r="B11" s="188" t="s">
        <v>188</v>
      </c>
      <c r="C11" s="189">
        <v>1</v>
      </c>
      <c r="D11" s="190">
        <v>990360</v>
      </c>
      <c r="E11" s="190">
        <v>990360</v>
      </c>
      <c r="F11" s="191">
        <v>39577</v>
      </c>
      <c r="G11" s="192" t="s">
        <v>182</v>
      </c>
      <c r="H11" s="193" t="s">
        <v>93</v>
      </c>
      <c r="I11" s="187"/>
      <c r="J11" s="149"/>
      <c r="K11" s="149"/>
    </row>
    <row r="12" spans="1:11" ht="62.25" customHeight="1" x14ac:dyDescent="0.15">
      <c r="A12" s="188" t="s">
        <v>189</v>
      </c>
      <c r="B12" s="188" t="s">
        <v>190</v>
      </c>
      <c r="C12" s="189">
        <v>1</v>
      </c>
      <c r="D12" s="190">
        <v>470400</v>
      </c>
      <c r="E12" s="190">
        <v>470400</v>
      </c>
      <c r="F12" s="191">
        <v>39808</v>
      </c>
      <c r="G12" s="192" t="s">
        <v>182</v>
      </c>
      <c r="H12" s="193" t="s">
        <v>93</v>
      </c>
      <c r="I12" s="187"/>
      <c r="J12" s="149"/>
      <c r="K12" s="149"/>
    </row>
    <row r="14" spans="1:11" x14ac:dyDescent="0.15">
      <c r="A14" s="149" t="s">
        <v>78</v>
      </c>
      <c r="B14" s="149"/>
      <c r="C14" s="149"/>
      <c r="D14" s="149"/>
      <c r="E14" s="149"/>
      <c r="F14" s="149"/>
      <c r="G14" s="149"/>
      <c r="H14" s="149"/>
      <c r="I14" s="149"/>
      <c r="J14" s="149"/>
      <c r="K14" s="149"/>
    </row>
    <row r="15" spans="1:11" x14ac:dyDescent="0.15">
      <c r="A15" s="149" t="s">
        <v>79</v>
      </c>
      <c r="B15" s="149"/>
      <c r="C15" s="149"/>
      <c r="D15" s="149"/>
      <c r="E15" s="149"/>
      <c r="F15" s="149"/>
      <c r="G15" s="149"/>
      <c r="H15" s="149"/>
      <c r="I15" s="149"/>
      <c r="J15" s="149"/>
      <c r="K15" s="149"/>
    </row>
    <row r="16" spans="1:11" x14ac:dyDescent="0.15">
      <c r="A16" s="149" t="s">
        <v>80</v>
      </c>
      <c r="B16" s="149"/>
      <c r="C16" s="149"/>
      <c r="D16" s="149"/>
      <c r="E16" s="149"/>
      <c r="F16" s="149"/>
      <c r="G16" s="149"/>
      <c r="H16" s="149"/>
      <c r="I16" s="149"/>
      <c r="J16" s="149"/>
      <c r="K16" s="149"/>
    </row>
    <row r="17" spans="1:1" x14ac:dyDescent="0.15">
      <c r="A17" s="149" t="s">
        <v>81</v>
      </c>
    </row>
    <row r="18" spans="1:1" x14ac:dyDescent="0.15">
      <c r="A18" s="149" t="s">
        <v>82</v>
      </c>
    </row>
    <row r="19" spans="1:1" x14ac:dyDescent="0.15">
      <c r="A19" s="149" t="s">
        <v>83</v>
      </c>
    </row>
    <row r="20" spans="1:1" x14ac:dyDescent="0.15">
      <c r="A20"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770FB-EFD7-4F00-B4C9-C668EBD37041}">
  <dimension ref="A1:K20"/>
  <sheetViews>
    <sheetView view="pageBreakPreview" zoomScale="96" zoomScaleNormal="100" zoomScaleSheetLayoutView="96" workbookViewId="0">
      <selection activeCell="E26" sqref="E26"/>
    </sheetView>
  </sheetViews>
  <sheetFormatPr defaultColWidth="9" defaultRowHeight="13.5" x14ac:dyDescent="0.15"/>
  <cols>
    <col min="1" max="1" width="30.625" style="2" customWidth="1"/>
    <col min="2" max="2" width="25.625" style="2" customWidth="1"/>
    <col min="3" max="3" width="5.5" style="2" bestFit="1" customWidth="1"/>
    <col min="4" max="5" width="13.875" style="2" bestFit="1" customWidth="1"/>
    <col min="6" max="6" width="11.625" style="2" bestFit="1" customWidth="1"/>
    <col min="7" max="7" width="36.5" style="2" customWidth="1"/>
    <col min="8" max="8" width="5.875" style="2" customWidth="1"/>
    <col min="9" max="9" width="33.625" style="2" customWidth="1"/>
    <col min="10" max="16384" width="9" style="2"/>
  </cols>
  <sheetData>
    <row r="1" spans="1:11" s="107" customFormat="1" x14ac:dyDescent="0.15">
      <c r="A1" s="147"/>
      <c r="B1" s="147"/>
      <c r="C1" s="147"/>
      <c r="D1" s="147"/>
      <c r="E1" s="147"/>
      <c r="F1" s="147"/>
      <c r="G1" s="147"/>
      <c r="H1" s="147"/>
      <c r="I1" s="3" t="s">
        <v>0</v>
      </c>
      <c r="J1" s="147"/>
      <c r="K1" s="147"/>
    </row>
    <row r="2" spans="1:11" x14ac:dyDescent="0.15">
      <c r="A2" s="4" t="s">
        <v>35</v>
      </c>
      <c r="B2" s="5"/>
      <c r="C2" s="5"/>
      <c r="D2" s="5"/>
      <c r="E2" s="5"/>
      <c r="F2" s="5"/>
      <c r="G2" s="5"/>
      <c r="H2" s="5"/>
      <c r="I2" s="5"/>
      <c r="J2" s="147"/>
      <c r="K2" s="147"/>
    </row>
    <row r="4" spans="1:11" x14ac:dyDescent="0.15">
      <c r="A4" s="6" t="s">
        <v>36</v>
      </c>
      <c r="B4" s="147"/>
      <c r="C4" s="147"/>
      <c r="D4" s="147"/>
      <c r="E4" s="147"/>
      <c r="F4" s="147"/>
      <c r="G4" s="147"/>
      <c r="H4" s="147"/>
      <c r="I4" s="147"/>
      <c r="J4" s="147"/>
      <c r="K4" s="147"/>
    </row>
    <row r="5" spans="1:11" x14ac:dyDescent="0.15">
      <c r="A5" s="330" t="s">
        <v>37</v>
      </c>
      <c r="B5" s="330"/>
      <c r="C5" s="330"/>
      <c r="D5" s="330"/>
      <c r="E5" s="330"/>
      <c r="F5" s="330"/>
      <c r="G5" s="330"/>
      <c r="H5" s="330"/>
      <c r="I5" s="330"/>
      <c r="J5" s="147"/>
      <c r="K5" s="147"/>
    </row>
    <row r="7" spans="1:11" x14ac:dyDescent="0.15">
      <c r="A7" s="6" t="s">
        <v>38</v>
      </c>
      <c r="B7" s="147"/>
      <c r="C7" s="147"/>
      <c r="D7" s="147"/>
      <c r="E7" s="147"/>
      <c r="F7" s="147"/>
      <c r="G7" s="147"/>
      <c r="H7" s="147"/>
      <c r="I7" s="147"/>
      <c r="J7" s="147"/>
      <c r="K7" s="147"/>
    </row>
    <row r="8" spans="1:11" s="107" customFormat="1" x14ac:dyDescent="0.15">
      <c r="A8" s="147" t="s">
        <v>5</v>
      </c>
      <c r="B8" s="147"/>
      <c r="C8" s="147"/>
      <c r="D8" s="147"/>
      <c r="E8" s="147"/>
      <c r="F8" s="147"/>
      <c r="G8" s="147"/>
      <c r="H8" s="147"/>
      <c r="I8" s="147"/>
      <c r="J8" s="147"/>
      <c r="K8" s="7"/>
    </row>
    <row r="10" spans="1:11" ht="24" x14ac:dyDescent="0.15">
      <c r="A10" s="15" t="s">
        <v>39</v>
      </c>
      <c r="B10" s="15" t="s">
        <v>40</v>
      </c>
      <c r="C10" s="15" t="s">
        <v>41</v>
      </c>
      <c r="D10" s="15" t="s">
        <v>42</v>
      </c>
      <c r="E10" s="15" t="s">
        <v>43</v>
      </c>
      <c r="F10" s="15" t="s">
        <v>44</v>
      </c>
      <c r="G10" s="15" t="s">
        <v>45</v>
      </c>
      <c r="H10" s="16" t="s">
        <v>46</v>
      </c>
      <c r="I10" s="15" t="s">
        <v>47</v>
      </c>
      <c r="J10" s="147"/>
      <c r="K10" s="147"/>
    </row>
    <row r="11" spans="1:11" ht="13.5" customHeight="1" x14ac:dyDescent="0.15">
      <c r="A11" s="331" t="s">
        <v>48</v>
      </c>
      <c r="B11" s="17" t="s">
        <v>49</v>
      </c>
      <c r="C11" s="18" t="s">
        <v>50</v>
      </c>
      <c r="D11" s="19">
        <v>1776600</v>
      </c>
      <c r="E11" s="19">
        <v>1776600</v>
      </c>
      <c r="F11" s="333">
        <v>42060</v>
      </c>
      <c r="G11" s="335" t="s">
        <v>51</v>
      </c>
      <c r="H11" s="18" t="s">
        <v>52</v>
      </c>
      <c r="I11" s="20" t="s">
        <v>53</v>
      </c>
      <c r="J11" s="147"/>
      <c r="K11" s="147"/>
    </row>
    <row r="12" spans="1:11" x14ac:dyDescent="0.15">
      <c r="A12" s="332"/>
      <c r="B12" s="21" t="s">
        <v>54</v>
      </c>
      <c r="C12" s="22" t="s">
        <v>55</v>
      </c>
      <c r="D12" s="23">
        <v>1560600</v>
      </c>
      <c r="E12" s="23">
        <v>14045400</v>
      </c>
      <c r="F12" s="334"/>
      <c r="G12" s="332"/>
      <c r="H12" s="22" t="s">
        <v>52</v>
      </c>
      <c r="I12" s="24" t="s">
        <v>53</v>
      </c>
      <c r="J12" s="147"/>
      <c r="K12" s="147"/>
    </row>
    <row r="14" spans="1:11" x14ac:dyDescent="0.15">
      <c r="A14" s="147" t="s">
        <v>20</v>
      </c>
      <c r="B14" s="147"/>
      <c r="C14" s="147"/>
      <c r="D14" s="147"/>
      <c r="E14" s="147"/>
      <c r="F14" s="147"/>
      <c r="G14" s="147"/>
      <c r="H14" s="147"/>
      <c r="I14" s="147"/>
      <c r="J14" s="147"/>
      <c r="K14" s="147"/>
    </row>
    <row r="15" spans="1:11" x14ac:dyDescent="0.15">
      <c r="A15" s="147" t="s">
        <v>21</v>
      </c>
      <c r="B15" s="147"/>
      <c r="C15" s="147"/>
      <c r="D15" s="147"/>
      <c r="E15" s="147"/>
      <c r="F15" s="147"/>
      <c r="G15" s="147"/>
      <c r="H15" s="147"/>
      <c r="I15" s="147"/>
      <c r="J15" s="147"/>
      <c r="K15" s="147"/>
    </row>
    <row r="16" spans="1:11" x14ac:dyDescent="0.15">
      <c r="A16" s="147" t="s">
        <v>22</v>
      </c>
      <c r="B16" s="147"/>
      <c r="C16" s="147"/>
      <c r="D16" s="147"/>
      <c r="E16" s="147"/>
      <c r="F16" s="147"/>
      <c r="G16" s="147"/>
      <c r="H16" s="147"/>
      <c r="I16" s="147"/>
      <c r="J16" s="147"/>
      <c r="K16" s="147"/>
    </row>
    <row r="17" spans="1:1" x14ac:dyDescent="0.15">
      <c r="A17" s="147" t="s">
        <v>23</v>
      </c>
    </row>
    <row r="18" spans="1:1" x14ac:dyDescent="0.15">
      <c r="A18" s="147" t="s">
        <v>24</v>
      </c>
    </row>
    <row r="19" spans="1:1" x14ac:dyDescent="0.15">
      <c r="A19" s="147" t="s">
        <v>25</v>
      </c>
    </row>
    <row r="20" spans="1:1" x14ac:dyDescent="0.15">
      <c r="A20" s="147" t="s">
        <v>26</v>
      </c>
    </row>
  </sheetData>
  <mergeCells count="4">
    <mergeCell ref="A5:I5"/>
    <mergeCell ref="A11:A12"/>
    <mergeCell ref="F11:F12"/>
    <mergeCell ref="G11:G12"/>
  </mergeCells>
  <phoneticPr fontId="13"/>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E724E-9F18-4928-998A-0673AE442664}">
  <dimension ref="A1:I22"/>
  <sheetViews>
    <sheetView view="pageBreakPreview" zoomScale="60" zoomScaleNormal="100" workbookViewId="0">
      <selection activeCell="B13" sqref="B13:I13"/>
    </sheetView>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185</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186</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667C7-225F-465A-AFB6-718016EFC216}">
  <dimension ref="A1:K29"/>
  <sheetViews>
    <sheetView view="pageBreakPreview" zoomScale="60" zoomScaleNormal="100" workbookViewId="0">
      <selection activeCell="A8" sqref="A8:XFD8"/>
    </sheetView>
  </sheetViews>
  <sheetFormatPr defaultRowHeight="13.5" x14ac:dyDescent="0.15"/>
  <cols>
    <col min="1" max="1" width="18" style="39" customWidth="1"/>
    <col min="2" max="2" width="49" style="39" customWidth="1"/>
    <col min="3" max="3" width="5.5" style="39" bestFit="1" customWidth="1"/>
    <col min="4" max="5" width="13.875" style="39" bestFit="1" customWidth="1"/>
    <col min="6" max="6" width="11.625" style="39" bestFit="1" customWidth="1"/>
    <col min="7" max="7" width="19.375" style="39" customWidth="1"/>
    <col min="8" max="8" width="5.875" style="39" customWidth="1"/>
    <col min="9" max="9" width="29" style="39" customWidth="1"/>
    <col min="10" max="256" width="9" style="39"/>
    <col min="257" max="257" width="18" style="39" customWidth="1"/>
    <col min="258" max="258" width="54.75" style="39" customWidth="1"/>
    <col min="259" max="259" width="5.5" style="39" bestFit="1" customWidth="1"/>
    <col min="260" max="261" width="13.875" style="39" bestFit="1" customWidth="1"/>
    <col min="262" max="262" width="11.625" style="39" bestFit="1" customWidth="1"/>
    <col min="263" max="263" width="19.375" style="39" customWidth="1"/>
    <col min="264" max="264" width="5.875" style="39" customWidth="1"/>
    <col min="265" max="265" width="21.5" style="39" customWidth="1"/>
    <col min="266" max="512" width="9" style="39"/>
    <col min="513" max="513" width="18" style="39" customWidth="1"/>
    <col min="514" max="514" width="54.75" style="39" customWidth="1"/>
    <col min="515" max="515" width="5.5" style="39" bestFit="1" customWidth="1"/>
    <col min="516" max="517" width="13.875" style="39" bestFit="1" customWidth="1"/>
    <col min="518" max="518" width="11.625" style="39" bestFit="1" customWidth="1"/>
    <col min="519" max="519" width="19.375" style="39" customWidth="1"/>
    <col min="520" max="520" width="5.875" style="39" customWidth="1"/>
    <col min="521" max="521" width="21.5" style="39" customWidth="1"/>
    <col min="522" max="768" width="9" style="39"/>
    <col min="769" max="769" width="18" style="39" customWidth="1"/>
    <col min="770" max="770" width="54.75" style="39" customWidth="1"/>
    <col min="771" max="771" width="5.5" style="39" bestFit="1" customWidth="1"/>
    <col min="772" max="773" width="13.875" style="39" bestFit="1" customWidth="1"/>
    <col min="774" max="774" width="11.625" style="39" bestFit="1" customWidth="1"/>
    <col min="775" max="775" width="19.375" style="39" customWidth="1"/>
    <col min="776" max="776" width="5.875" style="39" customWidth="1"/>
    <col min="777" max="777" width="21.5" style="39" customWidth="1"/>
    <col min="778" max="1024" width="9" style="39"/>
    <col min="1025" max="1025" width="18" style="39" customWidth="1"/>
    <col min="1026" max="1026" width="54.75" style="39" customWidth="1"/>
    <col min="1027" max="1027" width="5.5" style="39" bestFit="1" customWidth="1"/>
    <col min="1028" max="1029" width="13.875" style="39" bestFit="1" customWidth="1"/>
    <col min="1030" max="1030" width="11.625" style="39" bestFit="1" customWidth="1"/>
    <col min="1031" max="1031" width="19.375" style="39" customWidth="1"/>
    <col min="1032" max="1032" width="5.875" style="39" customWidth="1"/>
    <col min="1033" max="1033" width="21.5" style="39" customWidth="1"/>
    <col min="1034" max="1280" width="9" style="39"/>
    <col min="1281" max="1281" width="18" style="39" customWidth="1"/>
    <col min="1282" max="1282" width="54.75" style="39" customWidth="1"/>
    <col min="1283" max="1283" width="5.5" style="39" bestFit="1" customWidth="1"/>
    <col min="1284" max="1285" width="13.875" style="39" bestFit="1" customWidth="1"/>
    <col min="1286" max="1286" width="11.625" style="39" bestFit="1" customWidth="1"/>
    <col min="1287" max="1287" width="19.375" style="39" customWidth="1"/>
    <col min="1288" max="1288" width="5.875" style="39" customWidth="1"/>
    <col min="1289" max="1289" width="21.5" style="39" customWidth="1"/>
    <col min="1290" max="1536" width="9" style="39"/>
    <col min="1537" max="1537" width="18" style="39" customWidth="1"/>
    <col min="1538" max="1538" width="54.75" style="39" customWidth="1"/>
    <col min="1539" max="1539" width="5.5" style="39" bestFit="1" customWidth="1"/>
    <col min="1540" max="1541" width="13.875" style="39" bestFit="1" customWidth="1"/>
    <col min="1542" max="1542" width="11.625" style="39" bestFit="1" customWidth="1"/>
    <col min="1543" max="1543" width="19.375" style="39" customWidth="1"/>
    <col min="1544" max="1544" width="5.875" style="39" customWidth="1"/>
    <col min="1545" max="1545" width="21.5" style="39" customWidth="1"/>
    <col min="1546" max="1792" width="9" style="39"/>
    <col min="1793" max="1793" width="18" style="39" customWidth="1"/>
    <col min="1794" max="1794" width="54.75" style="39" customWidth="1"/>
    <col min="1795" max="1795" width="5.5" style="39" bestFit="1" customWidth="1"/>
    <col min="1796" max="1797" width="13.875" style="39" bestFit="1" customWidth="1"/>
    <col min="1798" max="1798" width="11.625" style="39" bestFit="1" customWidth="1"/>
    <col min="1799" max="1799" width="19.375" style="39" customWidth="1"/>
    <col min="1800" max="1800" width="5.875" style="39" customWidth="1"/>
    <col min="1801" max="1801" width="21.5" style="39" customWidth="1"/>
    <col min="1802" max="2048" width="9" style="39"/>
    <col min="2049" max="2049" width="18" style="39" customWidth="1"/>
    <col min="2050" max="2050" width="54.75" style="39" customWidth="1"/>
    <col min="2051" max="2051" width="5.5" style="39" bestFit="1" customWidth="1"/>
    <col min="2052" max="2053" width="13.875" style="39" bestFit="1" customWidth="1"/>
    <col min="2054" max="2054" width="11.625" style="39" bestFit="1" customWidth="1"/>
    <col min="2055" max="2055" width="19.375" style="39" customWidth="1"/>
    <col min="2056" max="2056" width="5.875" style="39" customWidth="1"/>
    <col min="2057" max="2057" width="21.5" style="39" customWidth="1"/>
    <col min="2058" max="2304" width="9" style="39"/>
    <col min="2305" max="2305" width="18" style="39" customWidth="1"/>
    <col min="2306" max="2306" width="54.75" style="39" customWidth="1"/>
    <col min="2307" max="2307" width="5.5" style="39" bestFit="1" customWidth="1"/>
    <col min="2308" max="2309" width="13.875" style="39" bestFit="1" customWidth="1"/>
    <col min="2310" max="2310" width="11.625" style="39" bestFit="1" customWidth="1"/>
    <col min="2311" max="2311" width="19.375" style="39" customWidth="1"/>
    <col min="2312" max="2312" width="5.875" style="39" customWidth="1"/>
    <col min="2313" max="2313" width="21.5" style="39" customWidth="1"/>
    <col min="2314" max="2560" width="9" style="39"/>
    <col min="2561" max="2561" width="18" style="39" customWidth="1"/>
    <col min="2562" max="2562" width="54.75" style="39" customWidth="1"/>
    <col min="2563" max="2563" width="5.5" style="39" bestFit="1" customWidth="1"/>
    <col min="2564" max="2565" width="13.875" style="39" bestFit="1" customWidth="1"/>
    <col min="2566" max="2566" width="11.625" style="39" bestFit="1" customWidth="1"/>
    <col min="2567" max="2567" width="19.375" style="39" customWidth="1"/>
    <col min="2568" max="2568" width="5.875" style="39" customWidth="1"/>
    <col min="2569" max="2569" width="21.5" style="39" customWidth="1"/>
    <col min="2570" max="2816" width="9" style="39"/>
    <col min="2817" max="2817" width="18" style="39" customWidth="1"/>
    <col min="2818" max="2818" width="54.75" style="39" customWidth="1"/>
    <col min="2819" max="2819" width="5.5" style="39" bestFit="1" customWidth="1"/>
    <col min="2820" max="2821" width="13.875" style="39" bestFit="1" customWidth="1"/>
    <col min="2822" max="2822" width="11.625" style="39" bestFit="1" customWidth="1"/>
    <col min="2823" max="2823" width="19.375" style="39" customWidth="1"/>
    <col min="2824" max="2824" width="5.875" style="39" customWidth="1"/>
    <col min="2825" max="2825" width="21.5" style="39" customWidth="1"/>
    <col min="2826" max="3072" width="9" style="39"/>
    <col min="3073" max="3073" width="18" style="39" customWidth="1"/>
    <col min="3074" max="3074" width="54.75" style="39" customWidth="1"/>
    <col min="3075" max="3075" width="5.5" style="39" bestFit="1" customWidth="1"/>
    <col min="3076" max="3077" width="13.875" style="39" bestFit="1" customWidth="1"/>
    <col min="3078" max="3078" width="11.625" style="39" bestFit="1" customWidth="1"/>
    <col min="3079" max="3079" width="19.375" style="39" customWidth="1"/>
    <col min="3080" max="3080" width="5.875" style="39" customWidth="1"/>
    <col min="3081" max="3081" width="21.5" style="39" customWidth="1"/>
    <col min="3082" max="3328" width="9" style="39"/>
    <col min="3329" max="3329" width="18" style="39" customWidth="1"/>
    <col min="3330" max="3330" width="54.75" style="39" customWidth="1"/>
    <col min="3331" max="3331" width="5.5" style="39" bestFit="1" customWidth="1"/>
    <col min="3332" max="3333" width="13.875" style="39" bestFit="1" customWidth="1"/>
    <col min="3334" max="3334" width="11.625" style="39" bestFit="1" customWidth="1"/>
    <col min="3335" max="3335" width="19.375" style="39" customWidth="1"/>
    <col min="3336" max="3336" width="5.875" style="39" customWidth="1"/>
    <col min="3337" max="3337" width="21.5" style="39" customWidth="1"/>
    <col min="3338" max="3584" width="9" style="39"/>
    <col min="3585" max="3585" width="18" style="39" customWidth="1"/>
    <col min="3586" max="3586" width="54.75" style="39" customWidth="1"/>
    <col min="3587" max="3587" width="5.5" style="39" bestFit="1" customWidth="1"/>
    <col min="3588" max="3589" width="13.875" style="39" bestFit="1" customWidth="1"/>
    <col min="3590" max="3590" width="11.625" style="39" bestFit="1" customWidth="1"/>
    <col min="3591" max="3591" width="19.375" style="39" customWidth="1"/>
    <col min="3592" max="3592" width="5.875" style="39" customWidth="1"/>
    <col min="3593" max="3593" width="21.5" style="39" customWidth="1"/>
    <col min="3594" max="3840" width="9" style="39"/>
    <col min="3841" max="3841" width="18" style="39" customWidth="1"/>
    <col min="3842" max="3842" width="54.75" style="39" customWidth="1"/>
    <col min="3843" max="3843" width="5.5" style="39" bestFit="1" customWidth="1"/>
    <col min="3844" max="3845" width="13.875" style="39" bestFit="1" customWidth="1"/>
    <col min="3846" max="3846" width="11.625" style="39" bestFit="1" customWidth="1"/>
    <col min="3847" max="3847" width="19.375" style="39" customWidth="1"/>
    <col min="3848" max="3848" width="5.875" style="39" customWidth="1"/>
    <col min="3849" max="3849" width="21.5" style="39" customWidth="1"/>
    <col min="3850" max="4096" width="9" style="39"/>
    <col min="4097" max="4097" width="18" style="39" customWidth="1"/>
    <col min="4098" max="4098" width="54.75" style="39" customWidth="1"/>
    <col min="4099" max="4099" width="5.5" style="39" bestFit="1" customWidth="1"/>
    <col min="4100" max="4101" width="13.875" style="39" bestFit="1" customWidth="1"/>
    <col min="4102" max="4102" width="11.625" style="39" bestFit="1" customWidth="1"/>
    <col min="4103" max="4103" width="19.375" style="39" customWidth="1"/>
    <col min="4104" max="4104" width="5.875" style="39" customWidth="1"/>
    <col min="4105" max="4105" width="21.5" style="39" customWidth="1"/>
    <col min="4106" max="4352" width="9" style="39"/>
    <col min="4353" max="4353" width="18" style="39" customWidth="1"/>
    <col min="4354" max="4354" width="54.75" style="39" customWidth="1"/>
    <col min="4355" max="4355" width="5.5" style="39" bestFit="1" customWidth="1"/>
    <col min="4356" max="4357" width="13.875" style="39" bestFit="1" customWidth="1"/>
    <col min="4358" max="4358" width="11.625" style="39" bestFit="1" customWidth="1"/>
    <col min="4359" max="4359" width="19.375" style="39" customWidth="1"/>
    <col min="4360" max="4360" width="5.875" style="39" customWidth="1"/>
    <col min="4361" max="4361" width="21.5" style="39" customWidth="1"/>
    <col min="4362" max="4608" width="9" style="39"/>
    <col min="4609" max="4609" width="18" style="39" customWidth="1"/>
    <col min="4610" max="4610" width="54.75" style="39" customWidth="1"/>
    <col min="4611" max="4611" width="5.5" style="39" bestFit="1" customWidth="1"/>
    <col min="4612" max="4613" width="13.875" style="39" bestFit="1" customWidth="1"/>
    <col min="4614" max="4614" width="11.625" style="39" bestFit="1" customWidth="1"/>
    <col min="4615" max="4615" width="19.375" style="39" customWidth="1"/>
    <col min="4616" max="4616" width="5.875" style="39" customWidth="1"/>
    <col min="4617" max="4617" width="21.5" style="39" customWidth="1"/>
    <col min="4618" max="4864" width="9" style="39"/>
    <col min="4865" max="4865" width="18" style="39" customWidth="1"/>
    <col min="4866" max="4866" width="54.75" style="39" customWidth="1"/>
    <col min="4867" max="4867" width="5.5" style="39" bestFit="1" customWidth="1"/>
    <col min="4868" max="4869" width="13.875" style="39" bestFit="1" customWidth="1"/>
    <col min="4870" max="4870" width="11.625" style="39" bestFit="1" customWidth="1"/>
    <col min="4871" max="4871" width="19.375" style="39" customWidth="1"/>
    <col min="4872" max="4872" width="5.875" style="39" customWidth="1"/>
    <col min="4873" max="4873" width="21.5" style="39" customWidth="1"/>
    <col min="4874" max="5120" width="9" style="39"/>
    <col min="5121" max="5121" width="18" style="39" customWidth="1"/>
    <col min="5122" max="5122" width="54.75" style="39" customWidth="1"/>
    <col min="5123" max="5123" width="5.5" style="39" bestFit="1" customWidth="1"/>
    <col min="5124" max="5125" width="13.875" style="39" bestFit="1" customWidth="1"/>
    <col min="5126" max="5126" width="11.625" style="39" bestFit="1" customWidth="1"/>
    <col min="5127" max="5127" width="19.375" style="39" customWidth="1"/>
    <col min="5128" max="5128" width="5.875" style="39" customWidth="1"/>
    <col min="5129" max="5129" width="21.5" style="39" customWidth="1"/>
    <col min="5130" max="5376" width="9" style="39"/>
    <col min="5377" max="5377" width="18" style="39" customWidth="1"/>
    <col min="5378" max="5378" width="54.75" style="39" customWidth="1"/>
    <col min="5379" max="5379" width="5.5" style="39" bestFit="1" customWidth="1"/>
    <col min="5380" max="5381" width="13.875" style="39" bestFit="1" customWidth="1"/>
    <col min="5382" max="5382" width="11.625" style="39" bestFit="1" customWidth="1"/>
    <col min="5383" max="5383" width="19.375" style="39" customWidth="1"/>
    <col min="5384" max="5384" width="5.875" style="39" customWidth="1"/>
    <col min="5385" max="5385" width="21.5" style="39" customWidth="1"/>
    <col min="5386" max="5632" width="9" style="39"/>
    <col min="5633" max="5633" width="18" style="39" customWidth="1"/>
    <col min="5634" max="5634" width="54.75" style="39" customWidth="1"/>
    <col min="5635" max="5635" width="5.5" style="39" bestFit="1" customWidth="1"/>
    <col min="5636" max="5637" width="13.875" style="39" bestFit="1" customWidth="1"/>
    <col min="5638" max="5638" width="11.625" style="39" bestFit="1" customWidth="1"/>
    <col min="5639" max="5639" width="19.375" style="39" customWidth="1"/>
    <col min="5640" max="5640" width="5.875" style="39" customWidth="1"/>
    <col min="5641" max="5641" width="21.5" style="39" customWidth="1"/>
    <col min="5642" max="5888" width="9" style="39"/>
    <col min="5889" max="5889" width="18" style="39" customWidth="1"/>
    <col min="5890" max="5890" width="54.75" style="39" customWidth="1"/>
    <col min="5891" max="5891" width="5.5" style="39" bestFit="1" customWidth="1"/>
    <col min="5892" max="5893" width="13.875" style="39" bestFit="1" customWidth="1"/>
    <col min="5894" max="5894" width="11.625" style="39" bestFit="1" customWidth="1"/>
    <col min="5895" max="5895" width="19.375" style="39" customWidth="1"/>
    <col min="5896" max="5896" width="5.875" style="39" customWidth="1"/>
    <col min="5897" max="5897" width="21.5" style="39" customWidth="1"/>
    <col min="5898" max="6144" width="9" style="39"/>
    <col min="6145" max="6145" width="18" style="39" customWidth="1"/>
    <col min="6146" max="6146" width="54.75" style="39" customWidth="1"/>
    <col min="6147" max="6147" width="5.5" style="39" bestFit="1" customWidth="1"/>
    <col min="6148" max="6149" width="13.875" style="39" bestFit="1" customWidth="1"/>
    <col min="6150" max="6150" width="11.625" style="39" bestFit="1" customWidth="1"/>
    <col min="6151" max="6151" width="19.375" style="39" customWidth="1"/>
    <col min="6152" max="6152" width="5.875" style="39" customWidth="1"/>
    <col min="6153" max="6153" width="21.5" style="39" customWidth="1"/>
    <col min="6154" max="6400" width="9" style="39"/>
    <col min="6401" max="6401" width="18" style="39" customWidth="1"/>
    <col min="6402" max="6402" width="54.75" style="39" customWidth="1"/>
    <col min="6403" max="6403" width="5.5" style="39" bestFit="1" customWidth="1"/>
    <col min="6404" max="6405" width="13.875" style="39" bestFit="1" customWidth="1"/>
    <col min="6406" max="6406" width="11.625" style="39" bestFit="1" customWidth="1"/>
    <col min="6407" max="6407" width="19.375" style="39" customWidth="1"/>
    <col min="6408" max="6408" width="5.875" style="39" customWidth="1"/>
    <col min="6409" max="6409" width="21.5" style="39" customWidth="1"/>
    <col min="6410" max="6656" width="9" style="39"/>
    <col min="6657" max="6657" width="18" style="39" customWidth="1"/>
    <col min="6658" max="6658" width="54.75" style="39" customWidth="1"/>
    <col min="6659" max="6659" width="5.5" style="39" bestFit="1" customWidth="1"/>
    <col min="6660" max="6661" width="13.875" style="39" bestFit="1" customWidth="1"/>
    <col min="6662" max="6662" width="11.625" style="39" bestFit="1" customWidth="1"/>
    <col min="6663" max="6663" width="19.375" style="39" customWidth="1"/>
    <col min="6664" max="6664" width="5.875" style="39" customWidth="1"/>
    <col min="6665" max="6665" width="21.5" style="39" customWidth="1"/>
    <col min="6666" max="6912" width="9" style="39"/>
    <col min="6913" max="6913" width="18" style="39" customWidth="1"/>
    <col min="6914" max="6914" width="54.75" style="39" customWidth="1"/>
    <col min="6915" max="6915" width="5.5" style="39" bestFit="1" customWidth="1"/>
    <col min="6916" max="6917" width="13.875" style="39" bestFit="1" customWidth="1"/>
    <col min="6918" max="6918" width="11.625" style="39" bestFit="1" customWidth="1"/>
    <col min="6919" max="6919" width="19.375" style="39" customWidth="1"/>
    <col min="6920" max="6920" width="5.875" style="39" customWidth="1"/>
    <col min="6921" max="6921" width="21.5" style="39" customWidth="1"/>
    <col min="6922" max="7168" width="9" style="39"/>
    <col min="7169" max="7169" width="18" style="39" customWidth="1"/>
    <col min="7170" max="7170" width="54.75" style="39" customWidth="1"/>
    <col min="7171" max="7171" width="5.5" style="39" bestFit="1" customWidth="1"/>
    <col min="7172" max="7173" width="13.875" style="39" bestFit="1" customWidth="1"/>
    <col min="7174" max="7174" width="11.625" style="39" bestFit="1" customWidth="1"/>
    <col min="7175" max="7175" width="19.375" style="39" customWidth="1"/>
    <col min="7176" max="7176" width="5.875" style="39" customWidth="1"/>
    <col min="7177" max="7177" width="21.5" style="39" customWidth="1"/>
    <col min="7178" max="7424" width="9" style="39"/>
    <col min="7425" max="7425" width="18" style="39" customWidth="1"/>
    <col min="7426" max="7426" width="54.75" style="39" customWidth="1"/>
    <col min="7427" max="7427" width="5.5" style="39" bestFit="1" customWidth="1"/>
    <col min="7428" max="7429" width="13.875" style="39" bestFit="1" customWidth="1"/>
    <col min="7430" max="7430" width="11.625" style="39" bestFit="1" customWidth="1"/>
    <col min="7431" max="7431" width="19.375" style="39" customWidth="1"/>
    <col min="7432" max="7432" width="5.875" style="39" customWidth="1"/>
    <col min="7433" max="7433" width="21.5" style="39" customWidth="1"/>
    <col min="7434" max="7680" width="9" style="39"/>
    <col min="7681" max="7681" width="18" style="39" customWidth="1"/>
    <col min="7682" max="7682" width="54.75" style="39" customWidth="1"/>
    <col min="7683" max="7683" width="5.5" style="39" bestFit="1" customWidth="1"/>
    <col min="7684" max="7685" width="13.875" style="39" bestFit="1" customWidth="1"/>
    <col min="7686" max="7686" width="11.625" style="39" bestFit="1" customWidth="1"/>
    <col min="7687" max="7687" width="19.375" style="39" customWidth="1"/>
    <col min="7688" max="7688" width="5.875" style="39" customWidth="1"/>
    <col min="7689" max="7689" width="21.5" style="39" customWidth="1"/>
    <col min="7690" max="7936" width="9" style="39"/>
    <col min="7937" max="7937" width="18" style="39" customWidth="1"/>
    <col min="7938" max="7938" width="54.75" style="39" customWidth="1"/>
    <col min="7939" max="7939" width="5.5" style="39" bestFit="1" customWidth="1"/>
    <col min="7940" max="7941" width="13.875" style="39" bestFit="1" customWidth="1"/>
    <col min="7942" max="7942" width="11.625" style="39" bestFit="1" customWidth="1"/>
    <col min="7943" max="7943" width="19.375" style="39" customWidth="1"/>
    <col min="7944" max="7944" width="5.875" style="39" customWidth="1"/>
    <col min="7945" max="7945" width="21.5" style="39" customWidth="1"/>
    <col min="7946" max="8192" width="9" style="39"/>
    <col min="8193" max="8193" width="18" style="39" customWidth="1"/>
    <col min="8194" max="8194" width="54.75" style="39" customWidth="1"/>
    <col min="8195" max="8195" width="5.5" style="39" bestFit="1" customWidth="1"/>
    <col min="8196" max="8197" width="13.875" style="39" bestFit="1" customWidth="1"/>
    <col min="8198" max="8198" width="11.625" style="39" bestFit="1" customWidth="1"/>
    <col min="8199" max="8199" width="19.375" style="39" customWidth="1"/>
    <col min="8200" max="8200" width="5.875" style="39" customWidth="1"/>
    <col min="8201" max="8201" width="21.5" style="39" customWidth="1"/>
    <col min="8202" max="8448" width="9" style="39"/>
    <col min="8449" max="8449" width="18" style="39" customWidth="1"/>
    <col min="8450" max="8450" width="54.75" style="39" customWidth="1"/>
    <col min="8451" max="8451" width="5.5" style="39" bestFit="1" customWidth="1"/>
    <col min="8452" max="8453" width="13.875" style="39" bestFit="1" customWidth="1"/>
    <col min="8454" max="8454" width="11.625" style="39" bestFit="1" customWidth="1"/>
    <col min="8455" max="8455" width="19.375" style="39" customWidth="1"/>
    <col min="8456" max="8456" width="5.875" style="39" customWidth="1"/>
    <col min="8457" max="8457" width="21.5" style="39" customWidth="1"/>
    <col min="8458" max="8704" width="9" style="39"/>
    <col min="8705" max="8705" width="18" style="39" customWidth="1"/>
    <col min="8706" max="8706" width="54.75" style="39" customWidth="1"/>
    <col min="8707" max="8707" width="5.5" style="39" bestFit="1" customWidth="1"/>
    <col min="8708" max="8709" width="13.875" style="39" bestFit="1" customWidth="1"/>
    <col min="8710" max="8710" width="11.625" style="39" bestFit="1" customWidth="1"/>
    <col min="8711" max="8711" width="19.375" style="39" customWidth="1"/>
    <col min="8712" max="8712" width="5.875" style="39" customWidth="1"/>
    <col min="8713" max="8713" width="21.5" style="39" customWidth="1"/>
    <col min="8714" max="8960" width="9" style="39"/>
    <col min="8961" max="8961" width="18" style="39" customWidth="1"/>
    <col min="8962" max="8962" width="54.75" style="39" customWidth="1"/>
    <col min="8963" max="8963" width="5.5" style="39" bestFit="1" customWidth="1"/>
    <col min="8964" max="8965" width="13.875" style="39" bestFit="1" customWidth="1"/>
    <col min="8966" max="8966" width="11.625" style="39" bestFit="1" customWidth="1"/>
    <col min="8967" max="8967" width="19.375" style="39" customWidth="1"/>
    <col min="8968" max="8968" width="5.875" style="39" customWidth="1"/>
    <col min="8969" max="8969" width="21.5" style="39" customWidth="1"/>
    <col min="8970" max="9216" width="9" style="39"/>
    <col min="9217" max="9217" width="18" style="39" customWidth="1"/>
    <col min="9218" max="9218" width="54.75" style="39" customWidth="1"/>
    <col min="9219" max="9219" width="5.5" style="39" bestFit="1" customWidth="1"/>
    <col min="9220" max="9221" width="13.875" style="39" bestFit="1" customWidth="1"/>
    <col min="9222" max="9222" width="11.625" style="39" bestFit="1" customWidth="1"/>
    <col min="9223" max="9223" width="19.375" style="39" customWidth="1"/>
    <col min="9224" max="9224" width="5.875" style="39" customWidth="1"/>
    <col min="9225" max="9225" width="21.5" style="39" customWidth="1"/>
    <col min="9226" max="9472" width="9" style="39"/>
    <col min="9473" max="9473" width="18" style="39" customWidth="1"/>
    <col min="9474" max="9474" width="54.75" style="39" customWidth="1"/>
    <col min="9475" max="9475" width="5.5" style="39" bestFit="1" customWidth="1"/>
    <col min="9476" max="9477" width="13.875" style="39" bestFit="1" customWidth="1"/>
    <col min="9478" max="9478" width="11.625" style="39" bestFit="1" customWidth="1"/>
    <col min="9479" max="9479" width="19.375" style="39" customWidth="1"/>
    <col min="9480" max="9480" width="5.875" style="39" customWidth="1"/>
    <col min="9481" max="9481" width="21.5" style="39" customWidth="1"/>
    <col min="9482" max="9728" width="9" style="39"/>
    <col min="9729" max="9729" width="18" style="39" customWidth="1"/>
    <col min="9730" max="9730" width="54.75" style="39" customWidth="1"/>
    <col min="9731" max="9731" width="5.5" style="39" bestFit="1" customWidth="1"/>
    <col min="9732" max="9733" width="13.875" style="39" bestFit="1" customWidth="1"/>
    <col min="9734" max="9734" width="11.625" style="39" bestFit="1" customWidth="1"/>
    <col min="9735" max="9735" width="19.375" style="39" customWidth="1"/>
    <col min="9736" max="9736" width="5.875" style="39" customWidth="1"/>
    <col min="9737" max="9737" width="21.5" style="39" customWidth="1"/>
    <col min="9738" max="9984" width="9" style="39"/>
    <col min="9985" max="9985" width="18" style="39" customWidth="1"/>
    <col min="9986" max="9986" width="54.75" style="39" customWidth="1"/>
    <col min="9987" max="9987" width="5.5" style="39" bestFit="1" customWidth="1"/>
    <col min="9988" max="9989" width="13.875" style="39" bestFit="1" customWidth="1"/>
    <col min="9990" max="9990" width="11.625" style="39" bestFit="1" customWidth="1"/>
    <col min="9991" max="9991" width="19.375" style="39" customWidth="1"/>
    <col min="9992" max="9992" width="5.875" style="39" customWidth="1"/>
    <col min="9993" max="9993" width="21.5" style="39" customWidth="1"/>
    <col min="9994" max="10240" width="9" style="39"/>
    <col min="10241" max="10241" width="18" style="39" customWidth="1"/>
    <col min="10242" max="10242" width="54.75" style="39" customWidth="1"/>
    <col min="10243" max="10243" width="5.5" style="39" bestFit="1" customWidth="1"/>
    <col min="10244" max="10245" width="13.875" style="39" bestFit="1" customWidth="1"/>
    <col min="10246" max="10246" width="11.625" style="39" bestFit="1" customWidth="1"/>
    <col min="10247" max="10247" width="19.375" style="39" customWidth="1"/>
    <col min="10248" max="10248" width="5.875" style="39" customWidth="1"/>
    <col min="10249" max="10249" width="21.5" style="39" customWidth="1"/>
    <col min="10250" max="10496" width="9" style="39"/>
    <col min="10497" max="10497" width="18" style="39" customWidth="1"/>
    <col min="10498" max="10498" width="54.75" style="39" customWidth="1"/>
    <col min="10499" max="10499" width="5.5" style="39" bestFit="1" customWidth="1"/>
    <col min="10500" max="10501" width="13.875" style="39" bestFit="1" customWidth="1"/>
    <col min="10502" max="10502" width="11.625" style="39" bestFit="1" customWidth="1"/>
    <col min="10503" max="10503" width="19.375" style="39" customWidth="1"/>
    <col min="10504" max="10504" width="5.875" style="39" customWidth="1"/>
    <col min="10505" max="10505" width="21.5" style="39" customWidth="1"/>
    <col min="10506" max="10752" width="9" style="39"/>
    <col min="10753" max="10753" width="18" style="39" customWidth="1"/>
    <col min="10754" max="10754" width="54.75" style="39" customWidth="1"/>
    <col min="10755" max="10755" width="5.5" style="39" bestFit="1" customWidth="1"/>
    <col min="10756" max="10757" width="13.875" style="39" bestFit="1" customWidth="1"/>
    <col min="10758" max="10758" width="11.625" style="39" bestFit="1" customWidth="1"/>
    <col min="10759" max="10759" width="19.375" style="39" customWidth="1"/>
    <col min="10760" max="10760" width="5.875" style="39" customWidth="1"/>
    <col min="10761" max="10761" width="21.5" style="39" customWidth="1"/>
    <col min="10762" max="11008" width="9" style="39"/>
    <col min="11009" max="11009" width="18" style="39" customWidth="1"/>
    <col min="11010" max="11010" width="54.75" style="39" customWidth="1"/>
    <col min="11011" max="11011" width="5.5" style="39" bestFit="1" customWidth="1"/>
    <col min="11012" max="11013" width="13.875" style="39" bestFit="1" customWidth="1"/>
    <col min="11014" max="11014" width="11.625" style="39" bestFit="1" customWidth="1"/>
    <col min="11015" max="11015" width="19.375" style="39" customWidth="1"/>
    <col min="11016" max="11016" width="5.875" style="39" customWidth="1"/>
    <col min="11017" max="11017" width="21.5" style="39" customWidth="1"/>
    <col min="11018" max="11264" width="9" style="39"/>
    <col min="11265" max="11265" width="18" style="39" customWidth="1"/>
    <col min="11266" max="11266" width="54.75" style="39" customWidth="1"/>
    <col min="11267" max="11267" width="5.5" style="39" bestFit="1" customWidth="1"/>
    <col min="11268" max="11269" width="13.875" style="39" bestFit="1" customWidth="1"/>
    <col min="11270" max="11270" width="11.625" style="39" bestFit="1" customWidth="1"/>
    <col min="11271" max="11271" width="19.375" style="39" customWidth="1"/>
    <col min="11272" max="11272" width="5.875" style="39" customWidth="1"/>
    <col min="11273" max="11273" width="21.5" style="39" customWidth="1"/>
    <col min="11274" max="11520" width="9" style="39"/>
    <col min="11521" max="11521" width="18" style="39" customWidth="1"/>
    <col min="11522" max="11522" width="54.75" style="39" customWidth="1"/>
    <col min="11523" max="11523" width="5.5" style="39" bestFit="1" customWidth="1"/>
    <col min="11524" max="11525" width="13.875" style="39" bestFit="1" customWidth="1"/>
    <col min="11526" max="11526" width="11.625" style="39" bestFit="1" customWidth="1"/>
    <col min="11527" max="11527" width="19.375" style="39" customWidth="1"/>
    <col min="11528" max="11528" width="5.875" style="39" customWidth="1"/>
    <col min="11529" max="11529" width="21.5" style="39" customWidth="1"/>
    <col min="11530" max="11776" width="9" style="39"/>
    <col min="11777" max="11777" width="18" style="39" customWidth="1"/>
    <col min="11778" max="11778" width="54.75" style="39" customWidth="1"/>
    <col min="11779" max="11779" width="5.5" style="39" bestFit="1" customWidth="1"/>
    <col min="11780" max="11781" width="13.875" style="39" bestFit="1" customWidth="1"/>
    <col min="11782" max="11782" width="11.625" style="39" bestFit="1" customWidth="1"/>
    <col min="11783" max="11783" width="19.375" style="39" customWidth="1"/>
    <col min="11784" max="11784" width="5.875" style="39" customWidth="1"/>
    <col min="11785" max="11785" width="21.5" style="39" customWidth="1"/>
    <col min="11786" max="12032" width="9" style="39"/>
    <col min="12033" max="12033" width="18" style="39" customWidth="1"/>
    <col min="12034" max="12034" width="54.75" style="39" customWidth="1"/>
    <col min="12035" max="12035" width="5.5" style="39" bestFit="1" customWidth="1"/>
    <col min="12036" max="12037" width="13.875" style="39" bestFit="1" customWidth="1"/>
    <col min="12038" max="12038" width="11.625" style="39" bestFit="1" customWidth="1"/>
    <col min="12039" max="12039" width="19.375" style="39" customWidth="1"/>
    <col min="12040" max="12040" width="5.875" style="39" customWidth="1"/>
    <col min="12041" max="12041" width="21.5" style="39" customWidth="1"/>
    <col min="12042" max="12288" width="9" style="39"/>
    <col min="12289" max="12289" width="18" style="39" customWidth="1"/>
    <col min="12290" max="12290" width="54.75" style="39" customWidth="1"/>
    <col min="12291" max="12291" width="5.5" style="39" bestFit="1" customWidth="1"/>
    <col min="12292" max="12293" width="13.875" style="39" bestFit="1" customWidth="1"/>
    <col min="12294" max="12294" width="11.625" style="39" bestFit="1" customWidth="1"/>
    <col min="12295" max="12295" width="19.375" style="39" customWidth="1"/>
    <col min="12296" max="12296" width="5.875" style="39" customWidth="1"/>
    <col min="12297" max="12297" width="21.5" style="39" customWidth="1"/>
    <col min="12298" max="12544" width="9" style="39"/>
    <col min="12545" max="12545" width="18" style="39" customWidth="1"/>
    <col min="12546" max="12546" width="54.75" style="39" customWidth="1"/>
    <col min="12547" max="12547" width="5.5" style="39" bestFit="1" customWidth="1"/>
    <col min="12548" max="12549" width="13.875" style="39" bestFit="1" customWidth="1"/>
    <col min="12550" max="12550" width="11.625" style="39" bestFit="1" customWidth="1"/>
    <col min="12551" max="12551" width="19.375" style="39" customWidth="1"/>
    <col min="12552" max="12552" width="5.875" style="39" customWidth="1"/>
    <col min="12553" max="12553" width="21.5" style="39" customWidth="1"/>
    <col min="12554" max="12800" width="9" style="39"/>
    <col min="12801" max="12801" width="18" style="39" customWidth="1"/>
    <col min="12802" max="12802" width="54.75" style="39" customWidth="1"/>
    <col min="12803" max="12803" width="5.5" style="39" bestFit="1" customWidth="1"/>
    <col min="12804" max="12805" width="13.875" style="39" bestFit="1" customWidth="1"/>
    <col min="12806" max="12806" width="11.625" style="39" bestFit="1" customWidth="1"/>
    <col min="12807" max="12807" width="19.375" style="39" customWidth="1"/>
    <col min="12808" max="12808" width="5.875" style="39" customWidth="1"/>
    <col min="12809" max="12809" width="21.5" style="39" customWidth="1"/>
    <col min="12810" max="13056" width="9" style="39"/>
    <col min="13057" max="13057" width="18" style="39" customWidth="1"/>
    <col min="13058" max="13058" width="54.75" style="39" customWidth="1"/>
    <col min="13059" max="13059" width="5.5" style="39" bestFit="1" customWidth="1"/>
    <col min="13060" max="13061" width="13.875" style="39" bestFit="1" customWidth="1"/>
    <col min="13062" max="13062" width="11.625" style="39" bestFit="1" customWidth="1"/>
    <col min="13063" max="13063" width="19.375" style="39" customWidth="1"/>
    <col min="13064" max="13064" width="5.875" style="39" customWidth="1"/>
    <col min="13065" max="13065" width="21.5" style="39" customWidth="1"/>
    <col min="13066" max="13312" width="9" style="39"/>
    <col min="13313" max="13313" width="18" style="39" customWidth="1"/>
    <col min="13314" max="13314" width="54.75" style="39" customWidth="1"/>
    <col min="13315" max="13315" width="5.5" style="39" bestFit="1" customWidth="1"/>
    <col min="13316" max="13317" width="13.875" style="39" bestFit="1" customWidth="1"/>
    <col min="13318" max="13318" width="11.625" style="39" bestFit="1" customWidth="1"/>
    <col min="13319" max="13319" width="19.375" style="39" customWidth="1"/>
    <col min="13320" max="13320" width="5.875" style="39" customWidth="1"/>
    <col min="13321" max="13321" width="21.5" style="39" customWidth="1"/>
    <col min="13322" max="13568" width="9" style="39"/>
    <col min="13569" max="13569" width="18" style="39" customWidth="1"/>
    <col min="13570" max="13570" width="54.75" style="39" customWidth="1"/>
    <col min="13571" max="13571" width="5.5" style="39" bestFit="1" customWidth="1"/>
    <col min="13572" max="13573" width="13.875" style="39" bestFit="1" customWidth="1"/>
    <col min="13574" max="13574" width="11.625" style="39" bestFit="1" customWidth="1"/>
    <col min="13575" max="13575" width="19.375" style="39" customWidth="1"/>
    <col min="13576" max="13576" width="5.875" style="39" customWidth="1"/>
    <col min="13577" max="13577" width="21.5" style="39" customWidth="1"/>
    <col min="13578" max="13824" width="9" style="39"/>
    <col min="13825" max="13825" width="18" style="39" customWidth="1"/>
    <col min="13826" max="13826" width="54.75" style="39" customWidth="1"/>
    <col min="13827" max="13827" width="5.5" style="39" bestFit="1" customWidth="1"/>
    <col min="13828" max="13829" width="13.875" style="39" bestFit="1" customWidth="1"/>
    <col min="13830" max="13830" width="11.625" style="39" bestFit="1" customWidth="1"/>
    <col min="13831" max="13831" width="19.375" style="39" customWidth="1"/>
    <col min="13832" max="13832" width="5.875" style="39" customWidth="1"/>
    <col min="13833" max="13833" width="21.5" style="39" customWidth="1"/>
    <col min="13834" max="14080" width="9" style="39"/>
    <col min="14081" max="14081" width="18" style="39" customWidth="1"/>
    <col min="14082" max="14082" width="54.75" style="39" customWidth="1"/>
    <col min="14083" max="14083" width="5.5" style="39" bestFit="1" customWidth="1"/>
    <col min="14084" max="14085" width="13.875" style="39" bestFit="1" customWidth="1"/>
    <col min="14086" max="14086" width="11.625" style="39" bestFit="1" customWidth="1"/>
    <col min="14087" max="14087" width="19.375" style="39" customWidth="1"/>
    <col min="14088" max="14088" width="5.875" style="39" customWidth="1"/>
    <col min="14089" max="14089" width="21.5" style="39" customWidth="1"/>
    <col min="14090" max="14336" width="9" style="39"/>
    <col min="14337" max="14337" width="18" style="39" customWidth="1"/>
    <col min="14338" max="14338" width="54.75" style="39" customWidth="1"/>
    <col min="14339" max="14339" width="5.5" style="39" bestFit="1" customWidth="1"/>
    <col min="14340" max="14341" width="13.875" style="39" bestFit="1" customWidth="1"/>
    <col min="14342" max="14342" width="11.625" style="39" bestFit="1" customWidth="1"/>
    <col min="14343" max="14343" width="19.375" style="39" customWidth="1"/>
    <col min="14344" max="14344" width="5.875" style="39" customWidth="1"/>
    <col min="14345" max="14345" width="21.5" style="39" customWidth="1"/>
    <col min="14346" max="14592" width="9" style="39"/>
    <col min="14593" max="14593" width="18" style="39" customWidth="1"/>
    <col min="14594" max="14594" width="54.75" style="39" customWidth="1"/>
    <col min="14595" max="14595" width="5.5" style="39" bestFit="1" customWidth="1"/>
    <col min="14596" max="14597" width="13.875" style="39" bestFit="1" customWidth="1"/>
    <col min="14598" max="14598" width="11.625" style="39" bestFit="1" customWidth="1"/>
    <col min="14599" max="14599" width="19.375" style="39" customWidth="1"/>
    <col min="14600" max="14600" width="5.875" style="39" customWidth="1"/>
    <col min="14601" max="14601" width="21.5" style="39" customWidth="1"/>
    <col min="14602" max="14848" width="9" style="39"/>
    <col min="14849" max="14849" width="18" style="39" customWidth="1"/>
    <col min="14850" max="14850" width="54.75" style="39" customWidth="1"/>
    <col min="14851" max="14851" width="5.5" style="39" bestFit="1" customWidth="1"/>
    <col min="14852" max="14853" width="13.875" style="39" bestFit="1" customWidth="1"/>
    <col min="14854" max="14854" width="11.625" style="39" bestFit="1" customWidth="1"/>
    <col min="14855" max="14855" width="19.375" style="39" customWidth="1"/>
    <col min="14856" max="14856" width="5.875" style="39" customWidth="1"/>
    <col min="14857" max="14857" width="21.5" style="39" customWidth="1"/>
    <col min="14858" max="15104" width="9" style="39"/>
    <col min="15105" max="15105" width="18" style="39" customWidth="1"/>
    <col min="15106" max="15106" width="54.75" style="39" customWidth="1"/>
    <col min="15107" max="15107" width="5.5" style="39" bestFit="1" customWidth="1"/>
    <col min="15108" max="15109" width="13.875" style="39" bestFit="1" customWidth="1"/>
    <col min="15110" max="15110" width="11.625" style="39" bestFit="1" customWidth="1"/>
    <col min="15111" max="15111" width="19.375" style="39" customWidth="1"/>
    <col min="15112" max="15112" width="5.875" style="39" customWidth="1"/>
    <col min="15113" max="15113" width="21.5" style="39" customWidth="1"/>
    <col min="15114" max="15360" width="9" style="39"/>
    <col min="15361" max="15361" width="18" style="39" customWidth="1"/>
    <col min="15362" max="15362" width="54.75" style="39" customWidth="1"/>
    <col min="15363" max="15363" width="5.5" style="39" bestFit="1" customWidth="1"/>
    <col min="15364" max="15365" width="13.875" style="39" bestFit="1" customWidth="1"/>
    <col min="15366" max="15366" width="11.625" style="39" bestFit="1" customWidth="1"/>
    <col min="15367" max="15367" width="19.375" style="39" customWidth="1"/>
    <col min="15368" max="15368" width="5.875" style="39" customWidth="1"/>
    <col min="15369" max="15369" width="21.5" style="39" customWidth="1"/>
    <col min="15370" max="15616" width="9" style="39"/>
    <col min="15617" max="15617" width="18" style="39" customWidth="1"/>
    <col min="15618" max="15618" width="54.75" style="39" customWidth="1"/>
    <col min="15619" max="15619" width="5.5" style="39" bestFit="1" customWidth="1"/>
    <col min="15620" max="15621" width="13.875" style="39" bestFit="1" customWidth="1"/>
    <col min="15622" max="15622" width="11.625" style="39" bestFit="1" customWidth="1"/>
    <col min="15623" max="15623" width="19.375" style="39" customWidth="1"/>
    <col min="15624" max="15624" width="5.875" style="39" customWidth="1"/>
    <col min="15625" max="15625" width="21.5" style="39" customWidth="1"/>
    <col min="15626" max="15872" width="9" style="39"/>
    <col min="15873" max="15873" width="18" style="39" customWidth="1"/>
    <col min="15874" max="15874" width="54.75" style="39" customWidth="1"/>
    <col min="15875" max="15875" width="5.5" style="39" bestFit="1" customWidth="1"/>
    <col min="15876" max="15877" width="13.875" style="39" bestFit="1" customWidth="1"/>
    <col min="15878" max="15878" width="11.625" style="39" bestFit="1" customWidth="1"/>
    <col min="15879" max="15879" width="19.375" style="39" customWidth="1"/>
    <col min="15880" max="15880" width="5.875" style="39" customWidth="1"/>
    <col min="15881" max="15881" width="21.5" style="39" customWidth="1"/>
    <col min="15882" max="16128" width="9" style="39"/>
    <col min="16129" max="16129" width="18" style="39" customWidth="1"/>
    <col min="16130" max="16130" width="54.75" style="39" customWidth="1"/>
    <col min="16131" max="16131" width="5.5" style="39" bestFit="1" customWidth="1"/>
    <col min="16132" max="16133" width="13.875" style="39" bestFit="1" customWidth="1"/>
    <col min="16134" max="16134" width="11.625" style="39" bestFit="1" customWidth="1"/>
    <col min="16135" max="16135" width="19.375" style="39" customWidth="1"/>
    <col min="16136" max="16136" width="5.875" style="39" customWidth="1"/>
    <col min="16137" max="16137" width="21.5" style="39" customWidth="1"/>
    <col min="16138" max="16384" width="9" style="39"/>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191</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48.75" customHeight="1" x14ac:dyDescent="0.15">
      <c r="A11" s="194" t="s">
        <v>192</v>
      </c>
      <c r="B11" s="194" t="s">
        <v>193</v>
      </c>
      <c r="C11" s="195">
        <v>1</v>
      </c>
      <c r="D11" s="195">
        <v>822150</v>
      </c>
      <c r="E11" s="196">
        <v>822150</v>
      </c>
      <c r="F11" s="197">
        <v>37605</v>
      </c>
      <c r="G11" s="198" t="s">
        <v>194</v>
      </c>
      <c r="H11" s="186" t="s">
        <v>195</v>
      </c>
      <c r="I11" s="187" t="s">
        <v>196</v>
      </c>
      <c r="J11" s="149"/>
      <c r="K11" s="149"/>
    </row>
    <row r="12" spans="1:11" ht="48.75" customHeight="1" x14ac:dyDescent="0.15">
      <c r="A12" s="194" t="s">
        <v>197</v>
      </c>
      <c r="B12" s="194" t="s">
        <v>193</v>
      </c>
      <c r="C12" s="195">
        <v>1</v>
      </c>
      <c r="D12" s="195">
        <v>406350</v>
      </c>
      <c r="E12" s="196">
        <v>406350</v>
      </c>
      <c r="F12" s="197">
        <v>37605</v>
      </c>
      <c r="G12" s="198" t="s">
        <v>194</v>
      </c>
      <c r="H12" s="186" t="s">
        <v>195</v>
      </c>
      <c r="I12" s="187" t="s">
        <v>196</v>
      </c>
      <c r="J12" s="149"/>
      <c r="K12" s="149"/>
    </row>
    <row r="13" spans="1:11" ht="48.75" customHeight="1" x14ac:dyDescent="0.15">
      <c r="A13" s="194" t="s">
        <v>198</v>
      </c>
      <c r="B13" s="194" t="s">
        <v>199</v>
      </c>
      <c r="C13" s="195">
        <v>1</v>
      </c>
      <c r="D13" s="195">
        <v>619500</v>
      </c>
      <c r="E13" s="196">
        <v>619500</v>
      </c>
      <c r="F13" s="197">
        <v>37911</v>
      </c>
      <c r="G13" s="198" t="s">
        <v>194</v>
      </c>
      <c r="H13" s="186" t="s">
        <v>195</v>
      </c>
      <c r="I13" s="187" t="s">
        <v>196</v>
      </c>
      <c r="J13" s="149"/>
      <c r="K13" s="149"/>
    </row>
    <row r="14" spans="1:11" ht="48.75" customHeight="1" x14ac:dyDescent="0.15">
      <c r="A14" s="194" t="s">
        <v>200</v>
      </c>
      <c r="B14" s="194" t="s">
        <v>201</v>
      </c>
      <c r="C14" s="195">
        <v>1</v>
      </c>
      <c r="D14" s="195">
        <v>152040</v>
      </c>
      <c r="E14" s="196">
        <v>152040</v>
      </c>
      <c r="F14" s="197">
        <v>38315</v>
      </c>
      <c r="G14" s="198" t="s">
        <v>194</v>
      </c>
      <c r="H14" s="186" t="s">
        <v>195</v>
      </c>
      <c r="I14" s="187" t="s">
        <v>196</v>
      </c>
      <c r="J14" s="149"/>
      <c r="K14" s="149"/>
    </row>
    <row r="15" spans="1:11" ht="48.75" customHeight="1" x14ac:dyDescent="0.15">
      <c r="A15" s="194" t="s">
        <v>202</v>
      </c>
      <c r="B15" s="194" t="s">
        <v>203</v>
      </c>
      <c r="C15" s="195">
        <v>1</v>
      </c>
      <c r="D15" s="195">
        <v>892500</v>
      </c>
      <c r="E15" s="196">
        <v>892500</v>
      </c>
      <c r="F15" s="197">
        <v>38303</v>
      </c>
      <c r="G15" s="198" t="s">
        <v>194</v>
      </c>
      <c r="H15" s="186" t="s">
        <v>195</v>
      </c>
      <c r="I15" s="187" t="s">
        <v>196</v>
      </c>
      <c r="J15" s="149"/>
      <c r="K15" s="149"/>
    </row>
    <row r="16" spans="1:11" ht="48.75" customHeight="1" x14ac:dyDescent="0.15">
      <c r="A16" s="194" t="s">
        <v>204</v>
      </c>
      <c r="B16" s="194" t="s">
        <v>205</v>
      </c>
      <c r="C16" s="195">
        <v>1</v>
      </c>
      <c r="D16" s="195">
        <v>183750</v>
      </c>
      <c r="E16" s="196">
        <v>183750</v>
      </c>
      <c r="F16" s="197">
        <v>38581</v>
      </c>
      <c r="G16" s="198" t="s">
        <v>194</v>
      </c>
      <c r="H16" s="186" t="s">
        <v>195</v>
      </c>
      <c r="I16" s="187" t="s">
        <v>196</v>
      </c>
      <c r="J16" s="149"/>
      <c r="K16" s="149"/>
    </row>
    <row r="17" spans="1:9" ht="48.75" customHeight="1" x14ac:dyDescent="0.15">
      <c r="A17" s="194" t="s">
        <v>206</v>
      </c>
      <c r="B17" s="194" t="s">
        <v>207</v>
      </c>
      <c r="C17" s="195">
        <v>1</v>
      </c>
      <c r="D17" s="195">
        <v>2524000</v>
      </c>
      <c r="E17" s="196">
        <v>2524000</v>
      </c>
      <c r="F17" s="197">
        <v>38542</v>
      </c>
      <c r="G17" s="198" t="s">
        <v>194</v>
      </c>
      <c r="H17" s="186" t="s">
        <v>195</v>
      </c>
      <c r="I17" s="187" t="s">
        <v>196</v>
      </c>
    </row>
    <row r="18" spans="1:9" ht="48.75" customHeight="1" x14ac:dyDescent="0.15">
      <c r="A18" s="194" t="s">
        <v>208</v>
      </c>
      <c r="B18" s="194" t="s">
        <v>209</v>
      </c>
      <c r="C18" s="195">
        <v>1</v>
      </c>
      <c r="D18" s="195">
        <v>110250</v>
      </c>
      <c r="E18" s="196">
        <v>110250</v>
      </c>
      <c r="F18" s="197">
        <v>38639</v>
      </c>
      <c r="G18" s="198" t="s">
        <v>194</v>
      </c>
      <c r="H18" s="186" t="s">
        <v>195</v>
      </c>
      <c r="I18" s="187" t="s">
        <v>196</v>
      </c>
    </row>
    <row r="19" spans="1:9" ht="48.75" customHeight="1" x14ac:dyDescent="0.15">
      <c r="A19" s="194" t="s">
        <v>210</v>
      </c>
      <c r="B19" s="194" t="s">
        <v>211</v>
      </c>
      <c r="C19" s="195">
        <v>1</v>
      </c>
      <c r="D19" s="195">
        <v>290000</v>
      </c>
      <c r="E19" s="196">
        <v>290000</v>
      </c>
      <c r="F19" s="197">
        <v>38708</v>
      </c>
      <c r="G19" s="198" t="s">
        <v>194</v>
      </c>
      <c r="H19" s="186" t="s">
        <v>195</v>
      </c>
      <c r="I19" s="187" t="s">
        <v>196</v>
      </c>
    </row>
    <row r="20" spans="1:9" ht="48.75" customHeight="1" x14ac:dyDescent="0.15">
      <c r="A20" s="194" t="s">
        <v>200</v>
      </c>
      <c r="B20" s="194" t="s">
        <v>212</v>
      </c>
      <c r="C20" s="195">
        <v>1</v>
      </c>
      <c r="D20" s="195">
        <v>188263</v>
      </c>
      <c r="E20" s="196">
        <v>188263</v>
      </c>
      <c r="F20" s="197">
        <v>38749</v>
      </c>
      <c r="G20" s="198" t="s">
        <v>194</v>
      </c>
      <c r="H20" s="186" t="s">
        <v>195</v>
      </c>
      <c r="I20" s="187" t="s">
        <v>196</v>
      </c>
    </row>
    <row r="21" spans="1:9" ht="48.75" customHeight="1" x14ac:dyDescent="0.15">
      <c r="A21" s="194" t="s">
        <v>202</v>
      </c>
      <c r="B21" s="194" t="s">
        <v>213</v>
      </c>
      <c r="C21" s="195">
        <v>1</v>
      </c>
      <c r="D21" s="195">
        <v>971250</v>
      </c>
      <c r="E21" s="196">
        <v>971250</v>
      </c>
      <c r="F21" s="197">
        <v>38771</v>
      </c>
      <c r="G21" s="198" t="s">
        <v>194</v>
      </c>
      <c r="H21" s="186" t="s">
        <v>195</v>
      </c>
      <c r="I21" s="187" t="s">
        <v>196</v>
      </c>
    </row>
    <row r="23" spans="1:9" x14ac:dyDescent="0.15">
      <c r="A23" s="149" t="s">
        <v>78</v>
      </c>
      <c r="B23" s="149"/>
      <c r="C23" s="149"/>
      <c r="D23" s="149"/>
      <c r="E23" s="149"/>
      <c r="F23" s="149"/>
      <c r="G23" s="149"/>
      <c r="H23" s="149"/>
      <c r="I23" s="149"/>
    </row>
    <row r="24" spans="1:9" x14ac:dyDescent="0.15">
      <c r="A24" s="149" t="s">
        <v>79</v>
      </c>
      <c r="B24" s="149"/>
      <c r="C24" s="149"/>
      <c r="D24" s="149"/>
      <c r="E24" s="149"/>
      <c r="F24" s="149"/>
      <c r="G24" s="149"/>
      <c r="H24" s="149"/>
      <c r="I24" s="149"/>
    </row>
    <row r="25" spans="1:9" x14ac:dyDescent="0.15">
      <c r="A25" s="149" t="s">
        <v>80</v>
      </c>
      <c r="B25" s="149"/>
      <c r="C25" s="149"/>
      <c r="D25" s="149"/>
      <c r="E25" s="149"/>
      <c r="F25" s="149"/>
      <c r="G25" s="149"/>
      <c r="H25" s="149"/>
      <c r="I25" s="149"/>
    </row>
    <row r="26" spans="1:9" x14ac:dyDescent="0.15">
      <c r="A26" s="149" t="s">
        <v>81</v>
      </c>
      <c r="B26" s="149"/>
      <c r="C26" s="149"/>
      <c r="D26" s="149"/>
      <c r="E26" s="149"/>
      <c r="F26" s="149"/>
      <c r="G26" s="149"/>
      <c r="H26" s="149"/>
      <c r="I26" s="149"/>
    </row>
    <row r="27" spans="1:9" x14ac:dyDescent="0.15">
      <c r="A27" s="149" t="s">
        <v>82</v>
      </c>
      <c r="B27" s="149"/>
      <c r="C27" s="149"/>
      <c r="D27" s="149"/>
      <c r="E27" s="149"/>
      <c r="F27" s="149"/>
      <c r="G27" s="149"/>
      <c r="H27" s="149"/>
      <c r="I27" s="149"/>
    </row>
    <row r="28" spans="1:9" x14ac:dyDescent="0.15">
      <c r="A28" s="149" t="s">
        <v>83</v>
      </c>
      <c r="B28" s="149"/>
      <c r="C28" s="149"/>
      <c r="D28" s="149"/>
      <c r="E28" s="149"/>
      <c r="F28" s="149"/>
      <c r="G28" s="149"/>
      <c r="H28" s="149"/>
      <c r="I28" s="149"/>
    </row>
    <row r="29" spans="1:9" x14ac:dyDescent="0.15">
      <c r="A29" s="149" t="s">
        <v>84</v>
      </c>
      <c r="B29" s="149"/>
      <c r="C29" s="149"/>
      <c r="D29" s="149"/>
      <c r="E29" s="149"/>
      <c r="F29" s="149"/>
      <c r="G29" s="149"/>
      <c r="H29" s="149"/>
      <c r="I29" s="149"/>
    </row>
  </sheetData>
  <mergeCells count="1">
    <mergeCell ref="A5:I5"/>
  </mergeCells>
  <phoneticPr fontId="13"/>
  <pageMargins left="0.70866141732283472" right="0.70866141732283472" top="0.74803149606299213" bottom="0.74803149606299213" header="0.31496062992125984" footer="0.31496062992125984"/>
  <pageSetup paperSize="9" scale="8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FEF01-EE54-43D3-ABEB-E2181C4E6EC3}">
  <dimension ref="A1:I22"/>
  <sheetViews>
    <sheetView view="pageBreakPreview" zoomScale="60" zoomScaleNormal="100" workbookViewId="0">
      <selection sqref="A1:I22"/>
    </sheetView>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214</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215</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4C1C-6C9F-4CF4-B5AD-E5726A54C058}">
  <sheetPr>
    <pageSetUpPr fitToPage="1"/>
  </sheetPr>
  <dimension ref="A1:K19"/>
  <sheetViews>
    <sheetView view="pageBreakPreview" zoomScaleNormal="100" zoomScaleSheetLayoutView="100" workbookViewId="0">
      <selection activeCell="A8" sqref="A8"/>
    </sheetView>
  </sheetViews>
  <sheetFormatPr defaultColWidth="9" defaultRowHeight="13.5" x14ac:dyDescent="0.15"/>
  <cols>
    <col min="1" max="1" width="39" style="84" customWidth="1"/>
    <col min="2" max="2" width="35" style="84" customWidth="1"/>
    <col min="3" max="3" width="5.5" style="84" bestFit="1" customWidth="1"/>
    <col min="4" max="5" width="13.875" style="84" bestFit="1" customWidth="1"/>
    <col min="6" max="6" width="11.625" style="84" bestFit="1" customWidth="1"/>
    <col min="7" max="7" width="22.625" style="84" customWidth="1"/>
    <col min="8" max="8" width="5.875" style="84" customWidth="1"/>
    <col min="9" max="9" width="21.5" style="84" customWidth="1"/>
    <col min="10" max="16384" width="9" style="84"/>
  </cols>
  <sheetData>
    <row r="1" spans="1:11" s="107" customFormat="1" x14ac:dyDescent="0.15">
      <c r="A1" s="147"/>
      <c r="B1" s="147"/>
      <c r="C1" s="147"/>
      <c r="D1" s="147"/>
      <c r="E1" s="147"/>
      <c r="F1" s="147"/>
      <c r="G1" s="147"/>
      <c r="H1" s="147"/>
      <c r="I1" s="3" t="s">
        <v>0</v>
      </c>
      <c r="J1" s="147"/>
      <c r="K1" s="147"/>
    </row>
    <row r="2" spans="1:11" x14ac:dyDescent="0.15">
      <c r="A2" s="85" t="s">
        <v>35</v>
      </c>
      <c r="B2" s="86"/>
      <c r="C2" s="86"/>
      <c r="D2" s="86"/>
      <c r="E2" s="86"/>
      <c r="F2" s="86"/>
      <c r="G2" s="86"/>
      <c r="H2" s="86"/>
      <c r="I2" s="86"/>
      <c r="J2" s="151"/>
      <c r="K2" s="151"/>
    </row>
    <row r="4" spans="1:11" x14ac:dyDescent="0.15">
      <c r="A4" s="87" t="s">
        <v>36</v>
      </c>
      <c r="B4" s="151"/>
      <c r="C4" s="151"/>
      <c r="D4" s="151"/>
      <c r="E4" s="151"/>
      <c r="F4" s="151"/>
      <c r="G4" s="151"/>
      <c r="H4" s="151"/>
      <c r="I4" s="151"/>
      <c r="J4" s="151"/>
      <c r="K4" s="151"/>
    </row>
    <row r="5" spans="1:11" x14ac:dyDescent="0.15">
      <c r="A5" s="347" t="s">
        <v>216</v>
      </c>
      <c r="B5" s="346"/>
      <c r="C5" s="346"/>
      <c r="D5" s="346"/>
      <c r="E5" s="346"/>
      <c r="F5" s="346"/>
      <c r="G5" s="346"/>
      <c r="H5" s="346"/>
      <c r="I5" s="346"/>
      <c r="J5" s="151"/>
      <c r="K5" s="151"/>
    </row>
    <row r="7" spans="1:11" x14ac:dyDescent="0.15">
      <c r="A7" s="87" t="s">
        <v>38</v>
      </c>
      <c r="B7" s="151"/>
      <c r="C7" s="151"/>
      <c r="D7" s="151"/>
      <c r="E7" s="151"/>
      <c r="F7" s="151"/>
      <c r="G7" s="151"/>
      <c r="H7" s="151"/>
      <c r="I7" s="151"/>
      <c r="J7" s="151"/>
      <c r="K7" s="151"/>
    </row>
    <row r="8" spans="1:11" s="107" customFormat="1" x14ac:dyDescent="0.15">
      <c r="A8" s="147" t="s">
        <v>5</v>
      </c>
      <c r="B8" s="147"/>
      <c r="C8" s="147"/>
      <c r="D8" s="147"/>
      <c r="E8" s="147"/>
      <c r="F8" s="147"/>
      <c r="G8" s="147"/>
      <c r="H8" s="147"/>
      <c r="I8" s="147"/>
      <c r="J8" s="147"/>
      <c r="K8" s="7"/>
    </row>
    <row r="10" spans="1:11" ht="27" x14ac:dyDescent="0.15">
      <c r="A10" s="199" t="s">
        <v>39</v>
      </c>
      <c r="B10" s="199" t="s">
        <v>40</v>
      </c>
      <c r="C10" s="199" t="s">
        <v>41</v>
      </c>
      <c r="D10" s="199" t="s">
        <v>42</v>
      </c>
      <c r="E10" s="199" t="s">
        <v>43</v>
      </c>
      <c r="F10" s="199" t="s">
        <v>44</v>
      </c>
      <c r="G10" s="199" t="s">
        <v>45</v>
      </c>
      <c r="H10" s="200" t="s">
        <v>105</v>
      </c>
      <c r="I10" s="199" t="s">
        <v>47</v>
      </c>
      <c r="J10" s="151"/>
      <c r="K10" s="151"/>
    </row>
    <row r="11" spans="1:11" ht="80.25" customHeight="1" x14ac:dyDescent="0.15">
      <c r="A11" s="201" t="s">
        <v>217</v>
      </c>
      <c r="B11" s="201" t="s">
        <v>218</v>
      </c>
      <c r="C11" s="202" t="s">
        <v>72</v>
      </c>
      <c r="D11" s="203">
        <v>152783</v>
      </c>
      <c r="E11" s="203">
        <v>152783</v>
      </c>
      <c r="F11" s="204">
        <v>42766</v>
      </c>
      <c r="G11" s="176" t="s">
        <v>219</v>
      </c>
      <c r="H11" s="202" t="s">
        <v>18</v>
      </c>
      <c r="I11" s="205"/>
      <c r="J11" s="151"/>
      <c r="K11" s="151"/>
    </row>
    <row r="13" spans="1:11" x14ac:dyDescent="0.15">
      <c r="A13" s="151" t="s">
        <v>20</v>
      </c>
      <c r="B13" s="151"/>
      <c r="C13" s="151"/>
      <c r="D13" s="151"/>
      <c r="E13" s="151"/>
      <c r="F13" s="151"/>
      <c r="G13" s="151"/>
      <c r="H13" s="151"/>
      <c r="I13" s="151"/>
      <c r="J13" s="151"/>
      <c r="K13" s="151"/>
    </row>
    <row r="14" spans="1:11" x14ac:dyDescent="0.15">
      <c r="A14" s="151" t="s">
        <v>21</v>
      </c>
      <c r="B14" s="151"/>
      <c r="C14" s="151"/>
      <c r="D14" s="151"/>
      <c r="E14" s="151"/>
      <c r="F14" s="151"/>
      <c r="G14" s="151"/>
      <c r="H14" s="151"/>
      <c r="I14" s="151"/>
      <c r="J14" s="151"/>
      <c r="K14" s="151"/>
    </row>
    <row r="15" spans="1:11" x14ac:dyDescent="0.15">
      <c r="A15" s="151" t="s">
        <v>22</v>
      </c>
      <c r="B15" s="151"/>
      <c r="C15" s="151"/>
      <c r="D15" s="151"/>
      <c r="E15" s="151"/>
      <c r="F15" s="151"/>
      <c r="G15" s="151"/>
      <c r="H15" s="151"/>
      <c r="I15" s="151"/>
      <c r="J15" s="151"/>
      <c r="K15" s="151"/>
    </row>
    <row r="16" spans="1:11" x14ac:dyDescent="0.15">
      <c r="A16" s="151" t="s">
        <v>23</v>
      </c>
      <c r="B16" s="151"/>
      <c r="C16" s="151"/>
      <c r="D16" s="151"/>
      <c r="E16" s="151"/>
      <c r="F16" s="151"/>
      <c r="G16" s="151"/>
      <c r="H16" s="151"/>
      <c r="I16" s="151"/>
      <c r="J16" s="151"/>
      <c r="K16" s="151"/>
    </row>
    <row r="17" spans="1:1" x14ac:dyDescent="0.15">
      <c r="A17" s="151" t="s">
        <v>24</v>
      </c>
    </row>
    <row r="18" spans="1:1" x14ac:dyDescent="0.15">
      <c r="A18" s="151" t="s">
        <v>25</v>
      </c>
    </row>
    <row r="19" spans="1:1" x14ac:dyDescent="0.15">
      <c r="A19" s="151"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5DFC4-3D2B-494D-B6E9-A8729D729558}">
  <dimension ref="A1:J22"/>
  <sheetViews>
    <sheetView view="pageBreakPreview" zoomScale="60" zoomScaleNormal="100" workbookViewId="0">
      <selection activeCell="H19" sqref="H19"/>
    </sheetView>
  </sheetViews>
  <sheetFormatPr defaultRowHeight="13.5" x14ac:dyDescent="0.15"/>
  <cols>
    <col min="1" max="16384" width="9" style="159"/>
  </cols>
  <sheetData>
    <row r="1" spans="1:10" x14ac:dyDescent="0.15">
      <c r="A1" s="161"/>
      <c r="B1" s="161"/>
      <c r="C1" s="161"/>
      <c r="D1" s="161"/>
      <c r="E1" s="161"/>
      <c r="F1" s="161"/>
      <c r="G1" s="161"/>
      <c r="H1" s="161"/>
      <c r="I1" s="161"/>
      <c r="J1" s="161"/>
    </row>
    <row r="2" spans="1:10" x14ac:dyDescent="0.15">
      <c r="A2" s="161"/>
      <c r="B2" s="161"/>
      <c r="C2" s="161"/>
      <c r="D2" s="161"/>
      <c r="E2" s="161"/>
      <c r="F2" s="161"/>
      <c r="G2" s="161"/>
      <c r="H2" s="161"/>
      <c r="I2" s="161"/>
      <c r="J2" s="161"/>
    </row>
    <row r="3" spans="1:10" x14ac:dyDescent="0.15">
      <c r="A3" s="161"/>
      <c r="B3" s="161"/>
      <c r="C3" s="161"/>
      <c r="D3" s="161"/>
      <c r="E3" s="161"/>
      <c r="F3" s="161"/>
      <c r="G3" s="161"/>
      <c r="H3" s="326">
        <v>44791</v>
      </c>
      <c r="I3" s="327"/>
      <c r="J3" s="327"/>
    </row>
    <row r="4" spans="1:10" x14ac:dyDescent="0.15">
      <c r="A4" s="161"/>
      <c r="B4" s="161"/>
      <c r="C4" s="161"/>
      <c r="D4" s="161"/>
      <c r="E4" s="161"/>
      <c r="F4" s="161"/>
      <c r="G4" s="161"/>
      <c r="H4" s="327" t="s">
        <v>27</v>
      </c>
      <c r="I4" s="327"/>
      <c r="J4" s="327"/>
    </row>
    <row r="5" spans="1:10" x14ac:dyDescent="0.15">
      <c r="A5" s="161"/>
      <c r="B5" s="161"/>
      <c r="C5" s="161"/>
      <c r="D5" s="161"/>
      <c r="E5" s="161"/>
      <c r="F5" s="161"/>
      <c r="G5" s="161"/>
      <c r="H5" s="161"/>
      <c r="I5" s="161"/>
      <c r="J5" s="161"/>
    </row>
    <row r="6" spans="1:10" x14ac:dyDescent="0.15">
      <c r="A6" s="161"/>
      <c r="B6" s="161"/>
      <c r="C6" s="161"/>
      <c r="D6" s="161"/>
      <c r="E6" s="161"/>
      <c r="F6" s="161"/>
      <c r="G6" s="161"/>
      <c r="H6" s="161"/>
      <c r="I6" s="161"/>
      <c r="J6" s="161"/>
    </row>
    <row r="7" spans="1:10" ht="13.5" customHeight="1" x14ac:dyDescent="0.15">
      <c r="A7" s="161"/>
      <c r="B7" s="328" t="s">
        <v>220</v>
      </c>
      <c r="C7" s="328"/>
      <c r="D7" s="328"/>
      <c r="E7" s="328"/>
      <c r="F7" s="328"/>
      <c r="G7" s="328"/>
      <c r="H7" s="328"/>
      <c r="I7" s="160"/>
      <c r="J7" s="161"/>
    </row>
    <row r="8" spans="1:10" x14ac:dyDescent="0.15">
      <c r="A8" s="161"/>
      <c r="B8" s="328"/>
      <c r="C8" s="328"/>
      <c r="D8" s="328"/>
      <c r="E8" s="328"/>
      <c r="F8" s="328"/>
      <c r="G8" s="328"/>
      <c r="H8" s="328"/>
      <c r="I8" s="161"/>
      <c r="J8" s="161"/>
    </row>
    <row r="9" spans="1:10" x14ac:dyDescent="0.15">
      <c r="A9" s="161"/>
      <c r="B9" s="161"/>
      <c r="C9" s="161"/>
      <c r="D9" s="161"/>
      <c r="E9" s="161"/>
      <c r="F9" s="161"/>
      <c r="G9" s="161"/>
      <c r="H9" s="161"/>
      <c r="I9" s="161"/>
      <c r="J9" s="161"/>
    </row>
    <row r="10" spans="1:10" x14ac:dyDescent="0.15">
      <c r="A10" s="161" t="s">
        <v>29</v>
      </c>
      <c r="B10" s="161"/>
      <c r="C10" s="161"/>
      <c r="D10" s="161"/>
      <c r="E10" s="161"/>
      <c r="F10" s="161"/>
      <c r="G10" s="161"/>
      <c r="H10" s="161"/>
      <c r="I10" s="161"/>
      <c r="J10" s="161"/>
    </row>
    <row r="11" spans="1:10" x14ac:dyDescent="0.15">
      <c r="A11" s="161"/>
      <c r="B11" s="161"/>
      <c r="C11" s="161"/>
      <c r="D11" s="161"/>
      <c r="E11" s="161"/>
      <c r="F11" s="161"/>
      <c r="G11" s="161"/>
      <c r="H11" s="161"/>
      <c r="I11" s="161"/>
      <c r="J11" s="161"/>
    </row>
    <row r="12" spans="1:10" ht="40.5" customHeight="1" x14ac:dyDescent="0.15">
      <c r="A12" s="328" t="s">
        <v>221</v>
      </c>
      <c r="B12" s="328"/>
      <c r="C12" s="328"/>
      <c r="D12" s="328"/>
      <c r="E12" s="328"/>
      <c r="F12" s="328"/>
      <c r="G12" s="328"/>
      <c r="H12" s="328"/>
      <c r="I12" s="328"/>
      <c r="J12" s="329"/>
    </row>
    <row r="13" spans="1:10" ht="13.5" customHeight="1" x14ac:dyDescent="0.15">
      <c r="A13" s="328" t="s">
        <v>31</v>
      </c>
      <c r="B13" s="328"/>
      <c r="C13" s="328"/>
      <c r="D13" s="328"/>
      <c r="E13" s="328"/>
      <c r="F13" s="328"/>
      <c r="G13" s="328"/>
      <c r="H13" s="328"/>
      <c r="I13" s="328"/>
      <c r="J13" s="329"/>
    </row>
    <row r="14" spans="1:10" x14ac:dyDescent="0.15">
      <c r="A14" s="161" t="s">
        <v>32</v>
      </c>
      <c r="B14" s="161"/>
      <c r="C14" s="161"/>
      <c r="D14" s="161"/>
      <c r="E14" s="161"/>
      <c r="F14" s="161"/>
      <c r="G14" s="161"/>
      <c r="H14" s="161"/>
      <c r="I14" s="161"/>
      <c r="J14" s="161"/>
    </row>
    <row r="15" spans="1:10" x14ac:dyDescent="0.15">
      <c r="A15" s="161"/>
      <c r="B15" s="161"/>
      <c r="C15" s="161"/>
      <c r="D15" s="161"/>
      <c r="E15" s="161"/>
      <c r="F15" s="161"/>
      <c r="G15" s="161"/>
      <c r="H15" s="161"/>
      <c r="I15" s="161"/>
      <c r="J15" s="161"/>
    </row>
    <row r="16" spans="1:10" x14ac:dyDescent="0.15">
      <c r="A16" s="161" t="s">
        <v>33</v>
      </c>
      <c r="B16" s="161"/>
      <c r="C16" s="161"/>
      <c r="D16" s="161"/>
      <c r="E16" s="161"/>
      <c r="F16" s="161"/>
      <c r="G16" s="161"/>
      <c r="H16" s="161"/>
      <c r="I16" s="161"/>
      <c r="J16" s="161"/>
    </row>
    <row r="17" spans="1:10" x14ac:dyDescent="0.15">
      <c r="A17" s="161" t="s">
        <v>32</v>
      </c>
      <c r="B17" s="161"/>
      <c r="C17" s="161"/>
      <c r="D17" s="161"/>
      <c r="E17" s="161"/>
      <c r="F17" s="161"/>
      <c r="G17" s="161"/>
      <c r="H17" s="161"/>
      <c r="I17" s="161"/>
      <c r="J17" s="161"/>
    </row>
    <row r="18" spans="1:10" x14ac:dyDescent="0.15">
      <c r="A18" s="161" t="s">
        <v>34</v>
      </c>
      <c r="B18" s="161"/>
      <c r="C18" s="161"/>
      <c r="D18" s="161"/>
      <c r="E18" s="161"/>
      <c r="F18" s="161"/>
      <c r="G18" s="161"/>
      <c r="H18" s="161"/>
      <c r="I18" s="161"/>
      <c r="J18" s="161"/>
    </row>
    <row r="19" spans="1:10" x14ac:dyDescent="0.15">
      <c r="A19" s="162"/>
      <c r="B19" s="162"/>
      <c r="C19" s="162"/>
      <c r="D19" s="162"/>
      <c r="E19" s="162"/>
      <c r="F19" s="162"/>
      <c r="G19" s="162"/>
      <c r="H19" s="162"/>
      <c r="I19" s="162"/>
      <c r="J19" s="162"/>
    </row>
    <row r="20" spans="1:10" x14ac:dyDescent="0.15">
      <c r="A20" s="162"/>
      <c r="B20" s="162"/>
      <c r="C20" s="162"/>
      <c r="D20" s="162"/>
      <c r="E20" s="162"/>
      <c r="F20" s="162"/>
      <c r="G20" s="162"/>
      <c r="H20" s="162"/>
      <c r="I20" s="162"/>
      <c r="J20" s="162"/>
    </row>
    <row r="21" spans="1:10" x14ac:dyDescent="0.15">
      <c r="A21" s="162"/>
      <c r="B21" s="162"/>
      <c r="C21" s="162"/>
      <c r="D21" s="162"/>
      <c r="E21" s="162"/>
      <c r="F21" s="162"/>
      <c r="G21" s="162"/>
      <c r="H21" s="162"/>
      <c r="I21" s="162"/>
      <c r="J21" s="162"/>
    </row>
    <row r="22" spans="1:10" x14ac:dyDescent="0.15">
      <c r="A22" s="162"/>
      <c r="B22" s="162"/>
      <c r="C22" s="162"/>
      <c r="D22" s="162"/>
      <c r="E22" s="162"/>
      <c r="F22" s="162"/>
      <c r="G22" s="162"/>
      <c r="H22" s="162"/>
      <c r="I22" s="162"/>
      <c r="J22" s="162"/>
    </row>
  </sheetData>
  <mergeCells count="6">
    <mergeCell ref="H3:J3"/>
    <mergeCell ref="H4:J4"/>
    <mergeCell ref="B7:H8"/>
    <mergeCell ref="A12:I12"/>
    <mergeCell ref="J12:J13"/>
    <mergeCell ref="A13:I13"/>
  </mergeCells>
  <phoneticPr fontId="13"/>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3F9D0-BC31-4476-A6DB-3C5BD78B90F8}">
  <dimension ref="A1:K24"/>
  <sheetViews>
    <sheetView view="pageBreakPreview" topLeftCell="A4" zoomScaleNormal="100" zoomScaleSheetLayoutView="100" workbookViewId="0"/>
  </sheetViews>
  <sheetFormatPr defaultColWidth="9" defaultRowHeight="13.5" x14ac:dyDescent="0.15"/>
  <cols>
    <col min="1" max="1" width="25.125" style="118" customWidth="1"/>
    <col min="2" max="2" width="35.75" style="118" customWidth="1"/>
    <col min="3" max="3" width="5.5" style="118" bestFit="1" customWidth="1"/>
    <col min="4" max="5" width="13.875" style="118" bestFit="1" customWidth="1"/>
    <col min="6" max="6" width="11.625" style="118" bestFit="1" customWidth="1"/>
    <col min="7" max="7" width="21.25" style="118" customWidth="1"/>
    <col min="8" max="8" width="5.875" style="118" customWidth="1"/>
    <col min="9" max="9" width="21.5" style="118" customWidth="1"/>
    <col min="10" max="16384" width="9" style="118"/>
  </cols>
  <sheetData>
    <row r="1" spans="1:11" s="11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222</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17" customFormat="1" x14ac:dyDescent="0.15">
      <c r="A8" s="147" t="s">
        <v>5</v>
      </c>
      <c r="B8" s="147"/>
      <c r="C8" s="147"/>
      <c r="D8" s="147"/>
      <c r="E8" s="147"/>
      <c r="F8" s="147"/>
      <c r="G8" s="147"/>
      <c r="H8" s="147"/>
      <c r="I8" s="147"/>
      <c r="J8" s="147"/>
      <c r="K8" s="7"/>
    </row>
    <row r="10" spans="1:11" ht="27" x14ac:dyDescent="0.15">
      <c r="A10" s="186" t="s">
        <v>6</v>
      </c>
      <c r="B10" s="186" t="s">
        <v>7</v>
      </c>
      <c r="C10" s="186" t="s">
        <v>8</v>
      </c>
      <c r="D10" s="186" t="s">
        <v>9</v>
      </c>
      <c r="E10" s="186" t="s">
        <v>10</v>
      </c>
      <c r="F10" s="186" t="s">
        <v>11</v>
      </c>
      <c r="G10" s="186" t="s">
        <v>12</v>
      </c>
      <c r="H10" s="206" t="s">
        <v>13</v>
      </c>
      <c r="I10" s="186" t="s">
        <v>14</v>
      </c>
      <c r="J10" s="149"/>
      <c r="K10" s="149"/>
    </row>
    <row r="11" spans="1:11" ht="79.5" customHeight="1" x14ac:dyDescent="0.15">
      <c r="A11" s="207" t="s">
        <v>223</v>
      </c>
      <c r="B11" s="208" t="s">
        <v>224</v>
      </c>
      <c r="C11" s="209">
        <v>1</v>
      </c>
      <c r="D11" s="210">
        <v>780937</v>
      </c>
      <c r="E11" s="210">
        <v>780937</v>
      </c>
      <c r="F11" s="211">
        <v>39097</v>
      </c>
      <c r="G11" s="198" t="s">
        <v>225</v>
      </c>
      <c r="H11" s="186" t="s">
        <v>18</v>
      </c>
      <c r="I11" s="187"/>
      <c r="J11" s="149"/>
      <c r="K11" s="149"/>
    </row>
    <row r="12" spans="1:11" ht="79.5" customHeight="1" x14ac:dyDescent="0.15">
      <c r="A12" s="207" t="s">
        <v>226</v>
      </c>
      <c r="B12" s="208" t="s">
        <v>227</v>
      </c>
      <c r="C12" s="209">
        <v>1</v>
      </c>
      <c r="D12" s="210">
        <v>2665845</v>
      </c>
      <c r="E12" s="210">
        <v>2665845</v>
      </c>
      <c r="F12" s="211">
        <v>39262</v>
      </c>
      <c r="G12" s="185" t="s">
        <v>228</v>
      </c>
      <c r="H12" s="186" t="s">
        <v>18</v>
      </c>
      <c r="I12" s="187"/>
      <c r="J12" s="149"/>
      <c r="K12" s="149"/>
    </row>
    <row r="13" spans="1:11" ht="79.5" customHeight="1" x14ac:dyDescent="0.15">
      <c r="A13" s="207" t="s">
        <v>229</v>
      </c>
      <c r="B13" s="208" t="s">
        <v>230</v>
      </c>
      <c r="C13" s="209">
        <v>1</v>
      </c>
      <c r="D13" s="210">
        <v>173145</v>
      </c>
      <c r="E13" s="210">
        <v>173145</v>
      </c>
      <c r="F13" s="211">
        <v>39379</v>
      </c>
      <c r="G13" s="185" t="s">
        <v>231</v>
      </c>
      <c r="H13" s="186" t="s">
        <v>18</v>
      </c>
      <c r="I13" s="187"/>
      <c r="J13" s="149"/>
      <c r="K13" s="149"/>
    </row>
    <row r="14" spans="1:11" ht="79.5" customHeight="1" x14ac:dyDescent="0.15">
      <c r="A14" s="207" t="s">
        <v>232</v>
      </c>
      <c r="B14" s="208" t="s">
        <v>233</v>
      </c>
      <c r="C14" s="209">
        <v>1</v>
      </c>
      <c r="D14" s="210">
        <v>248350</v>
      </c>
      <c r="E14" s="210">
        <v>248350</v>
      </c>
      <c r="F14" s="211">
        <v>40504</v>
      </c>
      <c r="G14" s="198" t="s">
        <v>225</v>
      </c>
      <c r="H14" s="186" t="s">
        <v>18</v>
      </c>
      <c r="I14" s="187"/>
      <c r="J14" s="149"/>
      <c r="K14" s="149"/>
    </row>
    <row r="15" spans="1:11" ht="13.5" hidden="1" customHeight="1" x14ac:dyDescent="0.15">
      <c r="A15" s="198"/>
      <c r="B15" s="198"/>
      <c r="C15" s="209"/>
      <c r="D15" s="209"/>
      <c r="E15" s="209"/>
      <c r="F15" s="212"/>
      <c r="G15" s="198"/>
      <c r="H15" s="186"/>
      <c r="I15" s="187"/>
      <c r="J15" s="149"/>
      <c r="K15" s="149"/>
    </row>
    <row r="16" spans="1:11" hidden="1" x14ac:dyDescent="0.15">
      <c r="A16" s="198"/>
      <c r="B16" s="198"/>
      <c r="C16" s="209"/>
      <c r="D16" s="209"/>
      <c r="E16" s="209"/>
      <c r="F16" s="212"/>
      <c r="G16" s="198"/>
      <c r="H16" s="186"/>
      <c r="I16" s="198"/>
      <c r="J16" s="149"/>
      <c r="K16" s="149"/>
    </row>
    <row r="18" spans="1:1" x14ac:dyDescent="0.15">
      <c r="A18" s="149" t="s">
        <v>78</v>
      </c>
    </row>
    <row r="19" spans="1:1" x14ac:dyDescent="0.15">
      <c r="A19" s="149" t="s">
        <v>79</v>
      </c>
    </row>
    <row r="20" spans="1:1" x14ac:dyDescent="0.15">
      <c r="A20" s="149" t="s">
        <v>80</v>
      </c>
    </row>
    <row r="21" spans="1:1" x14ac:dyDescent="0.15">
      <c r="A21" s="149" t="s">
        <v>81</v>
      </c>
    </row>
    <row r="22" spans="1:1" x14ac:dyDescent="0.15">
      <c r="A22" s="149" t="s">
        <v>82</v>
      </c>
    </row>
    <row r="23" spans="1:1" x14ac:dyDescent="0.15">
      <c r="A23" s="149" t="s">
        <v>83</v>
      </c>
    </row>
    <row r="24" spans="1:1" x14ac:dyDescent="0.15">
      <c r="A24"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C5CF8-333A-4762-A5A0-A2B00B8D8DF3}">
  <dimension ref="A1:J18"/>
  <sheetViews>
    <sheetView view="pageBreakPreview" zoomScale="60" zoomScaleNormal="100" workbookViewId="0">
      <selection activeCell="H16" sqref="H16"/>
    </sheetView>
  </sheetViews>
  <sheetFormatPr defaultRowHeight="13.5" x14ac:dyDescent="0.15"/>
  <cols>
    <col min="1" max="16384" width="9" style="159"/>
  </cols>
  <sheetData>
    <row r="1" spans="1:10" x14ac:dyDescent="0.15">
      <c r="A1" s="161"/>
      <c r="B1" s="161"/>
      <c r="C1" s="161"/>
      <c r="D1" s="161"/>
      <c r="E1" s="161"/>
      <c r="F1" s="161"/>
      <c r="G1" s="161"/>
      <c r="H1" s="161"/>
      <c r="I1" s="161"/>
      <c r="J1" s="161"/>
    </row>
    <row r="2" spans="1:10" x14ac:dyDescent="0.15">
      <c r="A2" s="161"/>
      <c r="B2" s="161"/>
      <c r="C2" s="161"/>
      <c r="D2" s="161"/>
      <c r="E2" s="161"/>
      <c r="F2" s="161"/>
      <c r="G2" s="161"/>
      <c r="H2" s="161"/>
      <c r="I2" s="161"/>
      <c r="J2" s="161"/>
    </row>
    <row r="3" spans="1:10" x14ac:dyDescent="0.15">
      <c r="A3" s="161"/>
      <c r="B3" s="161"/>
      <c r="C3" s="161"/>
      <c r="D3" s="161"/>
      <c r="E3" s="161"/>
      <c r="F3" s="161"/>
      <c r="G3" s="161"/>
      <c r="H3" s="326">
        <v>44791</v>
      </c>
      <c r="I3" s="327"/>
      <c r="J3" s="327"/>
    </row>
    <row r="4" spans="1:10" x14ac:dyDescent="0.15">
      <c r="A4" s="161"/>
      <c r="B4" s="161"/>
      <c r="C4" s="161"/>
      <c r="D4" s="161"/>
      <c r="E4" s="161"/>
      <c r="F4" s="161"/>
      <c r="G4" s="161"/>
      <c r="H4" s="327" t="s">
        <v>27</v>
      </c>
      <c r="I4" s="327"/>
      <c r="J4" s="327"/>
    </row>
    <row r="5" spans="1:10" x14ac:dyDescent="0.15">
      <c r="A5" s="161"/>
      <c r="B5" s="161"/>
      <c r="C5" s="161"/>
      <c r="D5" s="161"/>
      <c r="E5" s="161"/>
      <c r="F5" s="161"/>
      <c r="G5" s="161"/>
      <c r="H5" s="161"/>
      <c r="I5" s="161"/>
      <c r="J5" s="161"/>
    </row>
    <row r="6" spans="1:10" x14ac:dyDescent="0.15">
      <c r="A6" s="161"/>
      <c r="B6" s="161"/>
      <c r="C6" s="161"/>
      <c r="D6" s="161"/>
      <c r="E6" s="161"/>
      <c r="F6" s="161"/>
      <c r="G6" s="161"/>
      <c r="H6" s="161"/>
      <c r="I6" s="161"/>
      <c r="J6" s="161"/>
    </row>
    <row r="7" spans="1:10" ht="13.5" customHeight="1" x14ac:dyDescent="0.15">
      <c r="A7" s="161"/>
      <c r="B7" s="328" t="s">
        <v>234</v>
      </c>
      <c r="C7" s="328"/>
      <c r="D7" s="328"/>
      <c r="E7" s="328"/>
      <c r="F7" s="328"/>
      <c r="G7" s="328"/>
      <c r="H7" s="328"/>
      <c r="I7" s="160"/>
      <c r="J7" s="161"/>
    </row>
    <row r="8" spans="1:10" x14ac:dyDescent="0.15">
      <c r="A8" s="161"/>
      <c r="B8" s="328"/>
      <c r="C8" s="328"/>
      <c r="D8" s="328"/>
      <c r="E8" s="328"/>
      <c r="F8" s="328"/>
      <c r="G8" s="328"/>
      <c r="H8" s="328"/>
      <c r="I8" s="161"/>
      <c r="J8" s="161"/>
    </row>
    <row r="9" spans="1:10" x14ac:dyDescent="0.15">
      <c r="A9" s="161"/>
      <c r="B9" s="161"/>
      <c r="C9" s="161"/>
      <c r="D9" s="161"/>
      <c r="E9" s="161"/>
      <c r="F9" s="161"/>
      <c r="G9" s="161"/>
      <c r="H9" s="161"/>
      <c r="I9" s="161"/>
      <c r="J9" s="161"/>
    </row>
    <row r="10" spans="1:10" x14ac:dyDescent="0.15">
      <c r="A10" s="161" t="s">
        <v>29</v>
      </c>
      <c r="B10" s="161"/>
      <c r="C10" s="161"/>
      <c r="D10" s="161"/>
      <c r="E10" s="161"/>
      <c r="F10" s="161"/>
      <c r="G10" s="161"/>
      <c r="H10" s="161"/>
      <c r="I10" s="161"/>
      <c r="J10" s="161"/>
    </row>
    <row r="11" spans="1:10" x14ac:dyDescent="0.15">
      <c r="A11" s="161"/>
      <c r="B11" s="161"/>
      <c r="C11" s="161"/>
      <c r="D11" s="161"/>
      <c r="E11" s="161"/>
      <c r="F11" s="161"/>
      <c r="G11" s="161"/>
      <c r="H11" s="161"/>
      <c r="I11" s="161"/>
      <c r="J11" s="161"/>
    </row>
    <row r="12" spans="1:10" ht="40.5" customHeight="1" x14ac:dyDescent="0.15">
      <c r="A12" s="328" t="s">
        <v>235</v>
      </c>
      <c r="B12" s="328"/>
      <c r="C12" s="328"/>
      <c r="D12" s="328"/>
      <c r="E12" s="328"/>
      <c r="F12" s="328"/>
      <c r="G12" s="328"/>
      <c r="H12" s="328"/>
      <c r="I12" s="328"/>
      <c r="J12" s="329"/>
    </row>
    <row r="13" spans="1:10" ht="13.5" customHeight="1" x14ac:dyDescent="0.15">
      <c r="A13" s="328" t="s">
        <v>31</v>
      </c>
      <c r="B13" s="328"/>
      <c r="C13" s="328"/>
      <c r="D13" s="328"/>
      <c r="E13" s="328"/>
      <c r="F13" s="328"/>
      <c r="G13" s="328"/>
      <c r="H13" s="328"/>
      <c r="I13" s="328"/>
      <c r="J13" s="329"/>
    </row>
    <row r="14" spans="1:10" x14ac:dyDescent="0.15">
      <c r="A14" s="161" t="s">
        <v>32</v>
      </c>
      <c r="B14" s="161"/>
      <c r="C14" s="161"/>
      <c r="D14" s="161"/>
      <c r="E14" s="161"/>
      <c r="F14" s="161"/>
      <c r="G14" s="161"/>
      <c r="H14" s="161"/>
      <c r="I14" s="161"/>
      <c r="J14" s="161"/>
    </row>
    <row r="15" spans="1:10" x14ac:dyDescent="0.15">
      <c r="A15" s="161"/>
      <c r="B15" s="161"/>
      <c r="C15" s="161"/>
      <c r="D15" s="161"/>
      <c r="E15" s="161"/>
      <c r="F15" s="161"/>
      <c r="G15" s="161"/>
      <c r="H15" s="161"/>
      <c r="I15" s="161"/>
      <c r="J15" s="161"/>
    </row>
    <row r="16" spans="1:10" x14ac:dyDescent="0.15">
      <c r="A16" s="161" t="s">
        <v>33</v>
      </c>
      <c r="B16" s="161"/>
      <c r="C16" s="161"/>
      <c r="D16" s="161"/>
      <c r="E16" s="161"/>
      <c r="F16" s="161"/>
      <c r="G16" s="161"/>
      <c r="H16" s="161"/>
      <c r="I16" s="161"/>
      <c r="J16" s="161"/>
    </row>
    <row r="17" spans="1:10" x14ac:dyDescent="0.15">
      <c r="A17" s="161" t="s">
        <v>32</v>
      </c>
      <c r="B17" s="161"/>
      <c r="C17" s="161"/>
      <c r="D17" s="161"/>
      <c r="E17" s="161"/>
      <c r="F17" s="161"/>
      <c r="G17" s="161"/>
      <c r="H17" s="161"/>
      <c r="I17" s="161"/>
      <c r="J17" s="161"/>
    </row>
    <row r="18" spans="1:10" x14ac:dyDescent="0.15">
      <c r="A18" s="161" t="s">
        <v>34</v>
      </c>
      <c r="B18" s="161"/>
      <c r="C18" s="161"/>
      <c r="D18" s="161"/>
      <c r="E18" s="161"/>
      <c r="F18" s="161"/>
      <c r="G18" s="161"/>
      <c r="H18" s="161"/>
      <c r="I18" s="161"/>
      <c r="J18" s="161"/>
    </row>
  </sheetData>
  <mergeCells count="6">
    <mergeCell ref="H3:J3"/>
    <mergeCell ref="H4:J4"/>
    <mergeCell ref="B7:H8"/>
    <mergeCell ref="A12:I12"/>
    <mergeCell ref="J12:J13"/>
    <mergeCell ref="A13:I13"/>
  </mergeCells>
  <phoneticPr fontId="13"/>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4A4DE-C09F-4DB3-BBF7-701F827CF078}">
  <sheetPr>
    <pageSetUpPr fitToPage="1"/>
  </sheetPr>
  <dimension ref="A1:K20"/>
  <sheetViews>
    <sheetView view="pageBreakPreview" zoomScaleNormal="100" zoomScaleSheetLayoutView="100" workbookViewId="0">
      <selection activeCell="K31" sqref="K31"/>
    </sheetView>
  </sheetViews>
  <sheetFormatPr defaultColWidth="9" defaultRowHeight="13.5" x14ac:dyDescent="0.15"/>
  <cols>
    <col min="1" max="1" width="18" style="84" customWidth="1"/>
    <col min="2" max="2" width="54.75" style="84" customWidth="1"/>
    <col min="3" max="3" width="5.5" style="84" bestFit="1" customWidth="1"/>
    <col min="4" max="5" width="13.875" style="84" bestFit="1" customWidth="1"/>
    <col min="6" max="6" width="11.625" style="84" bestFit="1" customWidth="1"/>
    <col min="7" max="7" width="19.375" style="84" customWidth="1"/>
    <col min="8" max="8" width="5.875" style="84" customWidth="1"/>
    <col min="9" max="9" width="21.5" style="84" customWidth="1"/>
    <col min="10" max="16384" width="9" style="84"/>
  </cols>
  <sheetData>
    <row r="1" spans="1:11" s="107" customFormat="1" x14ac:dyDescent="0.15">
      <c r="A1" s="147"/>
      <c r="B1" s="147"/>
      <c r="C1" s="147"/>
      <c r="D1" s="147"/>
      <c r="E1" s="147"/>
      <c r="F1" s="147"/>
      <c r="G1" s="147"/>
      <c r="H1" s="147"/>
      <c r="I1" s="3" t="s">
        <v>0</v>
      </c>
      <c r="J1" s="147"/>
      <c r="K1" s="147"/>
    </row>
    <row r="2" spans="1:11" x14ac:dyDescent="0.15">
      <c r="A2" s="85" t="s">
        <v>35</v>
      </c>
      <c r="B2" s="86"/>
      <c r="C2" s="86"/>
      <c r="D2" s="86"/>
      <c r="E2" s="86"/>
      <c r="F2" s="86"/>
      <c r="G2" s="86"/>
      <c r="H2" s="86"/>
      <c r="I2" s="86"/>
      <c r="J2" s="151"/>
      <c r="K2" s="151"/>
    </row>
    <row r="4" spans="1:11" x14ac:dyDescent="0.15">
      <c r="A4" s="87" t="s">
        <v>36</v>
      </c>
      <c r="B4" s="151"/>
      <c r="C4" s="151"/>
      <c r="D4" s="151"/>
      <c r="E4" s="151"/>
      <c r="F4" s="151"/>
      <c r="G4" s="151"/>
      <c r="H4" s="151"/>
      <c r="I4" s="151"/>
      <c r="J4" s="151"/>
      <c r="K4" s="151"/>
    </row>
    <row r="5" spans="1:11" x14ac:dyDescent="0.15">
      <c r="A5" s="346" t="s">
        <v>236</v>
      </c>
      <c r="B5" s="346"/>
      <c r="C5" s="346"/>
      <c r="D5" s="346"/>
      <c r="E5" s="346"/>
      <c r="F5" s="346"/>
      <c r="G5" s="346"/>
      <c r="H5" s="346"/>
      <c r="I5" s="346"/>
      <c r="J5" s="151"/>
      <c r="K5" s="151"/>
    </row>
    <row r="7" spans="1:11" x14ac:dyDescent="0.15">
      <c r="A7" s="87" t="s">
        <v>38</v>
      </c>
      <c r="B7" s="151"/>
      <c r="C7" s="151"/>
      <c r="D7" s="151"/>
      <c r="E7" s="151"/>
      <c r="F7" s="151"/>
      <c r="G7" s="151"/>
      <c r="H7" s="151"/>
      <c r="I7" s="151"/>
      <c r="J7" s="151"/>
      <c r="K7" s="151"/>
    </row>
    <row r="8" spans="1:11" s="107" customFormat="1" x14ac:dyDescent="0.15">
      <c r="A8" s="147" t="s">
        <v>5</v>
      </c>
      <c r="B8" s="147"/>
      <c r="C8" s="147"/>
      <c r="D8" s="147"/>
      <c r="E8" s="147"/>
      <c r="F8" s="147"/>
      <c r="G8" s="147"/>
      <c r="H8" s="147"/>
      <c r="I8" s="147"/>
      <c r="J8" s="147"/>
      <c r="K8" s="7"/>
    </row>
    <row r="10" spans="1:11" ht="27" x14ac:dyDescent="0.15">
      <c r="A10" s="199" t="s">
        <v>39</v>
      </c>
      <c r="B10" s="199" t="s">
        <v>40</v>
      </c>
      <c r="C10" s="199" t="s">
        <v>41</v>
      </c>
      <c r="D10" s="199" t="s">
        <v>42</v>
      </c>
      <c r="E10" s="199" t="s">
        <v>43</v>
      </c>
      <c r="F10" s="199" t="s">
        <v>44</v>
      </c>
      <c r="G10" s="199" t="s">
        <v>45</v>
      </c>
      <c r="H10" s="200" t="s">
        <v>105</v>
      </c>
      <c r="I10" s="199" t="s">
        <v>47</v>
      </c>
      <c r="J10" s="151"/>
      <c r="K10" s="151"/>
    </row>
    <row r="11" spans="1:11" ht="55.5" customHeight="1" x14ac:dyDescent="0.15">
      <c r="A11" s="213" t="s">
        <v>237</v>
      </c>
      <c r="B11" s="213" t="s">
        <v>238</v>
      </c>
      <c r="C11" s="214" t="s">
        <v>108</v>
      </c>
      <c r="D11" s="214">
        <v>745500</v>
      </c>
      <c r="E11" s="214">
        <f>745500*1</f>
        <v>745500</v>
      </c>
      <c r="F11" s="215">
        <v>36819</v>
      </c>
      <c r="G11" s="213" t="s">
        <v>239</v>
      </c>
      <c r="H11" s="216" t="s">
        <v>93</v>
      </c>
      <c r="I11" s="205" t="s">
        <v>240</v>
      </c>
      <c r="J11" s="151"/>
      <c r="K11" s="151"/>
    </row>
    <row r="12" spans="1:11" ht="69" customHeight="1" x14ac:dyDescent="0.15">
      <c r="A12" s="213" t="s">
        <v>237</v>
      </c>
      <c r="B12" s="213" t="s">
        <v>238</v>
      </c>
      <c r="C12" s="214" t="s">
        <v>241</v>
      </c>
      <c r="D12" s="214">
        <v>740600</v>
      </c>
      <c r="E12" s="214">
        <f>740600*2</f>
        <v>1481200</v>
      </c>
      <c r="F12" s="215">
        <v>36572</v>
      </c>
      <c r="G12" s="213" t="s">
        <v>239</v>
      </c>
      <c r="H12" s="216" t="s">
        <v>93</v>
      </c>
      <c r="I12" s="205" t="s">
        <v>240</v>
      </c>
      <c r="J12" s="151"/>
      <c r="K12" s="151"/>
    </row>
    <row r="14" spans="1:11" x14ac:dyDescent="0.15">
      <c r="A14" s="151" t="s">
        <v>20</v>
      </c>
      <c r="B14" s="151"/>
      <c r="C14" s="151"/>
      <c r="D14" s="151"/>
      <c r="E14" s="151"/>
      <c r="F14" s="151"/>
      <c r="G14" s="151"/>
      <c r="H14" s="151"/>
      <c r="I14" s="151"/>
      <c r="J14" s="151"/>
      <c r="K14" s="151"/>
    </row>
    <row r="15" spans="1:11" x14ac:dyDescent="0.15">
      <c r="A15" s="151" t="s">
        <v>21</v>
      </c>
      <c r="B15" s="151"/>
      <c r="C15" s="151"/>
      <c r="D15" s="151"/>
      <c r="E15" s="151"/>
      <c r="F15" s="151"/>
      <c r="G15" s="151"/>
      <c r="H15" s="151"/>
      <c r="I15" s="151"/>
      <c r="J15" s="151"/>
      <c r="K15" s="151"/>
    </row>
    <row r="16" spans="1:11" x14ac:dyDescent="0.15">
      <c r="A16" s="151" t="s">
        <v>22</v>
      </c>
      <c r="B16" s="151"/>
      <c r="C16" s="151"/>
      <c r="D16" s="151"/>
      <c r="E16" s="151"/>
      <c r="F16" s="151"/>
      <c r="G16" s="151"/>
      <c r="H16" s="151"/>
      <c r="I16" s="151"/>
      <c r="J16" s="151"/>
      <c r="K16" s="151"/>
    </row>
    <row r="17" spans="1:1" x14ac:dyDescent="0.15">
      <c r="A17" s="151" t="s">
        <v>23</v>
      </c>
    </row>
    <row r="18" spans="1:1" x14ac:dyDescent="0.15">
      <c r="A18" s="151" t="s">
        <v>24</v>
      </c>
    </row>
    <row r="19" spans="1:1" x14ac:dyDescent="0.15">
      <c r="A19" s="151" t="s">
        <v>25</v>
      </c>
    </row>
    <row r="20" spans="1:1" x14ac:dyDescent="0.15">
      <c r="A20" s="151"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F6F9-EE2A-4BDF-8FCB-B126502D0C62}">
  <dimension ref="A1:I22"/>
  <sheetViews>
    <sheetView view="pageBreakPreview" zoomScale="60" zoomScaleNormal="100" workbookViewId="0">
      <selection sqref="A1:I22"/>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44774</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242</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243</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6429-DCE6-4A7D-88F9-4398F3008FB8}">
  <sheetPr>
    <pageSetUpPr fitToPage="1"/>
  </sheetPr>
  <dimension ref="A1:K26"/>
  <sheetViews>
    <sheetView view="pageBreakPreview" topLeftCell="A16" zoomScaleNormal="100" zoomScaleSheetLayoutView="100" workbookViewId="0">
      <selection activeCell="B52" sqref="B52"/>
    </sheetView>
  </sheetViews>
  <sheetFormatPr defaultColWidth="9" defaultRowHeight="13.5" x14ac:dyDescent="0.15"/>
  <cols>
    <col min="1" max="2" width="35.125" style="103" customWidth="1"/>
    <col min="3" max="3" width="5.5" style="103" bestFit="1" customWidth="1"/>
    <col min="4" max="5" width="13.875" style="103" bestFit="1" customWidth="1"/>
    <col min="6" max="6" width="11.625" style="103" bestFit="1" customWidth="1"/>
    <col min="7" max="7" width="39.75" style="103" customWidth="1"/>
    <col min="8" max="8" width="5.875" style="103" customWidth="1"/>
    <col min="9" max="9" width="21.5" style="103" customWidth="1"/>
    <col min="10" max="16384" width="9" style="103"/>
  </cols>
  <sheetData>
    <row r="1" spans="1:11" s="107" customFormat="1" x14ac:dyDescent="0.15">
      <c r="A1" s="147"/>
      <c r="B1" s="147"/>
      <c r="C1" s="147"/>
      <c r="D1" s="147"/>
      <c r="E1" s="147"/>
      <c r="F1" s="147"/>
      <c r="G1" s="147"/>
      <c r="H1" s="147"/>
      <c r="I1" s="3" t="s">
        <v>0</v>
      </c>
      <c r="J1" s="147"/>
      <c r="K1" s="147"/>
    </row>
    <row r="2" spans="1:11" x14ac:dyDescent="0.15">
      <c r="A2" s="104" t="s">
        <v>35</v>
      </c>
      <c r="B2" s="105"/>
      <c r="C2" s="105"/>
      <c r="D2" s="105"/>
      <c r="E2" s="105"/>
      <c r="F2" s="105"/>
      <c r="G2" s="105"/>
      <c r="H2" s="105"/>
      <c r="I2" s="105"/>
      <c r="J2" s="152"/>
      <c r="K2" s="152"/>
    </row>
    <row r="4" spans="1:11" x14ac:dyDescent="0.15">
      <c r="A4" s="106" t="s">
        <v>36</v>
      </c>
      <c r="B4" s="152"/>
      <c r="C4" s="152"/>
      <c r="D4" s="152"/>
      <c r="E4" s="152"/>
      <c r="F4" s="152"/>
      <c r="G4" s="152"/>
      <c r="H4" s="152"/>
      <c r="I4" s="152"/>
      <c r="J4" s="152"/>
      <c r="K4" s="152"/>
    </row>
    <row r="5" spans="1:11" x14ac:dyDescent="0.15">
      <c r="A5" s="348" t="s">
        <v>244</v>
      </c>
      <c r="B5" s="348"/>
      <c r="C5" s="348"/>
      <c r="D5" s="348"/>
      <c r="E5" s="348"/>
      <c r="F5" s="348"/>
      <c r="G5" s="348"/>
      <c r="H5" s="348"/>
      <c r="I5" s="348"/>
      <c r="J5" s="152"/>
      <c r="K5" s="152"/>
    </row>
    <row r="7" spans="1:11" x14ac:dyDescent="0.15">
      <c r="A7" s="106" t="s">
        <v>38</v>
      </c>
      <c r="B7" s="152"/>
      <c r="C7" s="152"/>
      <c r="D7" s="152"/>
      <c r="E7" s="152"/>
      <c r="F7" s="152"/>
      <c r="G7" s="152"/>
      <c r="H7" s="152"/>
      <c r="I7" s="152"/>
      <c r="J7" s="152"/>
      <c r="K7" s="152"/>
    </row>
    <row r="8" spans="1:11" s="107" customFormat="1" x14ac:dyDescent="0.15">
      <c r="A8" s="147" t="s">
        <v>5</v>
      </c>
      <c r="B8" s="147"/>
      <c r="C8" s="147"/>
      <c r="D8" s="147"/>
      <c r="E8" s="147"/>
      <c r="F8" s="147"/>
      <c r="G8" s="147"/>
      <c r="H8" s="147"/>
      <c r="I8" s="147"/>
      <c r="J8" s="147"/>
      <c r="K8" s="7"/>
    </row>
    <row r="10" spans="1:11" ht="27" x14ac:dyDescent="0.15">
      <c r="A10" s="217" t="s">
        <v>39</v>
      </c>
      <c r="B10" s="217" t="s">
        <v>40</v>
      </c>
      <c r="C10" s="217" t="s">
        <v>41</v>
      </c>
      <c r="D10" s="217" t="s">
        <v>42</v>
      </c>
      <c r="E10" s="217" t="s">
        <v>43</v>
      </c>
      <c r="F10" s="217" t="s">
        <v>44</v>
      </c>
      <c r="G10" s="217" t="s">
        <v>45</v>
      </c>
      <c r="H10" s="218" t="s">
        <v>105</v>
      </c>
      <c r="I10" s="217" t="s">
        <v>47</v>
      </c>
      <c r="J10" s="152"/>
      <c r="K10" s="152"/>
    </row>
    <row r="11" spans="1:11" ht="56.25" customHeight="1" x14ac:dyDescent="0.15">
      <c r="A11" s="219" t="s">
        <v>245</v>
      </c>
      <c r="B11" s="219" t="s">
        <v>246</v>
      </c>
      <c r="C11" s="220">
        <v>1</v>
      </c>
      <c r="D11" s="221">
        <v>346500</v>
      </c>
      <c r="E11" s="221">
        <v>346500</v>
      </c>
      <c r="F11" s="222">
        <v>38006</v>
      </c>
      <c r="G11" s="219" t="s">
        <v>247</v>
      </c>
      <c r="H11" s="223" t="s">
        <v>52</v>
      </c>
      <c r="I11" s="224"/>
      <c r="J11" s="152"/>
      <c r="K11" s="152"/>
    </row>
    <row r="12" spans="1:11" ht="56.25" customHeight="1" x14ac:dyDescent="0.15">
      <c r="A12" s="219" t="s">
        <v>248</v>
      </c>
      <c r="B12" s="219" t="s">
        <v>249</v>
      </c>
      <c r="C12" s="220">
        <v>1</v>
      </c>
      <c r="D12" s="221">
        <v>345975</v>
      </c>
      <c r="E12" s="221">
        <v>345975</v>
      </c>
      <c r="F12" s="222">
        <v>38027</v>
      </c>
      <c r="G12" s="219" t="s">
        <v>250</v>
      </c>
      <c r="H12" s="223" t="s">
        <v>52</v>
      </c>
      <c r="I12" s="224"/>
      <c r="J12" s="152"/>
      <c r="K12" s="152"/>
    </row>
    <row r="13" spans="1:11" ht="56.25" customHeight="1" x14ac:dyDescent="0.15">
      <c r="A13" s="219" t="s">
        <v>251</v>
      </c>
      <c r="B13" s="219" t="s">
        <v>252</v>
      </c>
      <c r="C13" s="220">
        <v>1</v>
      </c>
      <c r="D13" s="221">
        <v>303450</v>
      </c>
      <c r="E13" s="221">
        <v>303450</v>
      </c>
      <c r="F13" s="222">
        <v>38380</v>
      </c>
      <c r="G13" s="219" t="s">
        <v>253</v>
      </c>
      <c r="H13" s="223" t="s">
        <v>52</v>
      </c>
      <c r="I13" s="224"/>
      <c r="J13" s="152"/>
      <c r="K13" s="152"/>
    </row>
    <row r="14" spans="1:11" ht="56.25" customHeight="1" x14ac:dyDescent="0.15">
      <c r="A14" s="219" t="s">
        <v>254</v>
      </c>
      <c r="B14" s="219" t="s">
        <v>255</v>
      </c>
      <c r="C14" s="220">
        <v>1</v>
      </c>
      <c r="D14" s="221">
        <v>420000</v>
      </c>
      <c r="E14" s="221">
        <v>420000</v>
      </c>
      <c r="F14" s="222">
        <v>38685</v>
      </c>
      <c r="G14" s="219" t="s">
        <v>256</v>
      </c>
      <c r="H14" s="223" t="s">
        <v>52</v>
      </c>
      <c r="I14" s="224"/>
      <c r="J14" s="152"/>
      <c r="K14" s="152"/>
    </row>
    <row r="15" spans="1:11" ht="56.25" customHeight="1" x14ac:dyDescent="0.15">
      <c r="A15" s="219" t="s">
        <v>257</v>
      </c>
      <c r="B15" s="219" t="s">
        <v>258</v>
      </c>
      <c r="C15" s="220">
        <v>1</v>
      </c>
      <c r="D15" s="221">
        <v>138600</v>
      </c>
      <c r="E15" s="221">
        <v>138600</v>
      </c>
      <c r="F15" s="222">
        <v>38988</v>
      </c>
      <c r="G15" s="219" t="s">
        <v>259</v>
      </c>
      <c r="H15" s="223" t="s">
        <v>52</v>
      </c>
      <c r="I15" s="224"/>
      <c r="J15" s="152"/>
      <c r="K15" s="152"/>
    </row>
    <row r="16" spans="1:11" ht="56.25" customHeight="1" x14ac:dyDescent="0.15">
      <c r="A16" s="225" t="s">
        <v>260</v>
      </c>
      <c r="B16" s="225" t="s">
        <v>261</v>
      </c>
      <c r="C16" s="226">
        <v>1</v>
      </c>
      <c r="D16" s="227">
        <v>100800</v>
      </c>
      <c r="E16" s="227">
        <v>100800</v>
      </c>
      <c r="F16" s="228">
        <v>38642</v>
      </c>
      <c r="G16" s="225" t="s">
        <v>262</v>
      </c>
      <c r="H16" s="229" t="s">
        <v>52</v>
      </c>
      <c r="I16" s="230"/>
      <c r="J16" s="152"/>
      <c r="K16" s="152"/>
    </row>
    <row r="17" spans="1:9" ht="56.25" customHeight="1" x14ac:dyDescent="0.15">
      <c r="A17" s="225" t="s">
        <v>263</v>
      </c>
      <c r="B17" s="225" t="s">
        <v>264</v>
      </c>
      <c r="C17" s="226">
        <v>1</v>
      </c>
      <c r="D17" s="227">
        <v>787500</v>
      </c>
      <c r="E17" s="227">
        <v>787500</v>
      </c>
      <c r="F17" s="228">
        <v>38673</v>
      </c>
      <c r="G17" s="225" t="s">
        <v>262</v>
      </c>
      <c r="H17" s="229" t="s">
        <v>52</v>
      </c>
      <c r="I17" s="230"/>
    </row>
    <row r="18" spans="1:9" ht="56.25" customHeight="1" x14ac:dyDescent="0.15">
      <c r="A18" s="225" t="s">
        <v>265</v>
      </c>
      <c r="B18" s="225" t="s">
        <v>266</v>
      </c>
      <c r="C18" s="226">
        <v>1</v>
      </c>
      <c r="D18" s="227">
        <v>189000</v>
      </c>
      <c r="E18" s="227">
        <v>189000</v>
      </c>
      <c r="F18" s="228">
        <v>38911</v>
      </c>
      <c r="G18" s="225" t="s">
        <v>262</v>
      </c>
      <c r="H18" s="229" t="s">
        <v>52</v>
      </c>
      <c r="I18" s="230"/>
    </row>
    <row r="20" spans="1:9" x14ac:dyDescent="0.15">
      <c r="A20" s="152" t="s">
        <v>20</v>
      </c>
      <c r="B20" s="152"/>
      <c r="C20" s="152"/>
      <c r="D20" s="152"/>
      <c r="E20" s="152"/>
      <c r="F20" s="152"/>
      <c r="G20" s="152"/>
      <c r="H20" s="152"/>
      <c r="I20" s="152"/>
    </row>
    <row r="21" spans="1:9" x14ac:dyDescent="0.15">
      <c r="A21" s="152" t="s">
        <v>21</v>
      </c>
      <c r="B21" s="152"/>
      <c r="C21" s="152"/>
      <c r="D21" s="152"/>
      <c r="E21" s="152"/>
      <c r="F21" s="152"/>
      <c r="G21" s="152"/>
      <c r="H21" s="152"/>
      <c r="I21" s="152"/>
    </row>
    <row r="22" spans="1:9" x14ac:dyDescent="0.15">
      <c r="A22" s="152" t="s">
        <v>22</v>
      </c>
      <c r="B22" s="152"/>
      <c r="C22" s="152"/>
      <c r="D22" s="152"/>
      <c r="E22" s="152"/>
      <c r="F22" s="152"/>
      <c r="G22" s="152"/>
      <c r="H22" s="152"/>
      <c r="I22" s="152"/>
    </row>
    <row r="23" spans="1:9" x14ac:dyDescent="0.15">
      <c r="A23" s="152" t="s">
        <v>23</v>
      </c>
      <c r="B23" s="152"/>
      <c r="C23" s="152"/>
      <c r="D23" s="152"/>
      <c r="E23" s="152"/>
      <c r="F23" s="152"/>
      <c r="G23" s="152"/>
      <c r="H23" s="152"/>
      <c r="I23" s="152"/>
    </row>
    <row r="24" spans="1:9" x14ac:dyDescent="0.15">
      <c r="A24" s="152" t="s">
        <v>24</v>
      </c>
      <c r="B24" s="152"/>
      <c r="C24" s="152"/>
      <c r="D24" s="152"/>
      <c r="E24" s="152"/>
      <c r="F24" s="152"/>
      <c r="G24" s="152"/>
      <c r="H24" s="152"/>
      <c r="I24" s="152"/>
    </row>
    <row r="25" spans="1:9" x14ac:dyDescent="0.15">
      <c r="A25" s="152" t="s">
        <v>25</v>
      </c>
      <c r="B25" s="152"/>
      <c r="C25" s="152"/>
      <c r="D25" s="152"/>
      <c r="E25" s="152"/>
      <c r="F25" s="152"/>
      <c r="G25" s="152"/>
      <c r="H25" s="152"/>
      <c r="I25" s="152"/>
    </row>
    <row r="26" spans="1:9" x14ac:dyDescent="0.15">
      <c r="A26" s="152" t="s">
        <v>26</v>
      </c>
      <c r="B26" s="152"/>
      <c r="C26" s="152"/>
      <c r="D26" s="152"/>
      <c r="E26" s="152"/>
      <c r="F26" s="152"/>
      <c r="G26" s="152"/>
      <c r="H26" s="152"/>
      <c r="I26" s="152"/>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1192-E446-4C0A-BFBC-F369685B4382}">
  <dimension ref="A1:K23"/>
  <sheetViews>
    <sheetView view="pageBreakPreview" zoomScale="60" zoomScaleNormal="100" workbookViewId="0"/>
  </sheetViews>
  <sheetFormatPr defaultColWidth="8.875" defaultRowHeight="13.5" x14ac:dyDescent="0.15"/>
  <cols>
    <col min="1" max="16384" width="8.875" style="141"/>
  </cols>
  <sheetData>
    <row r="1" spans="1:11" x14ac:dyDescent="0.15">
      <c r="A1" s="146"/>
      <c r="B1" s="146"/>
      <c r="C1" s="146"/>
      <c r="D1" s="146"/>
      <c r="E1" s="146"/>
      <c r="F1" s="146"/>
      <c r="G1" s="146"/>
      <c r="H1" s="146"/>
      <c r="I1" s="146"/>
      <c r="J1" s="146"/>
      <c r="K1" s="146"/>
    </row>
    <row r="2" spans="1:11" x14ac:dyDescent="0.15">
      <c r="A2" s="138"/>
      <c r="B2" s="146"/>
      <c r="C2" s="146"/>
      <c r="D2" s="146"/>
      <c r="E2" s="146"/>
      <c r="F2" s="146"/>
      <c r="G2" s="146"/>
      <c r="H2" s="146"/>
      <c r="I2" s="146"/>
      <c r="J2" s="336"/>
      <c r="K2" s="336"/>
    </row>
    <row r="3" spans="1:11" ht="14.25" x14ac:dyDescent="0.15">
      <c r="A3" s="148"/>
      <c r="B3" s="146"/>
      <c r="C3" s="146"/>
      <c r="D3" s="146"/>
      <c r="E3" s="146"/>
      <c r="F3" s="146"/>
      <c r="G3" s="146"/>
      <c r="H3" s="146"/>
      <c r="I3" s="146"/>
      <c r="J3" s="146"/>
      <c r="K3" s="146"/>
    </row>
    <row r="4" spans="1:11" ht="14.25" x14ac:dyDescent="0.15">
      <c r="A4" s="139"/>
      <c r="B4" s="146"/>
      <c r="C4" s="146"/>
      <c r="D4" s="146"/>
      <c r="E4" s="146"/>
      <c r="F4" s="146"/>
      <c r="G4" s="337">
        <v>44782</v>
      </c>
      <c r="H4" s="337"/>
      <c r="I4" s="337"/>
      <c r="J4" s="142"/>
      <c r="K4" s="142"/>
    </row>
    <row r="5" spans="1:11" ht="14.25" x14ac:dyDescent="0.15">
      <c r="A5" s="139"/>
      <c r="B5" s="146"/>
      <c r="C5" s="146"/>
      <c r="D5" s="146"/>
      <c r="E5" s="146"/>
      <c r="F5" s="146"/>
      <c r="G5" s="338" t="s">
        <v>27</v>
      </c>
      <c r="H5" s="338"/>
      <c r="I5" s="338"/>
      <c r="J5" s="142"/>
      <c r="K5" s="143"/>
    </row>
    <row r="6" spans="1:11" ht="14.25" x14ac:dyDescent="0.15">
      <c r="A6" s="148"/>
      <c r="B6" s="146"/>
      <c r="C6" s="146"/>
      <c r="D6" s="146"/>
      <c r="E6" s="146"/>
      <c r="F6" s="146"/>
      <c r="G6" s="146"/>
      <c r="H6" s="146"/>
      <c r="I6" s="146"/>
      <c r="J6" s="146"/>
      <c r="K6" s="146"/>
    </row>
    <row r="7" spans="1:11" ht="14.25" x14ac:dyDescent="0.15">
      <c r="A7" s="148"/>
      <c r="B7" s="146"/>
      <c r="C7" s="339" t="s">
        <v>56</v>
      </c>
      <c r="D7" s="339"/>
      <c r="E7" s="339"/>
      <c r="F7" s="339"/>
      <c r="G7" s="339"/>
      <c r="H7" s="339"/>
      <c r="I7" s="339"/>
      <c r="J7" s="146"/>
      <c r="K7" s="146"/>
    </row>
    <row r="8" spans="1:11" ht="14.25" x14ac:dyDescent="0.15">
      <c r="A8" s="148"/>
      <c r="B8" s="146"/>
      <c r="C8" s="339"/>
      <c r="D8" s="339"/>
      <c r="E8" s="339"/>
      <c r="F8" s="339"/>
      <c r="G8" s="339"/>
      <c r="H8" s="339"/>
      <c r="I8" s="339"/>
      <c r="J8" s="146"/>
      <c r="K8" s="146"/>
    </row>
    <row r="9" spans="1:11" ht="14.25" x14ac:dyDescent="0.15">
      <c r="A9" s="148"/>
      <c r="B9" s="146"/>
      <c r="C9" s="339"/>
      <c r="D9" s="339"/>
      <c r="E9" s="339"/>
      <c r="F9" s="339"/>
      <c r="G9" s="339"/>
      <c r="H9" s="339"/>
      <c r="I9" s="339"/>
      <c r="J9" s="146"/>
      <c r="K9" s="146"/>
    </row>
    <row r="10" spans="1:11" ht="14.25" x14ac:dyDescent="0.15">
      <c r="A10" s="148"/>
      <c r="B10" s="146"/>
      <c r="C10" s="146"/>
      <c r="D10" s="146"/>
      <c r="E10" s="146"/>
      <c r="F10" s="146"/>
      <c r="G10" s="146"/>
      <c r="H10" s="146"/>
      <c r="I10" s="146"/>
      <c r="J10" s="146"/>
      <c r="K10" s="146"/>
    </row>
    <row r="11" spans="1:11" ht="14.25" x14ac:dyDescent="0.15">
      <c r="A11" s="148"/>
      <c r="B11" s="146" t="s">
        <v>29</v>
      </c>
      <c r="C11" s="146"/>
      <c r="D11" s="146"/>
      <c r="E11" s="146"/>
      <c r="F11" s="146"/>
      <c r="G11" s="146"/>
      <c r="H11" s="146"/>
      <c r="I11" s="146"/>
      <c r="J11" s="146"/>
      <c r="K11" s="146"/>
    </row>
    <row r="12" spans="1:11" ht="14.25" x14ac:dyDescent="0.15">
      <c r="A12" s="148"/>
      <c r="B12" s="146"/>
      <c r="C12" s="146"/>
      <c r="D12" s="146"/>
      <c r="E12" s="146"/>
      <c r="F12" s="146"/>
      <c r="G12" s="146"/>
      <c r="H12" s="146"/>
      <c r="I12" s="146"/>
      <c r="J12" s="146"/>
      <c r="K12" s="146"/>
    </row>
    <row r="13" spans="1:11" ht="26.45" customHeight="1" x14ac:dyDescent="0.15">
      <c r="A13" s="340"/>
      <c r="B13" s="339" t="s">
        <v>57</v>
      </c>
      <c r="C13" s="339"/>
      <c r="D13" s="339"/>
      <c r="E13" s="339"/>
      <c r="F13" s="339"/>
      <c r="G13" s="339"/>
      <c r="H13" s="339"/>
      <c r="I13" s="339"/>
      <c r="J13" s="341"/>
      <c r="K13" s="325"/>
    </row>
    <row r="14" spans="1:11" ht="13.15" customHeight="1" x14ac:dyDescent="0.15">
      <c r="A14" s="340"/>
      <c r="B14" s="339" t="s">
        <v>58</v>
      </c>
      <c r="C14" s="339"/>
      <c r="D14" s="339"/>
      <c r="E14" s="339"/>
      <c r="F14" s="339"/>
      <c r="G14" s="339"/>
      <c r="H14" s="339"/>
      <c r="I14" s="339"/>
      <c r="J14" s="341"/>
      <c r="K14" s="325"/>
    </row>
    <row r="15" spans="1:11" ht="13.15" customHeight="1" x14ac:dyDescent="0.15">
      <c r="A15" s="340"/>
      <c r="B15" s="339" t="s">
        <v>59</v>
      </c>
      <c r="C15" s="339"/>
      <c r="D15" s="339"/>
      <c r="E15" s="339"/>
      <c r="F15" s="339"/>
      <c r="G15" s="339"/>
      <c r="H15" s="339"/>
      <c r="I15" s="339"/>
      <c r="J15" s="341"/>
      <c r="K15" s="325"/>
    </row>
    <row r="16" spans="1:11" ht="14.25" x14ac:dyDescent="0.15">
      <c r="A16" s="148"/>
      <c r="B16" s="146"/>
      <c r="C16" s="146"/>
      <c r="D16" s="146"/>
      <c r="E16" s="146"/>
      <c r="F16" s="146"/>
      <c r="G16" s="146"/>
      <c r="H16" s="146"/>
      <c r="I16" s="146"/>
      <c r="J16" s="146"/>
      <c r="K16" s="146"/>
    </row>
    <row r="17" spans="1:11" ht="14.25" x14ac:dyDescent="0.15">
      <c r="A17" s="148"/>
      <c r="B17" s="146"/>
      <c r="C17" s="146"/>
      <c r="D17" s="146"/>
      <c r="E17" s="146"/>
      <c r="F17" s="146"/>
      <c r="G17" s="146"/>
      <c r="H17" s="146"/>
      <c r="I17" s="146"/>
      <c r="J17" s="146"/>
      <c r="K17" s="146"/>
    </row>
    <row r="18" spans="1:11" ht="14.25" x14ac:dyDescent="0.15">
      <c r="A18" s="148"/>
      <c r="B18" s="146" t="s">
        <v>33</v>
      </c>
      <c r="C18" s="146"/>
      <c r="D18" s="146"/>
      <c r="E18" s="146"/>
      <c r="F18" s="146"/>
      <c r="G18" s="146"/>
      <c r="H18" s="146"/>
      <c r="I18" s="146"/>
      <c r="J18" s="146"/>
      <c r="K18" s="146"/>
    </row>
    <row r="19" spans="1:11" ht="14.25" x14ac:dyDescent="0.15">
      <c r="A19" s="148"/>
      <c r="B19" s="146" t="s">
        <v>32</v>
      </c>
      <c r="C19" s="146"/>
      <c r="D19" s="146"/>
      <c r="E19" s="146"/>
      <c r="F19" s="146"/>
      <c r="G19" s="146"/>
      <c r="H19" s="146"/>
      <c r="I19" s="146"/>
      <c r="J19" s="146"/>
      <c r="K19" s="146"/>
    </row>
    <row r="20" spans="1:11" ht="14.25" x14ac:dyDescent="0.15">
      <c r="A20" s="148"/>
      <c r="B20" s="146" t="s">
        <v>60</v>
      </c>
      <c r="C20" s="146"/>
      <c r="D20" s="146"/>
      <c r="E20" s="146"/>
      <c r="F20" s="146"/>
      <c r="G20" s="146"/>
      <c r="H20" s="146"/>
      <c r="I20" s="146"/>
      <c r="J20" s="146"/>
      <c r="K20" s="146"/>
    </row>
    <row r="21" spans="1:11" ht="14.25" x14ac:dyDescent="0.15">
      <c r="A21" s="148"/>
      <c r="B21" s="146"/>
      <c r="C21" s="146"/>
      <c r="D21" s="146"/>
      <c r="E21" s="146"/>
      <c r="F21" s="146"/>
      <c r="G21" s="146"/>
      <c r="H21" s="146"/>
      <c r="I21" s="146"/>
      <c r="J21" s="146"/>
      <c r="K21" s="146"/>
    </row>
    <row r="22" spans="1:11" ht="14.25" x14ac:dyDescent="0.15">
      <c r="A22" s="148"/>
      <c r="B22" s="146"/>
      <c r="C22" s="146"/>
      <c r="D22" s="146"/>
      <c r="E22" s="146"/>
      <c r="F22" s="146"/>
      <c r="G22" s="146"/>
      <c r="H22" s="146"/>
      <c r="I22" s="146"/>
      <c r="J22" s="146"/>
      <c r="K22" s="146"/>
    </row>
    <row r="23" spans="1:11" ht="14.25" x14ac:dyDescent="0.15">
      <c r="A23" s="144"/>
      <c r="B23" s="146"/>
      <c r="C23" s="146"/>
      <c r="D23" s="146"/>
      <c r="E23" s="146"/>
      <c r="F23" s="146"/>
      <c r="G23" s="146"/>
      <c r="H23" s="146"/>
      <c r="I23" s="146"/>
      <c r="J23" s="146"/>
      <c r="K23" s="146"/>
    </row>
  </sheetData>
  <mergeCells count="10">
    <mergeCell ref="J2:K2"/>
    <mergeCell ref="G4:I4"/>
    <mergeCell ref="G5:I5"/>
    <mergeCell ref="C7:I9"/>
    <mergeCell ref="A13:A15"/>
    <mergeCell ref="B13:I13"/>
    <mergeCell ref="B14:I14"/>
    <mergeCell ref="B15:I15"/>
    <mergeCell ref="J13:J15"/>
    <mergeCell ref="K13:K15"/>
  </mergeCells>
  <phoneticPr fontId="13"/>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FB357-7F47-4757-8AA2-19A1128618F5}">
  <dimension ref="A1:J22"/>
  <sheetViews>
    <sheetView view="pageBreakPreview" zoomScale="60" zoomScaleNormal="100" workbookViewId="0">
      <selection activeCell="H3" sqref="H3:J3"/>
    </sheetView>
  </sheetViews>
  <sheetFormatPr defaultRowHeight="13.5" x14ac:dyDescent="0.15"/>
  <cols>
    <col min="1" max="16384" width="9" style="159"/>
  </cols>
  <sheetData>
    <row r="1" spans="1:10" x14ac:dyDescent="0.15">
      <c r="A1" s="161"/>
      <c r="B1" s="161"/>
      <c r="C1" s="161"/>
      <c r="D1" s="161"/>
      <c r="E1" s="161"/>
      <c r="F1" s="161"/>
      <c r="G1" s="161"/>
      <c r="H1" s="161"/>
      <c r="I1" s="161"/>
      <c r="J1" s="161"/>
    </row>
    <row r="2" spans="1:10" x14ac:dyDescent="0.15">
      <c r="A2" s="161"/>
      <c r="B2" s="161"/>
      <c r="C2" s="161"/>
      <c r="D2" s="161"/>
      <c r="E2" s="161"/>
      <c r="F2" s="161"/>
      <c r="G2" s="161"/>
      <c r="H2" s="161"/>
      <c r="I2" s="161"/>
      <c r="J2" s="161"/>
    </row>
    <row r="3" spans="1:10" x14ac:dyDescent="0.15">
      <c r="A3" s="161"/>
      <c r="B3" s="161"/>
      <c r="C3" s="161"/>
      <c r="D3" s="161"/>
      <c r="E3" s="161"/>
      <c r="F3" s="161"/>
      <c r="G3" s="161"/>
      <c r="H3" s="326">
        <v>44791</v>
      </c>
      <c r="I3" s="327"/>
      <c r="J3" s="327"/>
    </row>
    <row r="4" spans="1:10" x14ac:dyDescent="0.15">
      <c r="A4" s="161"/>
      <c r="B4" s="161"/>
      <c r="C4" s="161"/>
      <c r="D4" s="161"/>
      <c r="E4" s="161"/>
      <c r="F4" s="161"/>
      <c r="G4" s="161"/>
      <c r="H4" s="327" t="s">
        <v>27</v>
      </c>
      <c r="I4" s="327"/>
      <c r="J4" s="327"/>
    </row>
    <row r="5" spans="1:10" x14ac:dyDescent="0.15">
      <c r="A5" s="161"/>
      <c r="B5" s="161"/>
      <c r="C5" s="161"/>
      <c r="D5" s="161"/>
      <c r="E5" s="161"/>
      <c r="F5" s="161"/>
      <c r="G5" s="161"/>
      <c r="H5" s="161"/>
      <c r="I5" s="161"/>
      <c r="J5" s="161"/>
    </row>
    <row r="6" spans="1:10" x14ac:dyDescent="0.15">
      <c r="A6" s="161"/>
      <c r="B6" s="161"/>
      <c r="C6" s="161"/>
      <c r="D6" s="161"/>
      <c r="E6" s="161"/>
      <c r="F6" s="161"/>
      <c r="G6" s="161"/>
      <c r="H6" s="161"/>
      <c r="I6" s="161"/>
      <c r="J6" s="161"/>
    </row>
    <row r="7" spans="1:10" ht="13.5" customHeight="1" x14ac:dyDescent="0.15">
      <c r="A7" s="161"/>
      <c r="B7" s="328" t="s">
        <v>267</v>
      </c>
      <c r="C7" s="328"/>
      <c r="D7" s="328"/>
      <c r="E7" s="328"/>
      <c r="F7" s="328"/>
      <c r="G7" s="328"/>
      <c r="H7" s="328"/>
      <c r="I7" s="160"/>
      <c r="J7" s="161"/>
    </row>
    <row r="8" spans="1:10" x14ac:dyDescent="0.15">
      <c r="A8" s="161"/>
      <c r="B8" s="328"/>
      <c r="C8" s="328"/>
      <c r="D8" s="328"/>
      <c r="E8" s="328"/>
      <c r="F8" s="328"/>
      <c r="G8" s="328"/>
      <c r="H8" s="328"/>
      <c r="I8" s="161"/>
      <c r="J8" s="161"/>
    </row>
    <row r="9" spans="1:10" x14ac:dyDescent="0.15">
      <c r="A9" s="161"/>
      <c r="B9" s="161"/>
      <c r="C9" s="161"/>
      <c r="D9" s="161"/>
      <c r="E9" s="161"/>
      <c r="F9" s="161"/>
      <c r="G9" s="161"/>
      <c r="H9" s="161"/>
      <c r="I9" s="161"/>
      <c r="J9" s="161"/>
    </row>
    <row r="10" spans="1:10" x14ac:dyDescent="0.15">
      <c r="A10" s="161" t="s">
        <v>29</v>
      </c>
      <c r="B10" s="161"/>
      <c r="C10" s="161"/>
      <c r="D10" s="161"/>
      <c r="E10" s="161"/>
      <c r="F10" s="161"/>
      <c r="G10" s="161"/>
      <c r="H10" s="161"/>
      <c r="I10" s="161"/>
      <c r="J10" s="161"/>
    </row>
    <row r="11" spans="1:10" x14ac:dyDescent="0.15">
      <c r="A11" s="161"/>
      <c r="B11" s="161"/>
      <c r="C11" s="161"/>
      <c r="D11" s="161"/>
      <c r="E11" s="161"/>
      <c r="F11" s="161"/>
      <c r="G11" s="161"/>
      <c r="H11" s="161"/>
      <c r="I11" s="161"/>
      <c r="J11" s="161"/>
    </row>
    <row r="12" spans="1:10" ht="27" customHeight="1" x14ac:dyDescent="0.15">
      <c r="A12" s="328" t="s">
        <v>268</v>
      </c>
      <c r="B12" s="328"/>
      <c r="C12" s="328"/>
      <c r="D12" s="328"/>
      <c r="E12" s="328"/>
      <c r="F12" s="328"/>
      <c r="G12" s="328"/>
      <c r="H12" s="328"/>
      <c r="I12" s="328"/>
      <c r="J12" s="329"/>
    </row>
    <row r="13" spans="1:10" ht="13.5" customHeight="1" x14ac:dyDescent="0.15">
      <c r="A13" s="328" t="s">
        <v>31</v>
      </c>
      <c r="B13" s="328"/>
      <c r="C13" s="328"/>
      <c r="D13" s="328"/>
      <c r="E13" s="328"/>
      <c r="F13" s="328"/>
      <c r="G13" s="328"/>
      <c r="H13" s="328"/>
      <c r="I13" s="328"/>
      <c r="J13" s="329"/>
    </row>
    <row r="14" spans="1:10" x14ac:dyDescent="0.15">
      <c r="A14" s="161" t="s">
        <v>32</v>
      </c>
      <c r="B14" s="161"/>
      <c r="C14" s="161"/>
      <c r="D14" s="161"/>
      <c r="E14" s="161"/>
      <c r="F14" s="161"/>
      <c r="G14" s="161"/>
      <c r="H14" s="161"/>
      <c r="I14" s="161"/>
      <c r="J14" s="161"/>
    </row>
    <row r="15" spans="1:10" x14ac:dyDescent="0.15">
      <c r="A15" s="161"/>
      <c r="B15" s="161"/>
      <c r="C15" s="161"/>
      <c r="D15" s="161"/>
      <c r="E15" s="161"/>
      <c r="F15" s="161"/>
      <c r="G15" s="161"/>
      <c r="H15" s="161"/>
      <c r="I15" s="161"/>
      <c r="J15" s="161"/>
    </row>
    <row r="16" spans="1:10" x14ac:dyDescent="0.15">
      <c r="A16" s="161" t="s">
        <v>33</v>
      </c>
      <c r="B16" s="161"/>
      <c r="C16" s="161"/>
      <c r="D16" s="161"/>
      <c r="E16" s="161"/>
      <c r="F16" s="161"/>
      <c r="G16" s="161"/>
      <c r="H16" s="161"/>
      <c r="I16" s="161"/>
      <c r="J16" s="161"/>
    </row>
    <row r="17" spans="1:10" x14ac:dyDescent="0.15">
      <c r="A17" s="161" t="s">
        <v>32</v>
      </c>
      <c r="B17" s="161"/>
      <c r="C17" s="161"/>
      <c r="D17" s="161"/>
      <c r="E17" s="161"/>
      <c r="F17" s="161"/>
      <c r="G17" s="161"/>
      <c r="H17" s="161"/>
      <c r="I17" s="161"/>
      <c r="J17" s="161"/>
    </row>
    <row r="18" spans="1:10" x14ac:dyDescent="0.15">
      <c r="A18" s="161" t="s">
        <v>34</v>
      </c>
      <c r="B18" s="161"/>
      <c r="C18" s="161"/>
      <c r="D18" s="161"/>
      <c r="E18" s="161"/>
      <c r="F18" s="161"/>
      <c r="G18" s="161"/>
      <c r="H18" s="161"/>
      <c r="I18" s="161"/>
      <c r="J18" s="161"/>
    </row>
    <row r="19" spans="1:10" x14ac:dyDescent="0.15">
      <c r="A19" s="162"/>
      <c r="B19" s="162"/>
      <c r="C19" s="162"/>
      <c r="D19" s="162"/>
      <c r="E19" s="162"/>
      <c r="F19" s="162"/>
      <c r="G19" s="162"/>
      <c r="H19" s="162"/>
      <c r="I19" s="162"/>
      <c r="J19" s="162"/>
    </row>
    <row r="20" spans="1:10" x14ac:dyDescent="0.15">
      <c r="A20" s="162"/>
      <c r="B20" s="162"/>
      <c r="C20" s="162"/>
      <c r="D20" s="162"/>
      <c r="E20" s="162"/>
      <c r="F20" s="162"/>
      <c r="G20" s="162"/>
      <c r="H20" s="162"/>
      <c r="I20" s="162"/>
      <c r="J20" s="162"/>
    </row>
    <row r="21" spans="1:10" x14ac:dyDescent="0.15">
      <c r="A21" s="162"/>
      <c r="B21" s="162"/>
      <c r="C21" s="162"/>
      <c r="D21" s="162"/>
      <c r="E21" s="162"/>
      <c r="F21" s="162"/>
      <c r="G21" s="162"/>
      <c r="H21" s="162"/>
      <c r="I21" s="162"/>
      <c r="J21" s="162"/>
    </row>
    <row r="22" spans="1:10" x14ac:dyDescent="0.15">
      <c r="A22" s="162"/>
      <c r="B22" s="162"/>
      <c r="C22" s="162"/>
      <c r="D22" s="162"/>
      <c r="E22" s="162"/>
      <c r="F22" s="162"/>
      <c r="G22" s="162"/>
      <c r="H22" s="162"/>
      <c r="I22" s="162"/>
      <c r="J22" s="162"/>
    </row>
  </sheetData>
  <mergeCells count="6">
    <mergeCell ref="H3:J3"/>
    <mergeCell ref="H4:J4"/>
    <mergeCell ref="B7:H8"/>
    <mergeCell ref="A12:I12"/>
    <mergeCell ref="J12:J13"/>
    <mergeCell ref="A13:I13"/>
  </mergeCells>
  <phoneticPr fontId="13"/>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08D0-C856-42CF-B9E7-D2591978F0F5}">
  <sheetPr>
    <pageSetUpPr fitToPage="1"/>
  </sheetPr>
  <dimension ref="A1:K19"/>
  <sheetViews>
    <sheetView view="pageBreakPreview" zoomScaleNormal="100" zoomScaleSheetLayoutView="100" workbookViewId="0">
      <selection activeCell="A8" sqref="A8:XFD8"/>
    </sheetView>
  </sheetViews>
  <sheetFormatPr defaultColWidth="9" defaultRowHeight="13.5" x14ac:dyDescent="0.15"/>
  <cols>
    <col min="1" max="1" width="18" style="103" customWidth="1"/>
    <col min="2" max="2" width="54.75" style="103" customWidth="1"/>
    <col min="3" max="3" width="5.5" style="103" bestFit="1" customWidth="1"/>
    <col min="4" max="5" width="13.875" style="103" bestFit="1" customWidth="1"/>
    <col min="6" max="6" width="11.625" style="103" bestFit="1" customWidth="1"/>
    <col min="7" max="7" width="19.375" style="103" customWidth="1"/>
    <col min="8" max="8" width="5.875" style="103" customWidth="1"/>
    <col min="9" max="9" width="21.5" style="103" customWidth="1"/>
    <col min="10" max="16384" width="9" style="103"/>
  </cols>
  <sheetData>
    <row r="1" spans="1:11" s="107" customFormat="1" x14ac:dyDescent="0.15">
      <c r="A1" s="147"/>
      <c r="B1" s="147"/>
      <c r="C1" s="147"/>
      <c r="D1" s="147"/>
      <c r="E1" s="147"/>
      <c r="F1" s="147"/>
      <c r="G1" s="147"/>
      <c r="H1" s="147"/>
      <c r="I1" s="3" t="s">
        <v>0</v>
      </c>
      <c r="J1" s="147"/>
      <c r="K1" s="147"/>
    </row>
    <row r="2" spans="1:11" x14ac:dyDescent="0.15">
      <c r="A2" s="349" t="s">
        <v>35</v>
      </c>
      <c r="B2" s="350"/>
      <c r="C2" s="350"/>
      <c r="D2" s="350"/>
      <c r="E2" s="350"/>
      <c r="F2" s="350"/>
      <c r="G2" s="350"/>
      <c r="H2" s="350"/>
      <c r="I2" s="350"/>
      <c r="J2" s="152"/>
      <c r="K2" s="152"/>
    </row>
    <row r="4" spans="1:11" x14ac:dyDescent="0.15">
      <c r="A4" s="106" t="s">
        <v>36</v>
      </c>
      <c r="B4" s="152"/>
      <c r="C4" s="152"/>
      <c r="D4" s="152"/>
      <c r="E4" s="152"/>
      <c r="F4" s="152"/>
      <c r="G4" s="152"/>
      <c r="H4" s="152"/>
      <c r="I4" s="152"/>
      <c r="J4" s="152"/>
      <c r="K4" s="152"/>
    </row>
    <row r="5" spans="1:11" x14ac:dyDescent="0.15">
      <c r="A5" s="351" t="s">
        <v>269</v>
      </c>
      <c r="B5" s="351"/>
      <c r="C5" s="351"/>
      <c r="D5" s="351"/>
      <c r="E5" s="351"/>
      <c r="F5" s="351"/>
      <c r="G5" s="351"/>
      <c r="H5" s="351"/>
      <c r="I5" s="351"/>
      <c r="J5" s="152"/>
      <c r="K5" s="152"/>
    </row>
    <row r="7" spans="1:11" x14ac:dyDescent="0.15">
      <c r="A7" s="106" t="s">
        <v>38</v>
      </c>
      <c r="B7" s="152"/>
      <c r="C7" s="152"/>
      <c r="D7" s="152"/>
      <c r="E7" s="152"/>
      <c r="F7" s="152"/>
      <c r="G7" s="152"/>
      <c r="H7" s="152"/>
      <c r="I7" s="152"/>
      <c r="J7" s="152"/>
      <c r="K7" s="152"/>
    </row>
    <row r="8" spans="1:11" s="107" customFormat="1" x14ac:dyDescent="0.15">
      <c r="A8" s="147" t="s">
        <v>5</v>
      </c>
      <c r="B8" s="147"/>
      <c r="C8" s="147"/>
      <c r="D8" s="147"/>
      <c r="E8" s="147"/>
      <c r="F8" s="147"/>
      <c r="G8" s="147"/>
      <c r="H8" s="147"/>
      <c r="I8" s="147"/>
      <c r="J8" s="147"/>
      <c r="K8" s="7"/>
    </row>
    <row r="10" spans="1:11" ht="27" x14ac:dyDescent="0.15">
      <c r="A10" s="217" t="s">
        <v>39</v>
      </c>
      <c r="B10" s="217" t="s">
        <v>40</v>
      </c>
      <c r="C10" s="217" t="s">
        <v>41</v>
      </c>
      <c r="D10" s="217" t="s">
        <v>42</v>
      </c>
      <c r="E10" s="217" t="s">
        <v>43</v>
      </c>
      <c r="F10" s="217" t="s">
        <v>44</v>
      </c>
      <c r="G10" s="217" t="s">
        <v>45</v>
      </c>
      <c r="H10" s="218" t="s">
        <v>105</v>
      </c>
      <c r="I10" s="217" t="s">
        <v>47</v>
      </c>
      <c r="J10" s="152"/>
      <c r="K10" s="152"/>
    </row>
    <row r="11" spans="1:11" ht="109.5" customHeight="1" x14ac:dyDescent="0.15">
      <c r="A11" s="231" t="s">
        <v>270</v>
      </c>
      <c r="B11" s="231" t="s">
        <v>271</v>
      </c>
      <c r="C11" s="232" t="s">
        <v>108</v>
      </c>
      <c r="D11" s="232">
        <v>1680000</v>
      </c>
      <c r="E11" s="232">
        <v>1680000</v>
      </c>
      <c r="F11" s="233" t="s">
        <v>272</v>
      </c>
      <c r="G11" s="231" t="s">
        <v>273</v>
      </c>
      <c r="H11" s="223" t="s">
        <v>52</v>
      </c>
      <c r="I11" s="224" t="s">
        <v>274</v>
      </c>
      <c r="J11" s="152"/>
      <c r="K11" s="152"/>
    </row>
    <row r="13" spans="1:11" x14ac:dyDescent="0.15">
      <c r="A13" s="152" t="s">
        <v>20</v>
      </c>
      <c r="B13" s="152"/>
      <c r="C13" s="152"/>
      <c r="D13" s="152"/>
      <c r="E13" s="152"/>
      <c r="F13" s="152"/>
      <c r="G13" s="152"/>
      <c r="H13" s="152"/>
      <c r="I13" s="152"/>
      <c r="J13" s="152"/>
      <c r="K13" s="152"/>
    </row>
    <row r="14" spans="1:11" x14ac:dyDescent="0.15">
      <c r="A14" s="152" t="s">
        <v>21</v>
      </c>
      <c r="B14" s="152"/>
      <c r="C14" s="152"/>
      <c r="D14" s="152"/>
      <c r="E14" s="152"/>
      <c r="F14" s="152"/>
      <c r="G14" s="152"/>
      <c r="H14" s="152"/>
      <c r="I14" s="152"/>
      <c r="J14" s="152"/>
      <c r="K14" s="152"/>
    </row>
    <row r="15" spans="1:11" x14ac:dyDescent="0.15">
      <c r="A15" s="152" t="s">
        <v>22</v>
      </c>
      <c r="B15" s="152"/>
      <c r="C15" s="152"/>
      <c r="D15" s="152"/>
      <c r="E15" s="152"/>
      <c r="F15" s="152"/>
      <c r="G15" s="152"/>
      <c r="H15" s="152"/>
      <c r="I15" s="152"/>
      <c r="J15" s="152"/>
      <c r="K15" s="152"/>
    </row>
    <row r="16" spans="1:11" x14ac:dyDescent="0.15">
      <c r="A16" s="152" t="s">
        <v>23</v>
      </c>
      <c r="B16" s="152"/>
      <c r="C16" s="152"/>
      <c r="D16" s="152"/>
      <c r="E16" s="152"/>
      <c r="F16" s="152"/>
      <c r="G16" s="152"/>
      <c r="H16" s="152"/>
      <c r="I16" s="152"/>
      <c r="J16" s="152"/>
      <c r="K16" s="152"/>
    </row>
    <row r="17" spans="1:1" x14ac:dyDescent="0.15">
      <c r="A17" s="152" t="s">
        <v>24</v>
      </c>
    </row>
    <row r="18" spans="1:1" x14ac:dyDescent="0.15">
      <c r="A18" s="152" t="s">
        <v>25</v>
      </c>
    </row>
    <row r="19" spans="1:1" x14ac:dyDescent="0.15">
      <c r="A19" s="152" t="s">
        <v>26</v>
      </c>
    </row>
  </sheetData>
  <mergeCells count="2">
    <mergeCell ref="A2:I2"/>
    <mergeCell ref="A5:I5"/>
  </mergeCells>
  <phoneticPr fontId="13"/>
  <printOptions horizontalCentered="1"/>
  <pageMargins left="0.59055118110236227" right="0.59055118110236227" top="0.59055118110236227" bottom="0.59055118110236227" header="0.59055118110236227" footer="0.59055118110236227"/>
  <pageSetup paperSize="9" scale="83" fitToHeight="0" orientation="landscape" blackAndWhite="1"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7BC9-9CDE-4BAA-B790-39385EBDDAE0}">
  <dimension ref="A1:I22"/>
  <sheetViews>
    <sheetView view="pageBreakPreview" zoomScale="60" zoomScaleNormal="100" workbookViewId="0">
      <selection activeCell="G24" sqref="G24"/>
    </sheetView>
  </sheetViews>
  <sheetFormatPr defaultColWidth="9" defaultRowHeight="13.5" x14ac:dyDescent="0.15"/>
  <cols>
    <col min="1" max="16384" width="9" style="137"/>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44770</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275</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276</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68C54-8825-490B-B9F3-44471CF01176}">
  <sheetPr>
    <pageSetUpPr fitToPage="1"/>
  </sheetPr>
  <dimension ref="A1:K20"/>
  <sheetViews>
    <sheetView view="pageBreakPreview" zoomScaleSheetLayoutView="100" workbookViewId="0">
      <selection activeCell="A8" sqref="A8:XFD8"/>
    </sheetView>
  </sheetViews>
  <sheetFormatPr defaultColWidth="8.875" defaultRowHeight="13.5" x14ac:dyDescent="0.15"/>
  <cols>
    <col min="1" max="1" width="24" style="103" customWidth="1"/>
    <col min="2" max="2" width="54.625" style="103" customWidth="1"/>
    <col min="3" max="3" width="5.5" style="103" bestFit="1" customWidth="1"/>
    <col min="4" max="6" width="13.875" style="103" bestFit="1" customWidth="1"/>
    <col min="7" max="7" width="19.375" style="103" customWidth="1"/>
    <col min="8" max="8" width="5.875" style="103" customWidth="1"/>
    <col min="9" max="9" width="21.5" style="103" customWidth="1"/>
    <col min="10" max="16384" width="8.875" style="103"/>
  </cols>
  <sheetData>
    <row r="1" spans="1:11" s="107" customFormat="1" x14ac:dyDescent="0.15">
      <c r="A1" s="147"/>
      <c r="B1" s="147"/>
      <c r="C1" s="147"/>
      <c r="D1" s="147"/>
      <c r="E1" s="147"/>
      <c r="F1" s="147"/>
      <c r="G1" s="147"/>
      <c r="H1" s="147"/>
      <c r="I1" s="3" t="s">
        <v>0</v>
      </c>
      <c r="J1" s="147"/>
      <c r="K1" s="147"/>
    </row>
    <row r="2" spans="1:11" x14ac:dyDescent="0.15">
      <c r="A2" s="104" t="s">
        <v>35</v>
      </c>
      <c r="B2" s="105"/>
      <c r="C2" s="105"/>
      <c r="D2" s="105"/>
      <c r="E2" s="105"/>
      <c r="F2" s="105"/>
      <c r="G2" s="105"/>
      <c r="H2" s="105"/>
      <c r="I2" s="105"/>
      <c r="J2" s="152"/>
      <c r="K2" s="152"/>
    </row>
    <row r="4" spans="1:11" x14ac:dyDescent="0.15">
      <c r="A4" s="106" t="s">
        <v>36</v>
      </c>
      <c r="B4" s="152"/>
      <c r="C4" s="152"/>
      <c r="D4" s="152"/>
      <c r="E4" s="152"/>
      <c r="F4" s="152"/>
      <c r="G4" s="152"/>
      <c r="H4" s="152"/>
      <c r="I4" s="152"/>
      <c r="J4" s="152"/>
      <c r="K4" s="152"/>
    </row>
    <row r="5" spans="1:11" x14ac:dyDescent="0.15">
      <c r="A5" s="348" t="s">
        <v>277</v>
      </c>
      <c r="B5" s="348"/>
      <c r="C5" s="348"/>
      <c r="D5" s="348"/>
      <c r="E5" s="348"/>
      <c r="F5" s="348"/>
      <c r="G5" s="348"/>
      <c r="H5" s="348"/>
      <c r="I5" s="348"/>
      <c r="J5" s="152"/>
      <c r="K5" s="152"/>
    </row>
    <row r="7" spans="1:11" x14ac:dyDescent="0.15">
      <c r="A7" s="106" t="s">
        <v>38</v>
      </c>
      <c r="B7" s="152"/>
      <c r="C7" s="152"/>
      <c r="D7" s="152"/>
      <c r="E7" s="152"/>
      <c r="F7" s="152"/>
      <c r="G7" s="152"/>
      <c r="H7" s="152"/>
      <c r="I7" s="152"/>
      <c r="J7" s="152"/>
      <c r="K7" s="152"/>
    </row>
    <row r="8" spans="1:11" s="107" customFormat="1" x14ac:dyDescent="0.15">
      <c r="A8" s="147" t="s">
        <v>5</v>
      </c>
      <c r="B8" s="147"/>
      <c r="C8" s="147"/>
      <c r="D8" s="147"/>
      <c r="E8" s="147"/>
      <c r="F8" s="147"/>
      <c r="G8" s="147"/>
      <c r="H8" s="147"/>
      <c r="I8" s="147"/>
      <c r="J8" s="147"/>
      <c r="K8" s="7"/>
    </row>
    <row r="10" spans="1:11" ht="27" x14ac:dyDescent="0.15">
      <c r="A10" s="217" t="s">
        <v>39</v>
      </c>
      <c r="B10" s="217" t="s">
        <v>40</v>
      </c>
      <c r="C10" s="217" t="s">
        <v>41</v>
      </c>
      <c r="D10" s="217" t="s">
        <v>42</v>
      </c>
      <c r="E10" s="217" t="s">
        <v>43</v>
      </c>
      <c r="F10" s="217" t="s">
        <v>44</v>
      </c>
      <c r="G10" s="217" t="s">
        <v>45</v>
      </c>
      <c r="H10" s="218" t="s">
        <v>105</v>
      </c>
      <c r="I10" s="217" t="s">
        <v>47</v>
      </c>
      <c r="J10" s="152"/>
      <c r="K10" s="152"/>
    </row>
    <row r="11" spans="1:11" ht="81" customHeight="1" x14ac:dyDescent="0.15">
      <c r="A11" s="231" t="s">
        <v>278</v>
      </c>
      <c r="B11" s="231" t="s">
        <v>279</v>
      </c>
      <c r="C11" s="232">
        <v>6</v>
      </c>
      <c r="D11" s="234">
        <v>255150</v>
      </c>
      <c r="E11" s="234">
        <v>1530900</v>
      </c>
      <c r="F11" s="235">
        <v>41282</v>
      </c>
      <c r="G11" s="231" t="s">
        <v>280</v>
      </c>
      <c r="H11" s="223" t="s">
        <v>52</v>
      </c>
      <c r="I11" s="230" t="s">
        <v>281</v>
      </c>
      <c r="J11" s="152"/>
      <c r="K11" s="152"/>
    </row>
    <row r="12" spans="1:11" ht="81" customHeight="1" x14ac:dyDescent="0.15">
      <c r="A12" s="231" t="s">
        <v>282</v>
      </c>
      <c r="B12" s="231" t="s">
        <v>279</v>
      </c>
      <c r="C12" s="232">
        <v>7</v>
      </c>
      <c r="D12" s="234">
        <v>255150</v>
      </c>
      <c r="E12" s="234">
        <v>1786050</v>
      </c>
      <c r="F12" s="235">
        <v>41324</v>
      </c>
      <c r="G12" s="231" t="s">
        <v>280</v>
      </c>
      <c r="H12" s="223" t="s">
        <v>52</v>
      </c>
      <c r="I12" s="230" t="s">
        <v>281</v>
      </c>
      <c r="J12" s="152"/>
      <c r="K12" s="152"/>
    </row>
    <row r="13" spans="1:11" ht="81" customHeight="1" x14ac:dyDescent="0.15">
      <c r="A13" s="231" t="s">
        <v>282</v>
      </c>
      <c r="B13" s="231" t="s">
        <v>283</v>
      </c>
      <c r="C13" s="232">
        <v>2</v>
      </c>
      <c r="D13" s="234">
        <v>171045</v>
      </c>
      <c r="E13" s="234">
        <v>342090</v>
      </c>
      <c r="F13" s="235">
        <v>41324</v>
      </c>
      <c r="G13" s="231" t="s">
        <v>280</v>
      </c>
      <c r="H13" s="223" t="s">
        <v>52</v>
      </c>
      <c r="I13" s="230" t="s">
        <v>281</v>
      </c>
      <c r="J13" s="152"/>
      <c r="K13" s="152"/>
    </row>
    <row r="14" spans="1:11" x14ac:dyDescent="0.15">
      <c r="A14" s="152" t="s">
        <v>20</v>
      </c>
      <c r="B14" s="152"/>
      <c r="C14" s="152"/>
      <c r="D14" s="152"/>
      <c r="E14" s="152"/>
      <c r="F14" s="152"/>
      <c r="G14" s="152"/>
      <c r="H14" s="152"/>
      <c r="I14" s="152"/>
      <c r="J14" s="152"/>
      <c r="K14" s="152"/>
    </row>
    <row r="15" spans="1:11" x14ac:dyDescent="0.15">
      <c r="A15" s="152" t="s">
        <v>21</v>
      </c>
      <c r="B15" s="152"/>
      <c r="C15" s="152"/>
      <c r="D15" s="152"/>
      <c r="E15" s="152"/>
      <c r="F15" s="152"/>
      <c r="G15" s="152"/>
      <c r="H15" s="152"/>
      <c r="I15" s="152"/>
      <c r="J15" s="152"/>
      <c r="K15" s="152"/>
    </row>
    <row r="16" spans="1:11" x14ac:dyDescent="0.15">
      <c r="A16" s="152" t="s">
        <v>22</v>
      </c>
      <c r="B16" s="152"/>
      <c r="C16" s="152"/>
      <c r="D16" s="152"/>
      <c r="E16" s="152"/>
      <c r="F16" s="152"/>
      <c r="G16" s="152"/>
      <c r="H16" s="152"/>
      <c r="I16" s="152"/>
      <c r="J16" s="152"/>
      <c r="K16" s="152"/>
    </row>
    <row r="17" spans="1:1" x14ac:dyDescent="0.15">
      <c r="A17" s="152" t="s">
        <v>23</v>
      </c>
    </row>
    <row r="18" spans="1:1" x14ac:dyDescent="0.15">
      <c r="A18" s="152" t="s">
        <v>24</v>
      </c>
    </row>
    <row r="19" spans="1:1" x14ac:dyDescent="0.15">
      <c r="A19" s="152" t="s">
        <v>25</v>
      </c>
    </row>
    <row r="20" spans="1:1" x14ac:dyDescent="0.15">
      <c r="A20" s="152"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79" orientation="landscape" blackAndWhite="1" horizontalDpi="4294967293"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14030-B88A-4E60-9459-DCEBB7837114}">
  <dimension ref="A1:I22"/>
  <sheetViews>
    <sheetView view="pageBreakPreview" zoomScale="60" zoomScaleNormal="100" workbookViewId="0">
      <selection activeCell="B16" sqref="B16:I16"/>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44775</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284</v>
      </c>
      <c r="D7" s="339"/>
      <c r="E7" s="339"/>
      <c r="F7" s="339"/>
      <c r="G7" s="339"/>
      <c r="H7" s="339"/>
      <c r="I7" s="339"/>
    </row>
    <row r="8" spans="1:9" ht="14.25" x14ac:dyDescent="0.15">
      <c r="A8" s="148"/>
      <c r="B8" s="146"/>
      <c r="C8" s="339" t="s">
        <v>66</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14.25" x14ac:dyDescent="0.15">
      <c r="A13" s="148"/>
      <c r="B13" s="339" t="s">
        <v>285</v>
      </c>
      <c r="C13" s="339"/>
      <c r="D13" s="339"/>
      <c r="E13" s="339"/>
      <c r="F13" s="339"/>
      <c r="G13" s="339"/>
      <c r="H13" s="339"/>
      <c r="I13" s="339"/>
    </row>
    <row r="14" spans="1:9" ht="14.25" x14ac:dyDescent="0.15">
      <c r="A14" s="148"/>
      <c r="B14" s="339" t="s">
        <v>68</v>
      </c>
      <c r="C14" s="339"/>
      <c r="D14" s="339"/>
      <c r="E14" s="339"/>
      <c r="F14" s="339"/>
      <c r="G14" s="339"/>
      <c r="H14" s="339"/>
      <c r="I14" s="339"/>
    </row>
    <row r="15" spans="1:9" ht="14.25" x14ac:dyDescent="0.15">
      <c r="A15" s="148"/>
      <c r="B15" s="339" t="s">
        <v>58</v>
      </c>
      <c r="C15" s="339"/>
      <c r="D15" s="339"/>
      <c r="E15" s="339"/>
      <c r="F15" s="339"/>
      <c r="G15" s="339"/>
      <c r="H15" s="339"/>
      <c r="I15" s="339"/>
    </row>
    <row r="16" spans="1:9" ht="14.25" x14ac:dyDescent="0.15">
      <c r="A16" s="148"/>
      <c r="B16" s="339" t="s">
        <v>59</v>
      </c>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F5F4-7331-42CC-B38F-D3C4CEBB17C4}">
  <sheetPr>
    <pageSetUpPr fitToPage="1"/>
  </sheetPr>
  <dimension ref="A1:K20"/>
  <sheetViews>
    <sheetView view="pageBreakPreview" topLeftCell="A10" zoomScaleNormal="100" zoomScaleSheetLayoutView="100" workbookViewId="0">
      <selection activeCell="A8" sqref="A8:XFD8"/>
    </sheetView>
  </sheetViews>
  <sheetFormatPr defaultColWidth="9" defaultRowHeight="13.5" x14ac:dyDescent="0.15"/>
  <cols>
    <col min="1" max="1" width="39" style="103" customWidth="1"/>
    <col min="2" max="2" width="35" style="103" customWidth="1"/>
    <col min="3" max="3" width="5.5" style="103" bestFit="1" customWidth="1"/>
    <col min="4" max="5" width="13.875" style="103" bestFit="1" customWidth="1"/>
    <col min="6" max="6" width="11.625" style="103" bestFit="1" customWidth="1"/>
    <col min="7" max="7" width="22.625" style="103" customWidth="1"/>
    <col min="8" max="8" width="5.875" style="103" customWidth="1"/>
    <col min="9" max="9" width="21.5" style="103" customWidth="1"/>
    <col min="10" max="16384" width="9" style="103"/>
  </cols>
  <sheetData>
    <row r="1" spans="1:11" s="107" customFormat="1" x14ac:dyDescent="0.15">
      <c r="A1" s="147"/>
      <c r="B1" s="147"/>
      <c r="C1" s="147"/>
      <c r="D1" s="147"/>
      <c r="E1" s="147"/>
      <c r="F1" s="147"/>
      <c r="G1" s="147"/>
      <c r="H1" s="147"/>
      <c r="I1" s="3" t="s">
        <v>0</v>
      </c>
      <c r="J1" s="147"/>
      <c r="K1" s="147"/>
    </row>
    <row r="2" spans="1:11" x14ac:dyDescent="0.15">
      <c r="A2" s="104" t="s">
        <v>35</v>
      </c>
      <c r="B2" s="105"/>
      <c r="C2" s="105"/>
      <c r="D2" s="105"/>
      <c r="E2" s="105"/>
      <c r="F2" s="105"/>
      <c r="G2" s="105"/>
      <c r="H2" s="105"/>
      <c r="I2" s="105"/>
      <c r="J2" s="152"/>
      <c r="K2" s="152"/>
    </row>
    <row r="4" spans="1:11" x14ac:dyDescent="0.15">
      <c r="A4" s="106" t="s">
        <v>36</v>
      </c>
      <c r="B4" s="152"/>
      <c r="C4" s="152"/>
      <c r="D4" s="152"/>
      <c r="E4" s="152"/>
      <c r="F4" s="152"/>
      <c r="G4" s="152"/>
      <c r="H4" s="152"/>
      <c r="I4" s="152"/>
      <c r="J4" s="152"/>
      <c r="K4" s="152"/>
    </row>
    <row r="5" spans="1:11" x14ac:dyDescent="0.15">
      <c r="A5" s="351" t="s">
        <v>286</v>
      </c>
      <c r="B5" s="351"/>
      <c r="C5" s="351"/>
      <c r="D5" s="351"/>
      <c r="E5" s="351"/>
      <c r="F5" s="351"/>
      <c r="G5" s="351"/>
      <c r="H5" s="351"/>
      <c r="I5" s="351"/>
      <c r="J5" s="152"/>
      <c r="K5" s="152"/>
    </row>
    <row r="7" spans="1:11" x14ac:dyDescent="0.15">
      <c r="A7" s="106" t="s">
        <v>38</v>
      </c>
      <c r="B7" s="152"/>
      <c r="C7" s="152"/>
      <c r="D7" s="152"/>
      <c r="E7" s="152"/>
      <c r="F7" s="152"/>
      <c r="G7" s="152"/>
      <c r="H7" s="152"/>
      <c r="I7" s="152"/>
      <c r="J7" s="152"/>
      <c r="K7" s="152"/>
    </row>
    <row r="8" spans="1:11" s="107" customFormat="1" x14ac:dyDescent="0.15">
      <c r="A8" s="147" t="s">
        <v>5</v>
      </c>
      <c r="B8" s="147"/>
      <c r="C8" s="147"/>
      <c r="D8" s="147"/>
      <c r="E8" s="147"/>
      <c r="F8" s="147"/>
      <c r="G8" s="147"/>
      <c r="H8" s="147"/>
      <c r="I8" s="147"/>
      <c r="J8" s="147"/>
      <c r="K8" s="7"/>
    </row>
    <row r="10" spans="1:11" ht="27" x14ac:dyDescent="0.15">
      <c r="A10" s="217" t="s">
        <v>39</v>
      </c>
      <c r="B10" s="217" t="s">
        <v>40</v>
      </c>
      <c r="C10" s="217" t="s">
        <v>41</v>
      </c>
      <c r="D10" s="217" t="s">
        <v>42</v>
      </c>
      <c r="E10" s="217" t="s">
        <v>43</v>
      </c>
      <c r="F10" s="217" t="s">
        <v>44</v>
      </c>
      <c r="G10" s="217" t="s">
        <v>45</v>
      </c>
      <c r="H10" s="218" t="s">
        <v>105</v>
      </c>
      <c r="I10" s="217" t="s">
        <v>47</v>
      </c>
      <c r="J10" s="152"/>
      <c r="K10" s="152"/>
    </row>
    <row r="11" spans="1:11" ht="80.25" customHeight="1" x14ac:dyDescent="0.15">
      <c r="A11" s="219" t="s">
        <v>287</v>
      </c>
      <c r="B11" s="219" t="s">
        <v>288</v>
      </c>
      <c r="C11" s="220">
        <v>1</v>
      </c>
      <c r="D11" s="221">
        <v>2455920</v>
      </c>
      <c r="E11" s="221">
        <f>D11*C11</f>
        <v>2455920</v>
      </c>
      <c r="F11" s="222">
        <v>42971</v>
      </c>
      <c r="G11" s="219" t="s">
        <v>289</v>
      </c>
      <c r="H11" s="223" t="s">
        <v>290</v>
      </c>
      <c r="I11" s="224"/>
      <c r="J11" s="152"/>
      <c r="K11" s="152"/>
    </row>
    <row r="12" spans="1:11" ht="80.25" customHeight="1" x14ac:dyDescent="0.15">
      <c r="A12" s="219" t="s">
        <v>291</v>
      </c>
      <c r="B12" s="219" t="s">
        <v>292</v>
      </c>
      <c r="C12" s="220">
        <v>2</v>
      </c>
      <c r="D12" s="221">
        <v>114480</v>
      </c>
      <c r="E12" s="221">
        <f>D12*C12</f>
        <v>228960</v>
      </c>
      <c r="F12" s="222">
        <v>43136</v>
      </c>
      <c r="G12" s="219" t="s">
        <v>289</v>
      </c>
      <c r="H12" s="223" t="s">
        <v>293</v>
      </c>
      <c r="I12" s="224"/>
      <c r="J12" s="152"/>
      <c r="K12" s="152"/>
    </row>
    <row r="14" spans="1:11" x14ac:dyDescent="0.15">
      <c r="A14" s="152" t="s">
        <v>20</v>
      </c>
      <c r="B14" s="152"/>
      <c r="C14" s="152"/>
      <c r="D14" s="152"/>
      <c r="E14" s="152"/>
      <c r="F14" s="152"/>
      <c r="G14" s="152"/>
      <c r="H14" s="152"/>
      <c r="I14" s="152"/>
      <c r="J14" s="152"/>
      <c r="K14" s="152"/>
    </row>
    <row r="15" spans="1:11" x14ac:dyDescent="0.15">
      <c r="A15" s="152" t="s">
        <v>21</v>
      </c>
      <c r="B15" s="152"/>
      <c r="C15" s="152"/>
      <c r="D15" s="152"/>
      <c r="E15" s="152"/>
      <c r="F15" s="152"/>
      <c r="G15" s="152"/>
      <c r="H15" s="152"/>
      <c r="I15" s="152"/>
      <c r="J15" s="152"/>
      <c r="K15" s="152"/>
    </row>
    <row r="16" spans="1:11" x14ac:dyDescent="0.15">
      <c r="A16" s="152" t="s">
        <v>22</v>
      </c>
      <c r="B16" s="152"/>
      <c r="C16" s="152"/>
      <c r="D16" s="152"/>
      <c r="E16" s="152"/>
      <c r="F16" s="152"/>
      <c r="G16" s="152"/>
      <c r="H16" s="152"/>
      <c r="I16" s="152"/>
      <c r="J16" s="152"/>
      <c r="K16" s="152"/>
    </row>
    <row r="17" spans="1:1" x14ac:dyDescent="0.15">
      <c r="A17" s="152" t="s">
        <v>23</v>
      </c>
    </row>
    <row r="18" spans="1:1" x14ac:dyDescent="0.15">
      <c r="A18" s="152" t="s">
        <v>24</v>
      </c>
    </row>
    <row r="19" spans="1:1" x14ac:dyDescent="0.15">
      <c r="A19" s="152" t="s">
        <v>25</v>
      </c>
    </row>
    <row r="20" spans="1:1" x14ac:dyDescent="0.15">
      <c r="A20" s="152"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80EA0-AB85-4547-A0B5-90431648EB7C}">
  <dimension ref="A1:I22"/>
  <sheetViews>
    <sheetView view="pageBreakPreview" zoomScale="60" zoomScaleNormal="100" workbookViewId="0">
      <selection sqref="A1:I22"/>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44775</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294</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295</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31791-AF76-4759-B2A7-83203452728C}">
  <sheetPr>
    <pageSetUpPr fitToPage="1"/>
  </sheetPr>
  <dimension ref="A1:K19"/>
  <sheetViews>
    <sheetView view="pageBreakPreview" zoomScaleNormal="100" zoomScaleSheetLayoutView="100" workbookViewId="0">
      <selection activeCell="A28" sqref="A28"/>
    </sheetView>
  </sheetViews>
  <sheetFormatPr defaultColWidth="9" defaultRowHeight="13.5" x14ac:dyDescent="0.15"/>
  <cols>
    <col min="1" max="1" width="39" style="109" customWidth="1"/>
    <col min="2" max="2" width="35" style="109" customWidth="1"/>
    <col min="3" max="3" width="5.5" style="109" bestFit="1" customWidth="1"/>
    <col min="4" max="5" width="13.875" style="109" bestFit="1" customWidth="1"/>
    <col min="6" max="6" width="11.625" style="109" bestFit="1" customWidth="1"/>
    <col min="7" max="7" width="22.625" style="109" customWidth="1"/>
    <col min="8" max="8" width="5.875" style="109" customWidth="1"/>
    <col min="9" max="9" width="21.5" style="109" customWidth="1"/>
    <col min="10" max="16384" width="9" style="109"/>
  </cols>
  <sheetData>
    <row r="1" spans="1:11" s="107" customFormat="1" x14ac:dyDescent="0.15">
      <c r="A1" s="147"/>
      <c r="B1" s="147"/>
      <c r="C1" s="147"/>
      <c r="D1" s="147"/>
      <c r="E1" s="147"/>
      <c r="F1" s="147"/>
      <c r="G1" s="147"/>
      <c r="H1" s="147"/>
      <c r="I1" s="3" t="s">
        <v>0</v>
      </c>
      <c r="J1" s="147"/>
      <c r="K1" s="147"/>
    </row>
    <row r="2" spans="1:11" x14ac:dyDescent="0.15">
      <c r="A2" s="110" t="s">
        <v>35</v>
      </c>
      <c r="B2" s="111"/>
      <c r="C2" s="111"/>
      <c r="D2" s="111"/>
      <c r="E2" s="111"/>
      <c r="F2" s="111"/>
      <c r="G2" s="111"/>
      <c r="H2" s="111"/>
      <c r="I2" s="111"/>
      <c r="J2" s="153"/>
      <c r="K2" s="153"/>
    </row>
    <row r="4" spans="1:11" x14ac:dyDescent="0.15">
      <c r="A4" s="112" t="s">
        <v>36</v>
      </c>
      <c r="B4" s="153"/>
      <c r="C4" s="153"/>
      <c r="D4" s="153"/>
      <c r="E4" s="153"/>
      <c r="F4" s="153"/>
      <c r="G4" s="153"/>
      <c r="H4" s="153"/>
      <c r="I4" s="153"/>
      <c r="J4" s="153"/>
      <c r="K4" s="153"/>
    </row>
    <row r="5" spans="1:11" x14ac:dyDescent="0.15">
      <c r="A5" s="352" t="s">
        <v>296</v>
      </c>
      <c r="B5" s="352"/>
      <c r="C5" s="352"/>
      <c r="D5" s="352"/>
      <c r="E5" s="352"/>
      <c r="F5" s="352"/>
      <c r="G5" s="352"/>
      <c r="H5" s="352"/>
      <c r="I5" s="352"/>
      <c r="J5" s="153"/>
      <c r="K5" s="153"/>
    </row>
    <row r="7" spans="1:11" x14ac:dyDescent="0.15">
      <c r="A7" s="112" t="s">
        <v>38</v>
      </c>
      <c r="B7" s="153"/>
      <c r="C7" s="153"/>
      <c r="D7" s="153"/>
      <c r="E7" s="153"/>
      <c r="F7" s="153"/>
      <c r="G7" s="153"/>
      <c r="H7" s="153"/>
      <c r="I7" s="153"/>
      <c r="J7" s="153"/>
      <c r="K7" s="153"/>
    </row>
    <row r="8" spans="1:11" s="107" customFormat="1" x14ac:dyDescent="0.15">
      <c r="A8" s="147" t="s">
        <v>5</v>
      </c>
      <c r="B8" s="147"/>
      <c r="C8" s="147"/>
      <c r="D8" s="147"/>
      <c r="E8" s="147"/>
      <c r="F8" s="147"/>
      <c r="G8" s="147"/>
      <c r="H8" s="147"/>
      <c r="I8" s="147"/>
      <c r="J8" s="147"/>
      <c r="K8" s="7"/>
    </row>
    <row r="10" spans="1:11" ht="27" x14ac:dyDescent="0.15">
      <c r="A10" s="236" t="s">
        <v>39</v>
      </c>
      <c r="B10" s="236" t="s">
        <v>40</v>
      </c>
      <c r="C10" s="236" t="s">
        <v>41</v>
      </c>
      <c r="D10" s="236" t="s">
        <v>42</v>
      </c>
      <c r="E10" s="236" t="s">
        <v>43</v>
      </c>
      <c r="F10" s="236" t="s">
        <v>44</v>
      </c>
      <c r="G10" s="236" t="s">
        <v>45</v>
      </c>
      <c r="H10" s="237" t="s">
        <v>105</v>
      </c>
      <c r="I10" s="236" t="s">
        <v>47</v>
      </c>
      <c r="J10" s="153"/>
      <c r="K10" s="153"/>
    </row>
    <row r="11" spans="1:11" ht="80.25" customHeight="1" x14ac:dyDescent="0.15">
      <c r="A11" s="238" t="s">
        <v>297</v>
      </c>
      <c r="B11" s="238" t="s">
        <v>298</v>
      </c>
      <c r="C11" s="239">
        <v>1</v>
      </c>
      <c r="D11" s="240">
        <v>653805</v>
      </c>
      <c r="E11" s="240">
        <v>653805</v>
      </c>
      <c r="F11" s="241">
        <v>39042</v>
      </c>
      <c r="G11" s="238" t="s">
        <v>299</v>
      </c>
      <c r="H11" s="242" t="s">
        <v>52</v>
      </c>
      <c r="I11" s="243" t="s">
        <v>300</v>
      </c>
      <c r="J11" s="153"/>
      <c r="K11" s="153"/>
    </row>
    <row r="13" spans="1:11" x14ac:dyDescent="0.15">
      <c r="A13" s="153" t="s">
        <v>20</v>
      </c>
      <c r="B13" s="153"/>
      <c r="C13" s="153"/>
      <c r="D13" s="153"/>
      <c r="E13" s="153"/>
      <c r="F13" s="153"/>
      <c r="G13" s="153"/>
      <c r="H13" s="153"/>
      <c r="I13" s="153"/>
      <c r="J13" s="153"/>
      <c r="K13" s="153"/>
    </row>
    <row r="14" spans="1:11" x14ac:dyDescent="0.15">
      <c r="A14" s="153" t="s">
        <v>21</v>
      </c>
      <c r="B14" s="153"/>
      <c r="C14" s="153"/>
      <c r="D14" s="153"/>
      <c r="E14" s="153"/>
      <c r="F14" s="153"/>
      <c r="G14" s="153"/>
      <c r="H14" s="153"/>
      <c r="I14" s="153"/>
      <c r="J14" s="153"/>
      <c r="K14" s="153"/>
    </row>
    <row r="15" spans="1:11" x14ac:dyDescent="0.15">
      <c r="A15" s="153" t="s">
        <v>22</v>
      </c>
      <c r="B15" s="153"/>
      <c r="C15" s="153"/>
      <c r="D15" s="153"/>
      <c r="E15" s="153"/>
      <c r="F15" s="153"/>
      <c r="G15" s="153"/>
      <c r="H15" s="153"/>
      <c r="I15" s="153"/>
      <c r="J15" s="153"/>
      <c r="K15" s="153"/>
    </row>
    <row r="16" spans="1:11" x14ac:dyDescent="0.15">
      <c r="A16" s="153" t="s">
        <v>23</v>
      </c>
      <c r="B16" s="153"/>
      <c r="C16" s="153"/>
      <c r="D16" s="153"/>
      <c r="E16" s="153"/>
      <c r="F16" s="153"/>
      <c r="G16" s="153"/>
      <c r="H16" s="153"/>
      <c r="I16" s="153"/>
      <c r="J16" s="153"/>
      <c r="K16" s="153"/>
    </row>
    <row r="17" spans="1:1" x14ac:dyDescent="0.15">
      <c r="A17" s="153" t="s">
        <v>24</v>
      </c>
    </row>
    <row r="18" spans="1:1" x14ac:dyDescent="0.15">
      <c r="A18" s="153" t="s">
        <v>25</v>
      </c>
    </row>
    <row r="19" spans="1:1" x14ac:dyDescent="0.15">
      <c r="A19" s="153"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ACA9C-D004-45FE-BE5E-2FD2279B900C}">
  <dimension ref="A1:I22"/>
  <sheetViews>
    <sheetView view="pageBreakPreview" zoomScale="60" zoomScaleNormal="100" workbookViewId="0">
      <selection sqref="A1:I22"/>
    </sheetView>
  </sheetViews>
  <sheetFormatPr defaultColWidth="9" defaultRowHeight="13.5" x14ac:dyDescent="0.15"/>
  <cols>
    <col min="1" max="16384" width="9" style="140"/>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44768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301</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302</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9245-E3A1-4774-AA4D-8D22440433ED}">
  <sheetPr>
    <pageSetUpPr fitToPage="1"/>
  </sheetPr>
  <dimension ref="A1:K20"/>
  <sheetViews>
    <sheetView view="pageBreakPreview" topLeftCell="A10" zoomScaleNormal="100" zoomScaleSheetLayoutView="100" workbookViewId="0">
      <selection activeCell="A8" sqref="A8:XFD8"/>
    </sheetView>
  </sheetViews>
  <sheetFormatPr defaultColWidth="9" defaultRowHeight="13.5" x14ac:dyDescent="0.15"/>
  <cols>
    <col min="1" max="1" width="39" style="109" customWidth="1"/>
    <col min="2" max="2" width="35" style="109" customWidth="1"/>
    <col min="3" max="3" width="5.5" style="109" bestFit="1" customWidth="1"/>
    <col min="4" max="5" width="13.875" style="109" bestFit="1" customWidth="1"/>
    <col min="6" max="6" width="11.625" style="109" bestFit="1" customWidth="1"/>
    <col min="7" max="7" width="22.625" style="109" customWidth="1"/>
    <col min="8" max="8" width="5.875" style="109" customWidth="1"/>
    <col min="9" max="9" width="21.5" style="109" customWidth="1"/>
    <col min="10" max="16384" width="9" style="109"/>
  </cols>
  <sheetData>
    <row r="1" spans="1:11" s="107" customFormat="1" x14ac:dyDescent="0.15">
      <c r="A1" s="147"/>
      <c r="B1" s="147"/>
      <c r="C1" s="147"/>
      <c r="D1" s="147"/>
      <c r="E1" s="147"/>
      <c r="F1" s="147"/>
      <c r="G1" s="147"/>
      <c r="H1" s="147"/>
      <c r="I1" s="3" t="s">
        <v>0</v>
      </c>
      <c r="J1" s="147"/>
      <c r="K1" s="147"/>
    </row>
    <row r="2" spans="1:11" x14ac:dyDescent="0.15">
      <c r="A2" s="110" t="s">
        <v>35</v>
      </c>
      <c r="B2" s="111"/>
      <c r="C2" s="111"/>
      <c r="D2" s="111"/>
      <c r="E2" s="111"/>
      <c r="F2" s="111"/>
      <c r="G2" s="111"/>
      <c r="H2" s="111"/>
      <c r="I2" s="111"/>
      <c r="J2" s="153"/>
      <c r="K2" s="153"/>
    </row>
    <row r="4" spans="1:11" x14ac:dyDescent="0.15">
      <c r="A4" s="112" t="s">
        <v>36</v>
      </c>
      <c r="B4" s="153"/>
      <c r="C4" s="153"/>
      <c r="D4" s="153"/>
      <c r="E4" s="153"/>
      <c r="F4" s="153"/>
      <c r="G4" s="153"/>
      <c r="H4" s="153"/>
      <c r="I4" s="153"/>
      <c r="J4" s="153"/>
      <c r="K4" s="153"/>
    </row>
    <row r="5" spans="1:11" x14ac:dyDescent="0.15">
      <c r="A5" s="353" t="s">
        <v>303</v>
      </c>
      <c r="B5" s="352"/>
      <c r="C5" s="352"/>
      <c r="D5" s="352"/>
      <c r="E5" s="352"/>
      <c r="F5" s="352"/>
      <c r="G5" s="352"/>
      <c r="H5" s="352"/>
      <c r="I5" s="352"/>
      <c r="J5" s="153"/>
      <c r="K5" s="153"/>
    </row>
    <row r="7" spans="1:11" x14ac:dyDescent="0.15">
      <c r="A7" s="112" t="s">
        <v>38</v>
      </c>
      <c r="B7" s="153"/>
      <c r="C7" s="153"/>
      <c r="D7" s="153"/>
      <c r="E7" s="153"/>
      <c r="F7" s="153"/>
      <c r="G7" s="153"/>
      <c r="H7" s="153"/>
      <c r="I7" s="153"/>
      <c r="J7" s="153"/>
      <c r="K7" s="153"/>
    </row>
    <row r="8" spans="1:11" s="107" customFormat="1" x14ac:dyDescent="0.15">
      <c r="A8" s="147" t="s">
        <v>5</v>
      </c>
      <c r="B8" s="147"/>
      <c r="C8" s="147"/>
      <c r="D8" s="147"/>
      <c r="E8" s="147"/>
      <c r="F8" s="147"/>
      <c r="G8" s="147"/>
      <c r="H8" s="147"/>
      <c r="I8" s="147"/>
      <c r="J8" s="147"/>
      <c r="K8" s="7"/>
    </row>
    <row r="10" spans="1:11" ht="27" x14ac:dyDescent="0.15">
      <c r="A10" s="236" t="s">
        <v>39</v>
      </c>
      <c r="B10" s="236" t="s">
        <v>40</v>
      </c>
      <c r="C10" s="236" t="s">
        <v>41</v>
      </c>
      <c r="D10" s="236" t="s">
        <v>42</v>
      </c>
      <c r="E10" s="236" t="s">
        <v>43</v>
      </c>
      <c r="F10" s="236" t="s">
        <v>44</v>
      </c>
      <c r="G10" s="236" t="s">
        <v>45</v>
      </c>
      <c r="H10" s="237" t="s">
        <v>105</v>
      </c>
      <c r="I10" s="236" t="s">
        <v>47</v>
      </c>
      <c r="J10" s="153"/>
      <c r="K10" s="153"/>
    </row>
    <row r="11" spans="1:11" ht="120" customHeight="1" x14ac:dyDescent="0.15">
      <c r="A11" s="238" t="s">
        <v>62</v>
      </c>
      <c r="B11" s="238" t="s">
        <v>304</v>
      </c>
      <c r="C11" s="239">
        <v>1</v>
      </c>
      <c r="D11" s="240">
        <v>121600</v>
      </c>
      <c r="E11" s="240">
        <v>121600</v>
      </c>
      <c r="F11" s="241">
        <v>41673</v>
      </c>
      <c r="G11" s="238" t="s">
        <v>305</v>
      </c>
      <c r="H11" s="242" t="s">
        <v>52</v>
      </c>
      <c r="I11" s="243" t="s">
        <v>306</v>
      </c>
      <c r="J11" s="153"/>
      <c r="K11" s="153"/>
    </row>
    <row r="12" spans="1:11" ht="120" customHeight="1" x14ac:dyDescent="0.15">
      <c r="A12" s="238" t="s">
        <v>307</v>
      </c>
      <c r="B12" s="238" t="s">
        <v>308</v>
      </c>
      <c r="C12" s="239">
        <v>1</v>
      </c>
      <c r="D12" s="240">
        <v>573300</v>
      </c>
      <c r="E12" s="240">
        <v>573300</v>
      </c>
      <c r="F12" s="241">
        <v>41673</v>
      </c>
      <c r="G12" s="238" t="s">
        <v>305</v>
      </c>
      <c r="H12" s="242" t="s">
        <v>52</v>
      </c>
      <c r="I12" s="243" t="s">
        <v>309</v>
      </c>
      <c r="J12" s="153"/>
      <c r="K12" s="153"/>
    </row>
    <row r="14" spans="1:11" x14ac:dyDescent="0.15">
      <c r="A14" s="153" t="s">
        <v>20</v>
      </c>
      <c r="B14" s="153"/>
      <c r="C14" s="153"/>
      <c r="D14" s="153"/>
      <c r="E14" s="153"/>
      <c r="F14" s="153"/>
      <c r="G14" s="153"/>
      <c r="H14" s="153"/>
      <c r="I14" s="153"/>
      <c r="J14" s="153"/>
      <c r="K14" s="153"/>
    </row>
    <row r="15" spans="1:11" x14ac:dyDescent="0.15">
      <c r="A15" s="153" t="s">
        <v>21</v>
      </c>
      <c r="B15" s="153"/>
      <c r="C15" s="153"/>
      <c r="D15" s="153"/>
      <c r="E15" s="153"/>
      <c r="F15" s="153"/>
      <c r="G15" s="153"/>
      <c r="H15" s="153"/>
      <c r="I15" s="153"/>
      <c r="J15" s="153"/>
      <c r="K15" s="153"/>
    </row>
    <row r="16" spans="1:11" x14ac:dyDescent="0.15">
      <c r="A16" s="153" t="s">
        <v>22</v>
      </c>
      <c r="B16" s="153"/>
      <c r="C16" s="153"/>
      <c r="D16" s="153"/>
      <c r="E16" s="153"/>
      <c r="F16" s="153"/>
      <c r="G16" s="153"/>
      <c r="H16" s="153"/>
      <c r="I16" s="153"/>
      <c r="J16" s="153"/>
      <c r="K16" s="153"/>
    </row>
    <row r="17" spans="1:1" x14ac:dyDescent="0.15">
      <c r="A17" s="153" t="s">
        <v>23</v>
      </c>
    </row>
    <row r="18" spans="1:1" x14ac:dyDescent="0.15">
      <c r="A18" s="153" t="s">
        <v>24</v>
      </c>
    </row>
    <row r="19" spans="1:1" x14ac:dyDescent="0.15">
      <c r="A19" s="153" t="s">
        <v>25</v>
      </c>
    </row>
    <row r="20" spans="1:1" x14ac:dyDescent="0.15">
      <c r="A20" s="153"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B1D6-A0BC-4915-91CB-3EB848FDB0FD}">
  <dimension ref="A1:K19"/>
  <sheetViews>
    <sheetView view="pageBreakPreview" zoomScale="60" zoomScaleNormal="100" workbookViewId="0">
      <selection activeCell="G15" sqref="G15"/>
    </sheetView>
  </sheetViews>
  <sheetFormatPr defaultColWidth="9" defaultRowHeight="13.5" x14ac:dyDescent="0.15"/>
  <cols>
    <col min="1" max="2" width="30.625" style="2" customWidth="1"/>
    <col min="3" max="3" width="5.5" style="2" bestFit="1" customWidth="1"/>
    <col min="4" max="5" width="13.875" style="2" bestFit="1" customWidth="1"/>
    <col min="6" max="6" width="11.625" style="2" bestFit="1" customWidth="1"/>
    <col min="7" max="7" width="36.5" style="2" customWidth="1"/>
    <col min="8" max="8" width="5.875" style="2" customWidth="1"/>
    <col min="9" max="9" width="33.625" style="2" customWidth="1"/>
    <col min="10" max="16384" width="9" style="2"/>
  </cols>
  <sheetData>
    <row r="1" spans="1:11" s="107" customFormat="1" x14ac:dyDescent="0.15">
      <c r="A1" s="147"/>
      <c r="B1" s="147"/>
      <c r="C1" s="147"/>
      <c r="D1" s="147"/>
      <c r="E1" s="147"/>
      <c r="F1" s="147"/>
      <c r="G1" s="147"/>
      <c r="H1" s="147"/>
      <c r="I1" s="3" t="s">
        <v>0</v>
      </c>
      <c r="J1" s="147"/>
      <c r="K1" s="147"/>
    </row>
    <row r="2" spans="1:11" x14ac:dyDescent="0.15">
      <c r="A2" s="4" t="s">
        <v>35</v>
      </c>
      <c r="B2" s="5"/>
      <c r="C2" s="5"/>
      <c r="D2" s="5"/>
      <c r="E2" s="5"/>
      <c r="F2" s="5"/>
      <c r="G2" s="5"/>
      <c r="H2" s="5"/>
      <c r="I2" s="5"/>
      <c r="J2" s="147"/>
      <c r="K2" s="147"/>
    </row>
    <row r="4" spans="1:11" x14ac:dyDescent="0.15">
      <c r="A4" s="6" t="s">
        <v>36</v>
      </c>
      <c r="B4" s="147"/>
      <c r="C4" s="147"/>
      <c r="D4" s="147"/>
      <c r="E4" s="147"/>
      <c r="F4" s="147"/>
      <c r="G4" s="147"/>
      <c r="H4" s="147"/>
      <c r="I4" s="147"/>
      <c r="J4" s="147"/>
      <c r="K4" s="147"/>
    </row>
    <row r="5" spans="1:11" x14ac:dyDescent="0.15">
      <c r="A5" s="330" t="s">
        <v>61</v>
      </c>
      <c r="B5" s="330"/>
      <c r="C5" s="330"/>
      <c r="D5" s="330"/>
      <c r="E5" s="330"/>
      <c r="F5" s="330"/>
      <c r="G5" s="330"/>
      <c r="H5" s="330"/>
      <c r="I5" s="330"/>
      <c r="J5" s="147"/>
      <c r="K5" s="147"/>
    </row>
    <row r="7" spans="1:11" x14ac:dyDescent="0.15">
      <c r="A7" s="6" t="s">
        <v>38</v>
      </c>
      <c r="B7" s="147"/>
      <c r="C7" s="147"/>
      <c r="D7" s="147"/>
      <c r="E7" s="147"/>
      <c r="F7" s="147"/>
      <c r="G7" s="147"/>
      <c r="H7" s="147"/>
      <c r="I7" s="147"/>
      <c r="J7" s="147"/>
      <c r="K7" s="147"/>
    </row>
    <row r="8" spans="1:11" s="107" customFormat="1" x14ac:dyDescent="0.15">
      <c r="A8" s="147" t="s">
        <v>5</v>
      </c>
      <c r="B8" s="147"/>
      <c r="C8" s="147"/>
      <c r="D8" s="147"/>
      <c r="E8" s="147"/>
      <c r="F8" s="147"/>
      <c r="G8" s="147"/>
      <c r="H8" s="147"/>
      <c r="I8" s="147"/>
      <c r="J8" s="147"/>
      <c r="K8" s="7"/>
    </row>
    <row r="10" spans="1:11" ht="24" x14ac:dyDescent="0.15">
      <c r="A10" s="15" t="s">
        <v>39</v>
      </c>
      <c r="B10" s="15" t="s">
        <v>40</v>
      </c>
      <c r="C10" s="15" t="s">
        <v>41</v>
      </c>
      <c r="D10" s="15" t="s">
        <v>42</v>
      </c>
      <c r="E10" s="15" t="s">
        <v>43</v>
      </c>
      <c r="F10" s="15" t="s">
        <v>44</v>
      </c>
      <c r="G10" s="15" t="s">
        <v>45</v>
      </c>
      <c r="H10" s="16" t="s">
        <v>46</v>
      </c>
      <c r="I10" s="15" t="s">
        <v>47</v>
      </c>
      <c r="J10" s="147"/>
      <c r="K10" s="147"/>
    </row>
    <row r="11" spans="1:11" ht="24" x14ac:dyDescent="0.15">
      <c r="A11" s="25" t="s">
        <v>62</v>
      </c>
      <c r="B11" s="10" t="s">
        <v>63</v>
      </c>
      <c r="C11" s="11">
        <v>1</v>
      </c>
      <c r="D11" s="26">
        <v>325500</v>
      </c>
      <c r="E11" s="26">
        <v>325500</v>
      </c>
      <c r="F11" s="12">
        <v>41569</v>
      </c>
      <c r="G11" s="13" t="s">
        <v>51</v>
      </c>
      <c r="H11" s="11" t="s">
        <v>52</v>
      </c>
      <c r="I11" s="13" t="s">
        <v>64</v>
      </c>
      <c r="J11" s="147"/>
      <c r="K11" s="147"/>
    </row>
    <row r="13" spans="1:11" x14ac:dyDescent="0.15">
      <c r="A13" s="147" t="s">
        <v>20</v>
      </c>
      <c r="B13" s="147"/>
      <c r="C13" s="147"/>
      <c r="D13" s="147"/>
      <c r="E13" s="147"/>
      <c r="F13" s="147"/>
      <c r="G13" s="147"/>
      <c r="H13" s="147"/>
      <c r="I13" s="147"/>
      <c r="J13" s="147"/>
      <c r="K13" s="147"/>
    </row>
    <row r="14" spans="1:11" x14ac:dyDescent="0.15">
      <c r="A14" s="147" t="s">
        <v>21</v>
      </c>
      <c r="B14" s="147"/>
      <c r="C14" s="147"/>
      <c r="D14" s="147"/>
      <c r="E14" s="147"/>
      <c r="F14" s="147"/>
      <c r="G14" s="147"/>
      <c r="H14" s="147"/>
      <c r="I14" s="147"/>
      <c r="J14" s="147"/>
      <c r="K14" s="147"/>
    </row>
    <row r="15" spans="1:11" x14ac:dyDescent="0.15">
      <c r="A15" s="147" t="s">
        <v>22</v>
      </c>
      <c r="B15" s="147"/>
      <c r="C15" s="147"/>
      <c r="D15" s="147"/>
      <c r="E15" s="147"/>
      <c r="F15" s="147"/>
      <c r="G15" s="147"/>
      <c r="H15" s="147"/>
      <c r="I15" s="147"/>
      <c r="J15" s="147"/>
      <c r="K15" s="147"/>
    </row>
    <row r="16" spans="1:11" x14ac:dyDescent="0.15">
      <c r="A16" s="147" t="s">
        <v>23</v>
      </c>
      <c r="B16" s="147"/>
      <c r="C16" s="147"/>
      <c r="D16" s="147"/>
      <c r="E16" s="147"/>
      <c r="F16" s="147"/>
      <c r="G16" s="147"/>
      <c r="H16" s="147"/>
      <c r="I16" s="147"/>
      <c r="J16" s="147"/>
      <c r="K16" s="147"/>
    </row>
    <row r="17" spans="1:1" x14ac:dyDescent="0.15">
      <c r="A17" s="147" t="s">
        <v>24</v>
      </c>
    </row>
    <row r="18" spans="1:1" x14ac:dyDescent="0.15">
      <c r="A18" s="147" t="s">
        <v>25</v>
      </c>
    </row>
    <row r="19" spans="1:1" x14ac:dyDescent="0.15">
      <c r="A19" s="147" t="s">
        <v>26</v>
      </c>
    </row>
  </sheetData>
  <mergeCells count="1">
    <mergeCell ref="A5:I5"/>
  </mergeCells>
  <phoneticPr fontId="13"/>
  <pageMargins left="0.7" right="0.7" top="0.75" bottom="0.75" header="0.3" footer="0.3"/>
  <pageSetup paperSize="9" orientation="portrait" r:id="rId1"/>
  <headerFooter>
    <oddHeader>&amp;L【機密性○（取扱制限）】</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94326-04AB-45F5-807E-7CEE1084605A}">
  <dimension ref="A1:I22"/>
  <sheetViews>
    <sheetView view="pageBreakPreview" zoomScale="60" zoomScaleNormal="100" workbookViewId="0">
      <selection activeCell="J10" sqref="J10"/>
    </sheetView>
  </sheetViews>
  <sheetFormatPr defaultColWidth="9" defaultRowHeight="13.5" x14ac:dyDescent="0.15"/>
  <cols>
    <col min="1" max="16384" width="9" style="140"/>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44771</v>
      </c>
      <c r="H4" s="338"/>
      <c r="I4" s="338"/>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310</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40.5" customHeight="1" x14ac:dyDescent="0.15">
      <c r="A13" s="148"/>
      <c r="B13" s="339" t="s">
        <v>311</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1E4DD-981A-48C2-9FB3-D6BAFDC24639}">
  <sheetPr>
    <pageSetUpPr fitToPage="1"/>
  </sheetPr>
  <dimension ref="A1:K20"/>
  <sheetViews>
    <sheetView view="pageBreakPreview" zoomScaleNormal="100" zoomScaleSheetLayoutView="100" workbookViewId="0">
      <selection activeCell="A8" sqref="A8:XFD8"/>
    </sheetView>
  </sheetViews>
  <sheetFormatPr defaultColWidth="9" defaultRowHeight="13.5" x14ac:dyDescent="0.15"/>
  <cols>
    <col min="1" max="1" width="39" style="109" customWidth="1"/>
    <col min="2" max="2" width="35" style="109" customWidth="1"/>
    <col min="3" max="3" width="5.5" style="109" bestFit="1" customWidth="1"/>
    <col min="4" max="5" width="13.875" style="109" bestFit="1" customWidth="1"/>
    <col min="6" max="6" width="11.625" style="109" bestFit="1" customWidth="1"/>
    <col min="7" max="7" width="22.625" style="109" customWidth="1"/>
    <col min="8" max="8" width="5.875" style="109" customWidth="1"/>
    <col min="9" max="9" width="21.5" style="109" customWidth="1"/>
    <col min="10" max="16384" width="9" style="109"/>
  </cols>
  <sheetData>
    <row r="1" spans="1:11" s="107" customFormat="1" x14ac:dyDescent="0.15">
      <c r="A1" s="147"/>
      <c r="B1" s="147"/>
      <c r="C1" s="147"/>
      <c r="D1" s="147"/>
      <c r="E1" s="147"/>
      <c r="F1" s="147"/>
      <c r="G1" s="147"/>
      <c r="H1" s="147"/>
      <c r="I1" s="3" t="s">
        <v>0</v>
      </c>
      <c r="J1" s="147"/>
      <c r="K1" s="147"/>
    </row>
    <row r="2" spans="1:11" x14ac:dyDescent="0.15">
      <c r="A2" s="110" t="s">
        <v>35</v>
      </c>
      <c r="B2" s="111"/>
      <c r="C2" s="111"/>
      <c r="D2" s="111"/>
      <c r="E2" s="111"/>
      <c r="F2" s="111"/>
      <c r="G2" s="111"/>
      <c r="H2" s="111"/>
      <c r="I2" s="111"/>
      <c r="J2" s="153"/>
      <c r="K2" s="153"/>
    </row>
    <row r="4" spans="1:11" x14ac:dyDescent="0.15">
      <c r="A4" s="112" t="s">
        <v>36</v>
      </c>
      <c r="B4" s="153"/>
      <c r="C4" s="153"/>
      <c r="D4" s="153"/>
      <c r="E4" s="153"/>
      <c r="F4" s="153"/>
      <c r="G4" s="153"/>
      <c r="H4" s="153"/>
      <c r="I4" s="153"/>
      <c r="J4" s="153"/>
      <c r="K4" s="153"/>
    </row>
    <row r="5" spans="1:11" x14ac:dyDescent="0.15">
      <c r="A5" s="352" t="s">
        <v>312</v>
      </c>
      <c r="B5" s="352"/>
      <c r="C5" s="352"/>
      <c r="D5" s="352"/>
      <c r="E5" s="352"/>
      <c r="F5" s="352"/>
      <c r="G5" s="352"/>
      <c r="H5" s="352"/>
      <c r="I5" s="352"/>
      <c r="J5" s="153"/>
      <c r="K5" s="153"/>
    </row>
    <row r="7" spans="1:11" x14ac:dyDescent="0.15">
      <c r="A7" s="112" t="s">
        <v>38</v>
      </c>
      <c r="B7" s="153"/>
      <c r="C7" s="153"/>
      <c r="D7" s="153"/>
      <c r="E7" s="153"/>
      <c r="F7" s="153"/>
      <c r="G7" s="153"/>
      <c r="H7" s="153"/>
      <c r="I7" s="153"/>
      <c r="J7" s="153"/>
      <c r="K7" s="153"/>
    </row>
    <row r="8" spans="1:11" s="107" customFormat="1" x14ac:dyDescent="0.15">
      <c r="A8" s="147" t="s">
        <v>5</v>
      </c>
      <c r="B8" s="147"/>
      <c r="C8" s="147"/>
      <c r="D8" s="147"/>
      <c r="E8" s="147"/>
      <c r="F8" s="147"/>
      <c r="G8" s="147"/>
      <c r="H8" s="147"/>
      <c r="I8" s="147"/>
      <c r="J8" s="147"/>
      <c r="K8" s="7"/>
    </row>
    <row r="10" spans="1:11" ht="27" x14ac:dyDescent="0.15">
      <c r="A10" s="236" t="s">
        <v>39</v>
      </c>
      <c r="B10" s="236" t="s">
        <v>40</v>
      </c>
      <c r="C10" s="236" t="s">
        <v>41</v>
      </c>
      <c r="D10" s="236" t="s">
        <v>42</v>
      </c>
      <c r="E10" s="236" t="s">
        <v>43</v>
      </c>
      <c r="F10" s="236" t="s">
        <v>44</v>
      </c>
      <c r="G10" s="236" t="s">
        <v>45</v>
      </c>
      <c r="H10" s="237" t="s">
        <v>105</v>
      </c>
      <c r="I10" s="236" t="s">
        <v>47</v>
      </c>
      <c r="J10" s="153"/>
      <c r="K10" s="153"/>
    </row>
    <row r="11" spans="1:11" ht="99.95" customHeight="1" x14ac:dyDescent="0.15">
      <c r="A11" s="238" t="s">
        <v>313</v>
      </c>
      <c r="B11" s="238" t="s">
        <v>314</v>
      </c>
      <c r="C11" s="239" t="s">
        <v>108</v>
      </c>
      <c r="D11" s="240">
        <v>4977535</v>
      </c>
      <c r="E11" s="240">
        <v>4977535</v>
      </c>
      <c r="F11" s="241">
        <v>40534</v>
      </c>
      <c r="G11" s="238" t="s">
        <v>315</v>
      </c>
      <c r="H11" s="242" t="s">
        <v>93</v>
      </c>
      <c r="I11" s="243" t="s">
        <v>316</v>
      </c>
      <c r="J11" s="153"/>
      <c r="K11" s="153"/>
    </row>
    <row r="12" spans="1:11" ht="99.95" customHeight="1" x14ac:dyDescent="0.15">
      <c r="A12" s="238" t="s">
        <v>317</v>
      </c>
      <c r="B12" s="238" t="s">
        <v>318</v>
      </c>
      <c r="C12" s="239" t="s">
        <v>108</v>
      </c>
      <c r="D12" s="240">
        <v>2499000</v>
      </c>
      <c r="E12" s="240">
        <v>2499000</v>
      </c>
      <c r="F12" s="241">
        <v>40933</v>
      </c>
      <c r="G12" s="238" t="s">
        <v>315</v>
      </c>
      <c r="H12" s="242" t="s">
        <v>93</v>
      </c>
      <c r="I12" s="243" t="s">
        <v>319</v>
      </c>
      <c r="J12" s="153"/>
      <c r="K12" s="153"/>
    </row>
    <row r="14" spans="1:11" x14ac:dyDescent="0.15">
      <c r="A14" s="153" t="s">
        <v>20</v>
      </c>
      <c r="B14" s="153"/>
      <c r="C14" s="153"/>
      <c r="D14" s="153"/>
      <c r="E14" s="153"/>
      <c r="F14" s="153"/>
      <c r="G14" s="153"/>
      <c r="H14" s="153"/>
      <c r="I14" s="153"/>
      <c r="J14" s="153"/>
      <c r="K14" s="153"/>
    </row>
    <row r="15" spans="1:11" x14ac:dyDescent="0.15">
      <c r="A15" s="153" t="s">
        <v>21</v>
      </c>
      <c r="B15" s="153"/>
      <c r="C15" s="153"/>
      <c r="D15" s="153"/>
      <c r="E15" s="153"/>
      <c r="F15" s="153"/>
      <c r="G15" s="153"/>
      <c r="H15" s="153"/>
      <c r="I15" s="153"/>
      <c r="J15" s="153"/>
      <c r="K15" s="153"/>
    </row>
    <row r="16" spans="1:11" x14ac:dyDescent="0.15">
      <c r="A16" s="153" t="s">
        <v>22</v>
      </c>
      <c r="B16" s="153"/>
      <c r="C16" s="153"/>
      <c r="D16" s="153" t="s">
        <v>320</v>
      </c>
      <c r="E16" s="153"/>
      <c r="F16" s="153"/>
      <c r="G16" s="153"/>
      <c r="H16" s="153"/>
      <c r="I16" s="153"/>
      <c r="J16" s="153"/>
      <c r="K16" s="153"/>
    </row>
    <row r="17" spans="1:1" x14ac:dyDescent="0.15">
      <c r="A17" s="153" t="s">
        <v>23</v>
      </c>
    </row>
    <row r="18" spans="1:1" x14ac:dyDescent="0.15">
      <c r="A18" s="153" t="s">
        <v>24</v>
      </c>
    </row>
    <row r="19" spans="1:1" x14ac:dyDescent="0.15">
      <c r="A19" s="153" t="s">
        <v>25</v>
      </c>
    </row>
    <row r="20" spans="1:1" x14ac:dyDescent="0.15">
      <c r="A20" s="153"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463C7-EFE8-4FCD-BF88-3C96A268B907}">
  <dimension ref="A1:I22"/>
  <sheetViews>
    <sheetView view="pageBreakPreview" zoomScale="60" zoomScaleNormal="100" workbookViewId="0">
      <selection sqref="A1:I22"/>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44782</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24" customHeight="1" x14ac:dyDescent="0.15">
      <c r="A7" s="148"/>
      <c r="B7" s="146"/>
      <c r="C7" s="339" t="s">
        <v>321</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52.9" customHeight="1" x14ac:dyDescent="0.15">
      <c r="A13" s="148"/>
      <c r="B13" s="339" t="s">
        <v>322</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3B5A6-DE95-4A18-9E7D-7B0308F773A7}">
  <sheetPr>
    <pageSetUpPr fitToPage="1"/>
  </sheetPr>
  <dimension ref="A1:K19"/>
  <sheetViews>
    <sheetView view="pageBreakPreview" zoomScale="115" zoomScaleNormal="100" zoomScaleSheetLayoutView="115" workbookViewId="0">
      <selection activeCell="A8" sqref="A8:XFD8"/>
    </sheetView>
  </sheetViews>
  <sheetFormatPr defaultColWidth="9" defaultRowHeight="13.5" x14ac:dyDescent="0.15"/>
  <cols>
    <col min="1" max="1" width="27.375" style="109" customWidth="1"/>
    <col min="2" max="2" width="54.75" style="109" customWidth="1"/>
    <col min="3" max="3" width="5.5" style="109" bestFit="1" customWidth="1"/>
    <col min="4" max="5" width="13.875" style="109" bestFit="1" customWidth="1"/>
    <col min="6" max="6" width="11.625" style="109" bestFit="1" customWidth="1"/>
    <col min="7" max="7" width="19.375" style="109" customWidth="1"/>
    <col min="8" max="8" width="5.875" style="109" customWidth="1"/>
    <col min="9" max="9" width="21.5" style="109" customWidth="1"/>
    <col min="10" max="16384" width="9" style="109"/>
  </cols>
  <sheetData>
    <row r="1" spans="1:11" s="107" customFormat="1" x14ac:dyDescent="0.15">
      <c r="A1" s="147"/>
      <c r="B1" s="147"/>
      <c r="C1" s="147"/>
      <c r="D1" s="147"/>
      <c r="E1" s="147"/>
      <c r="F1" s="147"/>
      <c r="G1" s="147"/>
      <c r="H1" s="147"/>
      <c r="I1" s="3" t="s">
        <v>0</v>
      </c>
      <c r="J1" s="147"/>
      <c r="K1" s="147"/>
    </row>
    <row r="2" spans="1:11" x14ac:dyDescent="0.15">
      <c r="A2" s="110" t="s">
        <v>35</v>
      </c>
      <c r="B2" s="111"/>
      <c r="C2" s="111"/>
      <c r="D2" s="111"/>
      <c r="E2" s="111"/>
      <c r="F2" s="111"/>
      <c r="G2" s="111"/>
      <c r="H2" s="111"/>
      <c r="I2" s="111"/>
      <c r="J2" s="153"/>
      <c r="K2" s="153"/>
    </row>
    <row r="4" spans="1:11" x14ac:dyDescent="0.15">
      <c r="A4" s="112" t="s">
        <v>36</v>
      </c>
      <c r="B4" s="153"/>
      <c r="C4" s="153"/>
      <c r="D4" s="153"/>
      <c r="E4" s="153"/>
      <c r="F4" s="153"/>
      <c r="G4" s="153"/>
      <c r="H4" s="153"/>
      <c r="I4" s="153"/>
      <c r="J4" s="153"/>
      <c r="K4" s="153"/>
    </row>
    <row r="5" spans="1:11" x14ac:dyDescent="0.15">
      <c r="A5" s="352" t="s">
        <v>323</v>
      </c>
      <c r="B5" s="352"/>
      <c r="C5" s="352"/>
      <c r="D5" s="352"/>
      <c r="E5" s="352"/>
      <c r="F5" s="352"/>
      <c r="G5" s="352"/>
      <c r="H5" s="352"/>
      <c r="I5" s="352"/>
      <c r="J5" s="153"/>
      <c r="K5" s="153"/>
    </row>
    <row r="7" spans="1:11" x14ac:dyDescent="0.15">
      <c r="A7" s="112" t="s">
        <v>38</v>
      </c>
      <c r="B7" s="153"/>
      <c r="C7" s="153"/>
      <c r="D7" s="153"/>
      <c r="E7" s="153"/>
      <c r="F7" s="153"/>
      <c r="G7" s="153"/>
      <c r="H7" s="153"/>
      <c r="I7" s="153"/>
      <c r="J7" s="153"/>
      <c r="K7" s="153"/>
    </row>
    <row r="8" spans="1:11" s="107" customFormat="1" x14ac:dyDescent="0.15">
      <c r="A8" s="147" t="s">
        <v>5</v>
      </c>
      <c r="B8" s="147"/>
      <c r="C8" s="147"/>
      <c r="D8" s="147"/>
      <c r="E8" s="147"/>
      <c r="F8" s="147"/>
      <c r="G8" s="147"/>
      <c r="H8" s="147"/>
      <c r="I8" s="147"/>
      <c r="J8" s="147"/>
      <c r="K8" s="7"/>
    </row>
    <row r="10" spans="1:11" ht="27" x14ac:dyDescent="0.15">
      <c r="A10" s="236" t="s">
        <v>39</v>
      </c>
      <c r="B10" s="236" t="s">
        <v>40</v>
      </c>
      <c r="C10" s="236" t="s">
        <v>41</v>
      </c>
      <c r="D10" s="236" t="s">
        <v>42</v>
      </c>
      <c r="E10" s="236" t="s">
        <v>43</v>
      </c>
      <c r="F10" s="236" t="s">
        <v>44</v>
      </c>
      <c r="G10" s="236" t="s">
        <v>45</v>
      </c>
      <c r="H10" s="237" t="s">
        <v>105</v>
      </c>
      <c r="I10" s="236" t="s">
        <v>47</v>
      </c>
      <c r="J10" s="153"/>
      <c r="K10" s="153"/>
    </row>
    <row r="11" spans="1:11" ht="91.5" customHeight="1" x14ac:dyDescent="0.15">
      <c r="A11" s="244" t="s">
        <v>324</v>
      </c>
      <c r="B11" s="244" t="s">
        <v>325</v>
      </c>
      <c r="C11" s="239">
        <v>1</v>
      </c>
      <c r="D11" s="245">
        <v>388080</v>
      </c>
      <c r="E11" s="245">
        <v>388080</v>
      </c>
      <c r="F11" s="246">
        <v>40231</v>
      </c>
      <c r="G11" s="247" t="s">
        <v>326</v>
      </c>
      <c r="H11" s="242" t="s">
        <v>52</v>
      </c>
      <c r="I11" s="243"/>
      <c r="J11" s="153"/>
      <c r="K11" s="153"/>
    </row>
    <row r="13" spans="1:11" x14ac:dyDescent="0.15">
      <c r="A13" s="153" t="s">
        <v>20</v>
      </c>
      <c r="B13" s="153"/>
      <c r="C13" s="153"/>
      <c r="D13" s="153"/>
      <c r="E13" s="153"/>
      <c r="F13" s="153"/>
      <c r="G13" s="153"/>
      <c r="H13" s="153"/>
      <c r="I13" s="153"/>
      <c r="J13" s="153"/>
      <c r="K13" s="153"/>
    </row>
    <row r="14" spans="1:11" x14ac:dyDescent="0.15">
      <c r="A14" s="153" t="s">
        <v>21</v>
      </c>
      <c r="B14" s="153"/>
      <c r="C14" s="153"/>
      <c r="D14" s="153"/>
      <c r="E14" s="153"/>
      <c r="F14" s="153"/>
      <c r="G14" s="153"/>
      <c r="H14" s="153"/>
      <c r="I14" s="153"/>
      <c r="J14" s="153"/>
      <c r="K14" s="153"/>
    </row>
    <row r="15" spans="1:11" x14ac:dyDescent="0.15">
      <c r="A15" s="153" t="s">
        <v>22</v>
      </c>
      <c r="B15" s="153"/>
      <c r="C15" s="153"/>
      <c r="D15" s="153"/>
      <c r="E15" s="153"/>
      <c r="F15" s="153"/>
      <c r="G15" s="153"/>
      <c r="H15" s="153"/>
      <c r="I15" s="153"/>
      <c r="J15" s="153"/>
      <c r="K15" s="153"/>
    </row>
    <row r="16" spans="1:11" x14ac:dyDescent="0.15">
      <c r="A16" s="153" t="s">
        <v>23</v>
      </c>
      <c r="B16" s="153"/>
      <c r="C16" s="153"/>
      <c r="D16" s="153"/>
      <c r="E16" s="153"/>
      <c r="F16" s="153"/>
      <c r="G16" s="153"/>
      <c r="H16" s="153"/>
      <c r="I16" s="153"/>
      <c r="J16" s="153"/>
      <c r="K16" s="153"/>
    </row>
    <row r="17" spans="1:1" x14ac:dyDescent="0.15">
      <c r="A17" s="153" t="s">
        <v>24</v>
      </c>
    </row>
    <row r="18" spans="1:1" x14ac:dyDescent="0.15">
      <c r="A18" s="153" t="s">
        <v>25</v>
      </c>
    </row>
    <row r="19" spans="1:1" x14ac:dyDescent="0.15">
      <c r="A19" s="153"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33E95-553E-4CC8-8C0D-93F0FC274BBD}">
  <dimension ref="A1:I22"/>
  <sheetViews>
    <sheetView view="pageBreakPreview" zoomScale="60" zoomScaleNormal="100" workbookViewId="0">
      <selection sqref="A1:I22"/>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44777</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26.45" customHeight="1" x14ac:dyDescent="0.15">
      <c r="A7" s="148"/>
      <c r="B7" s="146"/>
      <c r="C7" s="339" t="s">
        <v>327</v>
      </c>
      <c r="D7" s="339"/>
      <c r="E7" s="339"/>
      <c r="F7" s="339"/>
      <c r="G7" s="339"/>
      <c r="H7" s="339"/>
      <c r="I7" s="339"/>
    </row>
    <row r="8" spans="1:9" ht="14.25" x14ac:dyDescent="0.15">
      <c r="A8" s="148"/>
      <c r="B8" s="146"/>
      <c r="C8" s="339" t="s">
        <v>66</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39.6" customHeight="1" x14ac:dyDescent="0.15">
      <c r="A13" s="148"/>
      <c r="B13" s="339" t="s">
        <v>328</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DD07A-3758-4D35-B241-7B8D12F30E0F}">
  <dimension ref="A1:K20"/>
  <sheetViews>
    <sheetView view="pageBreakPreview" zoomScaleNormal="100" zoomScaleSheetLayoutView="100" workbookViewId="0">
      <selection activeCell="E13" sqref="E13"/>
    </sheetView>
  </sheetViews>
  <sheetFormatPr defaultColWidth="11" defaultRowHeight="13.5" x14ac:dyDescent="0.15"/>
  <cols>
    <col min="1" max="1" width="18" style="102" customWidth="1"/>
    <col min="2" max="2" width="54.625" style="102" customWidth="1"/>
    <col min="3" max="3" width="8.375" style="102" bestFit="1" customWidth="1"/>
    <col min="4" max="4" width="13.875" style="113" bestFit="1" customWidth="1"/>
    <col min="5" max="5" width="13.875" style="102" bestFit="1" customWidth="1"/>
    <col min="6" max="6" width="11.625" style="102" bestFit="1" customWidth="1"/>
    <col min="7" max="7" width="19.375" style="102" customWidth="1"/>
    <col min="8" max="8" width="5.875" style="102" customWidth="1"/>
    <col min="9" max="9" width="21.5" style="102" customWidth="1"/>
    <col min="10" max="16384" width="11" style="102"/>
  </cols>
  <sheetData>
    <row r="1" spans="1:11" s="107" customFormat="1" x14ac:dyDescent="0.15">
      <c r="A1" s="147"/>
      <c r="B1" s="147"/>
      <c r="C1" s="147"/>
      <c r="D1" s="147"/>
      <c r="E1" s="147"/>
      <c r="F1" s="147"/>
      <c r="G1" s="147"/>
      <c r="H1" s="147"/>
      <c r="I1" s="3" t="s">
        <v>0</v>
      </c>
      <c r="J1" s="147"/>
      <c r="K1" s="147"/>
    </row>
    <row r="2" spans="1:11" x14ac:dyDescent="0.15">
      <c r="A2" s="36" t="s">
        <v>1</v>
      </c>
      <c r="B2" s="37"/>
      <c r="C2" s="37"/>
      <c r="E2" s="37"/>
      <c r="F2" s="37"/>
      <c r="G2" s="37"/>
      <c r="H2" s="37"/>
      <c r="I2" s="37"/>
      <c r="J2" s="149"/>
      <c r="K2" s="149"/>
    </row>
    <row r="4" spans="1:11" x14ac:dyDescent="0.15">
      <c r="A4" s="38" t="s">
        <v>2</v>
      </c>
      <c r="B4" s="149"/>
      <c r="C4" s="149"/>
      <c r="E4" s="149"/>
      <c r="F4" s="149"/>
      <c r="G4" s="149"/>
      <c r="H4" s="149"/>
      <c r="I4" s="149"/>
      <c r="J4" s="149"/>
      <c r="K4" s="149"/>
    </row>
    <row r="5" spans="1:11" x14ac:dyDescent="0.15">
      <c r="A5" s="354" t="s">
        <v>329</v>
      </c>
      <c r="B5" s="342"/>
      <c r="C5" s="342"/>
      <c r="D5" s="342"/>
      <c r="E5" s="342"/>
      <c r="F5" s="342"/>
      <c r="G5" s="342"/>
      <c r="H5" s="342"/>
      <c r="I5" s="342"/>
      <c r="J5" s="149"/>
      <c r="K5" s="149"/>
    </row>
    <row r="7" spans="1:11" x14ac:dyDescent="0.15">
      <c r="A7" s="38" t="s">
        <v>4</v>
      </c>
      <c r="B7" s="149"/>
      <c r="C7" s="149"/>
      <c r="E7" s="149"/>
      <c r="F7" s="149"/>
      <c r="G7" s="149"/>
      <c r="H7" s="149"/>
      <c r="I7" s="149"/>
      <c r="J7" s="149"/>
      <c r="K7" s="149"/>
    </row>
    <row r="8" spans="1:11" s="107" customFormat="1" ht="19.5" customHeight="1" x14ac:dyDescent="0.15">
      <c r="A8" s="147" t="s">
        <v>5</v>
      </c>
      <c r="B8" s="147"/>
      <c r="C8" s="147"/>
      <c r="D8" s="147"/>
      <c r="E8" s="147"/>
      <c r="F8" s="147"/>
      <c r="G8" s="147"/>
      <c r="H8" s="147"/>
      <c r="I8" s="147"/>
      <c r="J8" s="147"/>
      <c r="K8" s="7"/>
    </row>
    <row r="10" spans="1:11" ht="27" x14ac:dyDescent="0.15">
      <c r="A10" s="178" t="s">
        <v>6</v>
      </c>
      <c r="B10" s="178" t="s">
        <v>7</v>
      </c>
      <c r="C10" s="178" t="s">
        <v>8</v>
      </c>
      <c r="D10" s="248" t="s">
        <v>9</v>
      </c>
      <c r="E10" s="178" t="s">
        <v>10</v>
      </c>
      <c r="F10" s="178" t="s">
        <v>11</v>
      </c>
      <c r="G10" s="178" t="s">
        <v>12</v>
      </c>
      <c r="H10" s="179" t="s">
        <v>13</v>
      </c>
      <c r="I10" s="178" t="s">
        <v>14</v>
      </c>
      <c r="J10" s="149"/>
      <c r="K10" s="149"/>
    </row>
    <row r="11" spans="1:11" s="101" customFormat="1" ht="71.25" customHeight="1" x14ac:dyDescent="0.15">
      <c r="A11" s="249" t="s">
        <v>330</v>
      </c>
      <c r="B11" s="249" t="s">
        <v>331</v>
      </c>
      <c r="C11" s="250" t="s">
        <v>332</v>
      </c>
      <c r="D11" s="251">
        <v>642600</v>
      </c>
      <c r="E11" s="250">
        <v>642600</v>
      </c>
      <c r="F11" s="252">
        <v>39785</v>
      </c>
      <c r="G11" s="249" t="s">
        <v>333</v>
      </c>
      <c r="H11" s="253" t="s">
        <v>18</v>
      </c>
      <c r="I11" s="253"/>
      <c r="J11" s="146"/>
      <c r="K11" s="146"/>
    </row>
    <row r="12" spans="1:11" s="101" customFormat="1" ht="18" customHeight="1" x14ac:dyDescent="0.15">
      <c r="A12" s="254"/>
      <c r="B12" s="254"/>
      <c r="C12" s="255"/>
      <c r="D12" s="256"/>
      <c r="E12" s="257"/>
      <c r="F12" s="258"/>
      <c r="G12" s="254"/>
      <c r="H12" s="255"/>
      <c r="I12" s="255"/>
      <c r="J12" s="146"/>
      <c r="K12" s="146"/>
    </row>
    <row r="14" spans="1:11" x14ac:dyDescent="0.15">
      <c r="A14" s="149" t="s">
        <v>78</v>
      </c>
      <c r="B14" s="149"/>
      <c r="C14" s="149"/>
      <c r="E14" s="149"/>
      <c r="F14" s="149"/>
      <c r="G14" s="149"/>
      <c r="H14" s="149"/>
      <c r="I14" s="149"/>
      <c r="J14" s="149"/>
      <c r="K14" s="149"/>
    </row>
    <row r="15" spans="1:11" x14ac:dyDescent="0.15">
      <c r="A15" s="149" t="s">
        <v>79</v>
      </c>
      <c r="B15" s="149"/>
      <c r="C15" s="149"/>
      <c r="E15" s="149"/>
      <c r="F15" s="149"/>
      <c r="G15" s="149"/>
      <c r="H15" s="149"/>
      <c r="I15" s="149"/>
      <c r="J15" s="149"/>
      <c r="K15" s="149"/>
    </row>
    <row r="16" spans="1:11" x14ac:dyDescent="0.15">
      <c r="A16" s="149" t="s">
        <v>80</v>
      </c>
      <c r="B16" s="149"/>
      <c r="C16" s="149"/>
      <c r="E16" s="149"/>
      <c r="F16" s="149"/>
      <c r="G16" s="149"/>
      <c r="H16" s="149"/>
      <c r="I16" s="149"/>
      <c r="J16" s="149"/>
      <c r="K16" s="149"/>
    </row>
    <row r="17" spans="1:1" x14ac:dyDescent="0.15">
      <c r="A17" s="149" t="s">
        <v>81</v>
      </c>
    </row>
    <row r="18" spans="1:1" x14ac:dyDescent="0.15">
      <c r="A18" s="149" t="s">
        <v>82</v>
      </c>
    </row>
    <row r="19" spans="1:1" x14ac:dyDescent="0.15">
      <c r="A19" s="149" t="s">
        <v>83</v>
      </c>
    </row>
    <row r="20" spans="1:1" x14ac:dyDescent="0.15">
      <c r="A20" s="149" t="s">
        <v>84</v>
      </c>
    </row>
  </sheetData>
  <mergeCells count="1">
    <mergeCell ref="A5:I5"/>
  </mergeCells>
  <phoneticPr fontId="13"/>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44EF1-01DC-4F0C-8467-94CDE61EE0B5}">
  <dimension ref="A1:I22"/>
  <sheetViews>
    <sheetView view="pageBreakPreview" zoomScale="60" zoomScaleNormal="100" workbookViewId="0">
      <selection activeCell="J12" sqref="J12"/>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44783</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334</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39.6" customHeight="1" x14ac:dyDescent="0.15">
      <c r="A13" s="148"/>
      <c r="B13" s="339" t="s">
        <v>335</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9E955-2220-469E-9A2F-A40111836C04}">
  <dimension ref="A1:K20"/>
  <sheetViews>
    <sheetView view="pageBreakPreview" topLeftCell="A10" zoomScaleNormal="100" zoomScaleSheetLayoutView="100" workbookViewId="0">
      <selection activeCell="I12" sqref="I12"/>
    </sheetView>
  </sheetViews>
  <sheetFormatPr defaultColWidth="11" defaultRowHeight="13.5" x14ac:dyDescent="0.15"/>
  <cols>
    <col min="1" max="1" width="43.25" style="102" customWidth="1"/>
    <col min="2" max="2" width="29.375" style="102" customWidth="1"/>
    <col min="3" max="3" width="8.375" style="102" bestFit="1" customWidth="1"/>
    <col min="4" max="4" width="13.875" style="113" bestFit="1" customWidth="1"/>
    <col min="5" max="5" width="13.875" style="102" bestFit="1" customWidth="1"/>
    <col min="6" max="6" width="11.625" style="102" bestFit="1" customWidth="1"/>
    <col min="7" max="7" width="19.375" style="102" customWidth="1"/>
    <col min="8" max="8" width="5.875" style="102" customWidth="1"/>
    <col min="9" max="9" width="21.5" style="102" customWidth="1"/>
    <col min="10" max="16384" width="11" style="102"/>
  </cols>
  <sheetData>
    <row r="1" spans="1:11" s="107" customFormat="1" x14ac:dyDescent="0.15">
      <c r="A1" s="147"/>
      <c r="B1" s="147"/>
      <c r="C1" s="147"/>
      <c r="D1" s="147"/>
      <c r="E1" s="147"/>
      <c r="F1" s="147"/>
      <c r="G1" s="147"/>
      <c r="H1" s="147"/>
      <c r="I1" s="3" t="s">
        <v>0</v>
      </c>
      <c r="J1" s="147"/>
      <c r="K1" s="147"/>
    </row>
    <row r="2" spans="1:11" x14ac:dyDescent="0.15">
      <c r="A2" s="36" t="s">
        <v>1</v>
      </c>
      <c r="B2" s="37"/>
      <c r="C2" s="37"/>
      <c r="E2" s="37"/>
      <c r="F2" s="37"/>
      <c r="G2" s="37"/>
      <c r="H2" s="37"/>
      <c r="I2" s="37"/>
      <c r="J2" s="149"/>
      <c r="K2" s="149"/>
    </row>
    <row r="4" spans="1:11" x14ac:dyDescent="0.15">
      <c r="A4" s="38" t="s">
        <v>2</v>
      </c>
      <c r="B4" s="149"/>
      <c r="C4" s="149"/>
      <c r="E4" s="149"/>
      <c r="F4" s="149"/>
      <c r="G4" s="149"/>
      <c r="H4" s="149"/>
      <c r="I4" s="149"/>
      <c r="J4" s="149"/>
      <c r="K4" s="149"/>
    </row>
    <row r="5" spans="1:11" x14ac:dyDescent="0.15">
      <c r="A5" s="354" t="s">
        <v>329</v>
      </c>
      <c r="B5" s="342"/>
      <c r="C5" s="342"/>
      <c r="D5" s="342"/>
      <c r="E5" s="342"/>
      <c r="F5" s="342"/>
      <c r="G5" s="342"/>
      <c r="H5" s="342"/>
      <c r="I5" s="342"/>
      <c r="J5" s="149"/>
      <c r="K5" s="149"/>
    </row>
    <row r="7" spans="1:11" x14ac:dyDescent="0.15">
      <c r="A7" s="38" t="s">
        <v>4</v>
      </c>
      <c r="B7" s="149"/>
      <c r="C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248" t="s">
        <v>9</v>
      </c>
      <c r="E10" s="178" t="s">
        <v>10</v>
      </c>
      <c r="F10" s="178" t="s">
        <v>11</v>
      </c>
      <c r="G10" s="178" t="s">
        <v>12</v>
      </c>
      <c r="H10" s="179" t="s">
        <v>13</v>
      </c>
      <c r="I10" s="178" t="s">
        <v>14</v>
      </c>
      <c r="J10" s="149"/>
      <c r="K10" s="149"/>
    </row>
    <row r="11" spans="1:11" s="101" customFormat="1" ht="71.25" customHeight="1" x14ac:dyDescent="0.15">
      <c r="A11" s="249" t="s">
        <v>336</v>
      </c>
      <c r="B11" s="249" t="s">
        <v>337</v>
      </c>
      <c r="C11" s="253" t="s">
        <v>332</v>
      </c>
      <c r="D11" s="251">
        <v>9623250</v>
      </c>
      <c r="E11" s="250">
        <v>9623250</v>
      </c>
      <c r="F11" s="252">
        <v>38715</v>
      </c>
      <c r="G11" s="249" t="s">
        <v>338</v>
      </c>
      <c r="H11" s="253" t="s">
        <v>18</v>
      </c>
      <c r="I11" s="253"/>
      <c r="J11" s="146"/>
      <c r="K11" s="146"/>
    </row>
    <row r="12" spans="1:11" s="101" customFormat="1" ht="71.25" customHeight="1" x14ac:dyDescent="0.15">
      <c r="A12" s="249" t="s">
        <v>339</v>
      </c>
      <c r="B12" s="249" t="s">
        <v>340</v>
      </c>
      <c r="C12" s="253" t="s">
        <v>332</v>
      </c>
      <c r="D12" s="251">
        <v>2142000</v>
      </c>
      <c r="E12" s="250">
        <v>2142000</v>
      </c>
      <c r="F12" s="252">
        <v>38715</v>
      </c>
      <c r="G12" s="249" t="s">
        <v>341</v>
      </c>
      <c r="H12" s="253" t="s">
        <v>18</v>
      </c>
      <c r="I12" s="253"/>
      <c r="J12" s="146"/>
      <c r="K12" s="146"/>
    </row>
    <row r="14" spans="1:11" x14ac:dyDescent="0.15">
      <c r="A14" s="149" t="s">
        <v>78</v>
      </c>
      <c r="B14" s="149"/>
      <c r="C14" s="149"/>
      <c r="E14" s="149"/>
      <c r="F14" s="149"/>
      <c r="G14" s="149"/>
      <c r="H14" s="149"/>
      <c r="I14" s="149"/>
      <c r="J14" s="149"/>
      <c r="K14" s="149"/>
    </row>
    <row r="15" spans="1:11" x14ac:dyDescent="0.15">
      <c r="A15" s="149" t="s">
        <v>79</v>
      </c>
      <c r="B15" s="149"/>
      <c r="C15" s="149"/>
      <c r="E15" s="149"/>
      <c r="F15" s="149"/>
      <c r="G15" s="149"/>
      <c r="H15" s="149"/>
      <c r="I15" s="149"/>
      <c r="J15" s="149"/>
      <c r="K15" s="149"/>
    </row>
    <row r="16" spans="1:11" x14ac:dyDescent="0.15">
      <c r="A16" s="149" t="s">
        <v>80</v>
      </c>
      <c r="B16" s="149"/>
      <c r="C16" s="149"/>
      <c r="E16" s="149"/>
      <c r="F16" s="149"/>
      <c r="G16" s="149"/>
      <c r="H16" s="149"/>
      <c r="I16" s="149"/>
      <c r="J16" s="149"/>
      <c r="K16" s="149"/>
    </row>
    <row r="17" spans="1:1" x14ac:dyDescent="0.15">
      <c r="A17" s="149" t="s">
        <v>81</v>
      </c>
    </row>
    <row r="18" spans="1:1" x14ac:dyDescent="0.15">
      <c r="A18" s="149" t="s">
        <v>82</v>
      </c>
    </row>
    <row r="19" spans="1:1" x14ac:dyDescent="0.15">
      <c r="A19" s="149" t="s">
        <v>83</v>
      </c>
    </row>
    <row r="20" spans="1:1" x14ac:dyDescent="0.15">
      <c r="A20" s="149" t="s">
        <v>84</v>
      </c>
    </row>
  </sheetData>
  <mergeCells count="1">
    <mergeCell ref="A5:I5"/>
  </mergeCells>
  <phoneticPr fontId="13"/>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DDC7-F93D-4C27-9A6C-ACC610EA73DF}">
  <dimension ref="A1:I22"/>
  <sheetViews>
    <sheetView view="pageBreakPreview" zoomScale="60" zoomScaleNormal="100" workbookViewId="0">
      <selection activeCell="K23" sqref="K23"/>
    </sheetView>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334</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39.6" customHeight="1" x14ac:dyDescent="0.15">
      <c r="A13" s="148"/>
      <c r="B13" s="339" t="s">
        <v>335</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40E56-BC78-4E12-BA99-0CC02B17E624}">
  <dimension ref="A1:K20"/>
  <sheetViews>
    <sheetView view="pageBreakPreview" zoomScaleNormal="100" zoomScaleSheetLayoutView="100" workbookViewId="0">
      <selection activeCell="A2" sqref="A2"/>
    </sheetView>
  </sheetViews>
  <sheetFormatPr defaultColWidth="13" defaultRowHeight="13.5" x14ac:dyDescent="0.15"/>
  <cols>
    <col min="1" max="1" width="18" style="102" customWidth="1"/>
    <col min="2" max="2" width="54.625" style="102" customWidth="1"/>
    <col min="3" max="3" width="5.5" style="102" bestFit="1" customWidth="1"/>
    <col min="4" max="5" width="13.875" style="102" bestFit="1" customWidth="1"/>
    <col min="6" max="6" width="11.625" style="102" bestFit="1" customWidth="1"/>
    <col min="7" max="7" width="19.375" style="102" customWidth="1"/>
    <col min="8" max="8" width="5.875" style="102" customWidth="1"/>
    <col min="9" max="9" width="20.5" style="102" bestFit="1" customWidth="1"/>
    <col min="10" max="16384" width="13" style="102"/>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342</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ht="19.5" customHeigh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101.25" customHeight="1" x14ac:dyDescent="0.15">
      <c r="A11" s="208" t="s">
        <v>343</v>
      </c>
      <c r="B11" s="208" t="s">
        <v>344</v>
      </c>
      <c r="C11" s="259">
        <v>1</v>
      </c>
      <c r="D11" s="210">
        <v>1078500</v>
      </c>
      <c r="E11" s="210">
        <v>1078500</v>
      </c>
      <c r="F11" s="260">
        <v>39373</v>
      </c>
      <c r="G11" s="208" t="s">
        <v>345</v>
      </c>
      <c r="H11" s="261" t="s">
        <v>18</v>
      </c>
      <c r="I11" s="253"/>
      <c r="J11" s="149"/>
      <c r="K11" s="149"/>
    </row>
    <row r="12" spans="1:11" x14ac:dyDescent="0.15">
      <c r="A12" s="262"/>
      <c r="B12" s="262"/>
      <c r="C12" s="263"/>
      <c r="D12" s="264"/>
      <c r="E12" s="264"/>
      <c r="F12" s="265"/>
      <c r="G12" s="262"/>
      <c r="H12" s="266"/>
      <c r="I12" s="267"/>
      <c r="J12" s="149"/>
      <c r="K12" s="149"/>
    </row>
    <row r="13" spans="1:11" ht="12.75" customHeight="1" x14ac:dyDescent="0.15">
      <c r="A13" s="154"/>
      <c r="B13" s="154"/>
      <c r="C13" s="114"/>
      <c r="D13" s="115"/>
      <c r="E13" s="115"/>
      <c r="F13" s="116"/>
      <c r="G13" s="154"/>
      <c r="H13" s="99"/>
      <c r="I13" s="100"/>
      <c r="J13" s="149"/>
      <c r="K13" s="149"/>
    </row>
    <row r="14" spans="1:11" x14ac:dyDescent="0.15">
      <c r="A14" s="149" t="s">
        <v>78</v>
      </c>
      <c r="B14" s="149"/>
      <c r="C14" s="149"/>
      <c r="D14" s="149"/>
      <c r="E14" s="149"/>
      <c r="F14" s="149"/>
      <c r="G14" s="149"/>
      <c r="H14" s="149"/>
      <c r="I14" s="149"/>
      <c r="J14" s="149"/>
      <c r="K14" s="149"/>
    </row>
    <row r="15" spans="1:11" x14ac:dyDescent="0.15">
      <c r="A15" s="149" t="s">
        <v>79</v>
      </c>
      <c r="B15" s="149"/>
      <c r="C15" s="149"/>
      <c r="D15" s="149"/>
      <c r="E15" s="149"/>
      <c r="F15" s="149"/>
      <c r="G15" s="149"/>
      <c r="H15" s="149"/>
      <c r="I15" s="149"/>
      <c r="J15" s="149"/>
      <c r="K15" s="149"/>
    </row>
    <row r="16" spans="1:11" x14ac:dyDescent="0.15">
      <c r="A16" s="149" t="s">
        <v>80</v>
      </c>
      <c r="B16" s="149"/>
      <c r="C16" s="149"/>
      <c r="D16" s="149"/>
      <c r="E16" s="149"/>
      <c r="F16" s="149"/>
      <c r="G16" s="149"/>
      <c r="H16" s="149"/>
      <c r="I16" s="149"/>
      <c r="J16" s="149"/>
      <c r="K16" s="149"/>
    </row>
    <row r="17" spans="1:1" x14ac:dyDescent="0.15">
      <c r="A17" s="149" t="s">
        <v>81</v>
      </c>
    </row>
    <row r="18" spans="1:1" x14ac:dyDescent="0.15">
      <c r="A18" s="149" t="s">
        <v>82</v>
      </c>
    </row>
    <row r="19" spans="1:1" x14ac:dyDescent="0.15">
      <c r="A19" s="149" t="s">
        <v>83</v>
      </c>
    </row>
    <row r="20" spans="1:1" x14ac:dyDescent="0.15">
      <c r="A20" s="149" t="s">
        <v>84</v>
      </c>
    </row>
  </sheetData>
  <mergeCells count="1">
    <mergeCell ref="A5:I5"/>
  </mergeCells>
  <phoneticPr fontId="13"/>
  <pageMargins left="0.74803149606299213" right="0.42"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D5568-B193-4BAC-A2E7-41A32B8E2FAC}">
  <dimension ref="A1:I22"/>
  <sheetViews>
    <sheetView view="pageBreakPreview" zoomScale="60" zoomScaleNormal="100" workbookViewId="0">
      <selection activeCell="K11" sqref="K11"/>
    </sheetView>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39.6" customHeight="1" x14ac:dyDescent="0.15">
      <c r="A7" s="148"/>
      <c r="B7" s="146"/>
      <c r="C7" s="339" t="s">
        <v>65</v>
      </c>
      <c r="D7" s="339"/>
      <c r="E7" s="339"/>
      <c r="F7" s="339"/>
      <c r="G7" s="339"/>
      <c r="H7" s="339"/>
      <c r="I7" s="339"/>
    </row>
    <row r="8" spans="1:9" ht="14.25" x14ac:dyDescent="0.15">
      <c r="A8" s="148"/>
      <c r="B8" s="146"/>
      <c r="C8" s="339" t="s">
        <v>66</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39.6" customHeight="1" x14ac:dyDescent="0.15">
      <c r="A13" s="148"/>
      <c r="B13" s="339" t="s">
        <v>67</v>
      </c>
      <c r="C13" s="339"/>
      <c r="D13" s="339"/>
      <c r="E13" s="339"/>
      <c r="F13" s="339"/>
      <c r="G13" s="339"/>
      <c r="H13" s="339"/>
      <c r="I13" s="339"/>
    </row>
    <row r="14" spans="1:9" ht="14.25" x14ac:dyDescent="0.15">
      <c r="A14" s="148"/>
      <c r="B14" s="339" t="s">
        <v>68</v>
      </c>
      <c r="C14" s="339"/>
      <c r="D14" s="339"/>
      <c r="E14" s="339"/>
      <c r="F14" s="339"/>
      <c r="G14" s="339"/>
      <c r="H14" s="339"/>
      <c r="I14" s="339"/>
    </row>
    <row r="15" spans="1:9" ht="14.25" x14ac:dyDescent="0.15">
      <c r="A15" s="148"/>
      <c r="B15" s="339" t="s">
        <v>58</v>
      </c>
      <c r="C15" s="339"/>
      <c r="D15" s="339"/>
      <c r="E15" s="339"/>
      <c r="F15" s="339"/>
      <c r="G15" s="339"/>
      <c r="H15" s="339"/>
      <c r="I15" s="339"/>
    </row>
    <row r="16" spans="1:9" ht="14.25" x14ac:dyDescent="0.15">
      <c r="A16" s="148"/>
      <c r="B16" s="339" t="s">
        <v>59</v>
      </c>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31814-443A-4786-B193-4AC6074D7789}">
  <dimension ref="A1:I22"/>
  <sheetViews>
    <sheetView view="pageBreakPreview" zoomScale="60" zoomScaleNormal="100" workbookViewId="0">
      <selection activeCell="N27" sqref="N27"/>
    </sheetView>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346</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39.6" customHeight="1" x14ac:dyDescent="0.15">
      <c r="A13" s="148"/>
      <c r="B13" s="339" t="s">
        <v>347</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6853-7787-4431-8A9B-9D11353AF376}">
  <dimension ref="A1:K26"/>
  <sheetViews>
    <sheetView view="pageBreakPreview" topLeftCell="A4" zoomScaleNormal="100" zoomScaleSheetLayoutView="100" workbookViewId="0">
      <selection activeCell="A8" sqref="A8:XFD8"/>
    </sheetView>
  </sheetViews>
  <sheetFormatPr defaultColWidth="9" defaultRowHeight="13.5" x14ac:dyDescent="0.15"/>
  <cols>
    <col min="1" max="1" width="18" style="119" customWidth="1"/>
    <col min="2" max="2" width="54.75" style="119" customWidth="1"/>
    <col min="3" max="3" width="5.5" style="119" bestFit="1" customWidth="1"/>
    <col min="4" max="5" width="13.875" style="119" bestFit="1" customWidth="1"/>
    <col min="6" max="6" width="11.625" style="119" bestFit="1" customWidth="1"/>
    <col min="7" max="7" width="19.375" style="119" customWidth="1"/>
    <col min="8" max="8" width="5.875" style="119" customWidth="1"/>
    <col min="9" max="9" width="21.5" style="119" customWidth="1"/>
    <col min="10" max="16384" width="9" style="119"/>
  </cols>
  <sheetData>
    <row r="1" spans="1:11" s="107" customFormat="1" x14ac:dyDescent="0.15">
      <c r="A1" s="147"/>
      <c r="B1" s="147"/>
      <c r="C1" s="147"/>
      <c r="D1" s="147"/>
      <c r="E1" s="147"/>
      <c r="F1" s="147"/>
      <c r="G1" s="147"/>
      <c r="H1" s="147"/>
      <c r="I1" s="3" t="s">
        <v>0</v>
      </c>
      <c r="J1" s="147"/>
      <c r="K1" s="147"/>
    </row>
    <row r="2" spans="1:11" x14ac:dyDescent="0.15">
      <c r="A2" s="120" t="s">
        <v>1</v>
      </c>
      <c r="B2" s="121"/>
      <c r="C2" s="121"/>
      <c r="D2" s="121"/>
      <c r="E2" s="121"/>
      <c r="F2" s="121"/>
      <c r="G2" s="121"/>
      <c r="H2" s="121"/>
      <c r="I2" s="121"/>
      <c r="J2" s="155"/>
      <c r="K2" s="155"/>
    </row>
    <row r="4" spans="1:11" x14ac:dyDescent="0.15">
      <c r="A4" s="122" t="s">
        <v>2</v>
      </c>
      <c r="B4" s="155"/>
      <c r="C4" s="155"/>
      <c r="D4" s="155"/>
      <c r="E4" s="155"/>
      <c r="F4" s="155"/>
      <c r="G4" s="155"/>
      <c r="H4" s="155"/>
      <c r="I4" s="155"/>
      <c r="J4" s="155"/>
      <c r="K4" s="155"/>
    </row>
    <row r="5" spans="1:11" x14ac:dyDescent="0.15">
      <c r="A5" s="355" t="s">
        <v>348</v>
      </c>
      <c r="B5" s="355"/>
      <c r="C5" s="355"/>
      <c r="D5" s="355"/>
      <c r="E5" s="355"/>
      <c r="F5" s="355"/>
      <c r="G5" s="355"/>
      <c r="H5" s="355"/>
      <c r="I5" s="355"/>
      <c r="J5" s="155"/>
      <c r="K5" s="155"/>
    </row>
    <row r="7" spans="1:11" x14ac:dyDescent="0.15">
      <c r="A7" s="122" t="s">
        <v>4</v>
      </c>
      <c r="B7" s="155"/>
      <c r="C7" s="155"/>
      <c r="D7" s="155"/>
      <c r="E7" s="155"/>
      <c r="F7" s="155"/>
      <c r="G7" s="155"/>
      <c r="H7" s="155"/>
      <c r="I7" s="155"/>
      <c r="J7" s="155"/>
      <c r="K7" s="155"/>
    </row>
    <row r="8" spans="1:11" s="107" customFormat="1" x14ac:dyDescent="0.15">
      <c r="A8" s="147" t="s">
        <v>5</v>
      </c>
      <c r="B8" s="147"/>
      <c r="C8" s="147"/>
      <c r="D8" s="147"/>
      <c r="E8" s="147"/>
      <c r="F8" s="147"/>
      <c r="G8" s="147"/>
      <c r="H8" s="147"/>
      <c r="I8" s="147"/>
      <c r="J8" s="147"/>
      <c r="K8" s="7"/>
    </row>
    <row r="10" spans="1:11" ht="27" x14ac:dyDescent="0.15">
      <c r="A10" s="181" t="s">
        <v>6</v>
      </c>
      <c r="B10" s="181" t="s">
        <v>7</v>
      </c>
      <c r="C10" s="181" t="s">
        <v>8</v>
      </c>
      <c r="D10" s="181" t="s">
        <v>9</v>
      </c>
      <c r="E10" s="181" t="s">
        <v>10</v>
      </c>
      <c r="F10" s="181" t="s">
        <v>11</v>
      </c>
      <c r="G10" s="181" t="s">
        <v>12</v>
      </c>
      <c r="H10" s="268" t="s">
        <v>13</v>
      </c>
      <c r="I10" s="181" t="s">
        <v>14</v>
      </c>
      <c r="J10" s="155"/>
      <c r="K10" s="155"/>
    </row>
    <row r="11" spans="1:11" ht="54" customHeight="1" x14ac:dyDescent="0.15">
      <c r="A11" s="185" t="s">
        <v>349</v>
      </c>
      <c r="B11" s="185" t="s">
        <v>350</v>
      </c>
      <c r="C11" s="269" t="s">
        <v>351</v>
      </c>
      <c r="D11" s="270">
        <v>214725</v>
      </c>
      <c r="E11" s="270">
        <v>214725</v>
      </c>
      <c r="F11" s="271">
        <v>37447</v>
      </c>
      <c r="G11" s="272" t="s">
        <v>352</v>
      </c>
      <c r="H11" s="273" t="s">
        <v>93</v>
      </c>
      <c r="I11" s="249" t="s">
        <v>353</v>
      </c>
      <c r="J11" s="155"/>
      <c r="K11" s="155"/>
    </row>
    <row r="12" spans="1:11" ht="54" customHeight="1" x14ac:dyDescent="0.15">
      <c r="A12" s="185" t="s">
        <v>251</v>
      </c>
      <c r="B12" s="185" t="s">
        <v>354</v>
      </c>
      <c r="C12" s="269" t="s">
        <v>351</v>
      </c>
      <c r="D12" s="270">
        <v>246330</v>
      </c>
      <c r="E12" s="270">
        <v>246330</v>
      </c>
      <c r="F12" s="271">
        <v>37615</v>
      </c>
      <c r="G12" s="272" t="s">
        <v>352</v>
      </c>
      <c r="H12" s="273" t="s">
        <v>93</v>
      </c>
      <c r="I12" s="249" t="s">
        <v>353</v>
      </c>
      <c r="J12" s="155"/>
      <c r="K12" s="155"/>
    </row>
    <row r="13" spans="1:11" ht="54" customHeight="1" x14ac:dyDescent="0.15">
      <c r="A13" s="185" t="s">
        <v>355</v>
      </c>
      <c r="B13" s="185"/>
      <c r="C13" s="269" t="s">
        <v>351</v>
      </c>
      <c r="D13" s="270">
        <v>999915</v>
      </c>
      <c r="E13" s="270">
        <v>999915</v>
      </c>
      <c r="F13" s="271">
        <v>37662</v>
      </c>
      <c r="G13" s="272" t="s">
        <v>352</v>
      </c>
      <c r="H13" s="273" t="s">
        <v>93</v>
      </c>
      <c r="I13" s="249" t="s">
        <v>353</v>
      </c>
      <c r="J13" s="155"/>
      <c r="K13" s="155"/>
    </row>
    <row r="14" spans="1:11" ht="54" customHeight="1" x14ac:dyDescent="0.15">
      <c r="A14" s="185" t="s">
        <v>355</v>
      </c>
      <c r="B14" s="185"/>
      <c r="C14" s="269" t="s">
        <v>351</v>
      </c>
      <c r="D14" s="270">
        <v>999915</v>
      </c>
      <c r="E14" s="270">
        <v>999915</v>
      </c>
      <c r="F14" s="271">
        <v>37665</v>
      </c>
      <c r="G14" s="272" t="s">
        <v>352</v>
      </c>
      <c r="H14" s="273" t="s">
        <v>93</v>
      </c>
      <c r="I14" s="249" t="s">
        <v>353</v>
      </c>
      <c r="J14" s="155"/>
      <c r="K14" s="155"/>
    </row>
    <row r="15" spans="1:11" ht="54" customHeight="1" x14ac:dyDescent="0.15">
      <c r="A15" s="185" t="s">
        <v>356</v>
      </c>
      <c r="B15" s="185" t="s">
        <v>357</v>
      </c>
      <c r="C15" s="269" t="s">
        <v>351</v>
      </c>
      <c r="D15" s="270">
        <v>999915</v>
      </c>
      <c r="E15" s="270">
        <v>999915</v>
      </c>
      <c r="F15" s="271">
        <v>37706</v>
      </c>
      <c r="G15" s="272" t="s">
        <v>352</v>
      </c>
      <c r="H15" s="273" t="s">
        <v>93</v>
      </c>
      <c r="I15" s="249" t="s">
        <v>353</v>
      </c>
      <c r="J15" s="155"/>
      <c r="K15" s="155"/>
    </row>
    <row r="16" spans="1:11" ht="54" customHeight="1" x14ac:dyDescent="0.15">
      <c r="A16" s="185" t="s">
        <v>356</v>
      </c>
      <c r="B16" s="185" t="s">
        <v>357</v>
      </c>
      <c r="C16" s="269" t="s">
        <v>351</v>
      </c>
      <c r="D16" s="270">
        <v>999915</v>
      </c>
      <c r="E16" s="270">
        <v>999915</v>
      </c>
      <c r="F16" s="271">
        <v>37705</v>
      </c>
      <c r="G16" s="272" t="s">
        <v>352</v>
      </c>
      <c r="H16" s="273" t="s">
        <v>93</v>
      </c>
      <c r="I16" s="249" t="s">
        <v>353</v>
      </c>
      <c r="J16" s="155"/>
      <c r="K16" s="155"/>
    </row>
    <row r="17" spans="1:9" ht="54" customHeight="1" x14ac:dyDescent="0.15">
      <c r="A17" s="185" t="s">
        <v>358</v>
      </c>
      <c r="B17" s="185" t="s">
        <v>359</v>
      </c>
      <c r="C17" s="269" t="s">
        <v>351</v>
      </c>
      <c r="D17" s="270">
        <v>827400</v>
      </c>
      <c r="E17" s="270">
        <v>827400</v>
      </c>
      <c r="F17" s="271">
        <v>37908</v>
      </c>
      <c r="G17" s="272" t="s">
        <v>352</v>
      </c>
      <c r="H17" s="273" t="s">
        <v>93</v>
      </c>
      <c r="I17" s="249" t="s">
        <v>353</v>
      </c>
    </row>
    <row r="18" spans="1:9" ht="54" customHeight="1" x14ac:dyDescent="0.15">
      <c r="A18" s="185" t="s">
        <v>360</v>
      </c>
      <c r="B18" s="185" t="s">
        <v>361</v>
      </c>
      <c r="C18" s="269" t="s">
        <v>351</v>
      </c>
      <c r="D18" s="270">
        <v>682500</v>
      </c>
      <c r="E18" s="270">
        <v>682500</v>
      </c>
      <c r="F18" s="271">
        <v>38015</v>
      </c>
      <c r="G18" s="272" t="s">
        <v>352</v>
      </c>
      <c r="H18" s="273" t="s">
        <v>93</v>
      </c>
      <c r="I18" s="249" t="s">
        <v>353</v>
      </c>
    </row>
    <row r="20" spans="1:9" x14ac:dyDescent="0.15">
      <c r="A20" s="155" t="s">
        <v>78</v>
      </c>
      <c r="B20" s="155"/>
      <c r="C20" s="155"/>
      <c r="D20" s="155"/>
      <c r="E20" s="155"/>
      <c r="F20" s="155"/>
      <c r="G20" s="155"/>
      <c r="H20" s="155"/>
      <c r="I20" s="155"/>
    </row>
    <row r="21" spans="1:9" x14ac:dyDescent="0.15">
      <c r="A21" s="155" t="s">
        <v>79</v>
      </c>
      <c r="B21" s="155"/>
      <c r="C21" s="155"/>
      <c r="D21" s="155"/>
      <c r="E21" s="155"/>
      <c r="F21" s="155"/>
      <c r="G21" s="155"/>
      <c r="H21" s="155"/>
      <c r="I21" s="155"/>
    </row>
    <row r="22" spans="1:9" x14ac:dyDescent="0.15">
      <c r="A22" s="155" t="s">
        <v>80</v>
      </c>
      <c r="B22" s="155"/>
      <c r="C22" s="155"/>
      <c r="D22" s="155"/>
      <c r="E22" s="155"/>
      <c r="F22" s="155"/>
      <c r="G22" s="155"/>
      <c r="H22" s="155"/>
      <c r="I22" s="155"/>
    </row>
    <row r="23" spans="1:9" x14ac:dyDescent="0.15">
      <c r="A23" s="155" t="s">
        <v>81</v>
      </c>
      <c r="B23" s="155"/>
      <c r="C23" s="155"/>
      <c r="D23" s="155"/>
      <c r="E23" s="155"/>
      <c r="F23" s="155"/>
      <c r="G23" s="155"/>
      <c r="H23" s="155"/>
      <c r="I23" s="155"/>
    </row>
    <row r="24" spans="1:9" x14ac:dyDescent="0.15">
      <c r="A24" s="155" t="s">
        <v>82</v>
      </c>
      <c r="B24" s="155"/>
      <c r="C24" s="155"/>
      <c r="D24" s="155"/>
      <c r="E24" s="155"/>
      <c r="F24" s="155"/>
      <c r="G24" s="155"/>
      <c r="H24" s="155"/>
      <c r="I24" s="155"/>
    </row>
    <row r="25" spans="1:9" x14ac:dyDescent="0.15">
      <c r="A25" s="155" t="s">
        <v>83</v>
      </c>
      <c r="B25" s="155"/>
      <c r="C25" s="155"/>
      <c r="D25" s="155"/>
      <c r="E25" s="155"/>
      <c r="F25" s="155"/>
      <c r="G25" s="155"/>
      <c r="H25" s="155"/>
      <c r="I25" s="155"/>
    </row>
    <row r="26" spans="1:9" x14ac:dyDescent="0.15">
      <c r="A26" s="155" t="s">
        <v>84</v>
      </c>
      <c r="B26" s="155"/>
      <c r="C26" s="155"/>
      <c r="D26" s="155"/>
      <c r="E26" s="155"/>
      <c r="F26" s="155"/>
      <c r="G26" s="155"/>
      <c r="H26" s="155"/>
      <c r="I26" s="155"/>
    </row>
  </sheetData>
  <mergeCells count="1">
    <mergeCell ref="A5:I5"/>
  </mergeCells>
  <phoneticPr fontId="13"/>
  <pageMargins left="0.74803149606299213" right="0.74803149606299213" top="0.39370078740157483" bottom="0.39370078740157483" header="0.51181102362204722" footer="0.51181102362204722"/>
  <pageSetup paperSize="9" scale="8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C2FF-00DD-437F-B767-4DA9E66E63BF}">
  <dimension ref="A1:I22"/>
  <sheetViews>
    <sheetView view="pageBreakPreview" zoomScale="60" zoomScaleNormal="100" workbookViewId="0"/>
  </sheetViews>
  <sheetFormatPr defaultColWidth="9" defaultRowHeight="13.5" x14ac:dyDescent="0.15"/>
  <cols>
    <col min="1" max="16384" width="9" style="140"/>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44769</v>
      </c>
      <c r="H4" s="337"/>
      <c r="I4" s="337"/>
    </row>
    <row r="5" spans="1:9" ht="14.25" x14ac:dyDescent="0.15">
      <c r="A5" s="139"/>
      <c r="B5" s="146"/>
      <c r="C5" s="146"/>
      <c r="D5" s="146"/>
      <c r="E5" s="146"/>
      <c r="F5" s="146"/>
      <c r="G5" s="356" t="s">
        <v>27</v>
      </c>
      <c r="H5" s="356"/>
      <c r="I5" s="356"/>
    </row>
    <row r="6" spans="1:9" ht="14.25" x14ac:dyDescent="0.15">
      <c r="A6" s="148"/>
      <c r="B6" s="146"/>
      <c r="C6" s="146"/>
      <c r="D6" s="146"/>
      <c r="E6" s="146"/>
      <c r="F6" s="146"/>
      <c r="G6" s="146"/>
      <c r="H6" s="146"/>
      <c r="I6" s="146"/>
    </row>
    <row r="7" spans="1:9" ht="14.25" x14ac:dyDescent="0.15">
      <c r="A7" s="148"/>
      <c r="B7" s="146"/>
      <c r="C7" s="339" t="s">
        <v>362</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363</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7">
    <mergeCell ref="B16:I16"/>
    <mergeCell ref="G4:I4"/>
    <mergeCell ref="G5:I5"/>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70D9-AE7C-410D-9D19-A62B1A80B867}">
  <dimension ref="A1:K21"/>
  <sheetViews>
    <sheetView view="pageBreakPreview" zoomScaleNormal="100" zoomScaleSheetLayoutView="100" workbookViewId="0">
      <selection activeCell="A8" sqref="A8"/>
    </sheetView>
  </sheetViews>
  <sheetFormatPr defaultColWidth="9" defaultRowHeight="13.5" x14ac:dyDescent="0.15"/>
  <cols>
    <col min="1" max="1" width="18" style="108" customWidth="1"/>
    <col min="2" max="2" width="54.75" style="108" customWidth="1"/>
    <col min="3" max="3" width="5.5" style="108" bestFit="1" customWidth="1"/>
    <col min="4" max="5" width="13.875" style="108" bestFit="1" customWidth="1"/>
    <col min="6" max="6" width="11.625" style="108" bestFit="1" customWidth="1"/>
    <col min="7" max="7" width="19.375" style="108" customWidth="1"/>
    <col min="8" max="8" width="5.875" style="108" customWidth="1"/>
    <col min="9" max="9" width="21.5" style="108" customWidth="1"/>
    <col min="10" max="16384" width="9" style="108"/>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364</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86" t="s">
        <v>6</v>
      </c>
      <c r="B10" s="186" t="s">
        <v>7</v>
      </c>
      <c r="C10" s="186" t="s">
        <v>8</v>
      </c>
      <c r="D10" s="186" t="s">
        <v>9</v>
      </c>
      <c r="E10" s="186" t="s">
        <v>10</v>
      </c>
      <c r="F10" s="186" t="s">
        <v>11</v>
      </c>
      <c r="G10" s="186" t="s">
        <v>12</v>
      </c>
      <c r="H10" s="206" t="s">
        <v>13</v>
      </c>
      <c r="I10" s="186" t="s">
        <v>14</v>
      </c>
      <c r="J10" s="149"/>
      <c r="K10" s="149"/>
    </row>
    <row r="11" spans="1:11" ht="86.25" customHeight="1" x14ac:dyDescent="0.15">
      <c r="A11" s="274" t="s">
        <v>114</v>
      </c>
      <c r="B11" s="275" t="s">
        <v>365</v>
      </c>
      <c r="C11" s="269" t="s">
        <v>366</v>
      </c>
      <c r="D11" s="276">
        <v>120750</v>
      </c>
      <c r="E11" s="276">
        <v>120750</v>
      </c>
      <c r="F11" s="277">
        <v>38261</v>
      </c>
      <c r="G11" s="274" t="s">
        <v>367</v>
      </c>
      <c r="H11" s="273" t="s">
        <v>93</v>
      </c>
      <c r="I11" s="249" t="s">
        <v>368</v>
      </c>
      <c r="J11" s="149"/>
      <c r="K11" s="149"/>
    </row>
    <row r="12" spans="1:11" ht="81" x14ac:dyDescent="0.15">
      <c r="A12" s="278" t="s">
        <v>369</v>
      </c>
      <c r="B12" s="279" t="s">
        <v>370</v>
      </c>
      <c r="C12" s="269" t="s">
        <v>366</v>
      </c>
      <c r="D12" s="280">
        <v>517800</v>
      </c>
      <c r="E12" s="280">
        <v>517800</v>
      </c>
      <c r="F12" s="277">
        <v>38425</v>
      </c>
      <c r="G12" s="274" t="s">
        <v>371</v>
      </c>
      <c r="H12" s="273" t="s">
        <v>93</v>
      </c>
      <c r="I12" s="249" t="s">
        <v>372</v>
      </c>
      <c r="J12" s="149"/>
      <c r="K12" s="149"/>
    </row>
    <row r="13" spans="1:11" ht="86.25" customHeight="1" x14ac:dyDescent="0.15">
      <c r="A13" s="274" t="s">
        <v>369</v>
      </c>
      <c r="B13" s="275" t="s">
        <v>373</v>
      </c>
      <c r="C13" s="269" t="s">
        <v>366</v>
      </c>
      <c r="D13" s="276">
        <v>195090</v>
      </c>
      <c r="E13" s="276">
        <v>195090</v>
      </c>
      <c r="F13" s="277">
        <v>38425</v>
      </c>
      <c r="G13" s="274" t="s">
        <v>371</v>
      </c>
      <c r="H13" s="273" t="s">
        <v>93</v>
      </c>
      <c r="I13" s="249" t="s">
        <v>368</v>
      </c>
      <c r="J13" s="149"/>
      <c r="K13" s="149"/>
    </row>
    <row r="15" spans="1:11" x14ac:dyDescent="0.15">
      <c r="A15" s="149" t="s">
        <v>78</v>
      </c>
      <c r="B15" s="149"/>
      <c r="C15" s="149"/>
      <c r="D15" s="149"/>
      <c r="E15" s="149"/>
      <c r="F15" s="149"/>
      <c r="G15" s="149"/>
      <c r="H15" s="149"/>
      <c r="I15" s="149"/>
      <c r="J15" s="149"/>
      <c r="K15" s="149"/>
    </row>
    <row r="16" spans="1:11" x14ac:dyDescent="0.15">
      <c r="A16" s="149" t="s">
        <v>79</v>
      </c>
      <c r="B16" s="149"/>
      <c r="C16" s="149"/>
      <c r="D16" s="149"/>
      <c r="E16" s="149"/>
      <c r="F16" s="149"/>
      <c r="G16" s="149"/>
      <c r="H16" s="149"/>
      <c r="I16" s="149"/>
      <c r="J16" s="149"/>
      <c r="K16" s="149"/>
    </row>
    <row r="17" spans="1:1" x14ac:dyDescent="0.15">
      <c r="A17" s="149" t="s">
        <v>80</v>
      </c>
    </row>
    <row r="18" spans="1:1" x14ac:dyDescent="0.15">
      <c r="A18" s="149" t="s">
        <v>81</v>
      </c>
    </row>
    <row r="19" spans="1:1" x14ac:dyDescent="0.15">
      <c r="A19" s="149" t="s">
        <v>82</v>
      </c>
    </row>
    <row r="20" spans="1:1" x14ac:dyDescent="0.15">
      <c r="A20" s="149" t="s">
        <v>83</v>
      </c>
    </row>
    <row r="21" spans="1:1" x14ac:dyDescent="0.15">
      <c r="A21"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4D9D5-C2CB-4553-A134-26540A59843D}">
  <dimension ref="A1:I22"/>
  <sheetViews>
    <sheetView view="pageBreakPreview" zoomScale="60" zoomScaleNormal="100" workbookViewId="0"/>
  </sheetViews>
  <sheetFormatPr defaultColWidth="9" defaultRowHeight="13.5" x14ac:dyDescent="0.15"/>
  <cols>
    <col min="1" max="16384" width="9" style="140"/>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44769</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374</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375</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53AF5-B829-4DBF-9D77-778D777D5105}">
  <sheetPr>
    <pageSetUpPr fitToPage="1"/>
  </sheetPr>
  <dimension ref="A1:K19"/>
  <sheetViews>
    <sheetView view="pageBreakPreview" zoomScaleNormal="100" zoomScaleSheetLayoutView="100" workbookViewId="0">
      <selection activeCell="A26" sqref="A26"/>
    </sheetView>
  </sheetViews>
  <sheetFormatPr defaultColWidth="9" defaultRowHeight="13.5" x14ac:dyDescent="0.15"/>
  <cols>
    <col min="1" max="1" width="39" style="123" customWidth="1"/>
    <col min="2" max="2" width="35" style="123" customWidth="1"/>
    <col min="3" max="3" width="5.5" style="123" bestFit="1" customWidth="1"/>
    <col min="4" max="5" width="13.875" style="123" bestFit="1" customWidth="1"/>
    <col min="6" max="6" width="11.625" style="123" bestFit="1" customWidth="1"/>
    <col min="7" max="7" width="22.625" style="123" customWidth="1"/>
    <col min="8" max="8" width="5.875" style="123" customWidth="1"/>
    <col min="9" max="9" width="21.5" style="123" customWidth="1"/>
    <col min="10" max="16384" width="9" style="123"/>
  </cols>
  <sheetData>
    <row r="1" spans="1:11" s="107" customFormat="1" x14ac:dyDescent="0.15">
      <c r="A1" s="147"/>
      <c r="B1" s="147"/>
      <c r="C1" s="147"/>
      <c r="D1" s="147"/>
      <c r="E1" s="147"/>
      <c r="F1" s="147"/>
      <c r="G1" s="147"/>
      <c r="H1" s="147"/>
      <c r="I1" s="3" t="s">
        <v>0</v>
      </c>
      <c r="J1" s="147"/>
      <c r="K1" s="147"/>
    </row>
    <row r="2" spans="1:11" x14ac:dyDescent="0.15">
      <c r="A2" s="124" t="s">
        <v>35</v>
      </c>
      <c r="B2" s="125"/>
      <c r="C2" s="125"/>
      <c r="D2" s="125"/>
      <c r="E2" s="125"/>
      <c r="F2" s="125"/>
      <c r="G2" s="125"/>
      <c r="H2" s="125"/>
      <c r="I2" s="125"/>
      <c r="J2" s="157"/>
      <c r="K2" s="157"/>
    </row>
    <row r="4" spans="1:11" x14ac:dyDescent="0.15">
      <c r="A4" s="126" t="s">
        <v>36</v>
      </c>
      <c r="B4" s="157"/>
      <c r="C4" s="157"/>
      <c r="D4" s="157"/>
      <c r="E4" s="157"/>
      <c r="F4" s="157"/>
      <c r="G4" s="157"/>
      <c r="H4" s="157"/>
      <c r="I4" s="157"/>
      <c r="J4" s="157"/>
      <c r="K4" s="157"/>
    </row>
    <row r="5" spans="1:11" x14ac:dyDescent="0.15">
      <c r="A5" s="357" t="s">
        <v>376</v>
      </c>
      <c r="B5" s="357"/>
      <c r="C5" s="357"/>
      <c r="D5" s="357"/>
      <c r="E5" s="357"/>
      <c r="F5" s="357"/>
      <c r="G5" s="357"/>
      <c r="H5" s="357"/>
      <c r="I5" s="357"/>
      <c r="J5" s="157"/>
      <c r="K5" s="157"/>
    </row>
    <row r="7" spans="1:11" x14ac:dyDescent="0.15">
      <c r="A7" s="126" t="s">
        <v>38</v>
      </c>
      <c r="B7" s="157"/>
      <c r="C7" s="157"/>
      <c r="D7" s="157"/>
      <c r="E7" s="157"/>
      <c r="F7" s="157"/>
      <c r="G7" s="157"/>
      <c r="H7" s="157"/>
      <c r="I7" s="157"/>
      <c r="J7" s="157"/>
      <c r="K7" s="157"/>
    </row>
    <row r="8" spans="1:11" s="107" customFormat="1" x14ac:dyDescent="0.15">
      <c r="A8" s="147" t="s">
        <v>5</v>
      </c>
      <c r="B8" s="147"/>
      <c r="C8" s="147"/>
      <c r="D8" s="147"/>
      <c r="E8" s="147"/>
      <c r="F8" s="147"/>
      <c r="G8" s="147"/>
      <c r="H8" s="147"/>
      <c r="I8" s="147"/>
      <c r="J8" s="147"/>
      <c r="K8" s="7"/>
    </row>
    <row r="10" spans="1:11" ht="27" x14ac:dyDescent="0.15">
      <c r="A10" s="281" t="s">
        <v>39</v>
      </c>
      <c r="B10" s="281" t="s">
        <v>40</v>
      </c>
      <c r="C10" s="281" t="s">
        <v>41</v>
      </c>
      <c r="D10" s="281" t="s">
        <v>42</v>
      </c>
      <c r="E10" s="281" t="s">
        <v>43</v>
      </c>
      <c r="F10" s="281" t="s">
        <v>44</v>
      </c>
      <c r="G10" s="281" t="s">
        <v>45</v>
      </c>
      <c r="H10" s="282" t="s">
        <v>105</v>
      </c>
      <c r="I10" s="281" t="s">
        <v>47</v>
      </c>
      <c r="J10" s="157"/>
      <c r="K10" s="157"/>
    </row>
    <row r="11" spans="1:11" ht="80.25" customHeight="1" x14ac:dyDescent="0.15">
      <c r="A11" s="283" t="s">
        <v>377</v>
      </c>
      <c r="B11" s="283" t="s">
        <v>378</v>
      </c>
      <c r="C11" s="284">
        <v>1</v>
      </c>
      <c r="D11" s="285">
        <v>194184</v>
      </c>
      <c r="E11" s="285">
        <v>194184</v>
      </c>
      <c r="F11" s="286">
        <v>42709</v>
      </c>
      <c r="G11" s="283" t="s">
        <v>379</v>
      </c>
      <c r="H11" s="287" t="s">
        <v>52</v>
      </c>
      <c r="I11" s="288"/>
      <c r="J11" s="157"/>
      <c r="K11" s="157"/>
    </row>
    <row r="13" spans="1:11" x14ac:dyDescent="0.15">
      <c r="A13" s="157" t="s">
        <v>20</v>
      </c>
      <c r="B13" s="157"/>
      <c r="C13" s="157"/>
      <c r="D13" s="157"/>
      <c r="E13" s="157"/>
      <c r="F13" s="157"/>
      <c r="G13" s="157"/>
      <c r="H13" s="157"/>
      <c r="I13" s="157"/>
      <c r="J13" s="157"/>
      <c r="K13" s="157"/>
    </row>
    <row r="14" spans="1:11" x14ac:dyDescent="0.15">
      <c r="A14" s="157" t="s">
        <v>21</v>
      </c>
      <c r="B14" s="157"/>
      <c r="C14" s="157"/>
      <c r="D14" s="157"/>
      <c r="E14" s="157"/>
      <c r="F14" s="157"/>
      <c r="G14" s="157"/>
      <c r="H14" s="157"/>
      <c r="I14" s="157"/>
      <c r="J14" s="157"/>
      <c r="K14" s="157"/>
    </row>
    <row r="15" spans="1:11" x14ac:dyDescent="0.15">
      <c r="A15" s="157" t="s">
        <v>22</v>
      </c>
      <c r="B15" s="157"/>
      <c r="C15" s="157"/>
      <c r="D15" s="157"/>
      <c r="E15" s="157"/>
      <c r="F15" s="157"/>
      <c r="G15" s="157"/>
      <c r="H15" s="157"/>
      <c r="I15" s="157"/>
      <c r="J15" s="157"/>
      <c r="K15" s="157"/>
    </row>
    <row r="16" spans="1:11" x14ac:dyDescent="0.15">
      <c r="A16" s="157" t="s">
        <v>23</v>
      </c>
      <c r="B16" s="157"/>
      <c r="C16" s="157"/>
      <c r="D16" s="157"/>
      <c r="E16" s="157"/>
      <c r="F16" s="157"/>
      <c r="G16" s="157"/>
      <c r="H16" s="157"/>
      <c r="I16" s="157"/>
      <c r="J16" s="157"/>
      <c r="K16" s="157"/>
    </row>
    <row r="17" spans="1:1" x14ac:dyDescent="0.15">
      <c r="A17" s="157" t="s">
        <v>24</v>
      </c>
    </row>
    <row r="18" spans="1:1" x14ac:dyDescent="0.15">
      <c r="A18" s="157" t="s">
        <v>25</v>
      </c>
    </row>
    <row r="19" spans="1:1" x14ac:dyDescent="0.15">
      <c r="A19" s="157"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5923-E5D4-4B2D-AB78-03E82525F980}">
  <dimension ref="A1:J22"/>
  <sheetViews>
    <sheetView view="pageBreakPreview" zoomScale="60" zoomScaleNormal="100" workbookViewId="0">
      <selection activeCell="H21" sqref="H21:H22"/>
    </sheetView>
  </sheetViews>
  <sheetFormatPr defaultRowHeight="13.5" x14ac:dyDescent="0.15"/>
  <cols>
    <col min="1" max="16384" width="9" style="159"/>
  </cols>
  <sheetData>
    <row r="1" spans="1:10" x14ac:dyDescent="0.15">
      <c r="A1" s="161"/>
      <c r="B1" s="161"/>
      <c r="C1" s="161"/>
      <c r="D1" s="161"/>
      <c r="E1" s="161"/>
      <c r="F1" s="161"/>
      <c r="G1" s="161"/>
      <c r="H1" s="161"/>
      <c r="I1" s="161"/>
      <c r="J1" s="161"/>
    </row>
    <row r="2" spans="1:10" x14ac:dyDescent="0.15">
      <c r="A2" s="161"/>
      <c r="B2" s="161"/>
      <c r="C2" s="161"/>
      <c r="D2" s="161"/>
      <c r="E2" s="161"/>
      <c r="F2" s="161"/>
      <c r="G2" s="161"/>
      <c r="H2" s="161"/>
      <c r="I2" s="161"/>
      <c r="J2" s="161"/>
    </row>
    <row r="3" spans="1:10" x14ac:dyDescent="0.15">
      <c r="A3" s="161"/>
      <c r="B3" s="161"/>
      <c r="C3" s="161"/>
      <c r="D3" s="161"/>
      <c r="E3" s="161"/>
      <c r="F3" s="161"/>
      <c r="G3" s="161"/>
      <c r="H3" s="326">
        <v>44791</v>
      </c>
      <c r="I3" s="327"/>
      <c r="J3" s="327"/>
    </row>
    <row r="4" spans="1:10" x14ac:dyDescent="0.15">
      <c r="A4" s="161"/>
      <c r="B4" s="161"/>
      <c r="C4" s="161"/>
      <c r="D4" s="161"/>
      <c r="E4" s="161"/>
      <c r="F4" s="161"/>
      <c r="G4" s="161"/>
      <c r="H4" s="327" t="s">
        <v>27</v>
      </c>
      <c r="I4" s="327"/>
      <c r="J4" s="327"/>
    </row>
    <row r="5" spans="1:10" x14ac:dyDescent="0.15">
      <c r="A5" s="161"/>
      <c r="B5" s="161"/>
      <c r="C5" s="161"/>
      <c r="D5" s="161"/>
      <c r="E5" s="161"/>
      <c r="F5" s="161"/>
      <c r="G5" s="161"/>
      <c r="H5" s="161"/>
      <c r="I5" s="161"/>
      <c r="J5" s="161"/>
    </row>
    <row r="6" spans="1:10" x14ac:dyDescent="0.15">
      <c r="A6" s="161"/>
      <c r="B6" s="161"/>
      <c r="C6" s="161"/>
      <c r="D6" s="161"/>
      <c r="E6" s="161"/>
      <c r="F6" s="161"/>
      <c r="G6" s="161"/>
      <c r="H6" s="161"/>
      <c r="I6" s="161"/>
      <c r="J6" s="161"/>
    </row>
    <row r="7" spans="1:10" ht="13.5" customHeight="1" x14ac:dyDescent="0.15">
      <c r="A7" s="161"/>
      <c r="B7" s="328" t="s">
        <v>380</v>
      </c>
      <c r="C7" s="328"/>
      <c r="D7" s="328"/>
      <c r="E7" s="328"/>
      <c r="F7" s="328"/>
      <c r="G7" s="328"/>
      <c r="H7" s="328"/>
      <c r="I7" s="160"/>
      <c r="J7" s="161"/>
    </row>
    <row r="8" spans="1:10" x14ac:dyDescent="0.15">
      <c r="A8" s="161"/>
      <c r="B8" s="328"/>
      <c r="C8" s="328"/>
      <c r="D8" s="328"/>
      <c r="E8" s="328"/>
      <c r="F8" s="328"/>
      <c r="G8" s="328"/>
      <c r="H8" s="328"/>
      <c r="I8" s="161"/>
      <c r="J8" s="161"/>
    </row>
    <row r="9" spans="1:10" x14ac:dyDescent="0.15">
      <c r="A9" s="161"/>
      <c r="B9" s="161"/>
      <c r="C9" s="161"/>
      <c r="D9" s="161"/>
      <c r="E9" s="161"/>
      <c r="F9" s="161"/>
      <c r="G9" s="161"/>
      <c r="H9" s="161"/>
      <c r="I9" s="161"/>
      <c r="J9" s="161"/>
    </row>
    <row r="10" spans="1:10" x14ac:dyDescent="0.15">
      <c r="A10" s="161" t="s">
        <v>29</v>
      </c>
      <c r="B10" s="161"/>
      <c r="C10" s="161"/>
      <c r="D10" s="161"/>
      <c r="E10" s="161"/>
      <c r="F10" s="161"/>
      <c r="G10" s="161"/>
      <c r="H10" s="161"/>
      <c r="I10" s="161"/>
      <c r="J10" s="161"/>
    </row>
    <row r="11" spans="1:10" x14ac:dyDescent="0.15">
      <c r="A11" s="161"/>
      <c r="B11" s="161"/>
      <c r="C11" s="161"/>
      <c r="D11" s="161"/>
      <c r="E11" s="161"/>
      <c r="F11" s="161"/>
      <c r="G11" s="161"/>
      <c r="H11" s="161"/>
      <c r="I11" s="161"/>
      <c r="J11" s="161"/>
    </row>
    <row r="12" spans="1:10" ht="40.5" customHeight="1" x14ac:dyDescent="0.15">
      <c r="A12" s="328" t="s">
        <v>381</v>
      </c>
      <c r="B12" s="328"/>
      <c r="C12" s="328"/>
      <c r="D12" s="328"/>
      <c r="E12" s="328"/>
      <c r="F12" s="328"/>
      <c r="G12" s="328"/>
      <c r="H12" s="328"/>
      <c r="I12" s="328"/>
      <c r="J12" s="329"/>
    </row>
    <row r="13" spans="1:10" ht="13.5" customHeight="1" x14ac:dyDescent="0.15">
      <c r="A13" s="328" t="s">
        <v>31</v>
      </c>
      <c r="B13" s="328"/>
      <c r="C13" s="328"/>
      <c r="D13" s="328"/>
      <c r="E13" s="328"/>
      <c r="F13" s="328"/>
      <c r="G13" s="328"/>
      <c r="H13" s="328"/>
      <c r="I13" s="328"/>
      <c r="J13" s="329"/>
    </row>
    <row r="14" spans="1:10" x14ac:dyDescent="0.15">
      <c r="A14" s="161" t="s">
        <v>32</v>
      </c>
      <c r="B14" s="161"/>
      <c r="C14" s="161"/>
      <c r="D14" s="161"/>
      <c r="E14" s="161"/>
      <c r="F14" s="161"/>
      <c r="G14" s="161"/>
      <c r="H14" s="161"/>
      <c r="I14" s="161"/>
      <c r="J14" s="161"/>
    </row>
    <row r="15" spans="1:10" x14ac:dyDescent="0.15">
      <c r="A15" s="161"/>
      <c r="B15" s="161"/>
      <c r="C15" s="161"/>
      <c r="D15" s="161"/>
      <c r="E15" s="161"/>
      <c r="F15" s="161"/>
      <c r="G15" s="161"/>
      <c r="H15" s="161"/>
      <c r="I15" s="161"/>
      <c r="J15" s="161"/>
    </row>
    <row r="16" spans="1:10" x14ac:dyDescent="0.15">
      <c r="A16" s="161" t="s">
        <v>33</v>
      </c>
      <c r="B16" s="161"/>
      <c r="C16" s="161"/>
      <c r="D16" s="161"/>
      <c r="E16" s="161"/>
      <c r="F16" s="161"/>
      <c r="G16" s="161"/>
      <c r="H16" s="161"/>
      <c r="I16" s="161"/>
      <c r="J16" s="161"/>
    </row>
    <row r="17" spans="1:10" x14ac:dyDescent="0.15">
      <c r="A17" s="161" t="s">
        <v>32</v>
      </c>
      <c r="B17" s="161"/>
      <c r="C17" s="161"/>
      <c r="D17" s="161"/>
      <c r="E17" s="161"/>
      <c r="F17" s="161"/>
      <c r="G17" s="161"/>
      <c r="H17" s="161"/>
      <c r="I17" s="161"/>
      <c r="J17" s="161"/>
    </row>
    <row r="18" spans="1:10" x14ac:dyDescent="0.15">
      <c r="A18" s="161" t="s">
        <v>34</v>
      </c>
      <c r="B18" s="161"/>
      <c r="C18" s="161"/>
      <c r="D18" s="161"/>
      <c r="E18" s="161"/>
      <c r="F18" s="161"/>
      <c r="G18" s="161"/>
      <c r="H18" s="161"/>
      <c r="I18" s="161"/>
      <c r="J18" s="161"/>
    </row>
    <row r="19" spans="1:10" x14ac:dyDescent="0.15">
      <c r="A19" s="162"/>
      <c r="B19" s="162"/>
      <c r="C19" s="162"/>
      <c r="D19" s="162"/>
      <c r="E19" s="162"/>
      <c r="F19" s="162"/>
      <c r="G19" s="162"/>
      <c r="H19" s="162"/>
      <c r="I19" s="162"/>
      <c r="J19" s="162"/>
    </row>
    <row r="20" spans="1:10" x14ac:dyDescent="0.15">
      <c r="A20" s="162"/>
      <c r="B20" s="162"/>
      <c r="C20" s="162"/>
      <c r="D20" s="162"/>
      <c r="E20" s="162"/>
      <c r="F20" s="162"/>
      <c r="G20" s="162"/>
      <c r="H20" s="162"/>
      <c r="I20" s="162"/>
      <c r="J20" s="162"/>
    </row>
    <row r="21" spans="1:10" x14ac:dyDescent="0.15">
      <c r="A21" s="162"/>
      <c r="B21" s="162"/>
      <c r="C21" s="162"/>
      <c r="D21" s="162"/>
      <c r="E21" s="162"/>
      <c r="F21" s="162"/>
      <c r="G21" s="162"/>
      <c r="H21" s="162"/>
      <c r="I21" s="162"/>
      <c r="J21" s="162"/>
    </row>
    <row r="22" spans="1:10" x14ac:dyDescent="0.15">
      <c r="A22" s="162"/>
      <c r="B22" s="162"/>
      <c r="C22" s="162"/>
      <c r="D22" s="162"/>
      <c r="E22" s="162"/>
      <c r="F22" s="162"/>
      <c r="G22" s="162"/>
      <c r="H22" s="162"/>
      <c r="I22" s="162"/>
      <c r="J22" s="162"/>
    </row>
  </sheetData>
  <mergeCells count="6">
    <mergeCell ref="H3:J3"/>
    <mergeCell ref="H4:J4"/>
    <mergeCell ref="B7:H8"/>
    <mergeCell ref="A12:I12"/>
    <mergeCell ref="J12:J13"/>
    <mergeCell ref="A13:I13"/>
  </mergeCells>
  <phoneticPr fontId="13"/>
  <pageMargins left="0.7" right="0.7" top="0.75" bottom="0.75" header="0.3" footer="0.3"/>
  <pageSetup paperSize="9" orientation="portrait" r:id="rId1"/>
  <headerFooter>
    <oddHeader>&amp;L【機密性○（取扱制限）】</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63723-DC00-4DC7-9821-1FB2C47D7B84}">
  <sheetPr>
    <pageSetUpPr fitToPage="1"/>
  </sheetPr>
  <dimension ref="A1:K24"/>
  <sheetViews>
    <sheetView view="pageBreakPreview" zoomScaleNormal="100" zoomScaleSheetLayoutView="100" workbookViewId="0">
      <selection activeCell="B6" sqref="B6"/>
    </sheetView>
  </sheetViews>
  <sheetFormatPr defaultColWidth="9" defaultRowHeight="13.5" x14ac:dyDescent="0.15"/>
  <cols>
    <col min="1" max="1" width="18" style="129" customWidth="1"/>
    <col min="2" max="2" width="54.75" style="129" customWidth="1"/>
    <col min="3" max="3" width="8.75" style="129" customWidth="1"/>
    <col min="4" max="5" width="13.875" style="129" bestFit="1" customWidth="1"/>
    <col min="6" max="6" width="11.625" style="129" bestFit="1" customWidth="1"/>
    <col min="7" max="7" width="19.375" style="129" customWidth="1"/>
    <col min="8" max="8" width="5.875" style="129" customWidth="1"/>
    <col min="9" max="9" width="21.5" style="129" customWidth="1"/>
    <col min="10" max="16384" width="9" style="129"/>
  </cols>
  <sheetData>
    <row r="1" spans="1:11" s="107" customFormat="1" x14ac:dyDescent="0.15">
      <c r="A1" s="147"/>
      <c r="B1" s="147"/>
      <c r="C1" s="147"/>
      <c r="D1" s="147"/>
      <c r="E1" s="147"/>
      <c r="F1" s="147"/>
      <c r="G1" s="147"/>
      <c r="H1" s="147"/>
      <c r="I1" s="3" t="s">
        <v>0</v>
      </c>
      <c r="J1" s="147"/>
      <c r="K1" s="147"/>
    </row>
    <row r="2" spans="1:11" s="127" customFormat="1" x14ac:dyDescent="0.15">
      <c r="A2" s="124" t="s">
        <v>35</v>
      </c>
      <c r="B2" s="125"/>
      <c r="C2" s="125"/>
      <c r="D2" s="125"/>
      <c r="E2" s="125"/>
      <c r="F2" s="125"/>
      <c r="G2" s="132"/>
      <c r="H2" s="125"/>
      <c r="I2" s="125"/>
      <c r="J2" s="157"/>
      <c r="K2" s="157"/>
    </row>
    <row r="3" spans="1:11" s="127" customFormat="1" x14ac:dyDescent="0.15">
      <c r="A3" s="157"/>
      <c r="B3" s="157"/>
      <c r="C3" s="157"/>
      <c r="D3" s="157"/>
      <c r="E3" s="157"/>
      <c r="F3" s="157"/>
      <c r="G3" s="158"/>
      <c r="H3" s="157"/>
      <c r="I3" s="157"/>
      <c r="J3" s="157"/>
      <c r="K3" s="157"/>
    </row>
    <row r="4" spans="1:11" s="127" customFormat="1" x14ac:dyDescent="0.15">
      <c r="A4" s="126" t="s">
        <v>36</v>
      </c>
      <c r="B4" s="157"/>
      <c r="C4" s="157"/>
      <c r="D4" s="157"/>
      <c r="E4" s="157"/>
      <c r="F4" s="157"/>
      <c r="G4" s="158"/>
      <c r="H4" s="157"/>
      <c r="I4" s="157"/>
      <c r="J4" s="157"/>
      <c r="K4" s="157"/>
    </row>
    <row r="5" spans="1:11" s="127" customFormat="1" x14ac:dyDescent="0.15">
      <c r="A5" s="357" t="s">
        <v>382</v>
      </c>
      <c r="B5" s="357"/>
      <c r="C5" s="357"/>
      <c r="D5" s="357"/>
      <c r="E5" s="357"/>
      <c r="F5" s="357"/>
      <c r="G5" s="357"/>
      <c r="H5" s="357"/>
      <c r="I5" s="357"/>
      <c r="J5" s="157"/>
      <c r="K5" s="157"/>
    </row>
    <row r="6" spans="1:11" s="127" customFormat="1" x14ac:dyDescent="0.15">
      <c r="A6" s="157"/>
      <c r="B6" s="157"/>
      <c r="C6" s="157"/>
      <c r="D6" s="157"/>
      <c r="E6" s="157"/>
      <c r="F6" s="157"/>
      <c r="G6" s="158"/>
      <c r="H6" s="157"/>
      <c r="I6" s="157"/>
      <c r="J6" s="157"/>
      <c r="K6" s="157"/>
    </row>
    <row r="7" spans="1:11" s="127" customFormat="1" x14ac:dyDescent="0.15">
      <c r="A7" s="126" t="s">
        <v>38</v>
      </c>
      <c r="B7" s="157"/>
      <c r="C7" s="157"/>
      <c r="D7" s="157"/>
      <c r="E7" s="157"/>
      <c r="F7" s="157"/>
      <c r="G7" s="158"/>
      <c r="H7" s="157"/>
      <c r="I7" s="157"/>
      <c r="J7" s="157"/>
      <c r="K7" s="157"/>
    </row>
    <row r="8" spans="1:11" s="117" customFormat="1" x14ac:dyDescent="0.15">
      <c r="A8" s="147" t="s">
        <v>5</v>
      </c>
      <c r="B8" s="147"/>
      <c r="C8" s="147"/>
      <c r="D8" s="147"/>
      <c r="E8" s="147"/>
      <c r="F8" s="147"/>
      <c r="G8" s="147"/>
      <c r="H8" s="147"/>
      <c r="I8" s="147"/>
      <c r="J8" s="147"/>
      <c r="K8" s="7"/>
    </row>
    <row r="9" spans="1:11" s="127" customFormat="1" x14ac:dyDescent="0.15">
      <c r="A9" s="157"/>
      <c r="B9" s="157"/>
      <c r="C9" s="157"/>
      <c r="D9" s="157"/>
      <c r="E9" s="157"/>
      <c r="F9" s="157"/>
      <c r="G9" s="158"/>
      <c r="H9" s="157"/>
      <c r="I9" s="157"/>
      <c r="J9" s="157"/>
      <c r="K9" s="157"/>
    </row>
    <row r="10" spans="1:11" ht="27" x14ac:dyDescent="0.15">
      <c r="A10" s="289" t="s">
        <v>39</v>
      </c>
      <c r="B10" s="289" t="s">
        <v>40</v>
      </c>
      <c r="C10" s="289" t="s">
        <v>41</v>
      </c>
      <c r="D10" s="289" t="s">
        <v>42</v>
      </c>
      <c r="E10" s="289" t="s">
        <v>43</v>
      </c>
      <c r="F10" s="289" t="s">
        <v>44</v>
      </c>
      <c r="G10" s="289" t="s">
        <v>45</v>
      </c>
      <c r="H10" s="290" t="s">
        <v>105</v>
      </c>
      <c r="I10" s="289" t="s">
        <v>47</v>
      </c>
    </row>
    <row r="11" spans="1:11" ht="40.5" x14ac:dyDescent="0.15">
      <c r="A11" s="291" t="s">
        <v>383</v>
      </c>
      <c r="B11" s="291" t="s">
        <v>384</v>
      </c>
      <c r="C11" s="292" t="s">
        <v>385</v>
      </c>
      <c r="D11" s="292">
        <v>1814400</v>
      </c>
      <c r="E11" s="292">
        <v>1814400</v>
      </c>
      <c r="F11" s="293">
        <v>39772</v>
      </c>
      <c r="G11" s="291" t="s">
        <v>386</v>
      </c>
      <c r="H11" s="294" t="s">
        <v>52</v>
      </c>
      <c r="I11" s="295" t="s">
        <v>387</v>
      </c>
    </row>
    <row r="12" spans="1:11" ht="40.5" customHeight="1" x14ac:dyDescent="0.15">
      <c r="A12" s="291" t="s">
        <v>388</v>
      </c>
      <c r="B12" s="291" t="s">
        <v>389</v>
      </c>
      <c r="C12" s="292" t="s">
        <v>385</v>
      </c>
      <c r="D12" s="292">
        <v>1345680</v>
      </c>
      <c r="E12" s="292">
        <v>1345680</v>
      </c>
      <c r="F12" s="293">
        <v>39899</v>
      </c>
      <c r="G12" s="291" t="s">
        <v>386</v>
      </c>
      <c r="H12" s="294" t="s">
        <v>52</v>
      </c>
      <c r="I12" s="295" t="s">
        <v>387</v>
      </c>
    </row>
    <row r="13" spans="1:11" s="130" customFormat="1" ht="40.5" x14ac:dyDescent="0.15">
      <c r="A13" s="291" t="s">
        <v>390</v>
      </c>
      <c r="B13" s="291" t="s">
        <v>391</v>
      </c>
      <c r="C13" s="292" t="s">
        <v>385</v>
      </c>
      <c r="D13" s="292">
        <v>812700</v>
      </c>
      <c r="E13" s="292">
        <v>812700</v>
      </c>
      <c r="F13" s="293">
        <v>39903</v>
      </c>
      <c r="G13" s="291" t="s">
        <v>386</v>
      </c>
      <c r="H13" s="294" t="s">
        <v>52</v>
      </c>
      <c r="I13" s="295" t="s">
        <v>387</v>
      </c>
    </row>
    <row r="14" spans="1:11" ht="40.5" customHeight="1" x14ac:dyDescent="0.15">
      <c r="A14" s="291" t="s">
        <v>392</v>
      </c>
      <c r="B14" s="291" t="s">
        <v>393</v>
      </c>
      <c r="C14" s="292" t="s">
        <v>385</v>
      </c>
      <c r="D14" s="292">
        <v>781200</v>
      </c>
      <c r="E14" s="292">
        <v>781200</v>
      </c>
      <c r="F14" s="293">
        <v>40206</v>
      </c>
      <c r="G14" s="291" t="s">
        <v>386</v>
      </c>
      <c r="H14" s="294" t="s">
        <v>52</v>
      </c>
      <c r="I14" s="295" t="s">
        <v>387</v>
      </c>
    </row>
    <row r="15" spans="1:11" ht="40.5" customHeight="1" x14ac:dyDescent="0.15">
      <c r="A15" s="291" t="s">
        <v>394</v>
      </c>
      <c r="B15" s="291" t="s">
        <v>395</v>
      </c>
      <c r="C15" s="292" t="s">
        <v>385</v>
      </c>
      <c r="D15" s="292">
        <v>1015683</v>
      </c>
      <c r="E15" s="292">
        <v>1015683</v>
      </c>
      <c r="F15" s="293">
        <v>40205</v>
      </c>
      <c r="G15" s="291" t="s">
        <v>386</v>
      </c>
      <c r="H15" s="294" t="s">
        <v>52</v>
      </c>
      <c r="I15" s="295" t="s">
        <v>387</v>
      </c>
    </row>
    <row r="16" spans="1:11" ht="40.5" customHeight="1" x14ac:dyDescent="0.15">
      <c r="A16" s="291" t="s">
        <v>396</v>
      </c>
      <c r="B16" s="291" t="s">
        <v>397</v>
      </c>
      <c r="C16" s="292" t="s">
        <v>351</v>
      </c>
      <c r="D16" s="292">
        <v>4914000</v>
      </c>
      <c r="E16" s="292">
        <v>4914000</v>
      </c>
      <c r="F16" s="293">
        <v>40420</v>
      </c>
      <c r="G16" s="291" t="s">
        <v>386</v>
      </c>
      <c r="H16" s="294" t="s">
        <v>52</v>
      </c>
      <c r="I16" s="295" t="s">
        <v>387</v>
      </c>
    </row>
    <row r="17" spans="1:1" ht="15.6" customHeight="1" x14ac:dyDescent="0.15"/>
    <row r="18" spans="1:1" s="127" customFormat="1" x14ac:dyDescent="0.15">
      <c r="A18" s="157" t="s">
        <v>20</v>
      </c>
    </row>
    <row r="19" spans="1:1" s="127" customFormat="1" x14ac:dyDescent="0.15">
      <c r="A19" s="157" t="s">
        <v>21</v>
      </c>
    </row>
    <row r="20" spans="1:1" s="127" customFormat="1" x14ac:dyDescent="0.15">
      <c r="A20" s="157" t="s">
        <v>22</v>
      </c>
    </row>
    <row r="21" spans="1:1" s="127" customFormat="1" x14ac:dyDescent="0.15">
      <c r="A21" s="157" t="s">
        <v>23</v>
      </c>
    </row>
    <row r="22" spans="1:1" s="127" customFormat="1" x14ac:dyDescent="0.15">
      <c r="A22" s="157" t="s">
        <v>24</v>
      </c>
    </row>
    <row r="23" spans="1:1" s="127" customFormat="1" x14ac:dyDescent="0.15">
      <c r="A23" s="157" t="s">
        <v>25</v>
      </c>
    </row>
    <row r="24" spans="1:1" s="127" customFormat="1" x14ac:dyDescent="0.15">
      <c r="A24" s="157"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6AE62-5598-4729-B3F6-CF8E5FC3C36A}">
  <dimension ref="A1:I22"/>
  <sheetViews>
    <sheetView view="pageBreakPreview" zoomScale="60" zoomScaleNormal="100" workbookViewId="0"/>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398</v>
      </c>
      <c r="D7" s="339"/>
      <c r="E7" s="339"/>
      <c r="F7" s="339"/>
      <c r="G7" s="339"/>
      <c r="H7" s="339"/>
      <c r="I7" s="339"/>
    </row>
    <row r="8" spans="1:9" ht="14.25" x14ac:dyDescent="0.15">
      <c r="A8" s="148"/>
      <c r="B8" s="146"/>
      <c r="C8" s="339" t="s">
        <v>120</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399</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9819-AC0F-4104-B276-03C4BC32EA48}">
  <sheetPr>
    <pageSetUpPr fitToPage="1"/>
  </sheetPr>
  <dimension ref="A1:K26"/>
  <sheetViews>
    <sheetView view="pageBreakPreview" topLeftCell="A13" zoomScaleNormal="100" zoomScaleSheetLayoutView="100" workbookViewId="0">
      <selection activeCell="D15" sqref="D15"/>
    </sheetView>
  </sheetViews>
  <sheetFormatPr defaultColWidth="9" defaultRowHeight="13.5" x14ac:dyDescent="0.15"/>
  <cols>
    <col min="1" max="1" width="18" style="123" customWidth="1"/>
    <col min="2" max="2" width="54.75" style="123" customWidth="1"/>
    <col min="3" max="3" width="9.5" style="123" customWidth="1"/>
    <col min="4" max="5" width="13.875" style="123" bestFit="1" customWidth="1"/>
    <col min="6" max="6" width="11.625" style="123" bestFit="1" customWidth="1"/>
    <col min="7" max="7" width="19.375" style="131" customWidth="1"/>
    <col min="8" max="8" width="5.875" style="123" customWidth="1"/>
    <col min="9" max="9" width="21.5" style="123" customWidth="1"/>
    <col min="10" max="16384" width="9" style="123"/>
  </cols>
  <sheetData>
    <row r="1" spans="1:11" s="107" customFormat="1" x14ac:dyDescent="0.15">
      <c r="A1" s="147"/>
      <c r="B1" s="147"/>
      <c r="C1" s="147"/>
      <c r="D1" s="147"/>
      <c r="E1" s="147"/>
      <c r="F1" s="147"/>
      <c r="G1" s="147"/>
      <c r="H1" s="147"/>
      <c r="I1" s="3" t="s">
        <v>0</v>
      </c>
      <c r="J1" s="147"/>
      <c r="K1" s="147"/>
    </row>
    <row r="2" spans="1:11" x14ac:dyDescent="0.15">
      <c r="A2" s="124" t="s">
        <v>35</v>
      </c>
      <c r="B2" s="125"/>
      <c r="C2" s="125"/>
      <c r="D2" s="125"/>
      <c r="E2" s="125"/>
      <c r="F2" s="125"/>
      <c r="G2" s="132"/>
      <c r="H2" s="125"/>
      <c r="I2" s="125"/>
      <c r="J2" s="157"/>
      <c r="K2" s="157"/>
    </row>
    <row r="4" spans="1:11" x14ac:dyDescent="0.15">
      <c r="A4" s="126" t="s">
        <v>36</v>
      </c>
      <c r="B4" s="157"/>
      <c r="C4" s="157"/>
      <c r="D4" s="157"/>
      <c r="E4" s="157"/>
      <c r="F4" s="157"/>
      <c r="G4" s="158"/>
      <c r="H4" s="157"/>
      <c r="I4" s="157"/>
      <c r="J4" s="157"/>
      <c r="K4" s="157"/>
    </row>
    <row r="5" spans="1:11" x14ac:dyDescent="0.15">
      <c r="A5" s="357" t="s">
        <v>400</v>
      </c>
      <c r="B5" s="357"/>
      <c r="C5" s="357"/>
      <c r="D5" s="357"/>
      <c r="E5" s="357"/>
      <c r="F5" s="357"/>
      <c r="G5" s="357"/>
      <c r="H5" s="357"/>
      <c r="I5" s="357"/>
      <c r="J5" s="157"/>
      <c r="K5" s="157"/>
    </row>
    <row r="7" spans="1:11" x14ac:dyDescent="0.15">
      <c r="A7" s="126" t="s">
        <v>38</v>
      </c>
      <c r="B7" s="157"/>
      <c r="C7" s="157"/>
      <c r="D7" s="157"/>
      <c r="E7" s="157"/>
      <c r="F7" s="157"/>
      <c r="G7" s="158"/>
      <c r="H7" s="157"/>
      <c r="I7" s="157"/>
      <c r="J7" s="157"/>
      <c r="K7" s="157"/>
    </row>
    <row r="8" spans="1:11" s="107" customFormat="1" x14ac:dyDescent="0.15">
      <c r="A8" s="147" t="s">
        <v>5</v>
      </c>
      <c r="B8" s="147"/>
      <c r="C8" s="147"/>
      <c r="D8" s="147"/>
      <c r="E8" s="147"/>
      <c r="F8" s="147"/>
      <c r="G8" s="147"/>
      <c r="H8" s="147"/>
      <c r="I8" s="147"/>
      <c r="J8" s="147"/>
      <c r="K8" s="7"/>
    </row>
    <row r="10" spans="1:11" ht="27" x14ac:dyDescent="0.15">
      <c r="A10" s="281" t="s">
        <v>39</v>
      </c>
      <c r="B10" s="281" t="s">
        <v>40</v>
      </c>
      <c r="C10" s="281" t="s">
        <v>41</v>
      </c>
      <c r="D10" s="281" t="s">
        <v>42</v>
      </c>
      <c r="E10" s="281" t="s">
        <v>43</v>
      </c>
      <c r="F10" s="281" t="s">
        <v>44</v>
      </c>
      <c r="G10" s="282" t="s">
        <v>45</v>
      </c>
      <c r="H10" s="282" t="s">
        <v>105</v>
      </c>
      <c r="I10" s="281" t="s">
        <v>47</v>
      </c>
      <c r="J10" s="157"/>
      <c r="K10" s="157"/>
    </row>
    <row r="11" spans="1:11" s="128" customFormat="1" ht="59.25" customHeight="1" x14ac:dyDescent="0.15">
      <c r="A11" s="296" t="s">
        <v>401</v>
      </c>
      <c r="B11" s="296" t="s">
        <v>402</v>
      </c>
      <c r="C11" s="297" t="s">
        <v>72</v>
      </c>
      <c r="D11" s="298">
        <v>1417346</v>
      </c>
      <c r="E11" s="298">
        <v>1417346</v>
      </c>
      <c r="F11" s="299">
        <v>40113</v>
      </c>
      <c r="G11" s="300" t="s">
        <v>403</v>
      </c>
      <c r="H11" s="301" t="s">
        <v>93</v>
      </c>
      <c r="I11" s="302" t="s">
        <v>404</v>
      </c>
    </row>
    <row r="12" spans="1:11" s="128" customFormat="1" ht="59.25" customHeight="1" x14ac:dyDescent="0.15">
      <c r="A12" s="296" t="s">
        <v>405</v>
      </c>
      <c r="B12" s="296" t="s">
        <v>406</v>
      </c>
      <c r="C12" s="297" t="s">
        <v>72</v>
      </c>
      <c r="D12" s="298">
        <v>262500</v>
      </c>
      <c r="E12" s="298">
        <v>262500</v>
      </c>
      <c r="F12" s="303">
        <v>40192</v>
      </c>
      <c r="G12" s="300" t="s">
        <v>403</v>
      </c>
      <c r="H12" s="301" t="s">
        <v>93</v>
      </c>
      <c r="I12" s="302" t="s">
        <v>404</v>
      </c>
    </row>
    <row r="13" spans="1:11" s="128" customFormat="1" ht="59.25" customHeight="1" x14ac:dyDescent="0.15">
      <c r="A13" s="296" t="s">
        <v>407</v>
      </c>
      <c r="B13" s="296" t="s">
        <v>408</v>
      </c>
      <c r="C13" s="297" t="s">
        <v>72</v>
      </c>
      <c r="D13" s="298">
        <v>585900</v>
      </c>
      <c r="E13" s="298">
        <v>585900</v>
      </c>
      <c r="F13" s="299">
        <v>41299</v>
      </c>
      <c r="G13" s="300" t="s">
        <v>403</v>
      </c>
      <c r="H13" s="301" t="s">
        <v>93</v>
      </c>
      <c r="I13" s="302" t="s">
        <v>404</v>
      </c>
    </row>
    <row r="14" spans="1:11" s="133" customFormat="1" ht="59.25" customHeight="1" x14ac:dyDescent="0.15">
      <c r="A14" s="296" t="s">
        <v>409</v>
      </c>
      <c r="B14" s="296" t="s">
        <v>410</v>
      </c>
      <c r="C14" s="297" t="s">
        <v>72</v>
      </c>
      <c r="D14" s="298">
        <v>630000</v>
      </c>
      <c r="E14" s="298">
        <v>630000</v>
      </c>
      <c r="F14" s="299">
        <v>40164</v>
      </c>
      <c r="G14" s="300" t="s">
        <v>403</v>
      </c>
      <c r="H14" s="301" t="s">
        <v>93</v>
      </c>
      <c r="I14" s="302" t="s">
        <v>404</v>
      </c>
    </row>
    <row r="15" spans="1:11" s="133" customFormat="1" ht="59.25" customHeight="1" x14ac:dyDescent="0.15">
      <c r="A15" s="296" t="s">
        <v>411</v>
      </c>
      <c r="B15" s="296" t="s">
        <v>412</v>
      </c>
      <c r="C15" s="297" t="s">
        <v>332</v>
      </c>
      <c r="D15" s="298">
        <v>576975</v>
      </c>
      <c r="E15" s="298">
        <v>576975</v>
      </c>
      <c r="F15" s="299">
        <v>39876</v>
      </c>
      <c r="G15" s="300" t="s">
        <v>403</v>
      </c>
      <c r="H15" s="301" t="s">
        <v>93</v>
      </c>
      <c r="I15" s="302" t="s">
        <v>404</v>
      </c>
    </row>
    <row r="16" spans="1:11" s="133" customFormat="1" ht="59.25" customHeight="1" x14ac:dyDescent="0.15">
      <c r="A16" s="296" t="s">
        <v>413</v>
      </c>
      <c r="B16" s="296" t="s">
        <v>414</v>
      </c>
      <c r="C16" s="297" t="s">
        <v>332</v>
      </c>
      <c r="D16" s="298">
        <v>358185</v>
      </c>
      <c r="E16" s="298">
        <v>358185</v>
      </c>
      <c r="F16" s="299">
        <v>40109</v>
      </c>
      <c r="G16" s="300" t="s">
        <v>403</v>
      </c>
      <c r="H16" s="301" t="s">
        <v>93</v>
      </c>
      <c r="I16" s="302" t="s">
        <v>404</v>
      </c>
    </row>
    <row r="17" spans="1:9" s="133" customFormat="1" ht="59.25" customHeight="1" x14ac:dyDescent="0.15">
      <c r="A17" s="296" t="s">
        <v>415</v>
      </c>
      <c r="B17" s="296" t="s">
        <v>416</v>
      </c>
      <c r="C17" s="297" t="s">
        <v>72</v>
      </c>
      <c r="D17" s="298">
        <v>462000</v>
      </c>
      <c r="E17" s="298">
        <v>462000</v>
      </c>
      <c r="F17" s="299">
        <v>40199</v>
      </c>
      <c r="G17" s="300" t="s">
        <v>403</v>
      </c>
      <c r="H17" s="301" t="s">
        <v>93</v>
      </c>
      <c r="I17" s="302" t="s">
        <v>404</v>
      </c>
    </row>
    <row r="18" spans="1:9" s="133" customFormat="1" ht="59.25" customHeight="1" x14ac:dyDescent="0.15">
      <c r="A18" s="296" t="s">
        <v>417</v>
      </c>
      <c r="B18" s="296" t="s">
        <v>418</v>
      </c>
      <c r="C18" s="297" t="s">
        <v>72</v>
      </c>
      <c r="D18" s="298">
        <v>787185</v>
      </c>
      <c r="E18" s="298">
        <v>787185</v>
      </c>
      <c r="F18" s="299">
        <v>41207</v>
      </c>
      <c r="G18" s="300" t="s">
        <v>403</v>
      </c>
      <c r="H18" s="301" t="s">
        <v>93</v>
      </c>
      <c r="I18" s="302" t="s">
        <v>404</v>
      </c>
    </row>
    <row r="20" spans="1:9" s="127" customFormat="1" x14ac:dyDescent="0.15">
      <c r="A20" s="157" t="s">
        <v>20</v>
      </c>
      <c r="B20" s="157"/>
      <c r="C20" s="157"/>
      <c r="D20" s="157"/>
      <c r="E20" s="157"/>
      <c r="F20" s="157"/>
      <c r="G20" s="157"/>
      <c r="H20" s="157"/>
      <c r="I20" s="157"/>
    </row>
    <row r="21" spans="1:9" s="127" customFormat="1" x14ac:dyDescent="0.15">
      <c r="A21" s="157" t="s">
        <v>21</v>
      </c>
      <c r="B21" s="157"/>
      <c r="C21" s="157"/>
      <c r="D21" s="157"/>
      <c r="E21" s="157"/>
      <c r="F21" s="157"/>
      <c r="G21" s="157"/>
      <c r="H21" s="157"/>
      <c r="I21" s="157"/>
    </row>
    <row r="22" spans="1:9" s="127" customFormat="1" x14ac:dyDescent="0.15">
      <c r="A22" s="157" t="s">
        <v>22</v>
      </c>
      <c r="B22" s="157"/>
      <c r="C22" s="157"/>
      <c r="D22" s="157"/>
      <c r="E22" s="157"/>
      <c r="F22" s="157"/>
      <c r="G22" s="157"/>
      <c r="H22" s="157"/>
      <c r="I22" s="157"/>
    </row>
    <row r="23" spans="1:9" s="127" customFormat="1" x14ac:dyDescent="0.15">
      <c r="A23" s="157" t="s">
        <v>23</v>
      </c>
      <c r="B23" s="157"/>
      <c r="C23" s="157"/>
      <c r="D23" s="157"/>
      <c r="E23" s="157"/>
      <c r="F23" s="157"/>
      <c r="G23" s="157"/>
      <c r="H23" s="157"/>
      <c r="I23" s="157"/>
    </row>
    <row r="24" spans="1:9" s="127" customFormat="1" x14ac:dyDescent="0.15">
      <c r="A24" s="157" t="s">
        <v>24</v>
      </c>
      <c r="B24" s="157"/>
      <c r="C24" s="157"/>
      <c r="D24" s="157"/>
      <c r="E24" s="157"/>
      <c r="F24" s="157"/>
      <c r="G24" s="157"/>
      <c r="H24" s="157"/>
      <c r="I24" s="157"/>
    </row>
    <row r="25" spans="1:9" s="127" customFormat="1" x14ac:dyDescent="0.15">
      <c r="A25" s="157" t="s">
        <v>25</v>
      </c>
      <c r="B25" s="157"/>
      <c r="C25" s="157"/>
      <c r="D25" s="157"/>
      <c r="E25" s="157"/>
      <c r="F25" s="157"/>
      <c r="G25" s="157"/>
      <c r="H25" s="157"/>
      <c r="I25" s="157"/>
    </row>
    <row r="26" spans="1:9" s="127" customFormat="1" x14ac:dyDescent="0.15">
      <c r="A26" s="157" t="s">
        <v>26</v>
      </c>
      <c r="B26" s="157"/>
      <c r="C26" s="157"/>
      <c r="D26" s="157"/>
      <c r="E26" s="157"/>
      <c r="F26" s="157"/>
      <c r="G26" s="157"/>
      <c r="H26" s="157"/>
      <c r="I26" s="157"/>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5350-8B12-4424-B6B9-B144641C0CA8}">
  <dimension ref="A1:K20"/>
  <sheetViews>
    <sheetView view="pageBreakPreview" zoomScaleNormal="100" zoomScaleSheetLayoutView="100" workbookViewId="0">
      <selection activeCell="B9" sqref="B9"/>
    </sheetView>
  </sheetViews>
  <sheetFormatPr defaultColWidth="9" defaultRowHeight="13.5" x14ac:dyDescent="0.15"/>
  <cols>
    <col min="1" max="2" width="30.625" style="2" customWidth="1"/>
    <col min="3" max="3" width="5.5" style="2" bestFit="1" customWidth="1"/>
    <col min="4" max="5" width="13.875" style="2" bestFit="1" customWidth="1"/>
    <col min="6" max="6" width="11.625" style="2" bestFit="1" customWidth="1"/>
    <col min="7" max="7" width="40.625" style="2" customWidth="1"/>
    <col min="8" max="8" width="5.875" style="2" customWidth="1"/>
    <col min="9" max="9" width="25.625" style="2" customWidth="1"/>
    <col min="10" max="16384" width="9" style="2"/>
  </cols>
  <sheetData>
    <row r="1" spans="1:11" s="107" customFormat="1" x14ac:dyDescent="0.15">
      <c r="A1" s="147"/>
      <c r="B1" s="147"/>
      <c r="C1" s="147"/>
      <c r="D1" s="147"/>
      <c r="E1" s="147"/>
      <c r="F1" s="147"/>
      <c r="G1" s="147"/>
      <c r="H1" s="147"/>
      <c r="I1" s="3" t="s">
        <v>0</v>
      </c>
      <c r="J1" s="147"/>
      <c r="K1" s="147"/>
    </row>
    <row r="2" spans="1:11" x14ac:dyDescent="0.15">
      <c r="A2" s="4" t="s">
        <v>1</v>
      </c>
      <c r="B2" s="5"/>
      <c r="C2" s="5"/>
      <c r="D2" s="5"/>
      <c r="E2" s="5"/>
      <c r="F2" s="5"/>
      <c r="G2" s="5"/>
      <c r="H2" s="5"/>
      <c r="I2" s="5"/>
      <c r="J2" s="147"/>
      <c r="K2" s="147"/>
    </row>
    <row r="4" spans="1:11" x14ac:dyDescent="0.15">
      <c r="A4" s="6" t="s">
        <v>2</v>
      </c>
      <c r="B4" s="147"/>
      <c r="C4" s="147"/>
      <c r="D4" s="147"/>
      <c r="E4" s="147"/>
      <c r="F4" s="147"/>
      <c r="G4" s="147"/>
      <c r="H4" s="147"/>
      <c r="I4" s="147"/>
      <c r="J4" s="147"/>
      <c r="K4" s="147"/>
    </row>
    <row r="5" spans="1:11" x14ac:dyDescent="0.15">
      <c r="A5" s="330" t="s">
        <v>69</v>
      </c>
      <c r="B5" s="330"/>
      <c r="C5" s="330"/>
      <c r="D5" s="330"/>
      <c r="E5" s="330"/>
      <c r="F5" s="330"/>
      <c r="G5" s="330"/>
      <c r="H5" s="330"/>
      <c r="I5" s="330"/>
      <c r="J5" s="147"/>
      <c r="K5" s="147"/>
    </row>
    <row r="7" spans="1:11" x14ac:dyDescent="0.15">
      <c r="A7" s="6" t="s">
        <v>4</v>
      </c>
      <c r="B7" s="147"/>
      <c r="C7" s="147"/>
      <c r="D7" s="147"/>
      <c r="E7" s="147"/>
      <c r="F7" s="147"/>
      <c r="G7" s="147"/>
      <c r="H7" s="147"/>
      <c r="I7" s="147"/>
      <c r="J7" s="147"/>
      <c r="K7" s="147"/>
    </row>
    <row r="8" spans="1:11" s="107" customFormat="1" ht="17.25" customHeight="1" x14ac:dyDescent="0.15">
      <c r="A8" s="147" t="s">
        <v>5</v>
      </c>
      <c r="B8" s="147"/>
      <c r="C8" s="147"/>
      <c r="D8" s="147"/>
      <c r="E8" s="147"/>
      <c r="F8" s="147"/>
      <c r="G8" s="147"/>
      <c r="H8" s="147"/>
      <c r="I8" s="147"/>
      <c r="J8" s="147"/>
      <c r="K8" s="7"/>
    </row>
    <row r="10" spans="1:11" ht="27" x14ac:dyDescent="0.15">
      <c r="A10" s="27" t="s">
        <v>6</v>
      </c>
      <c r="B10" s="27" t="s">
        <v>7</v>
      </c>
      <c r="C10" s="27" t="s">
        <v>8</v>
      </c>
      <c r="D10" s="27" t="s">
        <v>9</v>
      </c>
      <c r="E10" s="27" t="s">
        <v>10</v>
      </c>
      <c r="F10" s="27" t="s">
        <v>11</v>
      </c>
      <c r="G10" s="27" t="s">
        <v>12</v>
      </c>
      <c r="H10" s="28" t="s">
        <v>13</v>
      </c>
      <c r="I10" s="27" t="s">
        <v>14</v>
      </c>
      <c r="J10" s="147"/>
      <c r="K10" s="147"/>
    </row>
    <row r="11" spans="1:11" s="34" customFormat="1" ht="69.95" customHeight="1" x14ac:dyDescent="0.15">
      <c r="A11" s="29" t="s">
        <v>70</v>
      </c>
      <c r="B11" s="29" t="s">
        <v>71</v>
      </c>
      <c r="C11" s="30" t="s">
        <v>72</v>
      </c>
      <c r="D11" s="31">
        <v>699840</v>
      </c>
      <c r="E11" s="31">
        <v>699840</v>
      </c>
      <c r="F11" s="32">
        <v>42452</v>
      </c>
      <c r="G11" s="33" t="s">
        <v>73</v>
      </c>
      <c r="H11" s="11" t="s">
        <v>18</v>
      </c>
      <c r="I11" s="29" t="s">
        <v>74</v>
      </c>
    </row>
    <row r="12" spans="1:11" s="34" customFormat="1" ht="69.95" customHeight="1" x14ac:dyDescent="0.15">
      <c r="A12" s="29" t="s">
        <v>75</v>
      </c>
      <c r="B12" s="29" t="s">
        <v>76</v>
      </c>
      <c r="C12" s="30" t="s">
        <v>72</v>
      </c>
      <c r="D12" s="31">
        <v>268926</v>
      </c>
      <c r="E12" s="31">
        <v>268926</v>
      </c>
      <c r="F12" s="32">
        <v>42822</v>
      </c>
      <c r="G12" s="33" t="s">
        <v>77</v>
      </c>
      <c r="H12" s="11" t="s">
        <v>18</v>
      </c>
      <c r="I12" s="29" t="s">
        <v>74</v>
      </c>
    </row>
    <row r="14" spans="1:11" x14ac:dyDescent="0.15">
      <c r="A14" s="147" t="s">
        <v>78</v>
      </c>
      <c r="B14" s="147"/>
      <c r="C14" s="147"/>
      <c r="D14" s="147"/>
      <c r="E14" s="147"/>
      <c r="F14" s="147"/>
      <c r="G14" s="147"/>
      <c r="H14" s="147"/>
      <c r="I14" s="147"/>
      <c r="J14" s="147"/>
      <c r="K14" s="147"/>
    </row>
    <row r="15" spans="1:11" x14ac:dyDescent="0.15">
      <c r="A15" s="147" t="s">
        <v>79</v>
      </c>
      <c r="B15" s="147"/>
      <c r="C15" s="147"/>
      <c r="D15" s="147"/>
      <c r="E15" s="147"/>
      <c r="F15" s="147"/>
      <c r="G15" s="147"/>
      <c r="H15" s="147"/>
      <c r="I15" s="147"/>
      <c r="J15" s="147"/>
      <c r="K15" s="147"/>
    </row>
    <row r="16" spans="1:11" x14ac:dyDescent="0.15">
      <c r="A16" s="147" t="s">
        <v>80</v>
      </c>
      <c r="B16" s="147"/>
      <c r="C16" s="147"/>
      <c r="D16" s="147"/>
      <c r="E16" s="147"/>
      <c r="F16" s="147"/>
      <c r="G16" s="147"/>
      <c r="H16" s="147"/>
      <c r="I16" s="147"/>
      <c r="J16" s="147"/>
      <c r="K16" s="147"/>
    </row>
    <row r="17" spans="1:1" x14ac:dyDescent="0.15">
      <c r="A17" s="147" t="s">
        <v>81</v>
      </c>
    </row>
    <row r="18" spans="1:1" x14ac:dyDescent="0.15">
      <c r="A18" s="147" t="s">
        <v>82</v>
      </c>
    </row>
    <row r="19" spans="1:1" x14ac:dyDescent="0.15">
      <c r="A19" s="147" t="s">
        <v>83</v>
      </c>
    </row>
    <row r="20" spans="1:1" x14ac:dyDescent="0.15">
      <c r="A20" s="147" t="s">
        <v>84</v>
      </c>
    </row>
  </sheetData>
  <mergeCells count="1">
    <mergeCell ref="A5:I5"/>
  </mergeCells>
  <phoneticPr fontId="13"/>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5143-EFDE-4FB9-A403-89ECF37C00BD}">
  <dimension ref="A1:I22"/>
  <sheetViews>
    <sheetView view="pageBreakPreview" zoomScale="60" zoomScaleNormal="100" workbookViewId="0">
      <selection activeCell="E29" sqref="E29"/>
    </sheetView>
  </sheetViews>
  <sheetFormatPr defaultRowHeight="13.5" x14ac:dyDescent="0.15"/>
  <cols>
    <col min="1" max="16384" width="9" style="159"/>
  </cols>
  <sheetData>
    <row r="1" spans="1:9" x14ac:dyDescent="0.15">
      <c r="A1" s="164"/>
      <c r="B1" s="164"/>
      <c r="C1" s="164"/>
      <c r="D1" s="164"/>
      <c r="E1" s="164"/>
      <c r="F1" s="164"/>
      <c r="G1" s="164"/>
      <c r="H1" s="164"/>
      <c r="I1" s="164"/>
    </row>
    <row r="2" spans="1:9" x14ac:dyDescent="0.15">
      <c r="A2" s="165"/>
      <c r="B2" s="164"/>
      <c r="C2" s="164"/>
      <c r="D2" s="164"/>
      <c r="E2" s="164"/>
      <c r="F2" s="164"/>
      <c r="G2" s="164"/>
      <c r="H2" s="164"/>
      <c r="I2" s="164"/>
    </row>
    <row r="3" spans="1:9" ht="14.25" x14ac:dyDescent="0.15">
      <c r="A3" s="166"/>
      <c r="B3" s="164"/>
      <c r="C3" s="164"/>
      <c r="D3" s="164"/>
      <c r="E3" s="164"/>
      <c r="F3" s="164"/>
      <c r="G3" s="164"/>
      <c r="H3" s="164"/>
      <c r="I3" s="164"/>
    </row>
    <row r="4" spans="1:9" ht="13.5" customHeight="1" x14ac:dyDescent="0.15">
      <c r="A4" s="166"/>
      <c r="B4" s="164"/>
      <c r="C4" s="164"/>
      <c r="D4" s="164"/>
      <c r="E4" s="164"/>
      <c r="F4" s="164"/>
      <c r="G4" s="358">
        <v>44792</v>
      </c>
      <c r="H4" s="359"/>
      <c r="I4" s="359"/>
    </row>
    <row r="5" spans="1:9" ht="14.25" x14ac:dyDescent="0.15">
      <c r="A5" s="166"/>
      <c r="B5" s="164"/>
      <c r="C5" s="164"/>
      <c r="D5" s="164"/>
      <c r="E5" s="164"/>
      <c r="F5" s="164"/>
      <c r="G5" s="164"/>
      <c r="H5" s="164" t="s">
        <v>27</v>
      </c>
      <c r="I5" s="164"/>
    </row>
    <row r="6" spans="1:9" ht="14.25" x14ac:dyDescent="0.15">
      <c r="A6" s="166"/>
      <c r="B6" s="164"/>
      <c r="C6" s="164"/>
      <c r="D6" s="164"/>
      <c r="E6" s="164"/>
      <c r="F6" s="164"/>
      <c r="G6" s="164"/>
      <c r="H6" s="164"/>
      <c r="I6" s="164"/>
    </row>
    <row r="7" spans="1:9" ht="13.5" customHeight="1" x14ac:dyDescent="0.15">
      <c r="A7" s="166"/>
      <c r="B7" s="164"/>
      <c r="C7" s="360" t="s">
        <v>419</v>
      </c>
      <c r="D7" s="360"/>
      <c r="E7" s="360"/>
      <c r="F7" s="360"/>
      <c r="G7" s="360"/>
      <c r="H7" s="360"/>
      <c r="I7" s="360"/>
    </row>
    <row r="8" spans="1:9" ht="14.25" x14ac:dyDescent="0.15">
      <c r="A8" s="166"/>
      <c r="B8" s="164"/>
      <c r="C8" s="360"/>
      <c r="D8" s="360"/>
      <c r="E8" s="360"/>
      <c r="F8" s="360"/>
      <c r="G8" s="360"/>
      <c r="H8" s="360"/>
      <c r="I8" s="360"/>
    </row>
    <row r="9" spans="1:9" ht="14.25" x14ac:dyDescent="0.15">
      <c r="A9" s="166"/>
      <c r="B9" s="164"/>
      <c r="C9" s="360"/>
      <c r="D9" s="360"/>
      <c r="E9" s="360"/>
      <c r="F9" s="360"/>
      <c r="G9" s="360"/>
      <c r="H9" s="360"/>
      <c r="I9" s="360"/>
    </row>
    <row r="10" spans="1:9" ht="14.25" x14ac:dyDescent="0.15">
      <c r="A10" s="166"/>
      <c r="B10" s="164"/>
      <c r="C10" s="164"/>
      <c r="D10" s="164"/>
      <c r="E10" s="164"/>
      <c r="F10" s="164"/>
      <c r="G10" s="164"/>
      <c r="H10" s="164"/>
      <c r="I10" s="164"/>
    </row>
    <row r="11" spans="1:9" ht="14.25" x14ac:dyDescent="0.15">
      <c r="A11" s="166"/>
      <c r="B11" s="164" t="s">
        <v>29</v>
      </c>
      <c r="C11" s="164"/>
      <c r="D11" s="164"/>
      <c r="E11" s="164"/>
      <c r="F11" s="164"/>
      <c r="G11" s="164"/>
      <c r="H11" s="164"/>
      <c r="I11" s="164"/>
    </row>
    <row r="12" spans="1:9" ht="14.25" x14ac:dyDescent="0.15">
      <c r="A12" s="166"/>
      <c r="B12" s="164"/>
      <c r="C12" s="164"/>
      <c r="D12" s="164"/>
      <c r="E12" s="164"/>
      <c r="F12" s="164"/>
      <c r="G12" s="164"/>
      <c r="H12" s="164"/>
      <c r="I12" s="164"/>
    </row>
    <row r="13" spans="1:9" ht="13.5" customHeight="1" x14ac:dyDescent="0.15">
      <c r="A13" s="166"/>
      <c r="B13" s="360" t="s">
        <v>420</v>
      </c>
      <c r="C13" s="360"/>
      <c r="D13" s="360"/>
      <c r="E13" s="360"/>
      <c r="F13" s="360"/>
      <c r="G13" s="360"/>
      <c r="H13" s="360"/>
      <c r="I13" s="360"/>
    </row>
    <row r="14" spans="1:9" ht="14.25" x14ac:dyDescent="0.15">
      <c r="A14" s="166"/>
      <c r="B14" s="360"/>
      <c r="C14" s="360"/>
      <c r="D14" s="360"/>
      <c r="E14" s="360"/>
      <c r="F14" s="360"/>
      <c r="G14" s="360"/>
      <c r="H14" s="360"/>
      <c r="I14" s="360"/>
    </row>
    <row r="15" spans="1:9" ht="14.25" x14ac:dyDescent="0.15">
      <c r="A15" s="166"/>
      <c r="B15" s="360"/>
      <c r="C15" s="360"/>
      <c r="D15" s="360"/>
      <c r="E15" s="360"/>
      <c r="F15" s="360"/>
      <c r="G15" s="360"/>
      <c r="H15" s="360"/>
      <c r="I15" s="360"/>
    </row>
    <row r="16" spans="1:9" ht="14.25" x14ac:dyDescent="0.15">
      <c r="A16" s="166"/>
      <c r="B16" s="360"/>
      <c r="C16" s="360"/>
      <c r="D16" s="360"/>
      <c r="E16" s="360"/>
      <c r="F16" s="360"/>
      <c r="G16" s="360"/>
      <c r="H16" s="360"/>
      <c r="I16" s="360"/>
    </row>
    <row r="17" spans="1:9" ht="14.25" x14ac:dyDescent="0.15">
      <c r="A17" s="166"/>
      <c r="B17" s="164"/>
      <c r="C17" s="164"/>
      <c r="D17" s="164"/>
      <c r="E17" s="164"/>
      <c r="F17" s="164"/>
      <c r="G17" s="164"/>
      <c r="H17" s="164"/>
      <c r="I17" s="164"/>
    </row>
    <row r="18" spans="1:9" ht="14.25" x14ac:dyDescent="0.15">
      <c r="A18" s="166"/>
      <c r="B18" s="164" t="s">
        <v>33</v>
      </c>
      <c r="C18" s="164"/>
      <c r="D18" s="164"/>
      <c r="E18" s="164"/>
      <c r="F18" s="164"/>
      <c r="G18" s="164"/>
      <c r="H18" s="164"/>
      <c r="I18" s="164"/>
    </row>
    <row r="19" spans="1:9" ht="14.25" x14ac:dyDescent="0.15">
      <c r="A19" s="166"/>
      <c r="B19" s="164" t="s">
        <v>32</v>
      </c>
      <c r="C19" s="164"/>
      <c r="D19" s="164"/>
      <c r="E19" s="164"/>
      <c r="F19" s="164"/>
      <c r="G19" s="164"/>
      <c r="H19" s="164"/>
      <c r="I19" s="164"/>
    </row>
    <row r="20" spans="1:9" ht="14.25" x14ac:dyDescent="0.15">
      <c r="A20" s="166"/>
      <c r="B20" s="164" t="s">
        <v>60</v>
      </c>
      <c r="C20" s="164"/>
      <c r="D20" s="164"/>
      <c r="E20" s="164"/>
      <c r="F20" s="164"/>
      <c r="G20" s="164"/>
      <c r="H20" s="164"/>
      <c r="I20" s="164"/>
    </row>
    <row r="21" spans="1:9" ht="14.25" x14ac:dyDescent="0.15">
      <c r="A21" s="166"/>
      <c r="B21" s="164"/>
      <c r="C21" s="164"/>
      <c r="D21" s="164"/>
      <c r="E21" s="164"/>
      <c r="F21" s="164"/>
      <c r="G21" s="164"/>
      <c r="H21" s="164"/>
      <c r="I21" s="164"/>
    </row>
    <row r="22" spans="1:9" ht="14.25" x14ac:dyDescent="0.15">
      <c r="A22" s="166"/>
      <c r="B22" s="164"/>
      <c r="C22" s="164"/>
      <c r="D22" s="164"/>
      <c r="E22" s="164"/>
      <c r="F22" s="164"/>
      <c r="G22" s="164"/>
      <c r="H22" s="164"/>
      <c r="I22" s="164"/>
    </row>
  </sheetData>
  <mergeCells count="3">
    <mergeCell ref="G4:I4"/>
    <mergeCell ref="C7:I9"/>
    <mergeCell ref="B13:I16"/>
  </mergeCells>
  <phoneticPr fontId="13"/>
  <pageMargins left="0.7" right="0.7" top="0.75" bottom="0.75" header="0.3" footer="0.3"/>
  <pageSetup paperSize="9" orientation="portrait" r:id="rId1"/>
  <headerFooter>
    <oddHeader>&amp;L【機密性○（取扱制限）】</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A958-2649-4DA2-9027-16E2D87903AA}">
  <sheetPr>
    <pageSetUpPr fitToPage="1"/>
  </sheetPr>
  <dimension ref="A1:K21"/>
  <sheetViews>
    <sheetView view="pageBreakPreview" topLeftCell="A13" zoomScaleNormal="100" zoomScaleSheetLayoutView="100" workbookViewId="0">
      <selection activeCell="I26" sqref="I26"/>
    </sheetView>
  </sheetViews>
  <sheetFormatPr defaultColWidth="9" defaultRowHeight="13.5" x14ac:dyDescent="0.15"/>
  <cols>
    <col min="1" max="1" width="18" style="108" customWidth="1"/>
    <col min="2" max="2" width="41.375" style="108" customWidth="1"/>
    <col min="3" max="3" width="5.5" style="108" bestFit="1" customWidth="1"/>
    <col min="4" max="5" width="13.875" style="108" bestFit="1" customWidth="1"/>
    <col min="6" max="6" width="11.625" style="108" bestFit="1" customWidth="1"/>
    <col min="7" max="7" width="24.75" style="108" customWidth="1"/>
    <col min="8" max="8" width="5.875" style="108" customWidth="1"/>
    <col min="9" max="9" width="21.5" style="108" customWidth="1"/>
    <col min="10" max="16384" width="9" style="108"/>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421</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85.5" customHeight="1" x14ac:dyDescent="0.15">
      <c r="A11" s="198" t="s">
        <v>422</v>
      </c>
      <c r="B11" s="208" t="s">
        <v>423</v>
      </c>
      <c r="C11" s="304">
        <v>1</v>
      </c>
      <c r="D11" s="305">
        <v>840000</v>
      </c>
      <c r="E11" s="209">
        <f>C11*D11</f>
        <v>840000</v>
      </c>
      <c r="F11" s="211">
        <v>41334</v>
      </c>
      <c r="G11" s="192" t="s">
        <v>424</v>
      </c>
      <c r="H11" s="186" t="s">
        <v>18</v>
      </c>
      <c r="I11" s="187"/>
      <c r="J11" s="149"/>
      <c r="K11" s="149"/>
    </row>
    <row r="12" spans="1:11" ht="85.5" customHeight="1" x14ac:dyDescent="0.15">
      <c r="A12" s="198" t="s">
        <v>425</v>
      </c>
      <c r="B12" s="208" t="s">
        <v>426</v>
      </c>
      <c r="C12" s="304">
        <v>1</v>
      </c>
      <c r="D12" s="305">
        <v>1499400</v>
      </c>
      <c r="E12" s="209">
        <f>C12*D12</f>
        <v>1499400</v>
      </c>
      <c r="F12" s="211">
        <v>41555</v>
      </c>
      <c r="G12" s="192" t="s">
        <v>424</v>
      </c>
      <c r="H12" s="186" t="s">
        <v>18</v>
      </c>
      <c r="I12" s="187"/>
      <c r="J12" s="149"/>
      <c r="K12" s="149"/>
    </row>
    <row r="13" spans="1:11" ht="85.5" customHeight="1" x14ac:dyDescent="0.15">
      <c r="A13" s="198" t="s">
        <v>425</v>
      </c>
      <c r="B13" s="208" t="s">
        <v>427</v>
      </c>
      <c r="C13" s="304">
        <v>1</v>
      </c>
      <c r="D13" s="305">
        <v>1539000</v>
      </c>
      <c r="E13" s="209">
        <f>C13*D13</f>
        <v>1539000</v>
      </c>
      <c r="F13" s="211">
        <v>41942</v>
      </c>
      <c r="G13" s="192" t="s">
        <v>428</v>
      </c>
      <c r="H13" s="186" t="s">
        <v>18</v>
      </c>
      <c r="I13" s="187"/>
      <c r="J13" s="149"/>
      <c r="K13" s="149"/>
    </row>
    <row r="15" spans="1:11" x14ac:dyDescent="0.15">
      <c r="A15" s="149" t="s">
        <v>78</v>
      </c>
      <c r="B15" s="149"/>
      <c r="C15" s="149"/>
      <c r="D15" s="149"/>
      <c r="E15" s="149"/>
      <c r="F15" s="149"/>
      <c r="G15" s="149"/>
      <c r="H15" s="149"/>
      <c r="I15" s="149"/>
      <c r="J15" s="149"/>
      <c r="K15" s="149"/>
    </row>
    <row r="16" spans="1:11" x14ac:dyDescent="0.15">
      <c r="A16" s="149" t="s">
        <v>79</v>
      </c>
      <c r="B16" s="149"/>
      <c r="C16" s="149"/>
      <c r="D16" s="149"/>
      <c r="E16" s="149"/>
      <c r="F16" s="149"/>
      <c r="G16" s="149"/>
      <c r="H16" s="149"/>
      <c r="I16" s="149"/>
      <c r="J16" s="149"/>
      <c r="K16" s="149"/>
    </row>
    <row r="17" spans="1:1" x14ac:dyDescent="0.15">
      <c r="A17" s="149" t="s">
        <v>80</v>
      </c>
    </row>
    <row r="18" spans="1:1" x14ac:dyDescent="0.15">
      <c r="A18" s="149" t="s">
        <v>81</v>
      </c>
    </row>
    <row r="19" spans="1:1" x14ac:dyDescent="0.15">
      <c r="A19" s="149" t="s">
        <v>82</v>
      </c>
    </row>
    <row r="20" spans="1:1" x14ac:dyDescent="0.15">
      <c r="A20" s="149" t="s">
        <v>83</v>
      </c>
    </row>
    <row r="21" spans="1:1" x14ac:dyDescent="0.15">
      <c r="A21" s="149" t="s">
        <v>84</v>
      </c>
    </row>
  </sheetData>
  <mergeCells count="1">
    <mergeCell ref="A5:I5"/>
  </mergeCells>
  <phoneticPr fontId="13"/>
  <pageMargins left="0.74803149606299213" right="0.74803149606299213" top="0.98425196850393704" bottom="0.56999999999999995" header="0.51181102362204722" footer="0.51181102362204722"/>
  <pageSetup paperSize="9" scale="85"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657DF-1518-47CB-9A7E-A6A07A283F9A}">
  <dimension ref="A1:I22"/>
  <sheetViews>
    <sheetView view="pageBreakPreview" zoomScale="60" zoomScaleNormal="100" workbookViewId="0">
      <selection activeCell="G25" sqref="G25"/>
    </sheetView>
  </sheetViews>
  <sheetFormatPr defaultColWidth="9" defaultRowHeight="13.5" x14ac:dyDescent="0.15"/>
  <cols>
    <col min="1" max="16384" width="9" style="140"/>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44769</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429</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430</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F418-E86F-4F0A-943D-76F2C6D672CF}">
  <dimension ref="A1:K19"/>
  <sheetViews>
    <sheetView view="pageBreakPreview" zoomScaleNormal="100" zoomScaleSheetLayoutView="100" workbookViewId="0">
      <selection activeCell="A8" sqref="A8:XFD8"/>
    </sheetView>
  </sheetViews>
  <sheetFormatPr defaultColWidth="9" defaultRowHeight="13.5" x14ac:dyDescent="0.15"/>
  <cols>
    <col min="1" max="1" width="35" style="108" customWidth="1"/>
    <col min="2" max="2" width="44.5" style="108" customWidth="1"/>
    <col min="3" max="3" width="5.5" style="108" bestFit="1" customWidth="1"/>
    <col min="4" max="5" width="13.875" style="108" bestFit="1" customWidth="1"/>
    <col min="6" max="6" width="11.625" style="108" bestFit="1" customWidth="1"/>
    <col min="7" max="7" width="19.375" style="108" customWidth="1"/>
    <col min="8" max="8" width="5.875" style="108" customWidth="1"/>
    <col min="9" max="9" width="21.5" style="108" customWidth="1"/>
    <col min="10" max="16384" width="9" style="108"/>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431</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74.25" customHeight="1" x14ac:dyDescent="0.15">
      <c r="A11" s="198" t="s">
        <v>432</v>
      </c>
      <c r="B11" s="198" t="s">
        <v>433</v>
      </c>
      <c r="C11" s="209">
        <v>1</v>
      </c>
      <c r="D11" s="209">
        <v>829500</v>
      </c>
      <c r="E11" s="209">
        <v>829500</v>
      </c>
      <c r="F11" s="306">
        <v>40626</v>
      </c>
      <c r="G11" s="198" t="s">
        <v>434</v>
      </c>
      <c r="H11" s="186" t="s">
        <v>18</v>
      </c>
      <c r="I11" s="198"/>
      <c r="J11" s="149"/>
      <c r="K11" s="149"/>
    </row>
    <row r="13" spans="1:11" x14ac:dyDescent="0.15">
      <c r="A13" s="149" t="s">
        <v>20</v>
      </c>
      <c r="B13" s="149"/>
      <c r="C13" s="149"/>
      <c r="D13" s="149"/>
      <c r="E13" s="149"/>
      <c r="F13" s="149"/>
      <c r="G13" s="149"/>
      <c r="H13" s="149"/>
      <c r="I13" s="149"/>
      <c r="J13" s="149"/>
      <c r="K13" s="149"/>
    </row>
    <row r="14" spans="1:11" x14ac:dyDescent="0.15">
      <c r="A14" s="149" t="s">
        <v>21</v>
      </c>
      <c r="B14" s="149"/>
      <c r="C14" s="149"/>
      <c r="D14" s="149"/>
      <c r="E14" s="149"/>
      <c r="F14" s="149"/>
      <c r="G14" s="149"/>
      <c r="H14" s="149"/>
      <c r="I14" s="149"/>
      <c r="J14" s="149"/>
      <c r="K14" s="149"/>
    </row>
    <row r="15" spans="1:11" x14ac:dyDescent="0.15">
      <c r="A15" s="149" t="s">
        <v>22</v>
      </c>
      <c r="B15" s="149"/>
      <c r="C15" s="149"/>
      <c r="D15" s="149"/>
      <c r="E15" s="149"/>
      <c r="F15" s="149"/>
      <c r="G15" s="149"/>
      <c r="H15" s="149"/>
      <c r="I15" s="149"/>
      <c r="J15" s="149"/>
      <c r="K15" s="149"/>
    </row>
    <row r="16" spans="1:11" x14ac:dyDescent="0.15">
      <c r="A16" s="149" t="s">
        <v>23</v>
      </c>
      <c r="B16" s="149"/>
      <c r="C16" s="149"/>
      <c r="D16" s="149"/>
      <c r="E16" s="149"/>
      <c r="F16" s="149"/>
      <c r="G16" s="149"/>
      <c r="H16" s="149"/>
      <c r="I16" s="149"/>
      <c r="J16" s="149"/>
      <c r="K16" s="149"/>
    </row>
    <row r="17" spans="1:1" x14ac:dyDescent="0.15">
      <c r="A17" s="149" t="s">
        <v>24</v>
      </c>
    </row>
    <row r="18" spans="1:1" x14ac:dyDescent="0.15">
      <c r="A18" s="149" t="s">
        <v>25</v>
      </c>
    </row>
    <row r="19" spans="1:1" x14ac:dyDescent="0.15">
      <c r="A19" s="149" t="s">
        <v>26</v>
      </c>
    </row>
  </sheetData>
  <mergeCells count="1">
    <mergeCell ref="A5:I5"/>
  </mergeCells>
  <phoneticPr fontId="13"/>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92611-A060-4A11-8579-695E40E69FBE}">
  <dimension ref="A1:I22"/>
  <sheetViews>
    <sheetView view="pageBreakPreview" zoomScale="60" zoomScaleNormal="100" workbookViewId="0"/>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44789</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435</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436</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50F9-F989-4C56-8271-8811B22B925B}">
  <sheetPr>
    <pageSetUpPr fitToPage="1"/>
  </sheetPr>
  <dimension ref="A1:K20"/>
  <sheetViews>
    <sheetView view="pageBreakPreview" topLeftCell="E1" zoomScaleNormal="100" zoomScaleSheetLayoutView="100" workbookViewId="0">
      <selection activeCell="I1" sqref="I1"/>
    </sheetView>
  </sheetViews>
  <sheetFormatPr defaultColWidth="9" defaultRowHeight="13.5" x14ac:dyDescent="0.15"/>
  <cols>
    <col min="1" max="1" width="35" style="123" customWidth="1"/>
    <col min="2" max="2" width="17.125" style="123" customWidth="1"/>
    <col min="3" max="3" width="5.5" style="123" bestFit="1" customWidth="1"/>
    <col min="4" max="5" width="13.875" style="123" bestFit="1" customWidth="1"/>
    <col min="6" max="6" width="11.625" style="123" bestFit="1" customWidth="1"/>
    <col min="7" max="7" width="19.375" style="123" customWidth="1"/>
    <col min="8" max="8" width="5.875" style="123" customWidth="1"/>
    <col min="9" max="9" width="21.5" style="123" customWidth="1"/>
    <col min="10" max="16384" width="9" style="123"/>
  </cols>
  <sheetData>
    <row r="1" spans="1:11" s="107" customFormat="1" x14ac:dyDescent="0.15">
      <c r="A1" s="147"/>
      <c r="B1" s="147"/>
      <c r="C1" s="147"/>
      <c r="D1" s="147"/>
      <c r="E1" s="147"/>
      <c r="F1" s="147"/>
      <c r="G1" s="147"/>
      <c r="H1" s="147"/>
      <c r="I1" s="3" t="s">
        <v>0</v>
      </c>
      <c r="J1" s="147"/>
      <c r="K1" s="147"/>
    </row>
    <row r="2" spans="1:11" x14ac:dyDescent="0.15">
      <c r="A2" s="124" t="s">
        <v>35</v>
      </c>
      <c r="B2" s="125"/>
      <c r="C2" s="125"/>
      <c r="D2" s="125"/>
      <c r="E2" s="125"/>
      <c r="F2" s="125"/>
      <c r="G2" s="125"/>
      <c r="H2" s="125"/>
      <c r="I2" s="125"/>
      <c r="J2" s="157"/>
      <c r="K2" s="157"/>
    </row>
    <row r="4" spans="1:11" x14ac:dyDescent="0.15">
      <c r="A4" s="126" t="s">
        <v>36</v>
      </c>
      <c r="B4" s="157"/>
      <c r="C4" s="157"/>
      <c r="D4" s="157"/>
      <c r="E4" s="157"/>
      <c r="F4" s="157"/>
      <c r="G4" s="157"/>
      <c r="H4" s="157"/>
      <c r="I4" s="157"/>
      <c r="J4" s="157"/>
      <c r="K4" s="157"/>
    </row>
    <row r="5" spans="1:11" s="129" customFormat="1" x14ac:dyDescent="0.15">
      <c r="A5" s="361" t="s">
        <v>437</v>
      </c>
      <c r="B5" s="357"/>
      <c r="C5" s="357"/>
      <c r="D5" s="357"/>
      <c r="E5" s="357"/>
      <c r="F5" s="357"/>
      <c r="G5" s="357"/>
      <c r="H5" s="357"/>
      <c r="I5" s="357"/>
    </row>
    <row r="7" spans="1:11" x14ac:dyDescent="0.15">
      <c r="A7" s="126" t="s">
        <v>38</v>
      </c>
      <c r="B7" s="157"/>
      <c r="C7" s="157"/>
      <c r="D7" s="157"/>
      <c r="E7" s="157"/>
      <c r="F7" s="157"/>
      <c r="G7" s="157"/>
      <c r="H7" s="157"/>
      <c r="I7" s="157"/>
      <c r="J7" s="157"/>
      <c r="K7" s="157"/>
    </row>
    <row r="8" spans="1:11" s="107" customFormat="1" x14ac:dyDescent="0.15">
      <c r="A8" s="147" t="s">
        <v>5</v>
      </c>
      <c r="B8" s="147"/>
      <c r="C8" s="147"/>
      <c r="D8" s="147"/>
      <c r="E8" s="147"/>
      <c r="F8" s="147"/>
      <c r="G8" s="147"/>
      <c r="H8" s="147"/>
      <c r="I8" s="147"/>
      <c r="J8" s="147"/>
      <c r="K8" s="7"/>
    </row>
    <row r="10" spans="1:11" ht="27" x14ac:dyDescent="0.15">
      <c r="A10" s="281" t="s">
        <v>39</v>
      </c>
      <c r="B10" s="281" t="s">
        <v>40</v>
      </c>
      <c r="C10" s="281" t="s">
        <v>41</v>
      </c>
      <c r="D10" s="281" t="s">
        <v>42</v>
      </c>
      <c r="E10" s="281" t="s">
        <v>43</v>
      </c>
      <c r="F10" s="281" t="s">
        <v>44</v>
      </c>
      <c r="G10" s="281" t="s">
        <v>45</v>
      </c>
      <c r="H10" s="282" t="s">
        <v>105</v>
      </c>
      <c r="I10" s="281" t="s">
        <v>47</v>
      </c>
      <c r="J10" s="157"/>
      <c r="K10" s="157"/>
    </row>
    <row r="11" spans="1:11" ht="54.75" customHeight="1" x14ac:dyDescent="0.15">
      <c r="A11" s="283" t="s">
        <v>438</v>
      </c>
      <c r="B11" s="283" t="s">
        <v>439</v>
      </c>
      <c r="C11" s="307">
        <v>1</v>
      </c>
      <c r="D11" s="308">
        <v>138600</v>
      </c>
      <c r="E11" s="308">
        <v>138600</v>
      </c>
      <c r="F11" s="309">
        <v>39293</v>
      </c>
      <c r="G11" s="310" t="s">
        <v>440</v>
      </c>
      <c r="H11" s="287" t="s">
        <v>441</v>
      </c>
      <c r="I11" s="310" t="s">
        <v>442</v>
      </c>
      <c r="J11" s="157"/>
      <c r="K11" s="157"/>
    </row>
    <row r="12" spans="1:11" ht="54.75" customHeight="1" x14ac:dyDescent="0.15">
      <c r="A12" s="283" t="s">
        <v>443</v>
      </c>
      <c r="B12" s="283" t="s">
        <v>444</v>
      </c>
      <c r="C12" s="307">
        <v>1</v>
      </c>
      <c r="D12" s="308">
        <v>1088640</v>
      </c>
      <c r="E12" s="308">
        <v>1088640</v>
      </c>
      <c r="F12" s="309">
        <v>39612</v>
      </c>
      <c r="G12" s="310" t="s">
        <v>440</v>
      </c>
      <c r="H12" s="287" t="s">
        <v>441</v>
      </c>
      <c r="I12" s="310" t="s">
        <v>445</v>
      </c>
      <c r="J12" s="157"/>
      <c r="K12" s="157"/>
    </row>
    <row r="14" spans="1:11" x14ac:dyDescent="0.15">
      <c r="A14" s="157" t="s">
        <v>20</v>
      </c>
      <c r="B14" s="157"/>
      <c r="C14" s="157"/>
      <c r="D14" s="157"/>
      <c r="E14" s="157"/>
      <c r="F14" s="157"/>
      <c r="G14" s="157"/>
      <c r="H14" s="157"/>
      <c r="I14" s="157"/>
      <c r="J14" s="157"/>
      <c r="K14" s="157"/>
    </row>
    <row r="15" spans="1:11" x14ac:dyDescent="0.15">
      <c r="A15" s="157" t="s">
        <v>21</v>
      </c>
      <c r="B15" s="157"/>
      <c r="C15" s="157"/>
      <c r="D15" s="157"/>
      <c r="E15" s="157"/>
      <c r="F15" s="157"/>
      <c r="G15" s="157"/>
      <c r="H15" s="157"/>
      <c r="I15" s="157"/>
      <c r="J15" s="157"/>
      <c r="K15" s="157"/>
    </row>
    <row r="16" spans="1:11" x14ac:dyDescent="0.15">
      <c r="A16" s="157" t="s">
        <v>22</v>
      </c>
      <c r="B16" s="157"/>
      <c r="C16" s="157"/>
      <c r="D16" s="157"/>
      <c r="E16" s="157"/>
      <c r="F16" s="157"/>
      <c r="G16" s="157"/>
      <c r="H16" s="157"/>
      <c r="I16" s="157"/>
      <c r="J16" s="157"/>
      <c r="K16" s="157"/>
    </row>
    <row r="17" spans="1:1" x14ac:dyDescent="0.15">
      <c r="A17" s="157" t="s">
        <v>23</v>
      </c>
    </row>
    <row r="18" spans="1:1" x14ac:dyDescent="0.15">
      <c r="A18" s="157" t="s">
        <v>24</v>
      </c>
    </row>
    <row r="19" spans="1:1" x14ac:dyDescent="0.15">
      <c r="A19" s="157" t="s">
        <v>25</v>
      </c>
    </row>
    <row r="20" spans="1:1" x14ac:dyDescent="0.15">
      <c r="A20" s="157"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7C2FF-0499-4EA3-A37A-833F0E5ED7D4}">
  <dimension ref="A1:I22"/>
  <sheetViews>
    <sheetView view="pageBreakPreview" zoomScale="60" zoomScaleNormal="100" workbookViewId="0">
      <selection activeCell="C7" sqref="C7:I9"/>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44774</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446</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447</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8AD4-AF4F-425E-9A49-D0295B2F53A8}">
  <sheetPr>
    <pageSetUpPr fitToPage="1"/>
  </sheetPr>
  <dimension ref="A1:J36"/>
  <sheetViews>
    <sheetView view="pageBreakPreview" zoomScaleNormal="100" zoomScaleSheetLayoutView="100" workbookViewId="0">
      <pane ySplit="10" topLeftCell="A11" activePane="bottomLeft" state="frozen"/>
      <selection pane="bottomLeft" activeCell="I3" sqref="I3"/>
    </sheetView>
  </sheetViews>
  <sheetFormatPr defaultColWidth="9" defaultRowHeight="13.5" x14ac:dyDescent="0.15"/>
  <cols>
    <col min="1" max="1" width="33.5" style="108" customWidth="1"/>
    <col min="2" max="2" width="54.75" style="108" customWidth="1"/>
    <col min="3" max="3" width="5.5" style="108" bestFit="1" customWidth="1"/>
    <col min="4" max="4" width="16.125" style="108" customWidth="1"/>
    <col min="5" max="5" width="15.5" style="108" customWidth="1"/>
    <col min="6" max="6" width="11.625" style="99" bestFit="1" customWidth="1"/>
    <col min="7" max="7" width="29.875" style="108" customWidth="1"/>
    <col min="8" max="8" width="5.875" style="99" customWidth="1"/>
    <col min="9" max="9" width="23.125" style="108" customWidth="1"/>
    <col min="10" max="16384" width="9" style="108"/>
  </cols>
  <sheetData>
    <row r="1" spans="1:10" x14ac:dyDescent="0.15">
      <c r="A1" s="149"/>
      <c r="B1" s="149"/>
      <c r="C1" s="149"/>
      <c r="D1" s="149"/>
      <c r="E1" s="149"/>
      <c r="G1" s="149"/>
      <c r="I1" s="3" t="s">
        <v>0</v>
      </c>
      <c r="J1" s="149"/>
    </row>
    <row r="2" spans="1:10" x14ac:dyDescent="0.15">
      <c r="A2" s="36" t="s">
        <v>1</v>
      </c>
      <c r="B2" s="37"/>
      <c r="C2" s="37"/>
      <c r="D2" s="37"/>
      <c r="E2" s="37"/>
      <c r="G2" s="37"/>
      <c r="I2" s="37"/>
      <c r="J2" s="149"/>
    </row>
    <row r="4" spans="1:10" x14ac:dyDescent="0.15">
      <c r="A4" s="38" t="s">
        <v>2</v>
      </c>
      <c r="B4" s="149"/>
      <c r="C4" s="149"/>
      <c r="D4" s="149"/>
      <c r="E4" s="149"/>
      <c r="G4" s="149"/>
      <c r="I4" s="149"/>
      <c r="J4" s="149"/>
    </row>
    <row r="5" spans="1:10" ht="27" customHeight="1" x14ac:dyDescent="0.15">
      <c r="A5" s="354" t="s">
        <v>448</v>
      </c>
      <c r="B5" s="354"/>
      <c r="C5" s="342"/>
      <c r="D5" s="342"/>
      <c r="E5" s="342"/>
      <c r="F5" s="342"/>
      <c r="G5" s="342"/>
      <c r="H5" s="342"/>
      <c r="I5" s="342"/>
      <c r="J5" s="342"/>
    </row>
    <row r="7" spans="1:10" x14ac:dyDescent="0.15">
      <c r="A7" s="38" t="s">
        <v>4</v>
      </c>
      <c r="B7" s="149"/>
      <c r="C7" s="149"/>
      <c r="D7" s="149"/>
      <c r="E7" s="149"/>
      <c r="G7" s="149"/>
      <c r="I7" s="149"/>
      <c r="J7" s="149"/>
    </row>
    <row r="8" spans="1:10" x14ac:dyDescent="0.15">
      <c r="A8" s="147" t="s">
        <v>5</v>
      </c>
      <c r="B8" s="149"/>
      <c r="C8" s="149"/>
      <c r="D8" s="149"/>
      <c r="E8" s="149"/>
      <c r="G8" s="149"/>
      <c r="I8" s="149"/>
      <c r="J8" s="149"/>
    </row>
    <row r="10" spans="1:10" ht="27" x14ac:dyDescent="0.15">
      <c r="A10" s="311" t="s">
        <v>6</v>
      </c>
      <c r="B10" s="178" t="s">
        <v>7</v>
      </c>
      <c r="C10" s="178" t="s">
        <v>8</v>
      </c>
      <c r="D10" s="178" t="s">
        <v>9</v>
      </c>
      <c r="E10" s="178" t="s">
        <v>10</v>
      </c>
      <c r="F10" s="178" t="s">
        <v>11</v>
      </c>
      <c r="G10" s="178" t="s">
        <v>12</v>
      </c>
      <c r="H10" s="179" t="s">
        <v>13</v>
      </c>
      <c r="I10" s="178" t="s">
        <v>14</v>
      </c>
      <c r="J10" s="149"/>
    </row>
    <row r="11" spans="1:10" ht="99" customHeight="1" x14ac:dyDescent="0.15">
      <c r="A11" s="198" t="s">
        <v>449</v>
      </c>
      <c r="B11" s="198" t="s">
        <v>450</v>
      </c>
      <c r="C11" s="312">
        <v>1</v>
      </c>
      <c r="D11" s="313">
        <v>180600</v>
      </c>
      <c r="E11" s="313">
        <v>180600</v>
      </c>
      <c r="F11" s="314">
        <v>41123</v>
      </c>
      <c r="G11" s="185" t="s">
        <v>451</v>
      </c>
      <c r="H11" s="304" t="s">
        <v>93</v>
      </c>
      <c r="I11" s="315" t="s">
        <v>452</v>
      </c>
      <c r="J11" s="149"/>
    </row>
    <row r="12" spans="1:10" ht="99" customHeight="1" x14ac:dyDescent="0.15">
      <c r="A12" s="198" t="s">
        <v>453</v>
      </c>
      <c r="B12" s="198" t="s">
        <v>454</v>
      </c>
      <c r="C12" s="312">
        <v>1</v>
      </c>
      <c r="D12" s="313">
        <v>4830000</v>
      </c>
      <c r="E12" s="313">
        <v>4830000</v>
      </c>
      <c r="F12" s="314">
        <v>41578</v>
      </c>
      <c r="G12" s="185" t="s">
        <v>455</v>
      </c>
      <c r="H12" s="304" t="s">
        <v>93</v>
      </c>
      <c r="I12" s="315" t="s">
        <v>452</v>
      </c>
      <c r="J12" s="149"/>
    </row>
    <row r="13" spans="1:10" ht="99" customHeight="1" x14ac:dyDescent="0.15">
      <c r="A13" s="198" t="s">
        <v>456</v>
      </c>
      <c r="B13" s="198" t="s">
        <v>457</v>
      </c>
      <c r="C13" s="312">
        <v>1</v>
      </c>
      <c r="D13" s="313">
        <v>156006</v>
      </c>
      <c r="E13" s="313">
        <v>156006</v>
      </c>
      <c r="F13" s="314">
        <v>42402</v>
      </c>
      <c r="G13" s="185" t="s">
        <v>458</v>
      </c>
      <c r="H13" s="304" t="s">
        <v>93</v>
      </c>
      <c r="I13" s="315" t="s">
        <v>452</v>
      </c>
      <c r="J13" s="149"/>
    </row>
    <row r="14" spans="1:10" ht="99" customHeight="1" x14ac:dyDescent="0.15">
      <c r="A14" s="198" t="s">
        <v>459</v>
      </c>
      <c r="B14" s="198" t="s">
        <v>460</v>
      </c>
      <c r="C14" s="312">
        <v>1</v>
      </c>
      <c r="D14" s="313">
        <v>60480</v>
      </c>
      <c r="E14" s="313">
        <v>60480</v>
      </c>
      <c r="F14" s="314">
        <v>37643</v>
      </c>
      <c r="G14" s="185" t="s">
        <v>461</v>
      </c>
      <c r="H14" s="304" t="s">
        <v>93</v>
      </c>
      <c r="I14" s="315" t="s">
        <v>452</v>
      </c>
      <c r="J14" s="149"/>
    </row>
    <row r="15" spans="1:10" ht="99" customHeight="1" x14ac:dyDescent="0.15">
      <c r="A15" s="198" t="s">
        <v>462</v>
      </c>
      <c r="B15" s="198" t="s">
        <v>463</v>
      </c>
      <c r="C15" s="312">
        <v>1</v>
      </c>
      <c r="D15" s="313">
        <v>4171650</v>
      </c>
      <c r="E15" s="313">
        <v>4171650</v>
      </c>
      <c r="F15" s="314">
        <v>38695</v>
      </c>
      <c r="G15" s="185" t="s">
        <v>464</v>
      </c>
      <c r="H15" s="304" t="s">
        <v>93</v>
      </c>
      <c r="I15" s="315" t="s">
        <v>465</v>
      </c>
      <c r="J15" s="149"/>
    </row>
    <row r="16" spans="1:10" ht="99" customHeight="1" x14ac:dyDescent="0.15">
      <c r="A16" s="198" t="s">
        <v>466</v>
      </c>
      <c r="B16" s="198" t="s">
        <v>467</v>
      </c>
      <c r="C16" s="312">
        <v>1</v>
      </c>
      <c r="D16" s="313">
        <v>687168</v>
      </c>
      <c r="E16" s="313">
        <v>687168</v>
      </c>
      <c r="F16" s="314">
        <v>38007</v>
      </c>
      <c r="G16" s="185" t="s">
        <v>468</v>
      </c>
      <c r="H16" s="304" t="s">
        <v>93</v>
      </c>
      <c r="I16" s="315" t="s">
        <v>469</v>
      </c>
      <c r="J16" s="149"/>
    </row>
    <row r="17" spans="1:9" ht="99" customHeight="1" x14ac:dyDescent="0.15">
      <c r="A17" s="198" t="s">
        <v>470</v>
      </c>
      <c r="B17" s="198" t="s">
        <v>471</v>
      </c>
      <c r="C17" s="312">
        <v>1</v>
      </c>
      <c r="D17" s="313">
        <v>278250</v>
      </c>
      <c r="E17" s="313">
        <v>278250</v>
      </c>
      <c r="F17" s="314">
        <v>37505</v>
      </c>
      <c r="G17" s="185" t="s">
        <v>472</v>
      </c>
      <c r="H17" s="304" t="s">
        <v>93</v>
      </c>
      <c r="I17" s="315" t="s">
        <v>452</v>
      </c>
    </row>
    <row r="18" spans="1:9" ht="99" customHeight="1" x14ac:dyDescent="0.15">
      <c r="A18" s="198" t="s">
        <v>473</v>
      </c>
      <c r="B18" s="198" t="s">
        <v>474</v>
      </c>
      <c r="C18" s="312">
        <v>1</v>
      </c>
      <c r="D18" s="313">
        <v>322980</v>
      </c>
      <c r="E18" s="313">
        <v>322980</v>
      </c>
      <c r="F18" s="314">
        <v>37505</v>
      </c>
      <c r="G18" s="185" t="s">
        <v>472</v>
      </c>
      <c r="H18" s="304" t="s">
        <v>93</v>
      </c>
      <c r="I18" s="315" t="s">
        <v>452</v>
      </c>
    </row>
    <row r="19" spans="1:9" ht="99" customHeight="1" x14ac:dyDescent="0.15">
      <c r="A19" s="198" t="s">
        <v>475</v>
      </c>
      <c r="B19" s="198">
        <v>0</v>
      </c>
      <c r="C19" s="312">
        <v>1</v>
      </c>
      <c r="D19" s="313">
        <v>1365000</v>
      </c>
      <c r="E19" s="313">
        <v>1365000</v>
      </c>
      <c r="F19" s="314">
        <v>41647</v>
      </c>
      <c r="G19" s="185" t="s">
        <v>476</v>
      </c>
      <c r="H19" s="304" t="s">
        <v>93</v>
      </c>
      <c r="I19" s="315" t="s">
        <v>465</v>
      </c>
    </row>
    <row r="20" spans="1:9" ht="99" customHeight="1" x14ac:dyDescent="0.15">
      <c r="A20" s="198" t="s">
        <v>477</v>
      </c>
      <c r="B20" s="198" t="s">
        <v>478</v>
      </c>
      <c r="C20" s="312">
        <v>1</v>
      </c>
      <c r="D20" s="313">
        <v>1739010</v>
      </c>
      <c r="E20" s="313">
        <v>1739010</v>
      </c>
      <c r="F20" s="314">
        <v>41243</v>
      </c>
      <c r="G20" s="185" t="s">
        <v>479</v>
      </c>
      <c r="H20" s="304" t="s">
        <v>93</v>
      </c>
      <c r="I20" s="315" t="s">
        <v>465</v>
      </c>
    </row>
    <row r="21" spans="1:9" ht="99" customHeight="1" x14ac:dyDescent="0.15">
      <c r="A21" s="198" t="s">
        <v>480</v>
      </c>
      <c r="B21" s="198" t="s">
        <v>481</v>
      </c>
      <c r="C21" s="312">
        <v>1</v>
      </c>
      <c r="D21" s="313">
        <v>798000</v>
      </c>
      <c r="E21" s="313">
        <v>798000</v>
      </c>
      <c r="F21" s="314">
        <v>39073</v>
      </c>
      <c r="G21" s="185" t="s">
        <v>464</v>
      </c>
      <c r="H21" s="304" t="s">
        <v>93</v>
      </c>
      <c r="I21" s="315" t="s">
        <v>465</v>
      </c>
    </row>
    <row r="22" spans="1:9" ht="99" customHeight="1" x14ac:dyDescent="0.15">
      <c r="A22" s="198" t="s">
        <v>482</v>
      </c>
      <c r="B22" s="198" t="s">
        <v>483</v>
      </c>
      <c r="C22" s="312">
        <v>1</v>
      </c>
      <c r="D22" s="313">
        <v>224910</v>
      </c>
      <c r="E22" s="313">
        <v>224910</v>
      </c>
      <c r="F22" s="314">
        <v>38554</v>
      </c>
      <c r="G22" s="185" t="s">
        <v>464</v>
      </c>
      <c r="H22" s="304" t="s">
        <v>93</v>
      </c>
      <c r="I22" s="315" t="s">
        <v>465</v>
      </c>
    </row>
    <row r="23" spans="1:9" ht="99" customHeight="1" x14ac:dyDescent="0.15">
      <c r="A23" s="198" t="s">
        <v>484</v>
      </c>
      <c r="B23" s="198" t="s">
        <v>485</v>
      </c>
      <c r="C23" s="312">
        <v>1</v>
      </c>
      <c r="D23" s="313">
        <v>29988000</v>
      </c>
      <c r="E23" s="313">
        <v>29988000</v>
      </c>
      <c r="F23" s="314">
        <v>37628</v>
      </c>
      <c r="G23" s="185" t="s">
        <v>461</v>
      </c>
      <c r="H23" s="304" t="s">
        <v>93</v>
      </c>
      <c r="I23" s="315" t="s">
        <v>486</v>
      </c>
    </row>
    <row r="24" spans="1:9" ht="99" customHeight="1" x14ac:dyDescent="0.15">
      <c r="A24" s="198" t="s">
        <v>487</v>
      </c>
      <c r="B24" s="198" t="s">
        <v>488</v>
      </c>
      <c r="C24" s="312">
        <v>1</v>
      </c>
      <c r="D24" s="313">
        <v>190080</v>
      </c>
      <c r="E24" s="313">
        <v>190080</v>
      </c>
      <c r="F24" s="314">
        <v>41872</v>
      </c>
      <c r="G24" s="185" t="s">
        <v>489</v>
      </c>
      <c r="H24" s="304" t="s">
        <v>93</v>
      </c>
      <c r="I24" s="315" t="s">
        <v>452</v>
      </c>
    </row>
    <row r="25" spans="1:9" ht="99" customHeight="1" x14ac:dyDescent="0.15">
      <c r="A25" s="198" t="s">
        <v>490</v>
      </c>
      <c r="B25" s="198" t="s">
        <v>491</v>
      </c>
      <c r="C25" s="312">
        <v>1</v>
      </c>
      <c r="D25" s="313">
        <v>228895</v>
      </c>
      <c r="E25" s="313">
        <v>228895</v>
      </c>
      <c r="F25" s="314">
        <v>38992</v>
      </c>
      <c r="G25" s="185" t="s">
        <v>492</v>
      </c>
      <c r="H25" s="304" t="s">
        <v>93</v>
      </c>
      <c r="I25" s="315" t="s">
        <v>465</v>
      </c>
    </row>
    <row r="26" spans="1:9" ht="99" customHeight="1" x14ac:dyDescent="0.15">
      <c r="A26" s="198" t="s">
        <v>493</v>
      </c>
      <c r="B26" s="198" t="s">
        <v>494</v>
      </c>
      <c r="C26" s="312">
        <v>1</v>
      </c>
      <c r="D26" s="313">
        <v>122874</v>
      </c>
      <c r="E26" s="313">
        <v>122874</v>
      </c>
      <c r="F26" s="314">
        <v>38992</v>
      </c>
      <c r="G26" s="185" t="s">
        <v>492</v>
      </c>
      <c r="H26" s="304" t="s">
        <v>93</v>
      </c>
      <c r="I26" s="315" t="s">
        <v>465</v>
      </c>
    </row>
    <row r="27" spans="1:9" ht="99" customHeight="1" x14ac:dyDescent="0.15">
      <c r="A27" s="198" t="s">
        <v>495</v>
      </c>
      <c r="B27" s="198" t="s">
        <v>496</v>
      </c>
      <c r="C27" s="312">
        <v>1</v>
      </c>
      <c r="D27" s="313">
        <v>19950000</v>
      </c>
      <c r="E27" s="313">
        <v>19950000</v>
      </c>
      <c r="F27" s="314">
        <v>38950</v>
      </c>
      <c r="G27" s="185" t="s">
        <v>497</v>
      </c>
      <c r="H27" s="304" t="s">
        <v>93</v>
      </c>
      <c r="I27" s="315" t="s">
        <v>465</v>
      </c>
    </row>
    <row r="28" spans="1:9" ht="99" customHeight="1" x14ac:dyDescent="0.15">
      <c r="A28" s="198" t="s">
        <v>456</v>
      </c>
      <c r="B28" s="198" t="s">
        <v>498</v>
      </c>
      <c r="C28" s="312">
        <v>1</v>
      </c>
      <c r="D28" s="313">
        <v>159462</v>
      </c>
      <c r="E28" s="313">
        <v>159462</v>
      </c>
      <c r="F28" s="314">
        <v>42703</v>
      </c>
      <c r="G28" s="185" t="s">
        <v>499</v>
      </c>
      <c r="H28" s="304" t="s">
        <v>93</v>
      </c>
      <c r="I28" s="315" t="s">
        <v>452</v>
      </c>
    </row>
    <row r="30" spans="1:9" x14ac:dyDescent="0.15">
      <c r="A30" s="149" t="s">
        <v>78</v>
      </c>
      <c r="B30" s="149"/>
      <c r="C30" s="149"/>
      <c r="D30" s="149"/>
      <c r="E30" s="149"/>
      <c r="G30" s="149"/>
      <c r="I30" s="149"/>
    </row>
    <row r="31" spans="1:9" x14ac:dyDescent="0.15">
      <c r="A31" s="149" t="s">
        <v>79</v>
      </c>
      <c r="B31" s="149"/>
      <c r="C31" s="149"/>
      <c r="D31" s="149"/>
      <c r="E31" s="149"/>
      <c r="G31" s="149"/>
      <c r="I31" s="149"/>
    </row>
    <row r="32" spans="1:9" x14ac:dyDescent="0.15">
      <c r="A32" s="149" t="s">
        <v>80</v>
      </c>
      <c r="B32" s="149"/>
      <c r="C32" s="149"/>
      <c r="D32" s="149"/>
      <c r="E32" s="149"/>
      <c r="G32" s="149"/>
      <c r="I32" s="149"/>
    </row>
    <row r="33" spans="1:1" x14ac:dyDescent="0.15">
      <c r="A33" s="149" t="s">
        <v>81</v>
      </c>
    </row>
    <row r="34" spans="1:1" x14ac:dyDescent="0.15">
      <c r="A34" s="149" t="s">
        <v>82</v>
      </c>
    </row>
    <row r="35" spans="1:1" x14ac:dyDescent="0.15">
      <c r="A35" s="149" t="s">
        <v>83</v>
      </c>
    </row>
    <row r="36" spans="1:1" x14ac:dyDescent="0.15">
      <c r="A36" s="149" t="s">
        <v>84</v>
      </c>
    </row>
  </sheetData>
  <mergeCells count="1">
    <mergeCell ref="A5:J5"/>
  </mergeCells>
  <phoneticPr fontId="13"/>
  <pageMargins left="0.74803149606299213" right="0.74803149606299213" top="0.98425196850393704" bottom="0.98425196850393704" header="0.51181102362204722" footer="0.51181102362204722"/>
  <pageSetup paperSize="9" scale="68" fitToHeight="0" orientation="landscape" r:id="rId1"/>
  <headerFooter alignWithMargins="0"/>
  <rowBreaks count="1" manualBreakCount="1">
    <brk id="24" max="8"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695FE-0C18-4E9A-8129-774B90DDF045}">
  <dimension ref="A1:J22"/>
  <sheetViews>
    <sheetView view="pageBreakPreview" zoomScale="60" zoomScaleNormal="100" workbookViewId="0">
      <selection activeCell="C30" sqref="C30"/>
    </sheetView>
  </sheetViews>
  <sheetFormatPr defaultRowHeight="13.5" x14ac:dyDescent="0.15"/>
  <cols>
    <col min="1" max="16384" width="9" style="159"/>
  </cols>
  <sheetData>
    <row r="1" spans="1:10" x14ac:dyDescent="0.15">
      <c r="A1" s="161"/>
      <c r="B1" s="161"/>
      <c r="C1" s="161"/>
      <c r="D1" s="161"/>
      <c r="E1" s="161"/>
      <c r="F1" s="161"/>
      <c r="G1" s="161"/>
      <c r="H1" s="161"/>
      <c r="I1" s="161"/>
      <c r="J1" s="161"/>
    </row>
    <row r="2" spans="1:10" x14ac:dyDescent="0.15">
      <c r="A2" s="161"/>
      <c r="B2" s="161"/>
      <c r="C2" s="161"/>
      <c r="D2" s="161"/>
      <c r="E2" s="161"/>
      <c r="F2" s="161"/>
      <c r="G2" s="161"/>
      <c r="H2" s="161"/>
      <c r="I2" s="161"/>
      <c r="J2" s="161"/>
    </row>
    <row r="3" spans="1:10" x14ac:dyDescent="0.15">
      <c r="A3" s="161"/>
      <c r="B3" s="161"/>
      <c r="C3" s="161"/>
      <c r="D3" s="161"/>
      <c r="E3" s="161"/>
      <c r="F3" s="161"/>
      <c r="G3" s="161"/>
      <c r="H3" s="326">
        <v>44791</v>
      </c>
      <c r="I3" s="327"/>
      <c r="J3" s="327"/>
    </row>
    <row r="4" spans="1:10" x14ac:dyDescent="0.15">
      <c r="A4" s="161"/>
      <c r="B4" s="161"/>
      <c r="C4" s="161"/>
      <c r="D4" s="161"/>
      <c r="E4" s="161"/>
      <c r="F4" s="161"/>
      <c r="G4" s="161"/>
      <c r="H4" s="327" t="s">
        <v>27</v>
      </c>
      <c r="I4" s="327"/>
      <c r="J4" s="327"/>
    </row>
    <row r="5" spans="1:10" x14ac:dyDescent="0.15">
      <c r="A5" s="161"/>
      <c r="B5" s="161"/>
      <c r="C5" s="161"/>
      <c r="D5" s="161"/>
      <c r="E5" s="161"/>
      <c r="F5" s="161"/>
      <c r="G5" s="161"/>
      <c r="H5" s="161"/>
      <c r="I5" s="161"/>
      <c r="J5" s="161"/>
    </row>
    <row r="6" spans="1:10" x14ac:dyDescent="0.15">
      <c r="A6" s="161"/>
      <c r="B6" s="161"/>
      <c r="C6" s="161"/>
      <c r="D6" s="161"/>
      <c r="E6" s="161"/>
      <c r="F6" s="161"/>
      <c r="G6" s="161"/>
      <c r="H6" s="161"/>
      <c r="I6" s="161"/>
      <c r="J6" s="161"/>
    </row>
    <row r="7" spans="1:10" ht="13.5" customHeight="1" x14ac:dyDescent="0.15">
      <c r="A7" s="161"/>
      <c r="B7" s="328" t="s">
        <v>234</v>
      </c>
      <c r="C7" s="328"/>
      <c r="D7" s="328"/>
      <c r="E7" s="328"/>
      <c r="F7" s="328"/>
      <c r="G7" s="328"/>
      <c r="H7" s="328"/>
      <c r="I7" s="160"/>
      <c r="J7" s="161"/>
    </row>
    <row r="8" spans="1:10" x14ac:dyDescent="0.15">
      <c r="A8" s="161"/>
      <c r="B8" s="328"/>
      <c r="C8" s="328"/>
      <c r="D8" s="328"/>
      <c r="E8" s="328"/>
      <c r="F8" s="328"/>
      <c r="G8" s="328"/>
      <c r="H8" s="328"/>
      <c r="I8" s="161"/>
      <c r="J8" s="161"/>
    </row>
    <row r="9" spans="1:10" x14ac:dyDescent="0.15">
      <c r="A9" s="161"/>
      <c r="B9" s="161"/>
      <c r="C9" s="161"/>
      <c r="D9" s="161"/>
      <c r="E9" s="161"/>
      <c r="F9" s="161"/>
      <c r="G9" s="161"/>
      <c r="H9" s="161"/>
      <c r="I9" s="161"/>
      <c r="J9" s="161"/>
    </row>
    <row r="10" spans="1:10" x14ac:dyDescent="0.15">
      <c r="A10" s="161" t="s">
        <v>29</v>
      </c>
      <c r="B10" s="161"/>
      <c r="C10" s="161"/>
      <c r="D10" s="161"/>
      <c r="E10" s="161"/>
      <c r="F10" s="161"/>
      <c r="G10" s="161"/>
      <c r="H10" s="161"/>
      <c r="I10" s="161"/>
      <c r="J10" s="161"/>
    </row>
    <row r="11" spans="1:10" x14ac:dyDescent="0.15">
      <c r="A11" s="161"/>
      <c r="B11" s="161"/>
      <c r="C11" s="161"/>
      <c r="D11" s="161"/>
      <c r="E11" s="161"/>
      <c r="F11" s="161"/>
      <c r="G11" s="161"/>
      <c r="H11" s="161"/>
      <c r="I11" s="161"/>
      <c r="J11" s="161"/>
    </row>
    <row r="12" spans="1:10" ht="27" customHeight="1" x14ac:dyDescent="0.15">
      <c r="A12" s="328" t="s">
        <v>500</v>
      </c>
      <c r="B12" s="328"/>
      <c r="C12" s="328"/>
      <c r="D12" s="328"/>
      <c r="E12" s="328"/>
      <c r="F12" s="328"/>
      <c r="G12" s="328"/>
      <c r="H12" s="328"/>
      <c r="I12" s="328"/>
      <c r="J12" s="329"/>
    </row>
    <row r="13" spans="1:10" ht="13.5" customHeight="1" x14ac:dyDescent="0.15">
      <c r="A13" s="328" t="s">
        <v>31</v>
      </c>
      <c r="B13" s="328"/>
      <c r="C13" s="328"/>
      <c r="D13" s="328"/>
      <c r="E13" s="328"/>
      <c r="F13" s="328"/>
      <c r="G13" s="328"/>
      <c r="H13" s="328"/>
      <c r="I13" s="328"/>
      <c r="J13" s="329"/>
    </row>
    <row r="14" spans="1:10" x14ac:dyDescent="0.15">
      <c r="A14" s="161" t="s">
        <v>32</v>
      </c>
      <c r="B14" s="161"/>
      <c r="C14" s="161"/>
      <c r="D14" s="161"/>
      <c r="E14" s="161"/>
      <c r="F14" s="161"/>
      <c r="G14" s="161"/>
      <c r="H14" s="161"/>
      <c r="I14" s="161"/>
      <c r="J14" s="161"/>
    </row>
    <row r="15" spans="1:10" x14ac:dyDescent="0.15">
      <c r="A15" s="161"/>
      <c r="B15" s="161"/>
      <c r="C15" s="161"/>
      <c r="D15" s="161"/>
      <c r="E15" s="161"/>
      <c r="F15" s="161"/>
      <c r="G15" s="161"/>
      <c r="H15" s="161"/>
      <c r="I15" s="161"/>
      <c r="J15" s="161"/>
    </row>
    <row r="16" spans="1:10" x14ac:dyDescent="0.15">
      <c r="A16" s="161" t="s">
        <v>33</v>
      </c>
      <c r="B16" s="161"/>
      <c r="C16" s="161"/>
      <c r="D16" s="161"/>
      <c r="E16" s="161"/>
      <c r="F16" s="161"/>
      <c r="G16" s="161"/>
      <c r="H16" s="161"/>
      <c r="I16" s="161"/>
      <c r="J16" s="161"/>
    </row>
    <row r="17" spans="1:10" x14ac:dyDescent="0.15">
      <c r="A17" s="161" t="s">
        <v>32</v>
      </c>
      <c r="B17" s="161"/>
      <c r="C17" s="161"/>
      <c r="D17" s="161"/>
      <c r="E17" s="161"/>
      <c r="F17" s="161"/>
      <c r="G17" s="161"/>
      <c r="H17" s="161"/>
      <c r="I17" s="161"/>
      <c r="J17" s="161"/>
    </row>
    <row r="18" spans="1:10" x14ac:dyDescent="0.15">
      <c r="A18" s="161" t="s">
        <v>34</v>
      </c>
      <c r="B18" s="161"/>
      <c r="C18" s="161"/>
      <c r="D18" s="161"/>
      <c r="E18" s="161"/>
      <c r="F18" s="161"/>
      <c r="G18" s="161"/>
      <c r="H18" s="161"/>
      <c r="I18" s="161"/>
      <c r="J18" s="161"/>
    </row>
    <row r="19" spans="1:10" x14ac:dyDescent="0.15">
      <c r="A19" s="146"/>
      <c r="B19" s="146"/>
      <c r="C19" s="146"/>
      <c r="D19" s="146"/>
      <c r="E19" s="146"/>
      <c r="F19" s="146"/>
      <c r="G19" s="146"/>
      <c r="H19" s="146"/>
      <c r="I19" s="146"/>
      <c r="J19" s="146"/>
    </row>
    <row r="20" spans="1:10" x14ac:dyDescent="0.15">
      <c r="A20" s="146"/>
      <c r="B20" s="146"/>
      <c r="C20" s="146"/>
      <c r="D20" s="146"/>
      <c r="E20" s="146"/>
      <c r="F20" s="146"/>
      <c r="G20" s="146"/>
      <c r="H20" s="146"/>
      <c r="I20" s="146"/>
      <c r="J20" s="146"/>
    </row>
    <row r="21" spans="1:10" x14ac:dyDescent="0.15">
      <c r="A21" s="146"/>
      <c r="B21" s="146"/>
      <c r="C21" s="146"/>
      <c r="D21" s="146"/>
      <c r="E21" s="146"/>
      <c r="F21" s="146"/>
      <c r="G21" s="146"/>
      <c r="H21" s="146"/>
      <c r="I21" s="146"/>
      <c r="J21" s="146"/>
    </row>
    <row r="22" spans="1:10" x14ac:dyDescent="0.15">
      <c r="A22" s="146"/>
      <c r="B22" s="146"/>
      <c r="C22" s="146"/>
      <c r="D22" s="146"/>
      <c r="E22" s="146"/>
      <c r="F22" s="146"/>
      <c r="G22" s="146"/>
      <c r="H22" s="146"/>
      <c r="I22" s="146"/>
      <c r="J22" s="146"/>
    </row>
  </sheetData>
  <mergeCells count="6">
    <mergeCell ref="H3:J3"/>
    <mergeCell ref="H4:J4"/>
    <mergeCell ref="B7:H8"/>
    <mergeCell ref="A12:I12"/>
    <mergeCell ref="J12:J13"/>
    <mergeCell ref="A13:I13"/>
  </mergeCells>
  <phoneticPr fontId="13"/>
  <pageMargins left="0.7" right="0.7" top="0.75" bottom="0.75" header="0.3" footer="0.3"/>
  <pageSetup paperSize="9" orientation="portrait" r:id="rId1"/>
  <headerFooter>
    <oddHeader>&amp;L【機密性○（取扱制限）】</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C5979-E483-42D0-AE58-2FE124191E15}">
  <dimension ref="A1:K19"/>
  <sheetViews>
    <sheetView view="pageBreakPreview" zoomScaleNormal="100" zoomScaleSheetLayoutView="100" workbookViewId="0">
      <selection activeCell="A8" sqref="A8"/>
    </sheetView>
  </sheetViews>
  <sheetFormatPr defaultColWidth="11" defaultRowHeight="13.5" x14ac:dyDescent="0.15"/>
  <cols>
    <col min="1" max="1" width="18" style="108" customWidth="1"/>
    <col min="2" max="2" width="54.625" style="108" customWidth="1"/>
    <col min="3" max="3" width="5.5" style="108" bestFit="1" customWidth="1"/>
    <col min="4" max="5" width="13.875" style="108" bestFit="1" customWidth="1"/>
    <col min="6" max="6" width="11.625" style="108" bestFit="1" customWidth="1"/>
    <col min="7" max="7" width="19.375" style="108" customWidth="1"/>
    <col min="8" max="8" width="5.875" style="108" customWidth="1"/>
    <col min="9" max="9" width="21.5" style="108" customWidth="1"/>
    <col min="10" max="16384" width="11" style="108"/>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501</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95.25" customHeight="1" x14ac:dyDescent="0.15">
      <c r="A11" s="134" t="s">
        <v>502</v>
      </c>
      <c r="B11" s="316" t="s">
        <v>503</v>
      </c>
      <c r="C11" s="317" t="s">
        <v>72</v>
      </c>
      <c r="D11" s="318">
        <v>223650</v>
      </c>
      <c r="E11" s="318">
        <v>223650</v>
      </c>
      <c r="F11" s="319">
        <v>39631</v>
      </c>
      <c r="G11" s="192" t="s">
        <v>504</v>
      </c>
      <c r="H11" s="186" t="s">
        <v>18</v>
      </c>
      <c r="I11" s="320"/>
      <c r="J11" s="149"/>
      <c r="K11" s="149"/>
    </row>
    <row r="13" spans="1:11" x14ac:dyDescent="0.15">
      <c r="A13" s="149" t="s">
        <v>78</v>
      </c>
      <c r="B13" s="149"/>
      <c r="C13" s="149"/>
      <c r="D13" s="149"/>
      <c r="E13" s="149"/>
      <c r="F13" s="149"/>
      <c r="G13" s="149"/>
      <c r="H13" s="149"/>
      <c r="I13" s="149"/>
      <c r="J13" s="149"/>
      <c r="K13" s="149"/>
    </row>
    <row r="14" spans="1:11" x14ac:dyDescent="0.15">
      <c r="A14" s="149" t="s">
        <v>79</v>
      </c>
      <c r="B14" s="149"/>
      <c r="C14" s="149"/>
      <c r="D14" s="149"/>
      <c r="E14" s="149"/>
      <c r="F14" s="149"/>
      <c r="G14" s="149"/>
      <c r="H14" s="149"/>
      <c r="I14" s="149"/>
      <c r="J14" s="149"/>
      <c r="K14" s="149"/>
    </row>
    <row r="15" spans="1:11" x14ac:dyDescent="0.15">
      <c r="A15" s="149" t="s">
        <v>80</v>
      </c>
      <c r="B15" s="149"/>
      <c r="C15" s="149"/>
      <c r="D15" s="149"/>
      <c r="E15" s="149"/>
      <c r="F15" s="149"/>
      <c r="G15" s="149"/>
      <c r="H15" s="149"/>
      <c r="I15" s="149"/>
      <c r="J15" s="149"/>
      <c r="K15" s="149"/>
    </row>
    <row r="16" spans="1:11" x14ac:dyDescent="0.15">
      <c r="A16" s="149" t="s">
        <v>81</v>
      </c>
      <c r="B16" s="149"/>
      <c r="C16" s="149"/>
      <c r="D16" s="149"/>
      <c r="E16" s="149"/>
      <c r="F16" s="149"/>
      <c r="G16" s="149"/>
      <c r="H16" s="149"/>
      <c r="I16" s="149"/>
      <c r="J16" s="149"/>
      <c r="K16" s="149"/>
    </row>
    <row r="17" spans="1:1" x14ac:dyDescent="0.15">
      <c r="A17" s="149" t="s">
        <v>82</v>
      </c>
    </row>
    <row r="18" spans="1:1" x14ac:dyDescent="0.15">
      <c r="A18" s="149" t="s">
        <v>83</v>
      </c>
    </row>
    <row r="19" spans="1:1" x14ac:dyDescent="0.15">
      <c r="A19"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C305-465F-48C8-86C8-F5F2EC0F1B98}">
  <dimension ref="A1:I22"/>
  <sheetViews>
    <sheetView view="pageBreakPreview" zoomScale="60" zoomScaleNormal="100" workbookViewId="0"/>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85</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86</v>
      </c>
      <c r="C13" s="339"/>
      <c r="D13" s="339"/>
      <c r="E13" s="339"/>
      <c r="F13" s="339"/>
      <c r="G13" s="339"/>
      <c r="H13" s="339"/>
      <c r="I13" s="339"/>
    </row>
    <row r="14" spans="1:9" ht="14.25" x14ac:dyDescent="0.15">
      <c r="A14" s="148"/>
      <c r="B14" s="339" t="s">
        <v>87</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BB2F-07F2-4827-B6D8-88B01C5B900C}">
  <dimension ref="A1:I22"/>
  <sheetViews>
    <sheetView view="pageBreakPreview" zoomScale="60" zoomScaleNormal="100" workbookViewId="0"/>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505</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506</v>
      </c>
      <c r="C13" s="339"/>
      <c r="D13" s="339"/>
      <c r="E13" s="339"/>
      <c r="F13" s="339"/>
      <c r="G13" s="339"/>
      <c r="H13" s="339"/>
      <c r="I13" s="339"/>
    </row>
    <row r="14" spans="1:9" ht="14.25" x14ac:dyDescent="0.15">
      <c r="A14" s="148"/>
      <c r="B14" s="339" t="s">
        <v>122</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4EBA9-4C6A-4B89-B7D7-C0A03263704A}">
  <dimension ref="A1:K19"/>
  <sheetViews>
    <sheetView view="pageBreakPreview" zoomScaleNormal="100" zoomScaleSheetLayoutView="100" workbookViewId="0">
      <selection activeCell="A8" sqref="A8"/>
    </sheetView>
  </sheetViews>
  <sheetFormatPr defaultColWidth="11" defaultRowHeight="13.5" x14ac:dyDescent="0.15"/>
  <cols>
    <col min="1" max="1" width="30.375" style="108" customWidth="1"/>
    <col min="2" max="2" width="32" style="108" customWidth="1"/>
    <col min="3" max="3" width="5.5" style="108" bestFit="1" customWidth="1"/>
    <col min="4" max="5" width="13.875" style="108" bestFit="1" customWidth="1"/>
    <col min="6" max="6" width="11.625" style="108" bestFit="1" customWidth="1"/>
    <col min="7" max="7" width="19.375" style="108" customWidth="1"/>
    <col min="8" max="8" width="5.875" style="108" customWidth="1"/>
    <col min="9" max="9" width="21.5" style="108" customWidth="1"/>
    <col min="10" max="16384" width="11" style="108"/>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507</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78" t="s">
        <v>6</v>
      </c>
      <c r="B10" s="178" t="s">
        <v>7</v>
      </c>
      <c r="C10" s="178" t="s">
        <v>8</v>
      </c>
      <c r="D10" s="178" t="s">
        <v>9</v>
      </c>
      <c r="E10" s="178" t="s">
        <v>10</v>
      </c>
      <c r="F10" s="178" t="s">
        <v>11</v>
      </c>
      <c r="G10" s="178" t="s">
        <v>12</v>
      </c>
      <c r="H10" s="179" t="s">
        <v>13</v>
      </c>
      <c r="I10" s="178" t="s">
        <v>14</v>
      </c>
      <c r="J10" s="149"/>
      <c r="K10" s="149"/>
    </row>
    <row r="11" spans="1:11" ht="88.5" customHeight="1" x14ac:dyDescent="0.15">
      <c r="A11" s="134" t="s">
        <v>508</v>
      </c>
      <c r="B11" s="316" t="s">
        <v>509</v>
      </c>
      <c r="C11" s="317" t="s">
        <v>91</v>
      </c>
      <c r="D11" s="318">
        <v>1981350</v>
      </c>
      <c r="E11" s="318">
        <v>1981350</v>
      </c>
      <c r="F11" s="319">
        <v>38714</v>
      </c>
      <c r="G11" s="192" t="s">
        <v>510</v>
      </c>
      <c r="H11" s="186" t="s">
        <v>18</v>
      </c>
      <c r="I11" s="320"/>
      <c r="J11" s="149"/>
      <c r="K11" s="149"/>
    </row>
    <row r="13" spans="1:11" x14ac:dyDescent="0.15">
      <c r="A13" s="149" t="s">
        <v>78</v>
      </c>
      <c r="B13" s="149"/>
      <c r="C13" s="149"/>
      <c r="D13" s="149"/>
      <c r="E13" s="149"/>
      <c r="F13" s="149"/>
      <c r="G13" s="149"/>
      <c r="H13" s="149"/>
      <c r="I13" s="149"/>
      <c r="J13" s="149"/>
      <c r="K13" s="149"/>
    </row>
    <row r="14" spans="1:11" x14ac:dyDescent="0.15">
      <c r="A14" s="149" t="s">
        <v>79</v>
      </c>
      <c r="B14" s="149"/>
      <c r="C14" s="149"/>
      <c r="D14" s="149"/>
      <c r="E14" s="149"/>
      <c r="F14" s="149"/>
      <c r="G14" s="149"/>
      <c r="H14" s="149"/>
      <c r="I14" s="149"/>
      <c r="J14" s="149"/>
      <c r="K14" s="149"/>
    </row>
    <row r="15" spans="1:11" x14ac:dyDescent="0.15">
      <c r="A15" s="149" t="s">
        <v>80</v>
      </c>
      <c r="B15" s="149"/>
      <c r="C15" s="149"/>
      <c r="D15" s="149"/>
      <c r="E15" s="149"/>
      <c r="F15" s="149"/>
      <c r="G15" s="149"/>
      <c r="H15" s="149"/>
      <c r="I15" s="149"/>
      <c r="J15" s="149"/>
      <c r="K15" s="149"/>
    </row>
    <row r="16" spans="1:11" x14ac:dyDescent="0.15">
      <c r="A16" s="149" t="s">
        <v>81</v>
      </c>
      <c r="B16" s="149"/>
      <c r="C16" s="149"/>
      <c r="D16" s="149"/>
      <c r="E16" s="149"/>
      <c r="F16" s="149"/>
      <c r="G16" s="149"/>
      <c r="H16" s="149"/>
      <c r="I16" s="149"/>
      <c r="J16" s="149"/>
      <c r="K16" s="149"/>
    </row>
    <row r="17" spans="1:1" x14ac:dyDescent="0.15">
      <c r="A17" s="149" t="s">
        <v>82</v>
      </c>
    </row>
    <row r="18" spans="1:1" x14ac:dyDescent="0.15">
      <c r="A18" s="149" t="s">
        <v>83</v>
      </c>
    </row>
    <row r="19" spans="1:1" x14ac:dyDescent="0.15">
      <c r="A19"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56A3-CC44-4D7E-AA0C-8A0EDBE22AE5}">
  <dimension ref="A1:I22"/>
  <sheetViews>
    <sheetView view="pageBreakPreview" zoomScale="60" zoomScaleNormal="100" workbookViewId="0"/>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511</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512</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1ECC4-BE91-4E66-899F-EA48E369FCF4}">
  <sheetPr>
    <pageSetUpPr fitToPage="1"/>
  </sheetPr>
  <dimension ref="A1:K19"/>
  <sheetViews>
    <sheetView view="pageBreakPreview" zoomScaleNormal="100" zoomScaleSheetLayoutView="100" workbookViewId="0">
      <selection activeCell="A8" sqref="A8"/>
    </sheetView>
  </sheetViews>
  <sheetFormatPr defaultColWidth="9" defaultRowHeight="13.5" x14ac:dyDescent="0.15"/>
  <cols>
    <col min="1" max="1" width="18" style="108" customWidth="1"/>
    <col min="2" max="2" width="54.75" style="108" customWidth="1"/>
    <col min="3" max="3" width="5.5" style="108" customWidth="1"/>
    <col min="4" max="5" width="13.875" style="108" bestFit="1" customWidth="1"/>
    <col min="6" max="6" width="11.625" style="108" bestFit="1" customWidth="1"/>
    <col min="7" max="7" width="19.375" style="108" customWidth="1"/>
    <col min="8" max="8" width="5.875" style="108" customWidth="1"/>
    <col min="9" max="9" width="21.5" style="108" customWidth="1"/>
    <col min="10" max="16384" width="9" style="108"/>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513</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186" t="s">
        <v>6</v>
      </c>
      <c r="B10" s="186" t="s">
        <v>7</v>
      </c>
      <c r="C10" s="186" t="s">
        <v>8</v>
      </c>
      <c r="D10" s="186" t="s">
        <v>9</v>
      </c>
      <c r="E10" s="186" t="s">
        <v>10</v>
      </c>
      <c r="F10" s="186" t="s">
        <v>11</v>
      </c>
      <c r="G10" s="186" t="s">
        <v>12</v>
      </c>
      <c r="H10" s="206" t="s">
        <v>13</v>
      </c>
      <c r="I10" s="186" t="s">
        <v>14</v>
      </c>
      <c r="J10" s="149"/>
      <c r="K10" s="149"/>
    </row>
    <row r="11" spans="1:11" ht="105.75" customHeight="1" x14ac:dyDescent="0.15">
      <c r="A11" s="198" t="s">
        <v>514</v>
      </c>
      <c r="B11" s="198" t="s">
        <v>515</v>
      </c>
      <c r="C11" s="209">
        <v>1</v>
      </c>
      <c r="D11" s="209">
        <v>220500</v>
      </c>
      <c r="E11" s="209">
        <v>220500</v>
      </c>
      <c r="F11" s="212">
        <v>41516</v>
      </c>
      <c r="G11" s="198" t="s">
        <v>516</v>
      </c>
      <c r="H11" s="186" t="s">
        <v>517</v>
      </c>
      <c r="I11" s="187" t="s">
        <v>518</v>
      </c>
      <c r="J11" s="149"/>
      <c r="K11" s="149"/>
    </row>
    <row r="13" spans="1:11" x14ac:dyDescent="0.15">
      <c r="A13" s="149" t="s">
        <v>78</v>
      </c>
      <c r="B13" s="149"/>
      <c r="C13" s="149"/>
      <c r="D13" s="149"/>
      <c r="E13" s="149"/>
      <c r="F13" s="149"/>
      <c r="G13" s="149"/>
      <c r="H13" s="149"/>
      <c r="I13" s="149"/>
      <c r="J13" s="149"/>
      <c r="K13" s="149"/>
    </row>
    <row r="14" spans="1:11" x14ac:dyDescent="0.15">
      <c r="A14" s="149" t="s">
        <v>79</v>
      </c>
      <c r="B14" s="149"/>
      <c r="C14" s="149"/>
      <c r="D14" s="149"/>
      <c r="E14" s="149"/>
      <c r="F14" s="149"/>
      <c r="G14" s="149"/>
      <c r="H14" s="149"/>
      <c r="I14" s="149"/>
      <c r="J14" s="149"/>
      <c r="K14" s="149"/>
    </row>
    <row r="15" spans="1:11" x14ac:dyDescent="0.15">
      <c r="A15" s="149" t="s">
        <v>80</v>
      </c>
      <c r="B15" s="149"/>
      <c r="C15" s="149"/>
      <c r="D15" s="149"/>
      <c r="E15" s="149"/>
      <c r="F15" s="149"/>
      <c r="G15" s="149"/>
      <c r="H15" s="149"/>
      <c r="I15" s="149"/>
      <c r="J15" s="149"/>
      <c r="K15" s="149"/>
    </row>
    <row r="16" spans="1:11" x14ac:dyDescent="0.15">
      <c r="A16" s="149" t="s">
        <v>81</v>
      </c>
      <c r="B16" s="149"/>
      <c r="C16" s="149"/>
      <c r="D16" s="149"/>
      <c r="E16" s="149"/>
      <c r="F16" s="149"/>
      <c r="G16" s="149"/>
      <c r="H16" s="149"/>
      <c r="I16" s="149"/>
      <c r="J16" s="149"/>
      <c r="K16" s="149"/>
    </row>
    <row r="17" spans="1:1" x14ac:dyDescent="0.15">
      <c r="A17" s="149" t="s">
        <v>82</v>
      </c>
    </row>
    <row r="18" spans="1:1" x14ac:dyDescent="0.15">
      <c r="A18" s="149" t="s">
        <v>83</v>
      </c>
    </row>
    <row r="19" spans="1:1" x14ac:dyDescent="0.15">
      <c r="A19" s="149" t="s">
        <v>84</v>
      </c>
    </row>
  </sheetData>
  <mergeCells count="1">
    <mergeCell ref="A5:I5"/>
  </mergeCells>
  <phoneticPr fontId="13"/>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BCBB-66D5-4BDE-B637-C1DEB565B76A}">
  <dimension ref="A1:I22"/>
  <sheetViews>
    <sheetView view="pageBreakPreview" zoomScale="60" zoomScaleNormal="100" workbookViewId="0">
      <selection sqref="A1:I22"/>
    </sheetView>
  </sheetViews>
  <sheetFormatPr defaultColWidth="8.875" defaultRowHeight="13.5" x14ac:dyDescent="0.15"/>
  <cols>
    <col min="1" max="16384" width="8.875" style="145"/>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44788</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519</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39.6" customHeight="1" x14ac:dyDescent="0.15">
      <c r="A13" s="148"/>
      <c r="B13" s="339" t="s">
        <v>520</v>
      </c>
      <c r="C13" s="339"/>
      <c r="D13" s="339"/>
      <c r="E13" s="339"/>
      <c r="F13" s="339"/>
      <c r="G13" s="339"/>
      <c r="H13" s="339"/>
      <c r="I13" s="339"/>
    </row>
    <row r="14" spans="1:9" ht="14.25" x14ac:dyDescent="0.15">
      <c r="A14" s="148"/>
      <c r="B14" s="339" t="s">
        <v>122</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88C3B-4EC4-4BDD-9976-461E7239229D}">
  <sheetPr>
    <pageSetUpPr fitToPage="1"/>
  </sheetPr>
  <dimension ref="A1:M19"/>
  <sheetViews>
    <sheetView view="pageBreakPreview" zoomScale="90" zoomScaleNormal="100" zoomScaleSheetLayoutView="90" workbookViewId="0">
      <selection activeCell="A8" sqref="A8:XFD8"/>
    </sheetView>
  </sheetViews>
  <sheetFormatPr defaultColWidth="9" defaultRowHeight="13.5" x14ac:dyDescent="0.15"/>
  <cols>
    <col min="1" max="1" width="35.875" style="123" customWidth="1"/>
    <col min="2" max="2" width="15.875" style="123" customWidth="1"/>
    <col min="3" max="3" width="5.5" style="135" bestFit="1" customWidth="1"/>
    <col min="4" max="5" width="13.875" style="123" bestFit="1" customWidth="1"/>
    <col min="6" max="6" width="12" style="135" customWidth="1"/>
    <col min="7" max="7" width="27.25" style="123" bestFit="1" customWidth="1"/>
    <col min="8" max="8" width="5.875" style="123" customWidth="1"/>
    <col min="9" max="9" width="36.5" style="123" customWidth="1"/>
    <col min="10" max="16384" width="9" style="123"/>
  </cols>
  <sheetData>
    <row r="1" spans="1:13" s="107" customFormat="1" x14ac:dyDescent="0.15">
      <c r="A1" s="147"/>
      <c r="B1" s="147"/>
      <c r="C1" s="147"/>
      <c r="D1" s="147"/>
      <c r="E1" s="147"/>
      <c r="F1" s="147"/>
      <c r="G1" s="147"/>
      <c r="H1" s="147"/>
      <c r="I1" s="3" t="s">
        <v>0</v>
      </c>
      <c r="J1" s="147"/>
      <c r="K1" s="147"/>
      <c r="L1" s="147"/>
      <c r="M1" s="147"/>
    </row>
    <row r="2" spans="1:13" s="108" customFormat="1" x14ac:dyDescent="0.15">
      <c r="A2" s="36" t="s">
        <v>1</v>
      </c>
      <c r="B2" s="37"/>
      <c r="C2" s="37"/>
      <c r="D2" s="37"/>
      <c r="E2" s="37"/>
      <c r="F2" s="37"/>
      <c r="G2" s="37"/>
      <c r="H2" s="37"/>
      <c r="I2" s="37"/>
      <c r="J2" s="149"/>
      <c r="K2" s="149"/>
      <c r="L2" s="149"/>
      <c r="M2" s="149"/>
    </row>
    <row r="4" spans="1:13" x14ac:dyDescent="0.15">
      <c r="A4" s="126" t="s">
        <v>36</v>
      </c>
      <c r="B4" s="157"/>
      <c r="D4" s="157"/>
      <c r="E4" s="157"/>
      <c r="G4" s="157"/>
      <c r="H4" s="157"/>
      <c r="I4" s="157"/>
      <c r="J4" s="157"/>
      <c r="K4" s="157"/>
      <c r="L4" s="157"/>
      <c r="M4" s="157"/>
    </row>
    <row r="5" spans="1:13" x14ac:dyDescent="0.15">
      <c r="A5" s="357" t="s">
        <v>521</v>
      </c>
      <c r="B5" s="357"/>
      <c r="C5" s="357"/>
      <c r="D5" s="357"/>
      <c r="E5" s="357"/>
      <c r="F5" s="357"/>
      <c r="G5" s="357"/>
      <c r="H5" s="357"/>
      <c r="I5" s="357"/>
      <c r="J5" s="157"/>
      <c r="K5" s="157"/>
      <c r="L5" s="157"/>
      <c r="M5" s="157"/>
    </row>
    <row r="7" spans="1:13" x14ac:dyDescent="0.15">
      <c r="A7" s="126" t="s">
        <v>38</v>
      </c>
      <c r="B7" s="157"/>
      <c r="D7" s="157"/>
      <c r="E7" s="157"/>
      <c r="G7" s="157"/>
      <c r="H7" s="157"/>
      <c r="I7" s="157"/>
      <c r="J7" s="157"/>
      <c r="K7" s="157"/>
      <c r="L7" s="157"/>
      <c r="M7" s="157"/>
    </row>
    <row r="8" spans="1:13" s="107" customFormat="1" x14ac:dyDescent="0.15">
      <c r="A8" s="147" t="s">
        <v>5</v>
      </c>
      <c r="B8" s="147"/>
      <c r="C8" s="147"/>
      <c r="D8" s="147"/>
      <c r="E8" s="147"/>
      <c r="F8" s="147"/>
      <c r="G8" s="147"/>
      <c r="H8" s="147"/>
      <c r="I8" s="147"/>
      <c r="J8" s="147"/>
      <c r="K8" s="7"/>
      <c r="L8" s="147"/>
      <c r="M8" s="147"/>
    </row>
    <row r="10" spans="1:13" ht="27" x14ac:dyDescent="0.15">
      <c r="A10" s="281" t="s">
        <v>39</v>
      </c>
      <c r="B10" s="281" t="s">
        <v>40</v>
      </c>
      <c r="C10" s="281" t="s">
        <v>41</v>
      </c>
      <c r="D10" s="281" t="s">
        <v>42</v>
      </c>
      <c r="E10" s="281" t="s">
        <v>43</v>
      </c>
      <c r="F10" s="281" t="s">
        <v>44</v>
      </c>
      <c r="G10" s="281" t="s">
        <v>45</v>
      </c>
      <c r="H10" s="282" t="s">
        <v>105</v>
      </c>
      <c r="I10" s="281" t="s">
        <v>47</v>
      </c>
      <c r="J10" s="157"/>
      <c r="K10" s="157"/>
      <c r="L10" s="157"/>
      <c r="M10" s="157"/>
    </row>
    <row r="11" spans="1:13" ht="99" customHeight="1" x14ac:dyDescent="0.15">
      <c r="A11" s="307" t="s">
        <v>522</v>
      </c>
      <c r="B11" s="307"/>
      <c r="C11" s="284" t="s">
        <v>523</v>
      </c>
      <c r="D11" s="321">
        <v>166502</v>
      </c>
      <c r="E11" s="321">
        <v>166502</v>
      </c>
      <c r="F11" s="322" t="s">
        <v>524</v>
      </c>
      <c r="G11" s="307" t="s">
        <v>525</v>
      </c>
      <c r="H11" s="287" t="s">
        <v>93</v>
      </c>
      <c r="I11" s="323" t="s">
        <v>526</v>
      </c>
      <c r="J11" s="157"/>
      <c r="K11" s="157"/>
      <c r="L11" s="157"/>
      <c r="M11" s="136"/>
    </row>
    <row r="13" spans="1:13" x14ac:dyDescent="0.15">
      <c r="A13" s="157" t="s">
        <v>20</v>
      </c>
      <c r="B13" s="157"/>
      <c r="D13" s="157"/>
      <c r="E13" s="157"/>
      <c r="G13" s="157"/>
      <c r="H13" s="157"/>
      <c r="I13" s="157"/>
      <c r="J13" s="157"/>
      <c r="K13" s="157"/>
      <c r="L13" s="157"/>
      <c r="M13" s="157"/>
    </row>
    <row r="14" spans="1:13" x14ac:dyDescent="0.15">
      <c r="A14" s="157" t="s">
        <v>21</v>
      </c>
      <c r="B14" s="157"/>
      <c r="D14" s="157"/>
      <c r="E14" s="157"/>
      <c r="G14" s="157"/>
      <c r="H14" s="157"/>
      <c r="I14" s="157"/>
      <c r="J14" s="157"/>
      <c r="K14" s="157"/>
      <c r="L14" s="157"/>
      <c r="M14" s="157"/>
    </row>
    <row r="15" spans="1:13" x14ac:dyDescent="0.15">
      <c r="A15" s="157" t="s">
        <v>22</v>
      </c>
      <c r="B15" s="157"/>
      <c r="D15" s="157"/>
      <c r="E15" s="157"/>
      <c r="G15" s="157"/>
      <c r="H15" s="157"/>
      <c r="I15" s="157"/>
      <c r="J15" s="157"/>
      <c r="K15" s="157"/>
      <c r="L15" s="157"/>
      <c r="M15" s="157"/>
    </row>
    <row r="16" spans="1:13" x14ac:dyDescent="0.15">
      <c r="A16" s="157" t="s">
        <v>23</v>
      </c>
      <c r="B16" s="157"/>
      <c r="D16" s="157"/>
      <c r="E16" s="157"/>
      <c r="G16" s="157"/>
      <c r="H16" s="157"/>
      <c r="I16" s="157"/>
      <c r="J16" s="157"/>
      <c r="K16" s="157"/>
      <c r="L16" s="157"/>
      <c r="M16" s="157"/>
    </row>
    <row r="17" spans="1:1" x14ac:dyDescent="0.15">
      <c r="A17" s="157" t="s">
        <v>24</v>
      </c>
    </row>
    <row r="18" spans="1:1" x14ac:dyDescent="0.15">
      <c r="A18" s="157" t="s">
        <v>25</v>
      </c>
    </row>
    <row r="19" spans="1:1" x14ac:dyDescent="0.15">
      <c r="A19" s="157"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04125-FE3A-4E36-B081-2A1E8CD7D6F2}">
  <dimension ref="A1:I22"/>
  <sheetViews>
    <sheetView view="pageBreakPreview" topLeftCell="A5" zoomScale="60" zoomScaleNormal="100" workbookViewId="0">
      <selection activeCell="K24" sqref="K24"/>
    </sheetView>
  </sheetViews>
  <sheetFormatPr defaultColWidth="9" defaultRowHeight="13.5" x14ac:dyDescent="0.15"/>
  <cols>
    <col min="1" max="16384" width="9" style="140"/>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44769</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527</v>
      </c>
      <c r="D7" s="339"/>
      <c r="E7" s="339"/>
      <c r="F7" s="339"/>
      <c r="G7" s="339"/>
      <c r="H7" s="339"/>
      <c r="I7" s="339"/>
    </row>
    <row r="8" spans="1:9" ht="14.25" x14ac:dyDescent="0.15">
      <c r="A8" s="148"/>
      <c r="B8" s="146"/>
      <c r="C8" s="339" t="s">
        <v>120</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528</v>
      </c>
      <c r="C13" s="339"/>
      <c r="D13" s="339"/>
      <c r="E13" s="339"/>
      <c r="F13" s="339"/>
      <c r="G13" s="339"/>
      <c r="H13" s="339"/>
      <c r="I13" s="339"/>
    </row>
    <row r="14" spans="1:9" ht="14.25" x14ac:dyDescent="0.15">
      <c r="A14" s="148"/>
      <c r="B14" s="339" t="s">
        <v>122</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17E7-1BD8-4C2F-A44D-8463E7E412EA}">
  <sheetPr>
    <pageSetUpPr fitToPage="1"/>
  </sheetPr>
  <dimension ref="A1:M19"/>
  <sheetViews>
    <sheetView view="pageBreakPreview" zoomScale="90" zoomScaleNormal="100" zoomScaleSheetLayoutView="90" workbookViewId="0">
      <selection activeCell="A8" sqref="A8"/>
    </sheetView>
  </sheetViews>
  <sheetFormatPr defaultColWidth="9" defaultRowHeight="13.5" x14ac:dyDescent="0.15"/>
  <cols>
    <col min="1" max="1" width="35.875" style="123" customWidth="1"/>
    <col min="2" max="2" width="17.875" style="123" customWidth="1"/>
    <col min="3" max="3" width="5.5" style="135" bestFit="1" customWidth="1"/>
    <col min="4" max="5" width="13.875" style="123" bestFit="1" customWidth="1"/>
    <col min="6" max="6" width="12" style="135" customWidth="1"/>
    <col min="7" max="7" width="22.375" style="123" customWidth="1"/>
    <col min="8" max="8" width="5.875" style="123" customWidth="1"/>
    <col min="9" max="9" width="36.5" style="123" customWidth="1"/>
    <col min="10" max="16384" width="9" style="123"/>
  </cols>
  <sheetData>
    <row r="1" spans="1:13" s="107" customFormat="1" x14ac:dyDescent="0.15">
      <c r="A1" s="147"/>
      <c r="B1" s="147"/>
      <c r="C1" s="147"/>
      <c r="D1" s="147"/>
      <c r="E1" s="147"/>
      <c r="F1" s="147"/>
      <c r="G1" s="147"/>
      <c r="H1" s="147"/>
      <c r="I1" s="3" t="s">
        <v>0</v>
      </c>
      <c r="J1" s="147"/>
      <c r="K1" s="147"/>
      <c r="L1" s="147"/>
      <c r="M1" s="147"/>
    </row>
    <row r="2" spans="1:13" s="108" customFormat="1" x14ac:dyDescent="0.15">
      <c r="A2" s="36" t="s">
        <v>1</v>
      </c>
      <c r="B2" s="37"/>
      <c r="C2" s="37"/>
      <c r="D2" s="37"/>
      <c r="E2" s="37"/>
      <c r="F2" s="37"/>
      <c r="G2" s="37"/>
      <c r="H2" s="37"/>
      <c r="I2" s="37"/>
      <c r="J2" s="149"/>
      <c r="K2" s="149"/>
      <c r="L2" s="149"/>
      <c r="M2" s="149"/>
    </row>
    <row r="4" spans="1:13" x14ac:dyDescent="0.15">
      <c r="A4" s="126" t="s">
        <v>36</v>
      </c>
      <c r="B4" s="157"/>
      <c r="D4" s="157"/>
      <c r="E4" s="157"/>
      <c r="G4" s="157"/>
      <c r="H4" s="157"/>
      <c r="I4" s="157"/>
      <c r="J4" s="157"/>
      <c r="K4" s="157"/>
      <c r="L4" s="157"/>
      <c r="M4" s="157"/>
    </row>
    <row r="5" spans="1:13" x14ac:dyDescent="0.15">
      <c r="A5" s="357" t="s">
        <v>529</v>
      </c>
      <c r="B5" s="357"/>
      <c r="C5" s="357"/>
      <c r="D5" s="357"/>
      <c r="E5" s="357"/>
      <c r="F5" s="357"/>
      <c r="G5" s="357"/>
      <c r="H5" s="357"/>
      <c r="I5" s="357"/>
      <c r="J5" s="157"/>
      <c r="K5" s="157"/>
      <c r="L5" s="157"/>
      <c r="M5" s="157"/>
    </row>
    <row r="7" spans="1:13" x14ac:dyDescent="0.15">
      <c r="A7" s="126" t="s">
        <v>38</v>
      </c>
      <c r="B7" s="157"/>
      <c r="D7" s="157"/>
      <c r="E7" s="157"/>
      <c r="G7" s="157"/>
      <c r="H7" s="157"/>
      <c r="I7" s="157"/>
      <c r="J7" s="157"/>
      <c r="K7" s="157"/>
      <c r="L7" s="157"/>
      <c r="M7" s="157"/>
    </row>
    <row r="8" spans="1:13" s="107" customFormat="1" x14ac:dyDescent="0.15">
      <c r="A8" s="147" t="s">
        <v>5</v>
      </c>
      <c r="B8" s="147"/>
      <c r="C8" s="147"/>
      <c r="D8" s="147"/>
      <c r="E8" s="147"/>
      <c r="F8" s="147"/>
      <c r="G8" s="147"/>
      <c r="H8" s="147"/>
      <c r="I8" s="147"/>
      <c r="J8" s="147"/>
      <c r="K8" s="7"/>
      <c r="L8" s="147"/>
      <c r="M8" s="147"/>
    </row>
    <row r="10" spans="1:13" ht="27" x14ac:dyDescent="0.15">
      <c r="A10" s="281" t="s">
        <v>39</v>
      </c>
      <c r="B10" s="281" t="s">
        <v>40</v>
      </c>
      <c r="C10" s="281" t="s">
        <v>41</v>
      </c>
      <c r="D10" s="281" t="s">
        <v>42</v>
      </c>
      <c r="E10" s="281" t="s">
        <v>43</v>
      </c>
      <c r="F10" s="281" t="s">
        <v>44</v>
      </c>
      <c r="G10" s="281" t="s">
        <v>45</v>
      </c>
      <c r="H10" s="282" t="s">
        <v>105</v>
      </c>
      <c r="I10" s="281" t="s">
        <v>47</v>
      </c>
      <c r="J10" s="157"/>
      <c r="K10" s="157"/>
      <c r="L10" s="157"/>
      <c r="M10" s="157"/>
    </row>
    <row r="11" spans="1:13" ht="99" customHeight="1" x14ac:dyDescent="0.15">
      <c r="A11" s="307" t="s">
        <v>530</v>
      </c>
      <c r="B11" s="307" t="s">
        <v>531</v>
      </c>
      <c r="C11" s="284" t="s">
        <v>108</v>
      </c>
      <c r="D11" s="321">
        <v>428412</v>
      </c>
      <c r="E11" s="321">
        <v>428412</v>
      </c>
      <c r="F11" s="322" t="s">
        <v>532</v>
      </c>
      <c r="G11" s="307" t="s">
        <v>533</v>
      </c>
      <c r="H11" s="287" t="s">
        <v>93</v>
      </c>
      <c r="I11" s="323" t="s">
        <v>534</v>
      </c>
      <c r="J11" s="157"/>
      <c r="K11" s="157"/>
      <c r="L11" s="157"/>
      <c r="M11" s="136"/>
    </row>
    <row r="13" spans="1:13" x14ac:dyDescent="0.15">
      <c r="A13" s="157" t="s">
        <v>20</v>
      </c>
      <c r="B13" s="157"/>
      <c r="D13" s="157"/>
      <c r="E13" s="157"/>
      <c r="G13" s="157"/>
      <c r="H13" s="157"/>
      <c r="I13" s="157"/>
      <c r="J13" s="157"/>
      <c r="K13" s="157"/>
      <c r="L13" s="157"/>
      <c r="M13" s="157"/>
    </row>
    <row r="14" spans="1:13" x14ac:dyDescent="0.15">
      <c r="A14" s="157" t="s">
        <v>21</v>
      </c>
      <c r="B14" s="157"/>
      <c r="D14" s="157"/>
      <c r="E14" s="157"/>
      <c r="G14" s="157"/>
      <c r="H14" s="157"/>
      <c r="I14" s="157"/>
      <c r="J14" s="157"/>
      <c r="K14" s="157"/>
      <c r="L14" s="157"/>
      <c r="M14" s="157"/>
    </row>
    <row r="15" spans="1:13" x14ac:dyDescent="0.15">
      <c r="A15" s="157" t="s">
        <v>22</v>
      </c>
      <c r="B15" s="157"/>
      <c r="D15" s="157"/>
      <c r="E15" s="157"/>
      <c r="G15" s="157"/>
      <c r="H15" s="157"/>
      <c r="I15" s="157"/>
      <c r="J15" s="157"/>
      <c r="K15" s="157"/>
      <c r="L15" s="157"/>
      <c r="M15" s="157"/>
    </row>
    <row r="16" spans="1:13" x14ac:dyDescent="0.15">
      <c r="A16" s="157" t="s">
        <v>23</v>
      </c>
      <c r="B16" s="157"/>
      <c r="D16" s="157"/>
      <c r="E16" s="157"/>
      <c r="G16" s="157"/>
      <c r="H16" s="157"/>
      <c r="I16" s="157"/>
      <c r="J16" s="157"/>
      <c r="K16" s="157"/>
      <c r="L16" s="157"/>
      <c r="M16" s="157"/>
    </row>
    <row r="17" spans="1:1" x14ac:dyDescent="0.15">
      <c r="A17" s="157" t="s">
        <v>24</v>
      </c>
    </row>
    <row r="18" spans="1:1" x14ac:dyDescent="0.15">
      <c r="A18" s="157" t="s">
        <v>25</v>
      </c>
    </row>
    <row r="19" spans="1:1" x14ac:dyDescent="0.15">
      <c r="A19" s="157"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2FF4-509F-4136-AB1D-40193A2F187D}">
  <dimension ref="A1:I22"/>
  <sheetViews>
    <sheetView view="pageBreakPreview" zoomScale="60" zoomScaleNormal="100" workbookViewId="0"/>
  </sheetViews>
  <sheetFormatPr defaultColWidth="9" defaultRowHeight="13.5" x14ac:dyDescent="0.15"/>
  <cols>
    <col min="1" max="16384" width="9" style="140"/>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44771</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535</v>
      </c>
      <c r="D7" s="339"/>
      <c r="E7" s="339"/>
      <c r="F7" s="339"/>
      <c r="G7" s="339"/>
      <c r="H7" s="339"/>
      <c r="I7" s="339"/>
    </row>
    <row r="8" spans="1:9" ht="14.25" x14ac:dyDescent="0.15">
      <c r="A8" s="148"/>
      <c r="B8" s="146"/>
      <c r="C8" s="339" t="s">
        <v>120</v>
      </c>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7" customHeight="1" x14ac:dyDescent="0.15">
      <c r="A13" s="148"/>
      <c r="B13" s="339" t="s">
        <v>536</v>
      </c>
      <c r="C13" s="339"/>
      <c r="D13" s="339"/>
      <c r="E13" s="339"/>
      <c r="F13" s="339"/>
      <c r="G13" s="339"/>
      <c r="H13" s="339"/>
      <c r="I13" s="339"/>
    </row>
    <row r="14" spans="1:9" ht="14.25" x14ac:dyDescent="0.15">
      <c r="A14" s="148"/>
      <c r="B14" s="339" t="s">
        <v>122</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8">
    <mergeCell ref="B15:I15"/>
    <mergeCell ref="B16:I16"/>
    <mergeCell ref="G4:I4"/>
    <mergeCell ref="C7:I7"/>
    <mergeCell ref="C8:I8"/>
    <mergeCell ref="C9:I9"/>
    <mergeCell ref="B13:I13"/>
    <mergeCell ref="B14:I14"/>
  </mergeCells>
  <phoneticPr fontId="13"/>
  <pageMargins left="0.7" right="0.7" top="0.75" bottom="0.75" header="0.3" footer="0.3"/>
  <pageSetup paperSize="9" orientation="portrait" r:id="rId1"/>
  <headerFooter>
    <oddHeader>&amp;L【機密性○（取扱制限）】</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04CF-C65B-4190-BD50-982433280AD4}">
  <sheetPr>
    <pageSetUpPr fitToPage="1"/>
  </sheetPr>
  <dimension ref="A1:M45"/>
  <sheetViews>
    <sheetView view="pageBreakPreview" topLeftCell="A43" zoomScale="90" zoomScaleNormal="100" zoomScaleSheetLayoutView="90" workbookViewId="0">
      <selection activeCell="A8" sqref="A8:XFD8"/>
    </sheetView>
  </sheetViews>
  <sheetFormatPr defaultColWidth="9" defaultRowHeight="13.5" x14ac:dyDescent="0.15"/>
  <cols>
    <col min="1" max="1" width="32" style="123" customWidth="1"/>
    <col min="2" max="2" width="25.125" style="123" customWidth="1"/>
    <col min="3" max="3" width="5.5" style="135" bestFit="1" customWidth="1"/>
    <col min="4" max="5" width="13.875" style="123" bestFit="1" customWidth="1"/>
    <col min="6" max="6" width="12" style="135" customWidth="1"/>
    <col min="7" max="7" width="27.25" style="123" bestFit="1" customWidth="1"/>
    <col min="8" max="8" width="5.875" style="123" customWidth="1"/>
    <col min="9" max="9" width="36.5" style="123" customWidth="1"/>
    <col min="10" max="16384" width="9" style="123"/>
  </cols>
  <sheetData>
    <row r="1" spans="1:13" s="107" customFormat="1" x14ac:dyDescent="0.15">
      <c r="A1" s="147"/>
      <c r="B1" s="147"/>
      <c r="C1" s="147"/>
      <c r="D1" s="147"/>
      <c r="E1" s="147"/>
      <c r="F1" s="147"/>
      <c r="G1" s="147"/>
      <c r="H1" s="147"/>
      <c r="I1" s="3" t="s">
        <v>0</v>
      </c>
      <c r="J1" s="147"/>
      <c r="K1" s="147"/>
      <c r="L1" s="147"/>
      <c r="M1" s="147"/>
    </row>
    <row r="2" spans="1:13" s="108" customFormat="1" x14ac:dyDescent="0.15">
      <c r="A2" s="36" t="s">
        <v>1</v>
      </c>
      <c r="B2" s="37"/>
      <c r="C2" s="37"/>
      <c r="D2" s="37"/>
      <c r="E2" s="37"/>
      <c r="F2" s="37"/>
      <c r="G2" s="37"/>
      <c r="H2" s="37"/>
      <c r="I2" s="37"/>
      <c r="J2" s="149"/>
      <c r="K2" s="149"/>
      <c r="L2" s="149"/>
      <c r="M2" s="149"/>
    </row>
    <row r="4" spans="1:13" x14ac:dyDescent="0.15">
      <c r="A4" s="126" t="s">
        <v>36</v>
      </c>
      <c r="B4" s="157"/>
      <c r="D4" s="157"/>
      <c r="E4" s="157"/>
      <c r="G4" s="157"/>
      <c r="H4" s="157"/>
      <c r="I4" s="157"/>
      <c r="J4" s="157"/>
      <c r="K4" s="157"/>
      <c r="L4" s="157"/>
      <c r="M4" s="157"/>
    </row>
    <row r="5" spans="1:13" x14ac:dyDescent="0.15">
      <c r="A5" s="357" t="s">
        <v>537</v>
      </c>
      <c r="B5" s="357"/>
      <c r="C5" s="357"/>
      <c r="D5" s="357"/>
      <c r="E5" s="357"/>
      <c r="F5" s="357"/>
      <c r="G5" s="357"/>
      <c r="H5" s="357"/>
      <c r="I5" s="357"/>
      <c r="J5" s="157"/>
      <c r="K5" s="157"/>
      <c r="L5" s="157"/>
      <c r="M5" s="157"/>
    </row>
    <row r="7" spans="1:13" x14ac:dyDescent="0.15">
      <c r="A7" s="126" t="s">
        <v>38</v>
      </c>
      <c r="B7" s="157"/>
      <c r="D7" s="157"/>
      <c r="E7" s="157"/>
      <c r="G7" s="157"/>
      <c r="H7" s="157"/>
      <c r="I7" s="157"/>
      <c r="J7" s="157"/>
      <c r="K7" s="157"/>
      <c r="L7" s="157"/>
      <c r="M7" s="157"/>
    </row>
    <row r="8" spans="1:13" s="107" customFormat="1" x14ac:dyDescent="0.15">
      <c r="A8" s="147" t="s">
        <v>5</v>
      </c>
      <c r="B8" s="147"/>
      <c r="C8" s="147"/>
      <c r="D8" s="147"/>
      <c r="E8" s="147"/>
      <c r="F8" s="147"/>
      <c r="G8" s="147"/>
      <c r="H8" s="147"/>
      <c r="I8" s="147"/>
      <c r="J8" s="147"/>
      <c r="K8" s="7"/>
      <c r="L8" s="147"/>
      <c r="M8" s="147"/>
    </row>
    <row r="10" spans="1:13" ht="27" x14ac:dyDescent="0.15">
      <c r="A10" s="281" t="s">
        <v>39</v>
      </c>
      <c r="B10" s="281" t="s">
        <v>40</v>
      </c>
      <c r="C10" s="281" t="s">
        <v>41</v>
      </c>
      <c r="D10" s="281" t="s">
        <v>42</v>
      </c>
      <c r="E10" s="281" t="s">
        <v>43</v>
      </c>
      <c r="F10" s="281" t="s">
        <v>44</v>
      </c>
      <c r="G10" s="281" t="s">
        <v>45</v>
      </c>
      <c r="H10" s="282" t="s">
        <v>105</v>
      </c>
      <c r="I10" s="281" t="s">
        <v>47</v>
      </c>
      <c r="J10" s="157"/>
      <c r="K10" s="157"/>
      <c r="L10" s="157"/>
      <c r="M10" s="157"/>
    </row>
    <row r="11" spans="1:13" ht="80.099999999999994" customHeight="1" x14ac:dyDescent="0.15">
      <c r="A11" s="283" t="s">
        <v>538</v>
      </c>
      <c r="B11" s="307" t="s">
        <v>539</v>
      </c>
      <c r="C11" s="284" t="s">
        <v>108</v>
      </c>
      <c r="D11" s="321">
        <v>1302000</v>
      </c>
      <c r="E11" s="321">
        <v>1302000</v>
      </c>
      <c r="F11" s="322">
        <v>37652</v>
      </c>
      <c r="G11" s="307" t="s">
        <v>540</v>
      </c>
      <c r="H11" s="287" t="s">
        <v>93</v>
      </c>
      <c r="I11" s="323" t="s">
        <v>541</v>
      </c>
      <c r="J11" s="157"/>
      <c r="K11" s="157"/>
      <c r="L11" s="157"/>
      <c r="M11" s="136"/>
    </row>
    <row r="12" spans="1:13" ht="80.099999999999994" customHeight="1" x14ac:dyDescent="0.15">
      <c r="A12" s="283" t="s">
        <v>542</v>
      </c>
      <c r="B12" s="307" t="s">
        <v>543</v>
      </c>
      <c r="C12" s="284" t="s">
        <v>50</v>
      </c>
      <c r="D12" s="321">
        <v>451710</v>
      </c>
      <c r="E12" s="321">
        <v>451710</v>
      </c>
      <c r="F12" s="322">
        <v>37467</v>
      </c>
      <c r="G12" s="307" t="s">
        <v>540</v>
      </c>
      <c r="H12" s="287" t="s">
        <v>93</v>
      </c>
      <c r="I12" s="323" t="s">
        <v>544</v>
      </c>
      <c r="J12" s="157"/>
      <c r="K12" s="157"/>
      <c r="L12" s="157"/>
      <c r="M12" s="157"/>
    </row>
    <row r="13" spans="1:13" ht="80.099999999999994" customHeight="1" x14ac:dyDescent="0.15">
      <c r="A13" s="307" t="s">
        <v>545</v>
      </c>
      <c r="B13" s="307" t="s">
        <v>546</v>
      </c>
      <c r="C13" s="284" t="s">
        <v>50</v>
      </c>
      <c r="D13" s="321">
        <v>265650</v>
      </c>
      <c r="E13" s="321">
        <v>265650</v>
      </c>
      <c r="F13" s="322">
        <v>37497</v>
      </c>
      <c r="G13" s="307" t="s">
        <v>547</v>
      </c>
      <c r="H13" s="287" t="s">
        <v>93</v>
      </c>
      <c r="I13" s="323" t="s">
        <v>548</v>
      </c>
      <c r="J13" s="157"/>
      <c r="K13" s="157"/>
      <c r="L13" s="157"/>
      <c r="M13" s="136"/>
    </row>
    <row r="14" spans="1:13" ht="80.099999999999994" customHeight="1" x14ac:dyDescent="0.15">
      <c r="A14" s="307" t="s">
        <v>549</v>
      </c>
      <c r="B14" s="307" t="s">
        <v>550</v>
      </c>
      <c r="C14" s="284" t="s">
        <v>50</v>
      </c>
      <c r="D14" s="321">
        <v>113400</v>
      </c>
      <c r="E14" s="321">
        <v>113400</v>
      </c>
      <c r="F14" s="322">
        <v>37526</v>
      </c>
      <c r="G14" s="307" t="s">
        <v>547</v>
      </c>
      <c r="H14" s="287" t="s">
        <v>93</v>
      </c>
      <c r="I14" s="323" t="s">
        <v>551</v>
      </c>
      <c r="J14" s="157"/>
      <c r="K14" s="157"/>
      <c r="L14" s="157"/>
      <c r="M14" s="157"/>
    </row>
    <row r="15" spans="1:13" ht="80.099999999999994" customHeight="1" x14ac:dyDescent="0.15">
      <c r="A15" s="307" t="s">
        <v>552</v>
      </c>
      <c r="B15" s="307" t="s">
        <v>553</v>
      </c>
      <c r="C15" s="284" t="s">
        <v>554</v>
      </c>
      <c r="D15" s="321">
        <v>382200</v>
      </c>
      <c r="E15" s="321">
        <v>382200</v>
      </c>
      <c r="F15" s="322">
        <v>37526</v>
      </c>
      <c r="G15" s="307" t="s">
        <v>540</v>
      </c>
      <c r="H15" s="287" t="s">
        <v>93</v>
      </c>
      <c r="I15" s="323" t="s">
        <v>555</v>
      </c>
      <c r="J15" s="157"/>
      <c r="K15" s="157"/>
      <c r="L15" s="157"/>
      <c r="M15" s="136"/>
    </row>
    <row r="16" spans="1:13" ht="80.099999999999994" customHeight="1" x14ac:dyDescent="0.15">
      <c r="A16" s="307" t="s">
        <v>556</v>
      </c>
      <c r="B16" s="307" t="s">
        <v>557</v>
      </c>
      <c r="C16" s="284" t="s">
        <v>558</v>
      </c>
      <c r="D16" s="321">
        <v>108150</v>
      </c>
      <c r="E16" s="321">
        <v>324450</v>
      </c>
      <c r="F16" s="322">
        <v>37551</v>
      </c>
      <c r="G16" s="307" t="s">
        <v>559</v>
      </c>
      <c r="H16" s="287" t="s">
        <v>93</v>
      </c>
      <c r="I16" s="323" t="s">
        <v>560</v>
      </c>
      <c r="J16" s="157"/>
      <c r="K16" s="157"/>
      <c r="L16" s="157"/>
      <c r="M16" s="157"/>
    </row>
    <row r="17" spans="1:13" ht="80.099999999999994" customHeight="1" x14ac:dyDescent="0.15">
      <c r="A17" s="307" t="s">
        <v>561</v>
      </c>
      <c r="B17" s="307" t="s">
        <v>562</v>
      </c>
      <c r="C17" s="284" t="s">
        <v>108</v>
      </c>
      <c r="D17" s="321">
        <v>11865000</v>
      </c>
      <c r="E17" s="321">
        <v>11865000</v>
      </c>
      <c r="F17" s="322">
        <v>37680</v>
      </c>
      <c r="G17" s="307" t="s">
        <v>540</v>
      </c>
      <c r="H17" s="287" t="s">
        <v>93</v>
      </c>
      <c r="I17" s="323" t="s">
        <v>563</v>
      </c>
      <c r="J17" s="157"/>
      <c r="K17" s="157"/>
      <c r="L17" s="157"/>
      <c r="M17" s="136"/>
    </row>
    <row r="18" spans="1:13" ht="107.25" customHeight="1" x14ac:dyDescent="0.15">
      <c r="A18" s="307" t="s">
        <v>564</v>
      </c>
      <c r="B18" s="307" t="s">
        <v>565</v>
      </c>
      <c r="C18" s="284" t="s">
        <v>108</v>
      </c>
      <c r="D18" s="321">
        <v>241290</v>
      </c>
      <c r="E18" s="321">
        <v>241290</v>
      </c>
      <c r="F18" s="322">
        <v>37676</v>
      </c>
      <c r="G18" s="307" t="s">
        <v>540</v>
      </c>
      <c r="H18" s="287" t="s">
        <v>93</v>
      </c>
      <c r="I18" s="323" t="s">
        <v>566</v>
      </c>
      <c r="J18" s="157"/>
      <c r="K18" s="157"/>
      <c r="L18" s="157"/>
      <c r="M18" s="157"/>
    </row>
    <row r="19" spans="1:13" ht="80.099999999999994" customHeight="1" x14ac:dyDescent="0.15">
      <c r="A19" s="307" t="s">
        <v>567</v>
      </c>
      <c r="B19" s="307" t="s">
        <v>568</v>
      </c>
      <c r="C19" s="284" t="s">
        <v>108</v>
      </c>
      <c r="D19" s="321">
        <v>1417500</v>
      </c>
      <c r="E19" s="321">
        <v>1417500</v>
      </c>
      <c r="F19" s="322">
        <v>37468</v>
      </c>
      <c r="G19" s="307" t="s">
        <v>547</v>
      </c>
      <c r="H19" s="287" t="s">
        <v>93</v>
      </c>
      <c r="I19" s="323" t="s">
        <v>569</v>
      </c>
      <c r="J19" s="157"/>
      <c r="K19" s="157"/>
      <c r="L19" s="157"/>
      <c r="M19" s="136"/>
    </row>
    <row r="20" spans="1:13" ht="80.099999999999994" customHeight="1" x14ac:dyDescent="0.15">
      <c r="A20" s="307" t="s">
        <v>570</v>
      </c>
      <c r="B20" s="307" t="s">
        <v>571</v>
      </c>
      <c r="C20" s="284" t="s">
        <v>50</v>
      </c>
      <c r="D20" s="321">
        <v>1556940</v>
      </c>
      <c r="E20" s="321">
        <v>1556940</v>
      </c>
      <c r="F20" s="322">
        <v>38408</v>
      </c>
      <c r="G20" s="307" t="s">
        <v>572</v>
      </c>
      <c r="H20" s="287" t="s">
        <v>93</v>
      </c>
      <c r="I20" s="323" t="s">
        <v>573</v>
      </c>
      <c r="J20" s="157"/>
      <c r="K20" s="157"/>
      <c r="L20" s="157"/>
      <c r="M20" s="157"/>
    </row>
    <row r="21" spans="1:13" ht="80.099999999999994" customHeight="1" x14ac:dyDescent="0.15">
      <c r="A21" s="307" t="s">
        <v>574</v>
      </c>
      <c r="B21" s="307" t="s">
        <v>575</v>
      </c>
      <c r="C21" s="284" t="s">
        <v>50</v>
      </c>
      <c r="D21" s="321">
        <v>356681</v>
      </c>
      <c r="E21" s="321">
        <v>356681</v>
      </c>
      <c r="F21" s="322">
        <v>38408</v>
      </c>
      <c r="G21" s="307" t="s">
        <v>572</v>
      </c>
      <c r="H21" s="287" t="s">
        <v>93</v>
      </c>
      <c r="I21" s="323" t="s">
        <v>576</v>
      </c>
      <c r="J21" s="157"/>
      <c r="K21" s="157"/>
      <c r="L21" s="157"/>
      <c r="M21" s="136"/>
    </row>
    <row r="22" spans="1:13" ht="80.099999999999994" customHeight="1" x14ac:dyDescent="0.15">
      <c r="A22" s="307" t="s">
        <v>574</v>
      </c>
      <c r="B22" s="307" t="s">
        <v>575</v>
      </c>
      <c r="C22" s="284" t="s">
        <v>50</v>
      </c>
      <c r="D22" s="321">
        <v>356681</v>
      </c>
      <c r="E22" s="321">
        <v>356681</v>
      </c>
      <c r="F22" s="322">
        <v>38408</v>
      </c>
      <c r="G22" s="307" t="s">
        <v>572</v>
      </c>
      <c r="H22" s="287" t="s">
        <v>93</v>
      </c>
      <c r="I22" s="323" t="s">
        <v>576</v>
      </c>
      <c r="J22" s="157"/>
      <c r="K22" s="157"/>
      <c r="L22" s="157"/>
      <c r="M22" s="157"/>
    </row>
    <row r="23" spans="1:13" ht="80.099999999999994" customHeight="1" x14ac:dyDescent="0.15">
      <c r="A23" s="307" t="s">
        <v>577</v>
      </c>
      <c r="B23" s="307" t="s">
        <v>578</v>
      </c>
      <c r="C23" s="284" t="s">
        <v>108</v>
      </c>
      <c r="D23" s="321">
        <v>277200</v>
      </c>
      <c r="E23" s="321">
        <v>277200</v>
      </c>
      <c r="F23" s="322">
        <v>38401</v>
      </c>
      <c r="G23" s="307" t="s">
        <v>572</v>
      </c>
      <c r="H23" s="287" t="s">
        <v>93</v>
      </c>
      <c r="I23" s="323" t="s">
        <v>579</v>
      </c>
      <c r="J23" s="157"/>
      <c r="K23" s="157"/>
      <c r="L23" s="157"/>
      <c r="M23" s="136"/>
    </row>
    <row r="24" spans="1:13" ht="80.099999999999994" customHeight="1" x14ac:dyDescent="0.15">
      <c r="A24" s="307" t="s">
        <v>580</v>
      </c>
      <c r="B24" s="307" t="s">
        <v>581</v>
      </c>
      <c r="C24" s="284" t="s">
        <v>108</v>
      </c>
      <c r="D24" s="321">
        <v>378000</v>
      </c>
      <c r="E24" s="321">
        <v>378000</v>
      </c>
      <c r="F24" s="322">
        <v>38401</v>
      </c>
      <c r="G24" s="307" t="s">
        <v>572</v>
      </c>
      <c r="H24" s="287" t="s">
        <v>93</v>
      </c>
      <c r="I24" s="323" t="s">
        <v>579</v>
      </c>
      <c r="J24" s="157"/>
      <c r="K24" s="157"/>
      <c r="L24" s="157"/>
      <c r="M24" s="157"/>
    </row>
    <row r="25" spans="1:13" ht="80.099999999999994" customHeight="1" x14ac:dyDescent="0.15">
      <c r="A25" s="307" t="s">
        <v>582</v>
      </c>
      <c r="B25" s="307" t="s">
        <v>583</v>
      </c>
      <c r="C25" s="284" t="s">
        <v>108</v>
      </c>
      <c r="D25" s="321">
        <v>874650</v>
      </c>
      <c r="E25" s="321">
        <v>874650</v>
      </c>
      <c r="F25" s="322">
        <v>38509</v>
      </c>
      <c r="G25" s="307" t="s">
        <v>584</v>
      </c>
      <c r="H25" s="287" t="s">
        <v>93</v>
      </c>
      <c r="I25" s="323" t="s">
        <v>585</v>
      </c>
      <c r="J25" s="157"/>
      <c r="K25" s="157"/>
      <c r="L25" s="157"/>
      <c r="M25" s="136"/>
    </row>
    <row r="26" spans="1:13" ht="80.099999999999994" customHeight="1" x14ac:dyDescent="0.15">
      <c r="A26" s="307" t="s">
        <v>586</v>
      </c>
      <c r="B26" s="307" t="s">
        <v>587</v>
      </c>
      <c r="C26" s="284" t="s">
        <v>108</v>
      </c>
      <c r="D26" s="321">
        <v>535500</v>
      </c>
      <c r="E26" s="321">
        <v>535500</v>
      </c>
      <c r="F26" s="322">
        <v>38511</v>
      </c>
      <c r="G26" s="307" t="s">
        <v>584</v>
      </c>
      <c r="H26" s="287" t="s">
        <v>93</v>
      </c>
      <c r="I26" s="323" t="s">
        <v>588</v>
      </c>
      <c r="J26" s="157"/>
      <c r="K26" s="157"/>
      <c r="L26" s="157"/>
      <c r="M26" s="157"/>
    </row>
    <row r="27" spans="1:13" ht="80.099999999999994" customHeight="1" x14ac:dyDescent="0.15">
      <c r="A27" s="307" t="s">
        <v>589</v>
      </c>
      <c r="B27" s="307" t="s">
        <v>590</v>
      </c>
      <c r="C27" s="284" t="s">
        <v>591</v>
      </c>
      <c r="D27" s="321">
        <v>224805</v>
      </c>
      <c r="E27" s="321">
        <v>224805</v>
      </c>
      <c r="F27" s="322">
        <v>38560</v>
      </c>
      <c r="G27" s="307" t="s">
        <v>584</v>
      </c>
      <c r="H27" s="287" t="s">
        <v>93</v>
      </c>
      <c r="I27" s="323" t="s">
        <v>579</v>
      </c>
      <c r="J27" s="157"/>
      <c r="K27" s="157"/>
      <c r="L27" s="157"/>
      <c r="M27" s="136"/>
    </row>
    <row r="28" spans="1:13" ht="80.099999999999994" customHeight="1" x14ac:dyDescent="0.15">
      <c r="A28" s="307" t="s">
        <v>592</v>
      </c>
      <c r="B28" s="307" t="s">
        <v>593</v>
      </c>
      <c r="C28" s="284" t="s">
        <v>50</v>
      </c>
      <c r="D28" s="321">
        <v>249900</v>
      </c>
      <c r="E28" s="321">
        <v>249900</v>
      </c>
      <c r="F28" s="322">
        <v>38561</v>
      </c>
      <c r="G28" s="307" t="s">
        <v>584</v>
      </c>
      <c r="H28" s="287" t="s">
        <v>93</v>
      </c>
      <c r="I28" s="323" t="s">
        <v>594</v>
      </c>
      <c r="J28" s="157"/>
      <c r="K28" s="157"/>
      <c r="L28" s="157"/>
      <c r="M28" s="157"/>
    </row>
    <row r="29" spans="1:13" ht="80.099999999999994" customHeight="1" x14ac:dyDescent="0.15">
      <c r="A29" s="307" t="s">
        <v>595</v>
      </c>
      <c r="B29" s="307" t="s">
        <v>596</v>
      </c>
      <c r="C29" s="284" t="s">
        <v>591</v>
      </c>
      <c r="D29" s="321">
        <v>331800</v>
      </c>
      <c r="E29" s="321">
        <v>331800</v>
      </c>
      <c r="F29" s="322">
        <v>38776</v>
      </c>
      <c r="G29" s="307" t="s">
        <v>597</v>
      </c>
      <c r="H29" s="287" t="s">
        <v>93</v>
      </c>
      <c r="I29" s="323" t="s">
        <v>544</v>
      </c>
      <c r="J29" s="157"/>
      <c r="K29" s="157"/>
      <c r="L29" s="157"/>
      <c r="M29" s="136"/>
    </row>
    <row r="30" spans="1:13" ht="80.099999999999994" customHeight="1" x14ac:dyDescent="0.15">
      <c r="A30" s="307" t="s">
        <v>598</v>
      </c>
      <c r="B30" s="307" t="s">
        <v>599</v>
      </c>
      <c r="C30" s="284" t="s">
        <v>108</v>
      </c>
      <c r="D30" s="321">
        <v>69772500</v>
      </c>
      <c r="E30" s="321">
        <v>69772500</v>
      </c>
      <c r="F30" s="322">
        <v>38776</v>
      </c>
      <c r="G30" s="307" t="s">
        <v>584</v>
      </c>
      <c r="H30" s="287" t="s">
        <v>93</v>
      </c>
      <c r="I30" s="323" t="s">
        <v>600</v>
      </c>
      <c r="J30" s="157"/>
      <c r="K30" s="157"/>
      <c r="L30" s="157"/>
      <c r="M30" s="157"/>
    </row>
    <row r="31" spans="1:13" ht="80.099999999999994" customHeight="1" x14ac:dyDescent="0.15">
      <c r="A31" s="307" t="s">
        <v>601</v>
      </c>
      <c r="B31" s="307" t="s">
        <v>602</v>
      </c>
      <c r="C31" s="284" t="s">
        <v>603</v>
      </c>
      <c r="D31" s="321">
        <v>2793000</v>
      </c>
      <c r="E31" s="321">
        <v>2793000</v>
      </c>
      <c r="F31" s="322">
        <v>38776</v>
      </c>
      <c r="G31" s="307" t="s">
        <v>597</v>
      </c>
      <c r="H31" s="287" t="s">
        <v>93</v>
      </c>
      <c r="I31" s="323" t="s">
        <v>604</v>
      </c>
      <c r="J31" s="157"/>
      <c r="K31" s="157"/>
      <c r="L31" s="157"/>
      <c r="M31" s="136"/>
    </row>
    <row r="32" spans="1:13" ht="80.099999999999994" customHeight="1" x14ac:dyDescent="0.15">
      <c r="A32" s="307" t="s">
        <v>605</v>
      </c>
      <c r="B32" s="307" t="s">
        <v>606</v>
      </c>
      <c r="C32" s="284" t="s">
        <v>603</v>
      </c>
      <c r="D32" s="321">
        <v>10762500</v>
      </c>
      <c r="E32" s="321">
        <v>10762500</v>
      </c>
      <c r="F32" s="322">
        <v>38776</v>
      </c>
      <c r="G32" s="307" t="s">
        <v>584</v>
      </c>
      <c r="H32" s="287" t="s">
        <v>93</v>
      </c>
      <c r="I32" s="323" t="s">
        <v>607</v>
      </c>
      <c r="J32" s="157"/>
      <c r="K32" s="157"/>
      <c r="L32" s="157"/>
      <c r="M32" s="157"/>
    </row>
    <row r="33" spans="1:13" ht="80.099999999999994" customHeight="1" x14ac:dyDescent="0.15">
      <c r="A33" s="307" t="s">
        <v>608</v>
      </c>
      <c r="B33" s="307" t="s">
        <v>609</v>
      </c>
      <c r="C33" s="284" t="s">
        <v>610</v>
      </c>
      <c r="D33" s="321">
        <v>855960</v>
      </c>
      <c r="E33" s="321">
        <v>855960</v>
      </c>
      <c r="F33" s="322">
        <v>38776</v>
      </c>
      <c r="G33" s="307" t="s">
        <v>584</v>
      </c>
      <c r="H33" s="287" t="s">
        <v>93</v>
      </c>
      <c r="I33" s="323" t="s">
        <v>611</v>
      </c>
      <c r="J33" s="157"/>
      <c r="K33" s="157"/>
      <c r="L33" s="157"/>
      <c r="M33" s="136"/>
    </row>
    <row r="34" spans="1:13" ht="80.099999999999994" customHeight="1" x14ac:dyDescent="0.15">
      <c r="A34" s="307" t="s">
        <v>612</v>
      </c>
      <c r="B34" s="307" t="s">
        <v>613</v>
      </c>
      <c r="C34" s="284" t="s">
        <v>610</v>
      </c>
      <c r="D34" s="321">
        <v>4242000</v>
      </c>
      <c r="E34" s="321">
        <v>4242000</v>
      </c>
      <c r="F34" s="322">
        <v>38776</v>
      </c>
      <c r="G34" s="307" t="s">
        <v>584</v>
      </c>
      <c r="H34" s="287" t="s">
        <v>93</v>
      </c>
      <c r="I34" s="323" t="s">
        <v>614</v>
      </c>
      <c r="J34" s="157"/>
      <c r="K34" s="157"/>
      <c r="L34" s="157"/>
      <c r="M34" s="157"/>
    </row>
    <row r="35" spans="1:13" ht="80.099999999999994" customHeight="1" x14ac:dyDescent="0.15">
      <c r="A35" s="307" t="s">
        <v>615</v>
      </c>
      <c r="B35" s="307" t="s">
        <v>616</v>
      </c>
      <c r="C35" s="284" t="s">
        <v>603</v>
      </c>
      <c r="D35" s="321">
        <v>3118500</v>
      </c>
      <c r="E35" s="321">
        <v>3118500</v>
      </c>
      <c r="F35" s="322">
        <v>38776</v>
      </c>
      <c r="G35" s="307" t="s">
        <v>584</v>
      </c>
      <c r="H35" s="287" t="s">
        <v>93</v>
      </c>
      <c r="I35" s="323" t="s">
        <v>614</v>
      </c>
      <c r="J35" s="157"/>
      <c r="K35" s="157"/>
      <c r="L35" s="157"/>
      <c r="M35" s="136"/>
    </row>
    <row r="36" spans="1:13" ht="80.099999999999994" customHeight="1" x14ac:dyDescent="0.15">
      <c r="A36" s="307" t="s">
        <v>617</v>
      </c>
      <c r="B36" s="307" t="s">
        <v>618</v>
      </c>
      <c r="C36" s="284" t="s">
        <v>50</v>
      </c>
      <c r="D36" s="321">
        <v>878850</v>
      </c>
      <c r="E36" s="321">
        <v>878850</v>
      </c>
      <c r="F36" s="322">
        <v>39038</v>
      </c>
      <c r="G36" s="307" t="s">
        <v>619</v>
      </c>
      <c r="H36" s="287" t="s">
        <v>93</v>
      </c>
      <c r="I36" s="323" t="s">
        <v>620</v>
      </c>
      <c r="J36" s="157"/>
      <c r="K36" s="157"/>
      <c r="L36" s="157"/>
      <c r="M36" s="157"/>
    </row>
    <row r="37" spans="1:13" ht="80.099999999999994" customHeight="1" x14ac:dyDescent="0.15">
      <c r="A37" s="307" t="s">
        <v>621</v>
      </c>
      <c r="B37" s="307" t="s">
        <v>622</v>
      </c>
      <c r="C37" s="284" t="s">
        <v>108</v>
      </c>
      <c r="D37" s="321">
        <v>840000</v>
      </c>
      <c r="E37" s="321">
        <v>840000</v>
      </c>
      <c r="F37" s="322">
        <v>39048</v>
      </c>
      <c r="G37" s="307" t="s">
        <v>619</v>
      </c>
      <c r="H37" s="287" t="s">
        <v>93</v>
      </c>
      <c r="I37" s="323" t="s">
        <v>623</v>
      </c>
      <c r="J37" s="157"/>
      <c r="K37" s="157"/>
      <c r="L37" s="157"/>
      <c r="M37" s="136"/>
    </row>
    <row r="39" spans="1:13" x14ac:dyDescent="0.15">
      <c r="A39" s="157" t="s">
        <v>20</v>
      </c>
      <c r="B39" s="157"/>
      <c r="D39" s="157"/>
      <c r="E39" s="157"/>
      <c r="G39" s="157"/>
      <c r="H39" s="157"/>
      <c r="I39" s="157"/>
      <c r="J39" s="157"/>
      <c r="K39" s="157"/>
      <c r="L39" s="157"/>
      <c r="M39" s="157"/>
    </row>
    <row r="40" spans="1:13" x14ac:dyDescent="0.15">
      <c r="A40" s="157" t="s">
        <v>21</v>
      </c>
      <c r="B40" s="157"/>
      <c r="D40" s="157"/>
      <c r="E40" s="157"/>
      <c r="G40" s="157"/>
      <c r="H40" s="157"/>
      <c r="I40" s="157"/>
      <c r="J40" s="157"/>
      <c r="K40" s="157"/>
      <c r="L40" s="157"/>
      <c r="M40" s="157"/>
    </row>
    <row r="41" spans="1:13" x14ac:dyDescent="0.15">
      <c r="A41" s="157" t="s">
        <v>22</v>
      </c>
      <c r="B41" s="157"/>
      <c r="D41" s="157"/>
      <c r="E41" s="157"/>
      <c r="G41" s="157"/>
      <c r="H41" s="157"/>
      <c r="I41" s="157"/>
      <c r="J41" s="157"/>
      <c r="K41" s="157"/>
      <c r="L41" s="157"/>
      <c r="M41" s="157"/>
    </row>
    <row r="42" spans="1:13" x14ac:dyDescent="0.15">
      <c r="A42" s="157" t="s">
        <v>23</v>
      </c>
      <c r="B42" s="157"/>
      <c r="D42" s="157"/>
      <c r="E42" s="157"/>
      <c r="G42" s="157"/>
      <c r="H42" s="157"/>
      <c r="I42" s="157"/>
      <c r="J42" s="157"/>
      <c r="K42" s="157"/>
      <c r="L42" s="157"/>
      <c r="M42" s="157"/>
    </row>
    <row r="43" spans="1:13" x14ac:dyDescent="0.15">
      <c r="A43" s="157" t="s">
        <v>24</v>
      </c>
      <c r="B43" s="157"/>
      <c r="D43" s="157"/>
      <c r="E43" s="157"/>
      <c r="G43" s="157"/>
      <c r="H43" s="157"/>
      <c r="I43" s="157"/>
      <c r="J43" s="157"/>
      <c r="K43" s="157"/>
      <c r="L43" s="157"/>
      <c r="M43" s="157"/>
    </row>
    <row r="44" spans="1:13" x14ac:dyDescent="0.15">
      <c r="A44" s="157" t="s">
        <v>25</v>
      </c>
      <c r="B44" s="157"/>
      <c r="D44" s="157"/>
      <c r="E44" s="157"/>
      <c r="G44" s="157"/>
      <c r="H44" s="157"/>
      <c r="I44" s="157"/>
      <c r="J44" s="157"/>
      <c r="K44" s="157"/>
      <c r="L44" s="157"/>
      <c r="M44" s="157"/>
    </row>
    <row r="45" spans="1:13" x14ac:dyDescent="0.15">
      <c r="A45" s="157" t="s">
        <v>26</v>
      </c>
      <c r="B45" s="157"/>
      <c r="D45" s="157"/>
      <c r="E45" s="157"/>
      <c r="G45" s="157"/>
      <c r="H45" s="157"/>
      <c r="I45" s="157"/>
      <c r="J45" s="157"/>
      <c r="K45" s="157"/>
      <c r="L45" s="157"/>
      <c r="M45" s="157"/>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rowBreaks count="1" manualBreakCount="1">
    <brk id="1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AC675-ADB0-4A4E-A043-E814BC768D90}">
  <dimension ref="A1:K37"/>
  <sheetViews>
    <sheetView view="pageBreakPreview" topLeftCell="A14" zoomScaleNormal="100" zoomScaleSheetLayoutView="100" workbookViewId="0">
      <selection activeCell="E36" sqref="E36"/>
    </sheetView>
  </sheetViews>
  <sheetFormatPr defaultColWidth="9" defaultRowHeight="13.5" x14ac:dyDescent="0.15"/>
  <cols>
    <col min="1" max="1" width="18" style="35" customWidth="1"/>
    <col min="2" max="2" width="54.75" style="35" customWidth="1"/>
    <col min="3" max="3" width="5.5" style="35" bestFit="1" customWidth="1"/>
    <col min="4" max="5" width="13.875" style="35" bestFit="1" customWidth="1"/>
    <col min="6" max="6" width="11.625" style="35" bestFit="1" customWidth="1"/>
    <col min="7" max="7" width="19.375" style="35" customWidth="1"/>
    <col min="8" max="8" width="5.875" style="35" customWidth="1"/>
    <col min="9" max="9" width="21.5" style="35" customWidth="1"/>
    <col min="10" max="16384" width="9" style="35"/>
  </cols>
  <sheetData>
    <row r="1" spans="1:11" s="107" customFormat="1" x14ac:dyDescent="0.15">
      <c r="A1" s="147"/>
      <c r="B1" s="147"/>
      <c r="C1" s="147"/>
      <c r="D1" s="147"/>
      <c r="E1" s="147"/>
      <c r="F1" s="147"/>
      <c r="G1" s="147"/>
      <c r="H1" s="147"/>
      <c r="I1" s="3" t="s">
        <v>0</v>
      </c>
      <c r="J1" s="147"/>
      <c r="K1" s="147"/>
    </row>
    <row r="2" spans="1:11" x14ac:dyDescent="0.15">
      <c r="A2" s="36" t="s">
        <v>1</v>
      </c>
      <c r="B2" s="37"/>
      <c r="C2" s="37"/>
      <c r="D2" s="37"/>
      <c r="E2" s="37"/>
      <c r="F2" s="37"/>
      <c r="G2" s="37"/>
      <c r="H2" s="37"/>
      <c r="I2" s="37"/>
      <c r="J2" s="149"/>
      <c r="K2" s="149"/>
    </row>
    <row r="4" spans="1:11" x14ac:dyDescent="0.15">
      <c r="A4" s="38" t="s">
        <v>2</v>
      </c>
      <c r="B4" s="149"/>
      <c r="C4" s="149"/>
      <c r="D4" s="149"/>
      <c r="E4" s="149"/>
      <c r="F4" s="149"/>
      <c r="G4" s="149"/>
      <c r="H4" s="149"/>
      <c r="I4" s="149"/>
      <c r="J4" s="149"/>
      <c r="K4" s="149"/>
    </row>
    <row r="5" spans="1:11" x14ac:dyDescent="0.15">
      <c r="A5" s="342" t="s">
        <v>88</v>
      </c>
      <c r="B5" s="342"/>
      <c r="C5" s="342"/>
      <c r="D5" s="342"/>
      <c r="E5" s="342"/>
      <c r="F5" s="342"/>
      <c r="G5" s="342"/>
      <c r="H5" s="342"/>
      <c r="I5" s="342"/>
      <c r="J5" s="149"/>
      <c r="K5" s="149"/>
    </row>
    <row r="7" spans="1:11" x14ac:dyDescent="0.15">
      <c r="A7" s="38" t="s">
        <v>4</v>
      </c>
      <c r="B7" s="149"/>
      <c r="C7" s="149"/>
      <c r="D7" s="149"/>
      <c r="E7" s="149"/>
      <c r="F7" s="149"/>
      <c r="G7" s="149"/>
      <c r="H7" s="149"/>
      <c r="I7" s="149"/>
      <c r="J7" s="149"/>
      <c r="K7" s="149"/>
    </row>
    <row r="8" spans="1:11" s="107" customFormat="1" x14ac:dyDescent="0.15">
      <c r="A8" s="147" t="s">
        <v>5</v>
      </c>
      <c r="B8" s="147"/>
      <c r="C8" s="147"/>
      <c r="D8" s="147"/>
      <c r="E8" s="147"/>
      <c r="F8" s="147"/>
      <c r="G8" s="147"/>
      <c r="H8" s="147"/>
      <c r="I8" s="147"/>
      <c r="J8" s="147"/>
      <c r="K8" s="7"/>
    </row>
    <row r="10" spans="1:11" ht="27" x14ac:dyDescent="0.15">
      <c r="A10" s="40" t="s">
        <v>6</v>
      </c>
      <c r="B10" s="40" t="s">
        <v>7</v>
      </c>
      <c r="C10" s="40" t="s">
        <v>8</v>
      </c>
      <c r="D10" s="40" t="s">
        <v>9</v>
      </c>
      <c r="E10" s="40" t="s">
        <v>10</v>
      </c>
      <c r="F10" s="40" t="s">
        <v>11</v>
      </c>
      <c r="G10" s="40" t="s">
        <v>12</v>
      </c>
      <c r="H10" s="41" t="s">
        <v>13</v>
      </c>
      <c r="I10" s="40" t="s">
        <v>14</v>
      </c>
      <c r="J10" s="149"/>
      <c r="K10" s="149"/>
    </row>
    <row r="11" spans="1:11" ht="72.75" customHeight="1" x14ac:dyDescent="0.15">
      <c r="A11" s="42" t="s">
        <v>89</v>
      </c>
      <c r="B11" s="42" t="s">
        <v>90</v>
      </c>
      <c r="C11" s="43" t="s">
        <v>91</v>
      </c>
      <c r="D11" s="44">
        <v>1599885</v>
      </c>
      <c r="E11" s="44">
        <v>1599885</v>
      </c>
      <c r="F11" s="45">
        <v>39738</v>
      </c>
      <c r="G11" s="29" t="s">
        <v>92</v>
      </c>
      <c r="H11" s="46" t="s">
        <v>93</v>
      </c>
      <c r="I11" s="47" t="s">
        <v>94</v>
      </c>
      <c r="J11" s="149"/>
      <c r="K11" s="149"/>
    </row>
    <row r="12" spans="1:11" ht="72.75" customHeight="1" x14ac:dyDescent="0.15">
      <c r="A12" s="42" t="s">
        <v>95</v>
      </c>
      <c r="B12" s="42" t="s">
        <v>96</v>
      </c>
      <c r="C12" s="43" t="s">
        <v>91</v>
      </c>
      <c r="D12" s="48">
        <v>2542050</v>
      </c>
      <c r="E12" s="48">
        <v>2542050</v>
      </c>
      <c r="F12" s="45">
        <v>39766</v>
      </c>
      <c r="G12" s="29" t="s">
        <v>92</v>
      </c>
      <c r="H12" s="46" t="s">
        <v>93</v>
      </c>
      <c r="I12" s="47" t="s">
        <v>94</v>
      </c>
      <c r="J12" s="149"/>
      <c r="K12" s="149"/>
    </row>
    <row r="13" spans="1:11" ht="72.75" customHeight="1" x14ac:dyDescent="0.15">
      <c r="A13" s="42" t="s">
        <v>97</v>
      </c>
      <c r="B13" s="49" t="s">
        <v>98</v>
      </c>
      <c r="C13" s="43" t="s">
        <v>91</v>
      </c>
      <c r="D13" s="50">
        <v>498015</v>
      </c>
      <c r="E13" s="50">
        <v>498015</v>
      </c>
      <c r="F13" s="45">
        <v>39973</v>
      </c>
      <c r="G13" s="51" t="s">
        <v>99</v>
      </c>
      <c r="H13" s="46" t="s">
        <v>93</v>
      </c>
      <c r="I13" s="47" t="s">
        <v>94</v>
      </c>
      <c r="J13" s="149"/>
      <c r="K13" s="149"/>
    </row>
    <row r="14" spans="1:11" ht="67.5" x14ac:dyDescent="0.15">
      <c r="A14" s="42" t="s">
        <v>100</v>
      </c>
      <c r="B14" s="42" t="s">
        <v>101</v>
      </c>
      <c r="C14" s="8" t="s">
        <v>91</v>
      </c>
      <c r="D14" s="50">
        <v>1718955</v>
      </c>
      <c r="E14" s="50">
        <v>1718955</v>
      </c>
      <c r="F14" s="52">
        <v>40164</v>
      </c>
      <c r="G14" s="51" t="s">
        <v>99</v>
      </c>
      <c r="H14" s="46" t="s">
        <v>93</v>
      </c>
      <c r="I14" s="47" t="s">
        <v>94</v>
      </c>
      <c r="J14" s="149"/>
      <c r="K14" s="149"/>
    </row>
    <row r="15" spans="1:11" x14ac:dyDescent="0.15">
      <c r="A15" s="149" t="s">
        <v>78</v>
      </c>
      <c r="B15" s="149"/>
      <c r="C15" s="149"/>
      <c r="D15" s="149"/>
      <c r="E15" s="149"/>
      <c r="F15" s="149"/>
      <c r="G15" s="149"/>
      <c r="H15" s="149"/>
      <c r="I15" s="149"/>
      <c r="J15" s="149"/>
      <c r="K15" s="149"/>
    </row>
    <row r="16" spans="1:11" x14ac:dyDescent="0.15">
      <c r="A16" s="149" t="s">
        <v>79</v>
      </c>
      <c r="B16" s="149"/>
      <c r="C16" s="149"/>
      <c r="D16" s="149"/>
      <c r="E16" s="149"/>
      <c r="F16" s="149"/>
      <c r="G16" s="149"/>
      <c r="H16" s="149"/>
      <c r="I16" s="149"/>
      <c r="J16" s="149"/>
      <c r="K16" s="149"/>
    </row>
    <row r="17" spans="1:1" x14ac:dyDescent="0.15">
      <c r="A17" s="149" t="s">
        <v>80</v>
      </c>
    </row>
    <row r="18" spans="1:1" x14ac:dyDescent="0.15">
      <c r="A18" s="149" t="s">
        <v>81</v>
      </c>
    </row>
    <row r="19" spans="1:1" x14ac:dyDescent="0.15">
      <c r="A19" s="149" t="s">
        <v>82</v>
      </c>
    </row>
    <row r="20" spans="1:1" x14ac:dyDescent="0.15">
      <c r="A20" s="149" t="s">
        <v>83</v>
      </c>
    </row>
    <row r="21" spans="1:1" x14ac:dyDescent="0.15">
      <c r="A21" s="149" t="s">
        <v>84</v>
      </c>
    </row>
    <row r="37" spans="3:3" x14ac:dyDescent="0.15">
      <c r="C37" s="163"/>
    </row>
  </sheetData>
  <mergeCells count="1">
    <mergeCell ref="A5:I5"/>
  </mergeCells>
  <phoneticPr fontId="13"/>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817E3-AC10-4890-A29A-68E512DCC40B}">
  <dimension ref="A1:I22"/>
  <sheetViews>
    <sheetView view="pageBreakPreview" zoomScale="60" zoomScaleNormal="100" workbookViewId="0"/>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44777</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624</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625</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F6BB3-8FAF-4934-8F3E-96583CB5954F}">
  <sheetPr>
    <pageSetUpPr fitToPage="1"/>
  </sheetPr>
  <dimension ref="A1:M20"/>
  <sheetViews>
    <sheetView view="pageBreakPreview" zoomScale="90" zoomScaleNormal="100" zoomScaleSheetLayoutView="90" workbookViewId="0">
      <selection activeCell="J33" sqref="J33"/>
    </sheetView>
  </sheetViews>
  <sheetFormatPr defaultColWidth="9" defaultRowHeight="13.5" x14ac:dyDescent="0.15"/>
  <cols>
    <col min="1" max="1" width="35.875" style="123" customWidth="1"/>
    <col min="2" max="2" width="33.625" style="123" customWidth="1"/>
    <col min="3" max="3" width="5.5" style="135" bestFit="1" customWidth="1"/>
    <col min="4" max="5" width="13.875" style="123" bestFit="1" customWidth="1"/>
    <col min="6" max="6" width="12" style="135" customWidth="1"/>
    <col min="7" max="7" width="27.25" style="123" bestFit="1" customWidth="1"/>
    <col min="8" max="8" width="5.875" style="123" customWidth="1"/>
    <col min="9" max="9" width="36.5" style="123" customWidth="1"/>
    <col min="10" max="16384" width="9" style="123"/>
  </cols>
  <sheetData>
    <row r="1" spans="1:13" s="107" customFormat="1" x14ac:dyDescent="0.15">
      <c r="A1" s="147"/>
      <c r="B1" s="147"/>
      <c r="C1" s="147"/>
      <c r="D1" s="147"/>
      <c r="E1" s="147"/>
      <c r="F1" s="147"/>
      <c r="G1" s="147"/>
      <c r="H1" s="147"/>
      <c r="I1" s="3" t="s">
        <v>0</v>
      </c>
      <c r="J1" s="147"/>
      <c r="K1" s="147"/>
      <c r="L1" s="147"/>
      <c r="M1" s="147"/>
    </row>
    <row r="2" spans="1:13" s="108" customFormat="1" x14ac:dyDescent="0.15">
      <c r="A2" s="36" t="s">
        <v>1</v>
      </c>
      <c r="B2" s="37"/>
      <c r="C2" s="37"/>
      <c r="D2" s="37"/>
      <c r="E2" s="37"/>
      <c r="F2" s="37"/>
      <c r="G2" s="37"/>
      <c r="H2" s="37"/>
      <c r="I2" s="37"/>
      <c r="J2" s="149"/>
      <c r="K2" s="149"/>
      <c r="L2" s="149"/>
      <c r="M2" s="149"/>
    </row>
    <row r="4" spans="1:13" x14ac:dyDescent="0.15">
      <c r="A4" s="126" t="s">
        <v>36</v>
      </c>
      <c r="B4" s="157"/>
      <c r="D4" s="157"/>
      <c r="E4" s="157"/>
      <c r="G4" s="157"/>
      <c r="H4" s="157"/>
      <c r="I4" s="157"/>
      <c r="J4" s="157"/>
      <c r="K4" s="157"/>
      <c r="L4" s="157"/>
      <c r="M4" s="157"/>
    </row>
    <row r="5" spans="1:13" x14ac:dyDescent="0.15">
      <c r="A5" s="357" t="s">
        <v>626</v>
      </c>
      <c r="B5" s="357"/>
      <c r="C5" s="357"/>
      <c r="D5" s="357"/>
      <c r="E5" s="357"/>
      <c r="F5" s="357"/>
      <c r="G5" s="357"/>
      <c r="H5" s="357"/>
      <c r="I5" s="357"/>
      <c r="J5" s="157"/>
      <c r="K5" s="157"/>
      <c r="L5" s="157"/>
      <c r="M5" s="157"/>
    </row>
    <row r="7" spans="1:13" x14ac:dyDescent="0.15">
      <c r="A7" s="126" t="s">
        <v>38</v>
      </c>
      <c r="B7" s="157"/>
      <c r="D7" s="157"/>
      <c r="E7" s="157"/>
      <c r="G7" s="157"/>
      <c r="H7" s="157"/>
      <c r="I7" s="157"/>
      <c r="J7" s="157"/>
      <c r="K7" s="157"/>
      <c r="L7" s="157"/>
      <c r="M7" s="157"/>
    </row>
    <row r="8" spans="1:13" s="107" customFormat="1" x14ac:dyDescent="0.15">
      <c r="A8" s="147" t="s">
        <v>5</v>
      </c>
      <c r="B8" s="147"/>
      <c r="C8" s="147"/>
      <c r="D8" s="147"/>
      <c r="E8" s="147"/>
      <c r="F8" s="147"/>
      <c r="G8" s="147"/>
      <c r="H8" s="147"/>
      <c r="I8" s="147"/>
      <c r="J8" s="147"/>
      <c r="K8" s="7"/>
      <c r="L8" s="147"/>
      <c r="M8" s="147"/>
    </row>
    <row r="10" spans="1:13" ht="27" x14ac:dyDescent="0.15">
      <c r="A10" s="281" t="s">
        <v>39</v>
      </c>
      <c r="B10" s="281" t="s">
        <v>40</v>
      </c>
      <c r="C10" s="281" t="s">
        <v>41</v>
      </c>
      <c r="D10" s="281" t="s">
        <v>42</v>
      </c>
      <c r="E10" s="281" t="s">
        <v>43</v>
      </c>
      <c r="F10" s="281" t="s">
        <v>44</v>
      </c>
      <c r="G10" s="281" t="s">
        <v>45</v>
      </c>
      <c r="H10" s="282" t="s">
        <v>105</v>
      </c>
      <c r="I10" s="281" t="s">
        <v>47</v>
      </c>
      <c r="J10" s="157"/>
      <c r="K10" s="157"/>
      <c r="L10" s="157"/>
      <c r="M10" s="157"/>
    </row>
    <row r="11" spans="1:13" ht="117" customHeight="1" x14ac:dyDescent="0.15">
      <c r="A11" s="307" t="s">
        <v>627</v>
      </c>
      <c r="B11" s="307" t="s">
        <v>628</v>
      </c>
      <c r="C11" s="284" t="s">
        <v>629</v>
      </c>
      <c r="D11" s="321">
        <v>2491162</v>
      </c>
      <c r="E11" s="321">
        <v>2491162</v>
      </c>
      <c r="F11" s="322" t="s">
        <v>630</v>
      </c>
      <c r="G11" s="307" t="s">
        <v>631</v>
      </c>
      <c r="H11" s="287" t="s">
        <v>632</v>
      </c>
      <c r="I11" s="324" t="s">
        <v>633</v>
      </c>
      <c r="J11" s="157"/>
      <c r="K11" s="157"/>
      <c r="L11" s="157"/>
      <c r="M11" s="136"/>
    </row>
    <row r="12" spans="1:13" ht="99" customHeight="1" x14ac:dyDescent="0.15">
      <c r="A12" s="307" t="s">
        <v>627</v>
      </c>
      <c r="B12" s="307" t="s">
        <v>634</v>
      </c>
      <c r="C12" s="284" t="s">
        <v>629</v>
      </c>
      <c r="D12" s="321">
        <v>697525</v>
      </c>
      <c r="E12" s="321">
        <v>697525</v>
      </c>
      <c r="F12" s="322" t="s">
        <v>630</v>
      </c>
      <c r="G12" s="307" t="s">
        <v>631</v>
      </c>
      <c r="H12" s="287" t="s">
        <v>632</v>
      </c>
      <c r="I12" s="323" t="s">
        <v>635</v>
      </c>
      <c r="J12" s="157"/>
      <c r="K12" s="157"/>
      <c r="L12" s="157"/>
      <c r="M12" s="157"/>
    </row>
    <row r="14" spans="1:13" x14ac:dyDescent="0.15">
      <c r="A14" s="157" t="s">
        <v>20</v>
      </c>
      <c r="B14" s="157"/>
      <c r="D14" s="157"/>
      <c r="E14" s="157"/>
      <c r="G14" s="157"/>
      <c r="H14" s="157"/>
      <c r="I14" s="157"/>
      <c r="J14" s="157"/>
      <c r="K14" s="157"/>
      <c r="L14" s="157"/>
      <c r="M14" s="157"/>
    </row>
    <row r="15" spans="1:13" x14ac:dyDescent="0.15">
      <c r="A15" s="157" t="s">
        <v>21</v>
      </c>
      <c r="B15" s="157"/>
      <c r="D15" s="157"/>
      <c r="E15" s="157"/>
      <c r="G15" s="157"/>
      <c r="H15" s="157"/>
      <c r="I15" s="157"/>
      <c r="J15" s="157"/>
      <c r="K15" s="157"/>
      <c r="L15" s="157"/>
      <c r="M15" s="157"/>
    </row>
    <row r="16" spans="1:13" x14ac:dyDescent="0.15">
      <c r="A16" s="157" t="s">
        <v>22</v>
      </c>
      <c r="B16" s="157"/>
      <c r="D16" s="157"/>
      <c r="E16" s="157"/>
      <c r="G16" s="157"/>
      <c r="H16" s="157"/>
      <c r="I16" s="157"/>
      <c r="J16" s="157"/>
      <c r="K16" s="157"/>
      <c r="L16" s="157"/>
      <c r="M16" s="157"/>
    </row>
    <row r="17" spans="1:1" x14ac:dyDescent="0.15">
      <c r="A17" s="157" t="s">
        <v>23</v>
      </c>
    </row>
    <row r="18" spans="1:1" x14ac:dyDescent="0.15">
      <c r="A18" s="157" t="s">
        <v>24</v>
      </c>
    </row>
    <row r="19" spans="1:1" x14ac:dyDescent="0.15">
      <c r="A19" s="157" t="s">
        <v>25</v>
      </c>
    </row>
    <row r="20" spans="1:1" x14ac:dyDescent="0.15">
      <c r="A20" s="157" t="s">
        <v>26</v>
      </c>
    </row>
  </sheetData>
  <mergeCells count="1">
    <mergeCell ref="A5:I5"/>
  </mergeCells>
  <phoneticPr fontId="13"/>
  <printOptions horizontalCentered="1"/>
  <pageMargins left="0.59055118110236227" right="0.59055118110236227" top="0.59055118110236227" bottom="0.59055118110236227" header="0.59055118110236227" footer="0.59055118110236227"/>
  <pageSetup paperSize="9" scale="74" orientation="landscape" r:id="rId1"/>
  <colBreaks count="1" manualBreakCount="1">
    <brk id="1" max="18"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3A799-7F24-4A8A-B33B-6DCD6D636A71}">
  <dimension ref="A1:I22"/>
  <sheetViews>
    <sheetView tabSelected="1" view="pageBreakPreview" zoomScale="60" zoomScaleNormal="100" workbookViewId="0">
      <selection activeCell="N29" sqref="N29"/>
    </sheetView>
  </sheetViews>
  <sheetFormatPr defaultColWidth="8.875" defaultRowHeight="13.5" x14ac:dyDescent="0.15"/>
  <cols>
    <col min="1" max="16384" width="8.875" style="141"/>
  </cols>
  <sheetData>
    <row r="1" spans="1:9" x14ac:dyDescent="0.15">
      <c r="A1" s="146"/>
      <c r="B1" s="146"/>
      <c r="C1" s="146"/>
      <c r="D1" s="146"/>
      <c r="E1" s="146"/>
      <c r="F1" s="146"/>
      <c r="G1" s="146"/>
      <c r="H1" s="146"/>
      <c r="I1" s="146"/>
    </row>
    <row r="2" spans="1:9" x14ac:dyDescent="0.15">
      <c r="A2" s="138"/>
      <c r="B2" s="146"/>
      <c r="C2" s="146"/>
      <c r="D2" s="146"/>
      <c r="E2" s="146"/>
      <c r="F2" s="146"/>
      <c r="G2" s="146"/>
      <c r="H2" s="146"/>
      <c r="I2" s="146"/>
    </row>
    <row r="3" spans="1:9" ht="14.25" x14ac:dyDescent="0.15">
      <c r="A3" s="148"/>
      <c r="B3" s="146"/>
      <c r="C3" s="146"/>
      <c r="D3" s="146"/>
      <c r="E3" s="146"/>
      <c r="F3" s="146"/>
      <c r="G3" s="146"/>
      <c r="H3" s="146"/>
      <c r="I3" s="146"/>
    </row>
    <row r="4" spans="1:9" ht="14.25" x14ac:dyDescent="0.15">
      <c r="A4" s="139"/>
      <c r="B4" s="146"/>
      <c r="C4" s="146"/>
      <c r="D4" s="146"/>
      <c r="E4" s="146"/>
      <c r="F4" s="146"/>
      <c r="G4" s="337">
        <v>44777</v>
      </c>
      <c r="H4" s="337"/>
      <c r="I4" s="337"/>
    </row>
    <row r="5" spans="1:9" ht="14.25" x14ac:dyDescent="0.15">
      <c r="A5" s="139"/>
      <c r="B5" s="146"/>
      <c r="C5" s="146"/>
      <c r="D5" s="146"/>
      <c r="E5" s="146"/>
      <c r="F5" s="146"/>
      <c r="G5" s="156"/>
      <c r="H5" s="156" t="s">
        <v>27</v>
      </c>
      <c r="I5" s="156"/>
    </row>
    <row r="6" spans="1:9" ht="14.25" x14ac:dyDescent="0.15">
      <c r="A6" s="148"/>
      <c r="B6" s="146"/>
      <c r="C6" s="146"/>
      <c r="D6" s="146"/>
      <c r="E6" s="146"/>
      <c r="F6" s="146"/>
      <c r="G6" s="146"/>
      <c r="H6" s="146"/>
      <c r="I6" s="146"/>
    </row>
    <row r="7" spans="1:9" ht="14.25" x14ac:dyDescent="0.15">
      <c r="A7" s="148"/>
      <c r="B7" s="146"/>
      <c r="C7" s="339" t="s">
        <v>636</v>
      </c>
      <c r="D7" s="339"/>
      <c r="E7" s="339"/>
      <c r="F7" s="339"/>
      <c r="G7" s="339"/>
      <c r="H7" s="339"/>
      <c r="I7" s="339"/>
    </row>
    <row r="8" spans="1:9" ht="14.25" x14ac:dyDescent="0.15">
      <c r="A8" s="148"/>
      <c r="B8" s="146"/>
      <c r="C8" s="339"/>
      <c r="D8" s="339"/>
      <c r="E8" s="339"/>
      <c r="F8" s="339"/>
      <c r="G8" s="339"/>
      <c r="H8" s="339"/>
      <c r="I8" s="339"/>
    </row>
    <row r="9" spans="1:9" ht="14.25" x14ac:dyDescent="0.15">
      <c r="A9" s="148"/>
      <c r="B9" s="146"/>
      <c r="C9" s="339"/>
      <c r="D9" s="339"/>
      <c r="E9" s="339"/>
      <c r="F9" s="339"/>
      <c r="G9" s="339"/>
      <c r="H9" s="339"/>
      <c r="I9" s="339"/>
    </row>
    <row r="10" spans="1:9" ht="14.25" x14ac:dyDescent="0.15">
      <c r="A10" s="148"/>
      <c r="B10" s="146"/>
      <c r="C10" s="146"/>
      <c r="D10" s="146"/>
      <c r="E10" s="146"/>
      <c r="F10" s="146"/>
      <c r="G10" s="146"/>
      <c r="H10" s="146"/>
      <c r="I10" s="146"/>
    </row>
    <row r="11" spans="1:9" ht="14.25" x14ac:dyDescent="0.15">
      <c r="A11" s="148"/>
      <c r="B11" s="146" t="s">
        <v>29</v>
      </c>
      <c r="C11" s="146"/>
      <c r="D11" s="146"/>
      <c r="E11" s="146"/>
      <c r="F11" s="146"/>
      <c r="G11" s="146"/>
      <c r="H11" s="146"/>
      <c r="I11" s="146"/>
    </row>
    <row r="12" spans="1:9" ht="14.25" x14ac:dyDescent="0.15">
      <c r="A12" s="148"/>
      <c r="B12" s="146"/>
      <c r="C12" s="146"/>
      <c r="D12" s="146"/>
      <c r="E12" s="146"/>
      <c r="F12" s="146"/>
      <c r="G12" s="146"/>
      <c r="H12" s="146"/>
      <c r="I12" s="146"/>
    </row>
    <row r="13" spans="1:9" ht="26.45" customHeight="1" x14ac:dyDescent="0.15">
      <c r="A13" s="148"/>
      <c r="B13" s="339" t="s">
        <v>637</v>
      </c>
      <c r="C13" s="339"/>
      <c r="D13" s="339"/>
      <c r="E13" s="339"/>
      <c r="F13" s="339"/>
      <c r="G13" s="339"/>
      <c r="H13" s="339"/>
      <c r="I13" s="339"/>
    </row>
    <row r="14" spans="1:9" ht="14.25" x14ac:dyDescent="0.15">
      <c r="A14" s="148"/>
      <c r="B14" s="339" t="s">
        <v>58</v>
      </c>
      <c r="C14" s="339"/>
      <c r="D14" s="339"/>
      <c r="E14" s="339"/>
      <c r="F14" s="339"/>
      <c r="G14" s="339"/>
      <c r="H14" s="339"/>
      <c r="I14" s="339"/>
    </row>
    <row r="15" spans="1:9" ht="14.25" x14ac:dyDescent="0.15">
      <c r="A15" s="148"/>
      <c r="B15" s="339" t="s">
        <v>59</v>
      </c>
      <c r="C15" s="339"/>
      <c r="D15" s="339"/>
      <c r="E15" s="339"/>
      <c r="F15" s="339"/>
      <c r="G15" s="339"/>
      <c r="H15" s="339"/>
      <c r="I15" s="339"/>
    </row>
    <row r="16" spans="1:9" ht="14.25" x14ac:dyDescent="0.15">
      <c r="A16" s="148"/>
      <c r="B16" s="339"/>
      <c r="C16" s="339"/>
      <c r="D16" s="339"/>
      <c r="E16" s="339"/>
      <c r="F16" s="339"/>
      <c r="G16" s="339"/>
      <c r="H16" s="339"/>
      <c r="I16" s="339"/>
    </row>
    <row r="17" spans="1:9" ht="14.25" x14ac:dyDescent="0.15">
      <c r="A17" s="148"/>
      <c r="B17" s="146"/>
      <c r="C17" s="146"/>
      <c r="D17" s="146"/>
      <c r="E17" s="146"/>
      <c r="F17" s="146"/>
      <c r="G17" s="146"/>
      <c r="H17" s="146"/>
      <c r="I17" s="146"/>
    </row>
    <row r="18" spans="1:9" ht="14.25" x14ac:dyDescent="0.15">
      <c r="A18" s="148"/>
      <c r="B18" s="146" t="s">
        <v>33</v>
      </c>
      <c r="C18" s="146"/>
      <c r="D18" s="146"/>
      <c r="E18" s="146"/>
      <c r="F18" s="146"/>
      <c r="G18" s="146"/>
      <c r="H18" s="146"/>
      <c r="I18" s="146"/>
    </row>
    <row r="19" spans="1:9" ht="14.25" x14ac:dyDescent="0.15">
      <c r="A19" s="148"/>
      <c r="B19" s="146" t="s">
        <v>32</v>
      </c>
      <c r="C19" s="146"/>
      <c r="D19" s="146"/>
      <c r="E19" s="146"/>
      <c r="F19" s="146"/>
      <c r="G19" s="146"/>
      <c r="H19" s="146"/>
      <c r="I19" s="146"/>
    </row>
    <row r="20" spans="1:9" ht="14.25" x14ac:dyDescent="0.15">
      <c r="A20" s="148"/>
      <c r="B20" s="146" t="s">
        <v>60</v>
      </c>
      <c r="C20" s="146"/>
      <c r="D20" s="146"/>
      <c r="E20" s="146"/>
      <c r="F20" s="146"/>
      <c r="G20" s="146"/>
      <c r="H20" s="146"/>
      <c r="I20" s="146"/>
    </row>
    <row r="21" spans="1:9" ht="14.25" x14ac:dyDescent="0.15">
      <c r="A21" s="148"/>
      <c r="B21" s="146"/>
      <c r="C21" s="146"/>
      <c r="D21" s="146"/>
      <c r="E21" s="146"/>
      <c r="F21" s="146"/>
      <c r="G21" s="146"/>
      <c r="H21" s="146"/>
      <c r="I21" s="146"/>
    </row>
    <row r="22" spans="1:9" ht="14.25" x14ac:dyDescent="0.15">
      <c r="A22" s="148"/>
      <c r="B22" s="146"/>
      <c r="C22" s="146"/>
      <c r="D22" s="146"/>
      <c r="E22" s="146"/>
      <c r="F22" s="146"/>
      <c r="G22" s="146"/>
      <c r="H22" s="146"/>
      <c r="I22" s="146"/>
    </row>
  </sheetData>
  <mergeCells count="6">
    <mergeCell ref="B16:I16"/>
    <mergeCell ref="G4:I4"/>
    <mergeCell ref="C7:I9"/>
    <mergeCell ref="B13:I13"/>
    <mergeCell ref="B14:I14"/>
    <mergeCell ref="B15:I15"/>
  </mergeCells>
  <phoneticPr fontId="1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92</vt:i4>
      </vt:variant>
      <vt:variant>
        <vt:lpstr>名前付き一覧</vt:lpstr>
      </vt:variant>
      <vt:variant>
        <vt:i4>31</vt:i4>
      </vt:variant>
    </vt:vector>
  </HeadingPairs>
  <TitlesOfParts>
    <vt:vector size="123" baseType="lpstr">
      <vt:lpstr>処分予定一覧表①海洋研究開発機構</vt:lpstr>
      <vt:lpstr>需要調査結果①</vt:lpstr>
      <vt:lpstr>処分予定一覧表②海洋研究開発機構</vt:lpstr>
      <vt:lpstr>需要調査結果②</vt:lpstr>
      <vt:lpstr>処分予定一覧表③海洋研究開発機構</vt:lpstr>
      <vt:lpstr>需要調査結果③</vt:lpstr>
      <vt:lpstr>処分予定一覧表④海洋研究開発機構</vt:lpstr>
      <vt:lpstr>需要調査結果④</vt:lpstr>
      <vt:lpstr>処分予定一覧表⑤京都大学</vt:lpstr>
      <vt:lpstr>需要調査結果⑤</vt:lpstr>
      <vt:lpstr>処分予定一覧表⑥京都大学</vt:lpstr>
      <vt:lpstr>需要調査結果⑥</vt:lpstr>
      <vt:lpstr>処分予定一覧表⑦京都大学</vt:lpstr>
      <vt:lpstr>需要調査結果⑦</vt:lpstr>
      <vt:lpstr>処分予定一覧表⑧京都大学</vt:lpstr>
      <vt:lpstr>需要調査結果⑧</vt:lpstr>
      <vt:lpstr>処分予定一覧表 ⑨京都大学</vt:lpstr>
      <vt:lpstr>需要調査結果⑨</vt:lpstr>
      <vt:lpstr>処分予定一覧表⑩京都大学</vt:lpstr>
      <vt:lpstr>需要調査結果⑩</vt:lpstr>
      <vt:lpstr>処分予定一覧表⑪京都大学</vt:lpstr>
      <vt:lpstr>需要調査結果⑪</vt:lpstr>
      <vt:lpstr>処分予定一覧表⑫京都大学</vt:lpstr>
      <vt:lpstr>需要調査結果⑫</vt:lpstr>
      <vt:lpstr>処分予一覧表⑬京都大学</vt:lpstr>
      <vt:lpstr>需要調査結果⑬</vt:lpstr>
      <vt:lpstr>処分予定一覧表⑭京都大学</vt:lpstr>
      <vt:lpstr>需要調査結果⑭</vt:lpstr>
      <vt:lpstr>処分予定一覧表 ⑮京都大学</vt:lpstr>
      <vt:lpstr>需要調査結果⑮</vt:lpstr>
      <vt:lpstr>処分予定一覧表⑯京都大学</vt:lpstr>
      <vt:lpstr>需要調査結果⑯</vt:lpstr>
      <vt:lpstr>処分予定一覧表⑰金沢大学</vt:lpstr>
      <vt:lpstr>需要調査結果⑰</vt:lpstr>
      <vt:lpstr>処分予定一覧表⑱九州大学</vt:lpstr>
      <vt:lpstr>需要調査結果⑱</vt:lpstr>
      <vt:lpstr>処分予定一覧表⑲情報通信研究機構　</vt:lpstr>
      <vt:lpstr>需要調査結果⑲</vt:lpstr>
      <vt:lpstr>処分予定一覧表⑳神戸大学</vt:lpstr>
      <vt:lpstr>需要調査結果⑳</vt:lpstr>
      <vt:lpstr>処分予定物品一覧表㉑大阪大学</vt:lpstr>
      <vt:lpstr>需要調査結果㉑</vt:lpstr>
      <vt:lpstr>処分予定一覧表㉒大阪大学</vt:lpstr>
      <vt:lpstr>需要調査結果㉒</vt:lpstr>
      <vt:lpstr>処分予定一覧表㉓秩父開発機構</vt:lpstr>
      <vt:lpstr>需要調査結果㉓</vt:lpstr>
      <vt:lpstr>処分予定一覧表㉔長崎大学</vt:lpstr>
      <vt:lpstr>需要調査結果㉔</vt:lpstr>
      <vt:lpstr>処分予定一覧表㉕東海国立大学機構</vt:lpstr>
      <vt:lpstr>需要調査結果㉕</vt:lpstr>
      <vt:lpstr>処分予定一覧表㉖東海国立大学機構</vt:lpstr>
      <vt:lpstr>需要調査結果㉖</vt:lpstr>
      <vt:lpstr>処分予定一覧表㉗東京工業大学</vt:lpstr>
      <vt:lpstr>需要調査結果㉗</vt:lpstr>
      <vt:lpstr>処分予定一覧表 ㉘東京女子医科大学</vt:lpstr>
      <vt:lpstr>需要調査結果㉘</vt:lpstr>
      <vt:lpstr>処分予定一覧表㉙東京女子医科大学</vt:lpstr>
      <vt:lpstr>需要調査結果㉙</vt:lpstr>
      <vt:lpstr>処分予定一覧表㉚東京女子医科大学</vt:lpstr>
      <vt:lpstr>需要調査結果㉚</vt:lpstr>
      <vt:lpstr>処分予定一覧表㉛東京大学</vt:lpstr>
      <vt:lpstr>需要調査結果㉛</vt:lpstr>
      <vt:lpstr>処分予定一覧表㉜東京大学</vt:lpstr>
      <vt:lpstr>需要調査結果㉜</vt:lpstr>
      <vt:lpstr>処分予定一覧表㉝東京大学</vt:lpstr>
      <vt:lpstr>需要調査結果㉝</vt:lpstr>
      <vt:lpstr>処分予定一覧表 ㉞東京大学</vt:lpstr>
      <vt:lpstr>需要調査結果㉞</vt:lpstr>
      <vt:lpstr>処分予定一覧表㉟東京大学</vt:lpstr>
      <vt:lpstr>東京大学㉟</vt:lpstr>
      <vt:lpstr>処分予定一覧表㊱東京大学</vt:lpstr>
      <vt:lpstr>需要調査結果㊱</vt:lpstr>
      <vt:lpstr>処分予定一覧表㊲東京大学</vt:lpstr>
      <vt:lpstr>需要調査結果㊲</vt:lpstr>
      <vt:lpstr>処分予定一覧表 ㊳東北大学</vt:lpstr>
      <vt:lpstr>需要調査結果㊳</vt:lpstr>
      <vt:lpstr>処分予定一覧表㊴物質・材料研究機構</vt:lpstr>
      <vt:lpstr>需要調査結果㊴</vt:lpstr>
      <vt:lpstr>処分予定一覧表 ㊵北海道大学</vt:lpstr>
      <vt:lpstr>需要調査結果㊵</vt:lpstr>
      <vt:lpstr>処分予定一覧表㊶北海道大学</vt:lpstr>
      <vt:lpstr>需要調査結果㊶</vt:lpstr>
      <vt:lpstr>処分予定一覧表㊷北海道大学</vt:lpstr>
      <vt:lpstr>需要調査結果㊷</vt:lpstr>
      <vt:lpstr>処分予定一覧表㊸理化学研究所</vt:lpstr>
      <vt:lpstr>需要調査結果㊸</vt:lpstr>
      <vt:lpstr>処分予定一覧表㊹理化学研究所</vt:lpstr>
      <vt:lpstr>需要調査結果㊹</vt:lpstr>
      <vt:lpstr>処分予定一覧表㊺理化学研究所</vt:lpstr>
      <vt:lpstr>需要調査結果㊺</vt:lpstr>
      <vt:lpstr>処分予定一覧表㊻理化学研究所</vt:lpstr>
      <vt:lpstr>需要調査結果㊻</vt:lpstr>
      <vt:lpstr>'処分予定一覧表 ⑨京都大学'!Print_Area</vt:lpstr>
      <vt:lpstr>'処分予定一覧表 ㉞東京大学'!Print_Area</vt:lpstr>
      <vt:lpstr>'処分予定一覧表 ㊳東北大学'!Print_Area</vt:lpstr>
      <vt:lpstr>処分予定一覧表①海洋研究開発機構!Print_Area</vt:lpstr>
      <vt:lpstr>処分予定一覧表④海洋研究開発機構!Print_Area</vt:lpstr>
      <vt:lpstr>処分予定一覧表⑥京都大学!Print_Area</vt:lpstr>
      <vt:lpstr>処分予定一覧表⑧京都大学!Print_Area</vt:lpstr>
      <vt:lpstr>処分予定一覧表⑫京都大学!Print_Area</vt:lpstr>
      <vt:lpstr>処分予定一覧表⑰金沢大学!Print_Area</vt:lpstr>
      <vt:lpstr>'処分予定一覧表⑲情報通信研究機構　'!Print_Area</vt:lpstr>
      <vt:lpstr>処分予定一覧表⑳神戸大学!Print_Area</vt:lpstr>
      <vt:lpstr>処分予定一覧表㉒大阪大学!Print_Area</vt:lpstr>
      <vt:lpstr>処分予定一覧表㉓秩父開発機構!Print_Area</vt:lpstr>
      <vt:lpstr>処分予定一覧表㉔長崎大学!Print_Area</vt:lpstr>
      <vt:lpstr>処分予定一覧表㉕東海国立大学機構!Print_Area</vt:lpstr>
      <vt:lpstr>処分予定一覧表㉖東海国立大学機構!Print_Area</vt:lpstr>
      <vt:lpstr>処分予定一覧表㉗東京工業大学!Print_Area</vt:lpstr>
      <vt:lpstr>処分予定一覧表㉝東京大学!Print_Area</vt:lpstr>
      <vt:lpstr>処分予定一覧表㉟東京大学!Print_Area</vt:lpstr>
      <vt:lpstr>処分予定一覧表㊲東京大学!Print_Area</vt:lpstr>
      <vt:lpstr>処分予定一覧表㊴物質・材料研究機構!Print_Area</vt:lpstr>
      <vt:lpstr>処分予定一覧表㊸理化学研究所!Print_Area</vt:lpstr>
      <vt:lpstr>処分予定一覧表㊹理化学研究所!Print_Area</vt:lpstr>
      <vt:lpstr>処分予定一覧表㊺理化学研究所!Print_Area</vt:lpstr>
      <vt:lpstr>処分予定一覧表㊻理化学研究所!Print_Area</vt:lpstr>
      <vt:lpstr>処分予定物品一覧表㉑大阪大学!Print_Area</vt:lpstr>
      <vt:lpstr>'処分予定一覧表 ⑨京都大学'!Print_Titles</vt:lpstr>
      <vt:lpstr>'処分予定一覧表 ㊳東北大学'!Print_Titles</vt:lpstr>
      <vt:lpstr>処分予定一覧表⑧京都大学!Print_Titles</vt:lpstr>
      <vt:lpstr>処分予定一覧表㊴物質・材料研究機構!Print_Titles</vt:lpstr>
      <vt:lpstr>処分予定一覧表㊺理化学研究所!Print_Titles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2011-04-20T00:36:46Z</dcterms:created>
  <dcterms:modified xsi:type="dcterms:W3CDTF">2022-08-24T05:21:14Z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2022-07-06T05:41:20Z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46f14f7f-32b1-4a52-88a7-ce209094ad13</vt:lpwstr>
  </property>
  <property fmtid="{D5CDD505-2E9C-101B-9397-08002B2CF9AE}" pid="8" name="MSIP_Label_d899a617-f30e-4fb8-b81c-fb6d0b94ac5b_ContentBits">
    <vt:lpwstr>0</vt:lpwstr>
  </property>
</Properties>
</file>