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1D6CE6A4-A045-4413-8589-2B6CB2763802}" xr6:coauthVersionLast="47" xr6:coauthVersionMax="47" xr10:uidLastSave="{00000000-0000-0000-0000-000000000000}"/>
  <bookViews>
    <workbookView xWindow="-120" yWindow="-120" windowWidth="29040" windowHeight="15225" tabRatio="720" firstSheet="85" activeTab="91" xr2:uid="{00000000-000D-0000-FFFF-FFFF00000000}"/>
  </bookViews>
  <sheets>
    <sheet name="処分予定一覧表①海洋研究開発機構" sheetId="10" r:id="rId1"/>
    <sheet name="需要調査結果①" sheetId="104" r:id="rId2"/>
    <sheet name="処分予定一覧表②海洋研究開発機構" sheetId="11" r:id="rId3"/>
    <sheet name="需要調査結果②" sheetId="90" r:id="rId4"/>
    <sheet name="処分予定一覧表③海洋研究開発機構" sheetId="12" r:id="rId5"/>
    <sheet name="需要調査結果③" sheetId="91" r:id="rId6"/>
    <sheet name="処分予定一覧表④海洋研究開発機構" sheetId="14" r:id="rId7"/>
    <sheet name="需要調査結果④" sheetId="92" r:id="rId8"/>
    <sheet name="処分予定一覧表⑤京都大学" sheetId="15" r:id="rId9"/>
    <sheet name="需要調査結果⑤" sheetId="110" r:id="rId10"/>
    <sheet name="処分予定一覧表⑥京都大学" sheetId="16" r:id="rId11"/>
    <sheet name="需要調査結果⑥" sheetId="63" r:id="rId12"/>
    <sheet name="処分予定一覧表⑦京都大学" sheetId="17" r:id="rId13"/>
    <sheet name="需要調査結果⑦" sheetId="64" r:id="rId14"/>
    <sheet name="処分予定一覧表⑧京都大学" sheetId="18" r:id="rId15"/>
    <sheet name="需要調査結果⑧" sheetId="65" r:id="rId16"/>
    <sheet name="処分予定一覧表 ⑨京都大学" sheetId="19" r:id="rId17"/>
    <sheet name="需要調査結果⑨" sheetId="66" r:id="rId18"/>
    <sheet name="処分予定一覧表⑩京都大学" sheetId="21" r:id="rId19"/>
    <sheet name="需要調査結果⑩" sheetId="89" r:id="rId20"/>
    <sheet name="処分予定一覧表⑪京都大学" sheetId="22" r:id="rId21"/>
    <sheet name="需要調査結果⑪" sheetId="88" r:id="rId22"/>
    <sheet name="処分予定一覧表⑫京都大学" sheetId="23" r:id="rId23"/>
    <sheet name="需要調査結果⑫" sheetId="87" r:id="rId24"/>
    <sheet name="処分予一覧表⑬京都大学" sheetId="24" r:id="rId25"/>
    <sheet name="需要調査結果⑬" sheetId="86" r:id="rId26"/>
    <sheet name="処分予定一覧表⑭京都大学" sheetId="25" r:id="rId27"/>
    <sheet name="需要調査結果⑭" sheetId="93" r:id="rId28"/>
    <sheet name="処分予定一覧表 ⑮京都大学" sheetId="26" r:id="rId29"/>
    <sheet name="需要調査結果⑮" sheetId="94" r:id="rId30"/>
    <sheet name="処分予定一覧表⑯京都大学" sheetId="27" r:id="rId31"/>
    <sheet name="需要調査結果⑯" sheetId="95" r:id="rId32"/>
    <sheet name="処分予定一覧表⑰金沢大学" sheetId="29" r:id="rId33"/>
    <sheet name="需要調査結果⑰" sheetId="105" r:id="rId34"/>
    <sheet name="処分予定一覧表⑱九州大学" sheetId="62" r:id="rId35"/>
    <sheet name="需要調査結果⑱" sheetId="106" r:id="rId36"/>
    <sheet name="処分予定一覧表⑲情報通信研究機構　" sheetId="31" r:id="rId37"/>
    <sheet name="需要調査結果⑲" sheetId="85" r:id="rId38"/>
    <sheet name="処分予定一覧表⑳神戸大学" sheetId="32" r:id="rId39"/>
    <sheet name="需要調査結果⑳" sheetId="107" r:id="rId40"/>
    <sheet name="処分予定物品一覧表㉑大阪大学" sheetId="33" r:id="rId41"/>
    <sheet name="需要調査結果㉑" sheetId="67" r:id="rId42"/>
    <sheet name="処分予定一覧表㉒大阪大学" sheetId="34" r:id="rId43"/>
    <sheet name="需要調査結果㉒" sheetId="83" r:id="rId44"/>
    <sheet name="処分予定一覧表㉓秩父開発機構" sheetId="35" r:id="rId45"/>
    <sheet name="需要調査結果㉓" sheetId="84" r:id="rId46"/>
    <sheet name="処分予定一覧表㉔長崎大学" sheetId="36" r:id="rId47"/>
    <sheet name="需要調査結果㉔" sheetId="70" r:id="rId48"/>
    <sheet name="処分予定一覧表㉕東海国立大学機構" sheetId="37" r:id="rId49"/>
    <sheet name="需要調査結果㉕" sheetId="71" r:id="rId50"/>
    <sheet name="処分予定一覧表㉖東海国立大学機構" sheetId="39" r:id="rId51"/>
    <sheet name="需要調査結果㉖" sheetId="82" r:id="rId52"/>
    <sheet name="処分予定一覧表㉗東京工業大学" sheetId="40" r:id="rId53"/>
    <sheet name="需要調査結果㉗" sheetId="81" r:id="rId54"/>
    <sheet name="処分予定一覧表 ㉘東京女子医科大学" sheetId="41" r:id="rId55"/>
    <sheet name="需要調査結果㉘" sheetId="80" r:id="rId56"/>
    <sheet name="処分予定一覧表㉙東京女子医科大学" sheetId="42" r:id="rId57"/>
    <sheet name="需要調査結果㉙" sheetId="96" r:id="rId58"/>
    <sheet name="処分予定一覧表㉚東京女子医科大学" sheetId="43" r:id="rId59"/>
    <sheet name="需要調査結果㉚" sheetId="97" r:id="rId60"/>
    <sheet name="処分予定一覧表㉛東京大学" sheetId="44" r:id="rId61"/>
    <sheet name="需要調査結果㉛" sheetId="74" r:id="rId62"/>
    <sheet name="処分予定一覧表㉜東京大学" sheetId="45" r:id="rId63"/>
    <sheet name="需要調査結果㉜" sheetId="73" r:id="rId64"/>
    <sheet name="処分予定一覧表㉝東京大学" sheetId="46" r:id="rId65"/>
    <sheet name="需要調査結果㉝" sheetId="108" r:id="rId66"/>
    <sheet name="処分予定一覧表 ㉞東京大学" sheetId="48" r:id="rId67"/>
    <sheet name="需要調査結果㉞" sheetId="98" r:id="rId68"/>
    <sheet name="処分予定一覧表㉟東京大学" sheetId="49" r:id="rId69"/>
    <sheet name="東京大学㉟" sheetId="103" r:id="rId70"/>
    <sheet name="処分予定一覧表㊱東京大学" sheetId="50" r:id="rId71"/>
    <sheet name="需要調査結果㊱" sheetId="72" r:id="rId72"/>
    <sheet name="処分予定一覧表㊲東京大学" sheetId="51" r:id="rId73"/>
    <sheet name="需要調査結果㊲" sheetId="99" r:id="rId74"/>
    <sheet name="処分予定一覧表 ㊳東北大学" sheetId="52" r:id="rId75"/>
    <sheet name="需要調査結果㊳" sheetId="78" r:id="rId76"/>
    <sheet name="処分予定一覧表㊴物質・材料研究機構" sheetId="61" r:id="rId77"/>
    <sheet name="需要調査結果㊴" sheetId="109" r:id="rId78"/>
    <sheet name="処分予定一覧表 ㊵北海道大学" sheetId="54" r:id="rId79"/>
    <sheet name="需要調査結果㊵" sheetId="100" r:id="rId80"/>
    <sheet name="処分予定一覧表㊶北海道大学" sheetId="55" r:id="rId81"/>
    <sheet name="需要調査結果㊶" sheetId="101" r:id="rId82"/>
    <sheet name="処分予定一覧表㊷北海道大学" sheetId="56" r:id="rId83"/>
    <sheet name="需要調査結果㊷" sheetId="102" r:id="rId84"/>
    <sheet name="処分予定一覧表㊸理化学研究所" sheetId="57" r:id="rId85"/>
    <sheet name="需要調査結果㊸" sheetId="69" r:id="rId86"/>
    <sheet name="処分予定一覧表㊹理化学研究所" sheetId="58" r:id="rId87"/>
    <sheet name="需要調査結果㊹" sheetId="68" r:id="rId88"/>
    <sheet name="処分予定一覧表㊺理化学研究所" sheetId="59" r:id="rId89"/>
    <sheet name="需要調査結果㊺" sheetId="76" r:id="rId90"/>
    <sheet name="処分予定一覧表㊻理化学研究所" sheetId="60" r:id="rId91"/>
    <sheet name="需要調査結果㊻" sheetId="75" r:id="rId92"/>
  </sheets>
  <definedNames>
    <definedName name="_xlnm._FilterDatabase" localSheetId="30" hidden="1">処分予定一覧表⑯京都大学!$A$10:$WVQ$21</definedName>
    <definedName name="_xlnm._FilterDatabase" localSheetId="76" hidden="1">処分予定一覧表㊴物質・材料研究機構!$A$10:$J$28</definedName>
    <definedName name="_xlnm.Print_Area" localSheetId="16">'処分予定一覧表 ⑨京都大学'!$A$1:$I$19</definedName>
    <definedName name="_xlnm.Print_Area" localSheetId="66">'処分予定一覧表 ㉞東京大学'!$A$1:$I$24</definedName>
    <definedName name="_xlnm.Print_Area" localSheetId="74">'処分予定一覧表 ㊳東北大学'!$A$1:$I$20</definedName>
    <definedName name="_xlnm.Print_Area" localSheetId="0">処分予定一覧表①海洋研究開発機構!$A$1:$I$19</definedName>
    <definedName name="_xlnm.Print_Area" localSheetId="6">処分予定一覧表④海洋研究開発機構!$A$1:$I$20</definedName>
    <definedName name="_xlnm.Print_Area" localSheetId="10">処分予定一覧表⑥京都大学!$A$1:$I$19</definedName>
    <definedName name="_xlnm.Print_Area" localSheetId="14">処分予定一覧表⑧京都大学!$A$1:$I$19</definedName>
    <definedName name="_xlnm.Print_Area" localSheetId="22">処分予定一覧表⑫京都大学!$A$1:$I$14</definedName>
    <definedName name="_xlnm.Print_Area" localSheetId="32">処分予定一覧表⑰金沢大学!$A$1:$I$19</definedName>
    <definedName name="_xlnm.Print_Area" localSheetId="36">'処分予定一覧表⑲情報通信研究機構　'!$A$1:$I$20</definedName>
    <definedName name="_xlnm.Print_Area" localSheetId="38">処分予定一覧表⑳神戸大学!$A$1:$I$26</definedName>
    <definedName name="_xlnm.Print_Area" localSheetId="42">処分予定一覧表㉒大阪大学!$A$1:$I$20</definedName>
    <definedName name="_xlnm.Print_Area" localSheetId="44">処分予定一覧表㉓秩父開発機構!$A$1:$I$20</definedName>
    <definedName name="_xlnm.Print_Area" localSheetId="46">処分予定一覧表㉔長崎大学!$A$1:$I$19</definedName>
    <definedName name="_xlnm.Print_Area" localSheetId="48">処分予定一覧表㉕東海国立大学機構!$A$1:$I$20</definedName>
    <definedName name="_xlnm.Print_Area" localSheetId="50">処分予定一覧表㉖東海国立大学機構!$A$1:$I$20</definedName>
    <definedName name="_xlnm.Print_Area" localSheetId="52">処分予定一覧表㉗東京工業大学!$A$1:$I$19</definedName>
    <definedName name="_xlnm.Print_Area" localSheetId="64">処分予定一覧表㉝東京大学!$A$1:$I$19</definedName>
    <definedName name="_xlnm.Print_Area" localSheetId="68">処分予定一覧表㉟東京大学!$A$1:$I$26</definedName>
    <definedName name="_xlnm.Print_Area" localSheetId="72">処分予定一覧表㊲東京大学!$A$1:$I$20</definedName>
    <definedName name="_xlnm.Print_Area" localSheetId="76">処分予定一覧表㊴物質・材料研究機構!$A$1:$I$37</definedName>
    <definedName name="_xlnm.Print_Area" localSheetId="84">処分予定一覧表㊸理化学研究所!$A$1:$I$19</definedName>
    <definedName name="_xlnm.Print_Area" localSheetId="86">処分予定一覧表㊹理化学研究所!$A$1:$I$19</definedName>
    <definedName name="_xlnm.Print_Area" localSheetId="88">処分予定一覧表㊺理化学研究所!$A$1:$I$45</definedName>
    <definedName name="_xlnm.Print_Area" localSheetId="90">処分予定一覧表㊻理化学研究所!$A$1:$I$20</definedName>
    <definedName name="_xlnm.Print_Area" localSheetId="40">処分予定物品一覧表㉑大阪大学!$A$1:$I$19</definedName>
    <definedName name="_xlnm.Print_Titles" localSheetId="16">'処分予定一覧表 ⑨京都大学'!$1:$10</definedName>
    <definedName name="_xlnm.Print_Titles" localSheetId="74">'処分予定一覧表 ㊳東北大学'!$10:$10</definedName>
    <definedName name="_xlnm.Print_Titles" localSheetId="14">処分予定一覧表⑧京都大学!$10:$10</definedName>
    <definedName name="_xlnm.Print_Titles" localSheetId="76">処分予定一覧表㊴物質・材料研究機構!$10:$10</definedName>
    <definedName name="_xlnm.Print_Titles" localSheetId="88">処分予定一覧表㊺理化学研究所!$10:$10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3" i="50" l="1"/>
  <c r="E12" i="50"/>
  <c r="E11" i="50"/>
  <c r="E12" i="35"/>
  <c r="E11" i="35"/>
  <c r="E12" i="31"/>
  <c r="E11" i="31"/>
</calcChain>
</file>

<file path=xl/sharedStrings.xml><?xml version="1.0" encoding="utf-8"?>
<sst xmlns="http://schemas.openxmlformats.org/spreadsheetml/2006/main" count="2251" uniqueCount="638">
  <si>
    <t>令和4年7月14日</t>
    <rPh sb="0" eb="2">
      <t>レイワ</t>
    </rPh>
    <rPh sb="3" eb="4">
      <t>ネン</t>
    </rPh>
    <rPh sb="5" eb="6">
      <t>ガツ</t>
    </rPh>
    <rPh sb="8" eb="9">
      <t>ニチ</t>
    </rPh>
    <phoneticPr fontId="13"/>
  </si>
  <si>
    <t>処分予定物品一覧表</t>
    <rPh sb="0" eb="2">
      <t>ショブン</t>
    </rPh>
    <rPh sb="2" eb="4">
      <t>ヨテイ</t>
    </rPh>
    <rPh sb="4" eb="6">
      <t>ブッピン</t>
    </rPh>
    <rPh sb="6" eb="8">
      <t>イチラン</t>
    </rPh>
    <rPh sb="8" eb="9">
      <t>ヒョウ</t>
    </rPh>
    <phoneticPr fontId="13"/>
  </si>
  <si>
    <t>【事業名】</t>
    <rPh sb="1" eb="3">
      <t>ジギョウ</t>
    </rPh>
    <rPh sb="3" eb="4">
      <t>メイ</t>
    </rPh>
    <phoneticPr fontId="13"/>
  </si>
  <si>
    <t>　平成28年度　地球観測技術等調査研究委託事業「気候変動適応技術社会実装プログラム（信頼度の高い近未来予測技術の開発及び超高解像度ダウンスケーリング技術の開発）」</t>
    <phoneticPr fontId="13"/>
  </si>
  <si>
    <t>【購入等希望登録書提出期限】</t>
    <rPh sb="1" eb="3">
      <t>コウニュウ</t>
    </rPh>
    <rPh sb="3" eb="4">
      <t>トウ</t>
    </rPh>
    <rPh sb="4" eb="6">
      <t>キボウ</t>
    </rPh>
    <rPh sb="6" eb="8">
      <t>トウロク</t>
    </rPh>
    <rPh sb="8" eb="9">
      <t>ショ</t>
    </rPh>
    <rPh sb="9" eb="11">
      <t>テイシュツ</t>
    </rPh>
    <rPh sb="11" eb="13">
      <t>キゲン</t>
    </rPh>
    <phoneticPr fontId="13"/>
  </si>
  <si>
    <t>　令和4年7月24日（日）17時00分　必着</t>
    <rPh sb="1" eb="3">
      <t>レイワ</t>
    </rPh>
    <rPh sb="11" eb="12">
      <t>ニチ</t>
    </rPh>
    <rPh sb="18" eb="19">
      <t>フン</t>
    </rPh>
    <phoneticPr fontId="13"/>
  </si>
  <si>
    <t>品名</t>
    <rPh sb="0" eb="2">
      <t>ヒンメイ</t>
    </rPh>
    <phoneticPr fontId="13"/>
  </si>
  <si>
    <t>規格</t>
    <rPh sb="0" eb="2">
      <t>キカク</t>
    </rPh>
    <phoneticPr fontId="13"/>
  </si>
  <si>
    <t>数量</t>
    <rPh sb="0" eb="2">
      <t>スウリョウ</t>
    </rPh>
    <phoneticPr fontId="13"/>
  </si>
  <si>
    <t>単価（税込）</t>
    <rPh sb="0" eb="2">
      <t>タンカ</t>
    </rPh>
    <rPh sb="3" eb="5">
      <t>ゼイコ</t>
    </rPh>
    <phoneticPr fontId="13"/>
  </si>
  <si>
    <t>金額（税込）</t>
    <rPh sb="0" eb="2">
      <t>キンガク</t>
    </rPh>
    <rPh sb="3" eb="5">
      <t>ゼイコ</t>
    </rPh>
    <phoneticPr fontId="13"/>
  </si>
  <si>
    <t>取得日</t>
    <rPh sb="0" eb="3">
      <t>シュトクビ</t>
    </rPh>
    <phoneticPr fontId="13"/>
  </si>
  <si>
    <t>保管又は設置場所</t>
    <rPh sb="0" eb="2">
      <t>ホカン</t>
    </rPh>
    <rPh sb="2" eb="3">
      <t>マタ</t>
    </rPh>
    <rPh sb="4" eb="6">
      <t>セッチ</t>
    </rPh>
    <rPh sb="6" eb="8">
      <t>バショ</t>
    </rPh>
    <phoneticPr fontId="13"/>
  </si>
  <si>
    <t>損耗程度</t>
    <rPh sb="0" eb="2">
      <t>ソンモウ</t>
    </rPh>
    <rPh sb="2" eb="4">
      <t>テイド</t>
    </rPh>
    <phoneticPr fontId="13"/>
  </si>
  <si>
    <t>備考</t>
    <rPh sb="0" eb="2">
      <t>ビコウ</t>
    </rPh>
    <phoneticPr fontId="13"/>
  </si>
  <si>
    <t>ワークステーションPC</t>
    <phoneticPr fontId="13"/>
  </si>
  <si>
    <t xml:space="preserve">PC eX.computer Xeon搭載WS PC WA9J-C82/XT </t>
    <phoneticPr fontId="13"/>
  </si>
  <si>
    <t>国立研究開発法人海洋研究開発機構
横浜研究所
（神奈川県横浜市金沢区昭和町3173-25）</t>
    <rPh sb="17" eb="22">
      <t>ヨコハマケンキュウショ</t>
    </rPh>
    <rPh sb="24" eb="28">
      <t>カナガワケン</t>
    </rPh>
    <rPh sb="28" eb="31">
      <t>ヨコハマシ</t>
    </rPh>
    <rPh sb="31" eb="34">
      <t>カナザワク</t>
    </rPh>
    <rPh sb="34" eb="37">
      <t>ショウワチョウ</t>
    </rPh>
    <phoneticPr fontId="13"/>
  </si>
  <si>
    <t>C</t>
    <phoneticPr fontId="13"/>
  </si>
  <si>
    <t>経年劣化により業務の遂行に支障がある</t>
    <rPh sb="0" eb="2">
      <t>ケイネン</t>
    </rPh>
    <rPh sb="2" eb="4">
      <t>レッカ</t>
    </rPh>
    <rPh sb="7" eb="9">
      <t>ギョウム</t>
    </rPh>
    <rPh sb="10" eb="12">
      <t>スイコウ</t>
    </rPh>
    <rPh sb="13" eb="15">
      <t>シショウ</t>
    </rPh>
    <phoneticPr fontId="13"/>
  </si>
  <si>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2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</si>
  <si>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2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</si>
  <si>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21"/>
  </si>
  <si>
    <t>4.損耗程度とは、A　現時点で修理費が取得価格の20％未満と推定されるもの。</t>
    <rPh sb="2" eb="4">
      <t>ソンモウ</t>
    </rPh>
    <rPh sb="4" eb="6">
      <t>テイド</t>
    </rPh>
    <phoneticPr fontId="21"/>
  </si>
  <si>
    <t>　　　　　　　　B　　　　　　　〃　　　　　　20％以上50％未満と推定されるもの。</t>
    <rPh sb="26" eb="28">
      <t>イジョウ</t>
    </rPh>
    <rPh sb="31" eb="33">
      <t>ミマン</t>
    </rPh>
    <rPh sb="34" eb="36">
      <t>スイテイ</t>
    </rPh>
    <phoneticPr fontId="21"/>
  </si>
  <si>
    <t>　　　　　　　　C　　　　　　　〃　　　　　　50％以上と推定されるもの。</t>
    <rPh sb="26" eb="28">
      <t>イジョウ</t>
    </rPh>
    <rPh sb="29" eb="31">
      <t>スイテイ</t>
    </rPh>
    <phoneticPr fontId="2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</si>
  <si>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21"/>
  </si>
  <si>
    <t>大臣官房会計課管理班</t>
  </si>
  <si>
    <t xml:space="preserve"> 平成28年度地球観測技術等調査研究委託事業「気候変動適応技術社会実装プログラム（信頼度の高い近未来予測技術の開発及び超高解像度ダウンスケーリング技術の開発）」に係る物品の需要調査結果</t>
  </si>
  <si>
    <t>１．概要</t>
  </si>
  <si>
    <t xml:space="preserve"> 平成28年度地球観測技術等調査研究委託事業「気候変動適応技術社会実装プログラム（信頼度の高い近未来予測技術の開発及び超高解像度ダウンスケーリング技術の開発）」に係る物品の処分にあたって、公募による需要調査を実施した。（調査期間：令和４年７月14日～令和４年７月24日）</t>
  </si>
  <si>
    <t>上記の需要調査の結果、購入希望者があった。</t>
  </si>
  <si>
    <t>　　</t>
  </si>
  <si>
    <t>２．取得物品の処分について</t>
  </si>
  <si>
    <t>　需要調査の結果に基づき、売却を行うこととする。</t>
  </si>
  <si>
    <t>処分予定物品一覧表</t>
    <rPh sb="0" eb="2">
      <t>ショブン</t>
    </rPh>
    <rPh sb="2" eb="4">
      <t>ヨテイ</t>
    </rPh>
    <rPh sb="4" eb="6">
      <t>ブッピン</t>
    </rPh>
    <rPh sb="6" eb="8">
      <t>イチラン</t>
    </rPh>
    <rPh sb="8" eb="9">
      <t>ヒョウ</t>
    </rPh>
    <phoneticPr fontId="21"/>
  </si>
  <si>
    <t>【事業名】</t>
    <rPh sb="1" eb="3">
      <t>ジギョウ</t>
    </rPh>
    <rPh sb="3" eb="4">
      <t>メイ</t>
    </rPh>
    <phoneticPr fontId="21"/>
  </si>
  <si>
    <t>　平成26年度科学技術試験研究委託事業「直面する地球環境変動の予測と診断」</t>
    <rPh sb="1" eb="3">
      <t>ヘイセイ</t>
    </rPh>
    <rPh sb="5" eb="7">
      <t>ネンド</t>
    </rPh>
    <phoneticPr fontId="21"/>
  </si>
  <si>
    <t>【購入等希望登録書提出期限】</t>
    <rPh sb="1" eb="3">
      <t>コウニュウ</t>
    </rPh>
    <rPh sb="3" eb="4">
      <t>トウ</t>
    </rPh>
    <rPh sb="4" eb="6">
      <t>キボウ</t>
    </rPh>
    <rPh sb="6" eb="8">
      <t>トウロク</t>
    </rPh>
    <rPh sb="8" eb="9">
      <t>ショ</t>
    </rPh>
    <rPh sb="9" eb="11">
      <t>テイシュツ</t>
    </rPh>
    <rPh sb="11" eb="13">
      <t>キゲン</t>
    </rPh>
    <phoneticPr fontId="21"/>
  </si>
  <si>
    <t>品名</t>
    <rPh sb="0" eb="2">
      <t>ヒンメイ</t>
    </rPh>
    <phoneticPr fontId="21"/>
  </si>
  <si>
    <t>規格</t>
    <rPh sb="0" eb="2">
      <t>キカク</t>
    </rPh>
    <phoneticPr fontId="21"/>
  </si>
  <si>
    <t>数量</t>
    <rPh sb="0" eb="2">
      <t>スウリョウ</t>
    </rPh>
    <phoneticPr fontId="21"/>
  </si>
  <si>
    <t>単価（税込）</t>
    <rPh sb="0" eb="2">
      <t>タンカ</t>
    </rPh>
    <rPh sb="3" eb="5">
      <t>ゼイコ</t>
    </rPh>
    <phoneticPr fontId="21"/>
  </si>
  <si>
    <t>金額（税込）</t>
    <rPh sb="0" eb="2">
      <t>キンガク</t>
    </rPh>
    <rPh sb="3" eb="5">
      <t>ゼイコ</t>
    </rPh>
    <phoneticPr fontId="21"/>
  </si>
  <si>
    <t>取得日</t>
    <rPh sb="0" eb="3">
      <t>シュトクビ</t>
    </rPh>
    <phoneticPr fontId="21"/>
  </si>
  <si>
    <t>保管又は設置場所</t>
    <rPh sb="0" eb="2">
      <t>ホカン</t>
    </rPh>
    <rPh sb="2" eb="3">
      <t>マタ</t>
    </rPh>
    <rPh sb="4" eb="6">
      <t>セッチ</t>
    </rPh>
    <rPh sb="6" eb="8">
      <t>バショ</t>
    </rPh>
    <phoneticPr fontId="21"/>
  </si>
  <si>
    <t>損耗
程度</t>
    <rPh sb="0" eb="2">
      <t>ソンモウ</t>
    </rPh>
    <rPh sb="3" eb="5">
      <t>テイド</t>
    </rPh>
    <phoneticPr fontId="21"/>
  </si>
  <si>
    <t>備考</t>
    <rPh sb="0" eb="2">
      <t>ビコウ</t>
    </rPh>
    <phoneticPr fontId="21"/>
  </si>
  <si>
    <t>ファイルサーバシステムディスク増設</t>
    <phoneticPr fontId="21"/>
  </si>
  <si>
    <t>RAID 4TB×16 3U FC</t>
  </si>
  <si>
    <t>1台</t>
    <rPh sb="1" eb="2">
      <t>ダイ</t>
    </rPh>
    <phoneticPr fontId="21"/>
  </si>
  <si>
    <t>国立研究開発法人海洋研究開発機構
（神奈川県横浜市金沢区昭和町3173-25）</t>
    <rPh sb="18" eb="22">
      <t>カナガワケン</t>
    </rPh>
    <rPh sb="22" eb="25">
      <t>ヨコハマシ</t>
    </rPh>
    <rPh sb="25" eb="28">
      <t>カナザワク</t>
    </rPh>
    <rPh sb="28" eb="31">
      <t>ショウワチョウ</t>
    </rPh>
    <phoneticPr fontId="13"/>
  </si>
  <si>
    <t>C</t>
    <phoneticPr fontId="21"/>
  </si>
  <si>
    <t>経年劣化により業務の遂行に支障がある</t>
    <rPh sb="0" eb="2">
      <t>ケイネン</t>
    </rPh>
    <rPh sb="2" eb="4">
      <t>レッカ</t>
    </rPh>
    <rPh sb="7" eb="9">
      <t>ギョウム</t>
    </rPh>
    <rPh sb="10" eb="12">
      <t>スイコウ</t>
    </rPh>
    <rPh sb="13" eb="15">
      <t>シショウ</t>
    </rPh>
    <phoneticPr fontId="21"/>
  </si>
  <si>
    <t>RAID 4TB×16 3UJBOD</t>
  </si>
  <si>
    <t>9台</t>
    <rPh sb="1" eb="2">
      <t>ダイ</t>
    </rPh>
    <phoneticPr fontId="21"/>
  </si>
  <si>
    <t>「平成26年度科学技術試験研究委託事業「直面する地球環境変動の予測と診断」」の事業に係る取得物品の需要調査結果</t>
  </si>
  <si>
    <t>　「平成26年度科学技術試験研究委託事業「直面する地球環境変動の予測と診断」」の事業に係る取得資産の処分にあたって、公募による需要調査を実施した。</t>
  </si>
  <si>
    <t>（調査期間：令和4年7月14日～令和4年7月24日）</t>
  </si>
  <si>
    <t>上記の需要調査の結果、購入等希望者がなかったことを確認した。</t>
  </si>
  <si>
    <t>　需要調査の結果に基づき、廃棄手続きを行うこととする。</t>
  </si>
  <si>
    <t>　平成25年度　科学技術試験研究委託事業「安定化目標値設定に資する気候変動予測及び気候変動研究の推進・連携体制の構築」</t>
    <rPh sb="1" eb="3">
      <t>ヘイセイ</t>
    </rPh>
    <rPh sb="5" eb="7">
      <t>ネンド</t>
    </rPh>
    <phoneticPr fontId="21"/>
  </si>
  <si>
    <t>デスクトップパソコン</t>
    <phoneticPr fontId="21"/>
  </si>
  <si>
    <t>DELL Precision T3600</t>
    <phoneticPr fontId="21"/>
  </si>
  <si>
    <t>経年劣化により電源が入らなくなり起動不能の状態。</t>
  </si>
  <si>
    <t>「平成25年度　科学技術試験研究委託事業「安定化目標値設定に資する気候変動予測及び気候変動研究の推進・連携体制の構築」」の事業に係る</t>
  </si>
  <si>
    <t>取得物品の需要調査結果</t>
  </si>
  <si>
    <t>「平成25年度　科学技術試験研究委託事業「安定化目標値設定に資する気候変動予測及び気候変動研究の推進・連携体制の構築」」の事業に係る取得資産の処分にあたって、</t>
  </si>
  <si>
    <t>公募による需要調査を実施した。</t>
  </si>
  <si>
    <t>　平成27-28年度　科学技術試験研究委託事業「地震・津波による複合災害の統合的予測システムの構築」</t>
    <rPh sb="1" eb="3">
      <t>ヘイセイ</t>
    </rPh>
    <rPh sb="8" eb="10">
      <t>ネンド</t>
    </rPh>
    <rPh sb="11" eb="13">
      <t>カガク</t>
    </rPh>
    <rPh sb="13" eb="15">
      <t>ギジュツ</t>
    </rPh>
    <rPh sb="15" eb="17">
      <t>シケン</t>
    </rPh>
    <rPh sb="17" eb="19">
      <t>ケンキュウ</t>
    </rPh>
    <rPh sb="19" eb="21">
      <t>イタク</t>
    </rPh>
    <rPh sb="21" eb="23">
      <t>ジギョウ</t>
    </rPh>
    <phoneticPr fontId="13"/>
  </si>
  <si>
    <t>外部接続サーバ</t>
    <rPh sb="0" eb="2">
      <t>ガイブ</t>
    </rPh>
    <rPh sb="2" eb="4">
      <t>セツゾク</t>
    </rPh>
    <phoneticPr fontId="13"/>
  </si>
  <si>
    <t>HPC-ProServer
DPeR330</t>
  </si>
  <si>
    <t>1式</t>
    <rPh sb="1" eb="2">
      <t>シキ</t>
    </rPh>
    <phoneticPr fontId="13"/>
  </si>
  <si>
    <t>国立研究開発法人海洋研究開発機構
横浜研究所
（神奈川県横浜市金沢区昭和町3173-25）</t>
    <rPh sb="0" eb="8">
      <t>コクリツケンキュウカイハツホウジン</t>
    </rPh>
    <rPh sb="8" eb="16">
      <t>カイヨウケンキュウカイハツキコウ</t>
    </rPh>
    <rPh sb="17" eb="22">
      <t>ヨコハマケンキュウショ</t>
    </rPh>
    <rPh sb="24" eb="28">
      <t>カナガワケン</t>
    </rPh>
    <rPh sb="28" eb="31">
      <t>ヨコハマシ</t>
    </rPh>
    <rPh sb="31" eb="34">
      <t>カナザワク</t>
    </rPh>
    <rPh sb="34" eb="37">
      <t>ショウワチョウ</t>
    </rPh>
    <phoneticPr fontId="13"/>
  </si>
  <si>
    <t>OSのサポート終了に加えて、経年劣化により性能低く業務の遂行に支障がある。</t>
    <rPh sb="10" eb="11">
      <t>クワ</t>
    </rPh>
    <rPh sb="14" eb="18">
      <t>ケイネンレッカ</t>
    </rPh>
    <phoneticPr fontId="13"/>
  </si>
  <si>
    <t>4wayポストプリプロセスサーバー</t>
  </si>
  <si>
    <t>10GASE-T 8ポートスイッチ</t>
  </si>
  <si>
    <t>国立研究開発法人海洋研究開発機構
横浜研究所
（神奈川県横浜市金沢区昭和町3173-25）</t>
  </si>
  <si>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3"/>
  </si>
  <si>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3"/>
  </si>
  <si>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3"/>
  </si>
  <si>
    <t>4.損耗程度とは、A　現時点で修理費が取得価格の20％未満と推定されるもの。</t>
    <rPh sb="2" eb="4">
      <t>ソンモウ</t>
    </rPh>
    <rPh sb="4" eb="6">
      <t>テイド</t>
    </rPh>
    <phoneticPr fontId="13"/>
  </si>
  <si>
    <t>　　　　　　　　B　　　　　　　〃　　　　　　20％以上50％未満と推定されるもの。</t>
    <rPh sb="26" eb="28">
      <t>イジョウ</t>
    </rPh>
    <rPh sb="31" eb="33">
      <t>ミマン</t>
    </rPh>
    <rPh sb="34" eb="36">
      <t>スイテイ</t>
    </rPh>
    <phoneticPr fontId="13"/>
  </si>
  <si>
    <t>　　　　　　　　C　　　　　　　〃　　　　　　50％以上と推定されるもの。</t>
    <rPh sb="26" eb="28">
      <t>イジョウ</t>
    </rPh>
    <rPh sb="29" eb="31">
      <t>スイテイ</t>
    </rPh>
    <phoneticPr fontId="1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</si>
  <si>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3"/>
  </si>
  <si>
    <t>「平成27-28年度　科学技術試験研究委託事業「地震・津波による複合災害の統合的予測システムの構築」」の事業に係る取得物品の需要調査結果</t>
  </si>
  <si>
    <t>「平成27-28年度　科学技術試験研究委託事業「地震・津波による複合災害の統合的予測システムの構築」」の事業に係る取得資産の処分にあたって、</t>
  </si>
  <si>
    <t>公募による需要調査を実施した。（調査期間：令和4年7月14日～令和4年7月24日）</t>
  </si>
  <si>
    <t>京都環境ナノクラスター</t>
    <phoneticPr fontId="13"/>
  </si>
  <si>
    <t>　ＬＣＲメータ</t>
    <phoneticPr fontId="13"/>
  </si>
  <si>
    <t>アジレント・テクノロジー（株）製Ｅ４９８０Ａ－２ＭＨｚ　Ｐｒｅｃｉｓｉｏｎ</t>
    <phoneticPr fontId="13"/>
  </si>
  <si>
    <t>1台</t>
    <rPh sb="1" eb="2">
      <t>ダイ</t>
    </rPh>
    <phoneticPr fontId="13"/>
  </si>
  <si>
    <t>京都大学ローム記念館（京都市西京区京都大学桂）</t>
    <rPh sb="0" eb="4">
      <t>キョウトダイガク</t>
    </rPh>
    <rPh sb="7" eb="10">
      <t>キネンカン</t>
    </rPh>
    <rPh sb="11" eb="14">
      <t>キョウトシ</t>
    </rPh>
    <rPh sb="14" eb="17">
      <t>ニシキョウク</t>
    </rPh>
    <rPh sb="17" eb="19">
      <t>キョウト</t>
    </rPh>
    <rPh sb="19" eb="21">
      <t>ダイガク</t>
    </rPh>
    <rPh sb="21" eb="22">
      <t>カツラ</t>
    </rPh>
    <phoneticPr fontId="13"/>
  </si>
  <si>
    <t>C</t>
  </si>
  <si>
    <t>多年の使用により性能が劣化し使用に耐えない。修理に必要な部品調達ができないため修理不能。</t>
    <phoneticPr fontId="13"/>
  </si>
  <si>
    <t>マニュアル･プローブ・システム</t>
    <phoneticPr fontId="13"/>
  </si>
  <si>
    <t>ハイソル（株）製　ＨＭＰ－４００型</t>
    <phoneticPr fontId="13"/>
  </si>
  <si>
    <t>ピコアンメータ／ソース</t>
    <phoneticPr fontId="13"/>
  </si>
  <si>
    <t>米国ケースレーインスツルメンツ社製６４８７／Ｊ</t>
    <rPh sb="0" eb="2">
      <t>ベイコク</t>
    </rPh>
    <rPh sb="15" eb="16">
      <t>シャ</t>
    </rPh>
    <rPh sb="16" eb="17">
      <t>セイ</t>
    </rPh>
    <phoneticPr fontId="13"/>
  </si>
  <si>
    <t>京都大学工学研究科（京都市西京区京都大学桂）</t>
  </si>
  <si>
    <t>システムソース・メータ</t>
    <phoneticPr fontId="13"/>
  </si>
  <si>
    <t>ケースレーインスツルメンツ㈱製２６３６Ａ</t>
  </si>
  <si>
    <t>　「京都環境ナノクラスター」に係る物品の需要調査結果</t>
  </si>
  <si>
    <t>　「京都環境ナノクラスター」に係る物品の処分にあたって、公募による需要調査を実施した。（調査期間：令和４年７月14日～令和４年７月24日）</t>
  </si>
  <si>
    <t>Ｈ２０　原子力基礎基盤戦略研究イニシアティブ　</t>
    <phoneticPr fontId="21"/>
  </si>
  <si>
    <t>損耗程度</t>
    <rPh sb="0" eb="2">
      <t>ソンモウ</t>
    </rPh>
    <rPh sb="2" eb="4">
      <t>テイド</t>
    </rPh>
    <phoneticPr fontId="21"/>
  </si>
  <si>
    <t>結晶粒界応力解析用電子計算機</t>
    <rPh sb="0" eb="4">
      <t>ケッショウリュウカイ</t>
    </rPh>
    <rPh sb="4" eb="6">
      <t>オウリョク</t>
    </rPh>
    <rPh sb="6" eb="9">
      <t>カイセキヨウ</t>
    </rPh>
    <rPh sb="9" eb="14">
      <t>デンシケイサンキ</t>
    </rPh>
    <phoneticPr fontId="21"/>
  </si>
  <si>
    <t>Precision T7400
(特注：クッドコアCPU(3.2GHz)を２機搭載）
64bit Windows仕様</t>
    <rPh sb="17" eb="19">
      <t>トクチュウ</t>
    </rPh>
    <rPh sb="37" eb="39">
      <t>ニキ</t>
    </rPh>
    <rPh sb="39" eb="41">
      <t>トウサイ</t>
    </rPh>
    <rPh sb="56" eb="58">
      <t>シヨウ</t>
    </rPh>
    <phoneticPr fontId="21"/>
  </si>
  <si>
    <t>1式</t>
    <rPh sb="1" eb="2">
      <t>シキ</t>
    </rPh>
    <phoneticPr fontId="21"/>
  </si>
  <si>
    <t>京都大学大学院工学研究科吉田キャンパス物理系校舎２２４号室（京都府京都市左京区吉田本町３６番地1）</t>
    <rPh sb="0" eb="2">
      <t>キョウト</t>
    </rPh>
    <rPh sb="4" eb="7">
      <t>ダイガクイン</t>
    </rPh>
    <rPh sb="7" eb="12">
      <t>コウガクケンキュウカ</t>
    </rPh>
    <rPh sb="12" eb="14">
      <t>ヨシダ</t>
    </rPh>
    <rPh sb="19" eb="24">
      <t>ブツリケイコウシャ</t>
    </rPh>
    <rPh sb="27" eb="29">
      <t>ゴウシツ</t>
    </rPh>
    <rPh sb="30" eb="33">
      <t>キョウトフ</t>
    </rPh>
    <rPh sb="33" eb="35">
      <t>キョウト</t>
    </rPh>
    <rPh sb="36" eb="38">
      <t>サキョウ</t>
    </rPh>
    <rPh sb="39" eb="41">
      <t>ヨシダ</t>
    </rPh>
    <rPh sb="41" eb="43">
      <t>ホンマチ</t>
    </rPh>
    <rPh sb="45" eb="47">
      <t>バンチ</t>
    </rPh>
    <phoneticPr fontId="21"/>
  </si>
  <si>
    <t>経年による機能の劣化
及び現段階でいう必要な使用に耐えないため</t>
    <rPh sb="3" eb="5">
      <t>キノウ</t>
    </rPh>
    <rPh sb="6" eb="8">
      <t>レッカ</t>
    </rPh>
    <rPh sb="10" eb="11">
      <t>オヨ</t>
    </rPh>
    <rPh sb="12" eb="15">
      <t>ゲンダンカイ</t>
    </rPh>
    <rPh sb="18" eb="20">
      <t>ヒツヨウ</t>
    </rPh>
    <rPh sb="21" eb="23">
      <t>シヨウ</t>
    </rPh>
    <rPh sb="24" eb="25">
      <t>タ</t>
    </rPh>
    <phoneticPr fontId="21"/>
  </si>
  <si>
    <t>「Ｈ２０　原子力基礎基盤戦略研究イニシアティブ」の事業に係る取得物品の需要調査結果</t>
  </si>
  <si>
    <t>「Ｈ２０　原子力基礎基盤戦略研究イニシアティブ」の事業に係る取得資産の処分にあたって、公募による需要調査を実施した。</t>
  </si>
  <si>
    <t>AUV2台を用いた海底電磁探査へ向けた技術開発</t>
    <phoneticPr fontId="13"/>
  </si>
  <si>
    <t>パソコン</t>
    <phoneticPr fontId="13"/>
  </si>
  <si>
    <t>BTOパソコン
AMMD9110iCi７</t>
    <phoneticPr fontId="13"/>
  </si>
  <si>
    <t>1台</t>
    <phoneticPr fontId="13"/>
  </si>
  <si>
    <t>京都大学大学院工学研究科（京都市西京区京都大学桂）</t>
    <rPh sb="0" eb="4">
      <t>キョウトダイガク</t>
    </rPh>
    <rPh sb="4" eb="7">
      <t>ダイガクイン</t>
    </rPh>
    <rPh sb="7" eb="12">
      <t>コウガクケンキュウカ</t>
    </rPh>
    <rPh sb="13" eb="16">
      <t>キョウトシ</t>
    </rPh>
    <rPh sb="16" eb="19">
      <t>ニシキョウク</t>
    </rPh>
    <rPh sb="19" eb="21">
      <t>キョウト</t>
    </rPh>
    <rPh sb="21" eb="23">
      <t>ダイガク</t>
    </rPh>
    <rPh sb="23" eb="24">
      <t>カツラ</t>
    </rPh>
    <phoneticPr fontId="13"/>
  </si>
  <si>
    <t>多年の使用により性能が劣化し使用に耐えない。修理に必要な部品調達ができないため修理不能。</t>
    <rPh sb="0" eb="2">
      <t>タネン</t>
    </rPh>
    <rPh sb="3" eb="5">
      <t>シヨウ</t>
    </rPh>
    <rPh sb="8" eb="10">
      <t>セイノウ</t>
    </rPh>
    <rPh sb="11" eb="13">
      <t>レッカ</t>
    </rPh>
    <rPh sb="14" eb="16">
      <t>シヨウ</t>
    </rPh>
    <rPh sb="17" eb="18">
      <t>タ</t>
    </rPh>
    <rPh sb="22" eb="24">
      <t>シュウリ</t>
    </rPh>
    <rPh sb="25" eb="27">
      <t>ヒツヨウ</t>
    </rPh>
    <rPh sb="28" eb="30">
      <t>ブヒン</t>
    </rPh>
    <rPh sb="30" eb="32">
      <t>チョウタツ</t>
    </rPh>
    <rPh sb="39" eb="41">
      <t>シュウリ</t>
    </rPh>
    <rPh sb="41" eb="43">
      <t>フノウ</t>
    </rPh>
    <phoneticPr fontId="13"/>
  </si>
  <si>
    <t>「AUV2台を用いた海底電磁探査へ向けた技術開発」</t>
  </si>
  <si>
    <t>の事業に係る取得物品の需要調査結果</t>
  </si>
  <si>
    <t>「AUV2台を用いた海底電磁探査へ向けた技術開発」の事業に係る取得資産の処分にあたって、公募による需要調査を実施した。</t>
  </si>
  <si>
    <t xml:space="preserve"> （調査期間：令和4年7月14日～令和4年7月24日）</t>
  </si>
  <si>
    <t>新興分野人材養成　メディア情報処理専修コース</t>
    <rPh sb="0" eb="2">
      <t>シンコウ</t>
    </rPh>
    <rPh sb="2" eb="4">
      <t>ブンヤ</t>
    </rPh>
    <rPh sb="4" eb="6">
      <t>ジンザイ</t>
    </rPh>
    <rPh sb="6" eb="8">
      <t>ヨウセイ</t>
    </rPh>
    <rPh sb="13" eb="15">
      <t>ジョウホウ</t>
    </rPh>
    <rPh sb="15" eb="17">
      <t>ショリ</t>
    </rPh>
    <rPh sb="17" eb="19">
      <t>センシュウ</t>
    </rPh>
    <phoneticPr fontId="21"/>
  </si>
  <si>
    <t>スイッチングハブ</t>
    <phoneticPr fontId="21"/>
  </si>
  <si>
    <t>Apresia2024G</t>
    <phoneticPr fontId="21"/>
  </si>
  <si>
    <t>公益財団法人大学コンソーシアム京都キャンパスプラザ京都第８講習室（京都市下京区西洞院通塩小路下ル）</t>
    <phoneticPr fontId="21"/>
  </si>
  <si>
    <t>経年による機能の劣化及び、現段階で必要な使用に耐えないため</t>
    <rPh sb="0" eb="2">
      <t>ケイネン</t>
    </rPh>
    <rPh sb="5" eb="7">
      <t>キノウ</t>
    </rPh>
    <rPh sb="8" eb="10">
      <t>レッカ</t>
    </rPh>
    <rPh sb="10" eb="11">
      <t>オヨ</t>
    </rPh>
    <rPh sb="13" eb="16">
      <t>ゲンダンカイ</t>
    </rPh>
    <rPh sb="17" eb="19">
      <t>ヒツヨウ</t>
    </rPh>
    <rPh sb="20" eb="22">
      <t>シヨウ</t>
    </rPh>
    <rPh sb="23" eb="24">
      <t>タ</t>
    </rPh>
    <phoneticPr fontId="23"/>
  </si>
  <si>
    <t>令和4年 7月27日</t>
  </si>
  <si>
    <t>「新興分野人材養成　メディア情報処理専修コース」</t>
  </si>
  <si>
    <t>「新興分野人材養成　メディア情報処理専修コース」の事業に係る取得資産の処分にあたって、公募による需要調査を実施した。</t>
  </si>
  <si>
    <t>国立大学法人京都大学の行う試験研究等</t>
    <rPh sb="0" eb="6">
      <t>コクリツダイガクホウジン</t>
    </rPh>
    <rPh sb="6" eb="8">
      <t>キョウト</t>
    </rPh>
    <rPh sb="8" eb="10">
      <t>ダイガク</t>
    </rPh>
    <rPh sb="11" eb="12">
      <t>オコナ</t>
    </rPh>
    <rPh sb="13" eb="15">
      <t>シケン</t>
    </rPh>
    <rPh sb="15" eb="17">
      <t>ケンキュウ</t>
    </rPh>
    <rPh sb="17" eb="18">
      <t>トウ</t>
    </rPh>
    <phoneticPr fontId="21"/>
  </si>
  <si>
    <t>ロータリーシェイカー</t>
    <phoneticPr fontId="21"/>
  </si>
  <si>
    <t>タイテックＮＲ－２</t>
  </si>
  <si>
    <t>京都大学医学研究科B棟（京都市左京区吉田近衛町）地下１階P2細菌培養室</t>
    <rPh sb="0" eb="4">
      <t>キョウトダイガク</t>
    </rPh>
    <rPh sb="4" eb="9">
      <t>イガクケンキュウカ</t>
    </rPh>
    <rPh sb="10" eb="11">
      <t>トウ</t>
    </rPh>
    <rPh sb="12" eb="15">
      <t>キョウトシ</t>
    </rPh>
    <rPh sb="15" eb="18">
      <t>サキョウク</t>
    </rPh>
    <rPh sb="18" eb="23">
      <t>ヨシダコノエチョウ</t>
    </rPh>
    <rPh sb="24" eb="26">
      <t>チカ</t>
    </rPh>
    <rPh sb="27" eb="28">
      <t>カイ</t>
    </rPh>
    <rPh sb="30" eb="32">
      <t>サイキン</t>
    </rPh>
    <rPh sb="32" eb="34">
      <t>バイヨウ</t>
    </rPh>
    <rPh sb="34" eb="35">
      <t>シツ</t>
    </rPh>
    <phoneticPr fontId="23"/>
  </si>
  <si>
    <t>経年劣化及び故障により使用できない。</t>
    <rPh sb="0" eb="2">
      <t>ケイネン</t>
    </rPh>
    <rPh sb="2" eb="4">
      <t>レッカ</t>
    </rPh>
    <rPh sb="4" eb="5">
      <t>オヨ</t>
    </rPh>
    <rPh sb="6" eb="8">
      <t>コショウ</t>
    </rPh>
    <rPh sb="11" eb="13">
      <t>シヨウ</t>
    </rPh>
    <phoneticPr fontId="13"/>
  </si>
  <si>
    <t>「国立大学法人京都大学の行う試験研究等」の事業に係る</t>
  </si>
  <si>
    <t>「国立大学法人京都大学の行う試験研究等」の事業に係る取得資産の処分にあたって、</t>
  </si>
  <si>
    <t>平成21年度 化学ポテンシャル図に立脚した多元系機能性材料の精密制御</t>
    <rPh sb="0" eb="2">
      <t>ヘイセイ</t>
    </rPh>
    <rPh sb="4" eb="6">
      <t>ネンド</t>
    </rPh>
    <rPh sb="7" eb="9">
      <t>カガク</t>
    </rPh>
    <rPh sb="15" eb="16">
      <t>ズ</t>
    </rPh>
    <rPh sb="17" eb="19">
      <t>リッキャク</t>
    </rPh>
    <rPh sb="21" eb="23">
      <t>タゲン</t>
    </rPh>
    <rPh sb="23" eb="24">
      <t>ケイ</t>
    </rPh>
    <rPh sb="24" eb="27">
      <t>キノウセイ</t>
    </rPh>
    <rPh sb="27" eb="29">
      <t>ザイリョウ</t>
    </rPh>
    <rPh sb="30" eb="32">
      <t>セイミツ</t>
    </rPh>
    <rPh sb="32" eb="34">
      <t>セイギョ</t>
    </rPh>
    <phoneticPr fontId="13"/>
  </si>
  <si>
    <t>定温乾燥機</t>
    <rPh sb="0" eb="2">
      <t>テイオン</t>
    </rPh>
    <rPh sb="2" eb="5">
      <t>カンソウキ</t>
    </rPh>
    <phoneticPr fontId="13"/>
  </si>
  <si>
    <t>１－８９９－０１
ＯＦ－３００</t>
    <phoneticPr fontId="13"/>
  </si>
  <si>
    <t>国立大学法人京都大学大学院工学研究科 物理系校舎010号室（京都市左京区吉田本町）</t>
    <rPh sb="0" eb="4">
      <t>コクリツダイガク</t>
    </rPh>
    <rPh sb="4" eb="6">
      <t>ホウジン</t>
    </rPh>
    <rPh sb="6" eb="8">
      <t>キョウト</t>
    </rPh>
    <rPh sb="8" eb="10">
      <t>ダイガク</t>
    </rPh>
    <rPh sb="10" eb="13">
      <t>ダイガクイン</t>
    </rPh>
    <rPh sb="13" eb="15">
      <t>コウガク</t>
    </rPh>
    <rPh sb="15" eb="18">
      <t>ケンキュウカ</t>
    </rPh>
    <rPh sb="19" eb="22">
      <t>ブツリケイ</t>
    </rPh>
    <rPh sb="22" eb="24">
      <t>コウシャ</t>
    </rPh>
    <rPh sb="27" eb="29">
      <t>ゴウシツ</t>
    </rPh>
    <rPh sb="30" eb="33">
      <t>キョウトシ</t>
    </rPh>
    <rPh sb="33" eb="35">
      <t>サキョウ</t>
    </rPh>
    <rPh sb="35" eb="36">
      <t>ク</t>
    </rPh>
    <rPh sb="36" eb="38">
      <t>ヨシダ</t>
    </rPh>
    <rPh sb="38" eb="40">
      <t>ホンマチ</t>
    </rPh>
    <phoneticPr fontId="13"/>
  </si>
  <si>
    <t>Ｃ</t>
    <phoneticPr fontId="13"/>
  </si>
  <si>
    <t>庫内腐食により清浄な実験ができない。修理に必要な部品調達ができないため修理不能。</t>
    <rPh sb="0" eb="1">
      <t>ナイ</t>
    </rPh>
    <rPh sb="1" eb="3">
      <t>フショク</t>
    </rPh>
    <rPh sb="7" eb="9">
      <t>ショウジョウ</t>
    </rPh>
    <rPh sb="9" eb="11">
      <t>ジッケン</t>
    </rPh>
    <rPh sb="17" eb="19">
      <t>シュウリ</t>
    </rPh>
    <rPh sb="20" eb="22">
      <t>ヒツヨウ</t>
    </rPh>
    <rPh sb="23" eb="25">
      <t>ブヒン</t>
    </rPh>
    <rPh sb="25" eb="27">
      <t>チョウタツ</t>
    </rPh>
    <rPh sb="34" eb="36">
      <t>シュウリ</t>
    </rPh>
    <rPh sb="36" eb="38">
      <t>フノウ</t>
    </rPh>
    <phoneticPr fontId="13"/>
  </si>
  <si>
    <t>「平成21年度 化学ポテンシャル図に立脚した多元系機能性材料の精密制御」の事業に係る取得物品の需要調査結果</t>
  </si>
  <si>
    <t>「平成21年度 化学ポテンシャル図に立脚した多元系機能性材料の精密制御」の事業に係る取得資産の処分にあたって、公募による需要調査を実施した。</t>
  </si>
  <si>
    <t>走査型マルチプローブ統合制御装置の開発（マルチプローブAFM制御装置の開発）</t>
    <phoneticPr fontId="13"/>
  </si>
  <si>
    <t>ラック</t>
    <phoneticPr fontId="13"/>
  </si>
  <si>
    <t>FHC-1250-700</t>
  </si>
  <si>
    <t>B</t>
    <phoneticPr fontId="13"/>
  </si>
  <si>
    <t>当初の研究目的を達成し、今後使用の予定がないため。</t>
    <rPh sb="0" eb="2">
      <t>タネン</t>
    </rPh>
    <rPh sb="3" eb="5">
      <t>シヨウ</t>
    </rPh>
    <rPh sb="8" eb="10">
      <t>セイノウ</t>
    </rPh>
    <rPh sb="11" eb="13">
      <t>レッカ</t>
    </rPh>
    <rPh sb="14" eb="16">
      <t>シヨウ</t>
    </rPh>
    <rPh sb="17" eb="18">
      <t>タ</t>
    </rPh>
    <rPh sb="22" eb="24">
      <t>シュウリヒツヨウブヒンチョウタツシュウリフノウ</t>
    </rPh>
    <phoneticPr fontId="13"/>
  </si>
  <si>
    <t>ナノプローブ表面電気特性測定用ステージ</t>
    <rPh sb="7" eb="10">
      <t>ゾウフクキ</t>
    </rPh>
    <phoneticPr fontId="13"/>
  </si>
  <si>
    <t>UMP-1000-4PE-STG型</t>
  </si>
  <si>
    <t>多年の使用により性能が劣化し使用に耐えない。修理に必要な部品調達ができないため修理不能。</t>
  </si>
  <si>
    <t>「走査型マルチプローブ統合制御装置の開発（マルチプローブAFM制御装置の開発）」の事業に係る取得物品の需要調査結果</t>
  </si>
  <si>
    <t>「走査型マルチプローブ統合制御装置の開発（マルチプローブAFM制御装置の開発）」の事業に係る取得資産の処分にあたって、公募による需要調査を実施した。</t>
  </si>
  <si>
    <t>京都大学iPS細胞研究統合推進拠点</t>
    <rPh sb="0" eb="4">
      <t>キョウトダイガク</t>
    </rPh>
    <rPh sb="7" eb="13">
      <t>サイボウケンキュウトウゴウ</t>
    </rPh>
    <rPh sb="13" eb="17">
      <t>スイシンキョテン</t>
    </rPh>
    <phoneticPr fontId="21"/>
  </si>
  <si>
    <t>セルソーター</t>
    <phoneticPr fontId="13"/>
  </si>
  <si>
    <t>米国ベクトン・ディッキンソン社製　ＢＤＩｎｆｌｕｘ　Ｂ／Ｒ／Ｖ（５／３／２）
HEPAフィルター搭載コンパートメント仕様</t>
    <rPh sb="14" eb="15">
      <t>シャ</t>
    </rPh>
    <rPh sb="15" eb="16">
      <t>セイ</t>
    </rPh>
    <rPh sb="48" eb="50">
      <t>トウサイ</t>
    </rPh>
    <rPh sb="58" eb="60">
      <t>シヨウ</t>
    </rPh>
    <phoneticPr fontId="23"/>
  </si>
  <si>
    <t>iPS細胞研究所2階細胞調製施設CP4室
（京都市左京区聖護院川原町53）</t>
    <rPh sb="0" eb="8">
      <t>イＰＳサイボウケンキュウショ</t>
    </rPh>
    <rPh sb="9" eb="10">
      <t>カイ</t>
    </rPh>
    <rPh sb="10" eb="12">
      <t>サイボウ</t>
    </rPh>
    <rPh sb="12" eb="14">
      <t>チョウセイ</t>
    </rPh>
    <rPh sb="14" eb="16">
      <t>シセツ</t>
    </rPh>
    <rPh sb="19" eb="20">
      <t>シツ</t>
    </rPh>
    <rPh sb="22" eb="25">
      <t>キョウトシ</t>
    </rPh>
    <rPh sb="25" eb="28">
      <t>サキョウク</t>
    </rPh>
    <rPh sb="28" eb="31">
      <t>ショウゴイン</t>
    </rPh>
    <rPh sb="31" eb="34">
      <t>カワハラチョウ</t>
    </rPh>
    <phoneticPr fontId="23"/>
  </si>
  <si>
    <t>経年劣化、老朽化に伴う機器の動作不良</t>
    <rPh sb="0" eb="2">
      <t>ケイネン</t>
    </rPh>
    <rPh sb="2" eb="4">
      <t>レッカ</t>
    </rPh>
    <rPh sb="5" eb="8">
      <t>ロウキュウカ</t>
    </rPh>
    <rPh sb="9" eb="10">
      <t>トモナ</t>
    </rPh>
    <rPh sb="11" eb="13">
      <t>キキ</t>
    </rPh>
    <rPh sb="14" eb="16">
      <t>ドウサ</t>
    </rPh>
    <rPh sb="16" eb="18">
      <t>フリョウ</t>
    </rPh>
    <phoneticPr fontId="13"/>
  </si>
  <si>
    <t>自動細胞培養装置</t>
    <rPh sb="0" eb="2">
      <t>ジドウ</t>
    </rPh>
    <rPh sb="2" eb="4">
      <t>サイボウ</t>
    </rPh>
    <rPh sb="4" eb="6">
      <t>バイヨウ</t>
    </rPh>
    <rPh sb="6" eb="8">
      <t>ソウチ</t>
    </rPh>
    <phoneticPr fontId="13"/>
  </si>
  <si>
    <t>株式会社ニコン製
Ｂｉｏ　Station 低倍蛍光仕様</t>
    <rPh sb="0" eb="4">
      <t>カブシキガイシャ</t>
    </rPh>
    <rPh sb="7" eb="8">
      <t>セイ</t>
    </rPh>
    <rPh sb="21" eb="22">
      <t>テイ</t>
    </rPh>
    <rPh sb="22" eb="23">
      <t>バイ</t>
    </rPh>
    <rPh sb="23" eb="25">
      <t>ケイコウ</t>
    </rPh>
    <rPh sb="25" eb="27">
      <t>シヨウ</t>
    </rPh>
    <phoneticPr fontId="13"/>
  </si>
  <si>
    <t>京都大学　iPS細胞研究所
316室、523室
（京都市左京区聖護院川原町53）</t>
    <rPh sb="0" eb="2">
      <t>キョウト</t>
    </rPh>
    <rPh sb="2" eb="4">
      <t>ダイガク</t>
    </rPh>
    <rPh sb="8" eb="10">
      <t>サイボウ</t>
    </rPh>
    <rPh sb="10" eb="13">
      <t>ケンキュウジョ</t>
    </rPh>
    <rPh sb="17" eb="18">
      <t>シツ</t>
    </rPh>
    <rPh sb="22" eb="23">
      <t>シツ</t>
    </rPh>
    <rPh sb="25" eb="28">
      <t>キョウトシ</t>
    </rPh>
    <rPh sb="28" eb="31">
      <t>サキョウク</t>
    </rPh>
    <rPh sb="31" eb="34">
      <t>ショウゴイン</t>
    </rPh>
    <rPh sb="34" eb="37">
      <t>カワハラチョウ</t>
    </rPh>
    <phoneticPr fontId="23"/>
  </si>
  <si>
    <t>経年劣化、老朽化による機器の故障に伴いメーカーより修理不能との回答を得たため</t>
    <rPh sb="0" eb="2">
      <t>ケイネン</t>
    </rPh>
    <rPh sb="2" eb="4">
      <t>レッカ</t>
    </rPh>
    <rPh sb="5" eb="8">
      <t>ロウキュウカ</t>
    </rPh>
    <rPh sb="11" eb="13">
      <t>キキ</t>
    </rPh>
    <rPh sb="14" eb="16">
      <t>コショウ</t>
    </rPh>
    <rPh sb="17" eb="18">
      <t>トモナ</t>
    </rPh>
    <rPh sb="25" eb="27">
      <t>シュウリ</t>
    </rPh>
    <rPh sb="27" eb="29">
      <t>フノウ</t>
    </rPh>
    <rPh sb="31" eb="33">
      <t>カイトウ</t>
    </rPh>
    <rPh sb="34" eb="35">
      <t>エ</t>
    </rPh>
    <phoneticPr fontId="13"/>
  </si>
  <si>
    <t>ｉ Ｍａｒｋマイクロプレートリーダー解析システム
（ＭＰＭ付き）</t>
    <rPh sb="18" eb="20">
      <t>カイセキ</t>
    </rPh>
    <rPh sb="29" eb="30">
      <t>ツ</t>
    </rPh>
    <phoneticPr fontId="13"/>
  </si>
  <si>
    <t>バイオラッドラボラトリーズ社製　１６８－１１３５ＣＡＭ</t>
    <rPh sb="13" eb="15">
      <t>シャセイ</t>
    </rPh>
    <phoneticPr fontId="13"/>
  </si>
  <si>
    <t>京都大学 iPS細胞研究所
第二研究棟4階オープンラボ406室
（京都市左京区聖護院川原町53）</t>
    <rPh sb="0" eb="2">
      <t>キョウト</t>
    </rPh>
    <rPh sb="2" eb="4">
      <t>ダイガク</t>
    </rPh>
    <rPh sb="8" eb="10">
      <t>サイボウ</t>
    </rPh>
    <rPh sb="10" eb="13">
      <t>ケンキュウショ</t>
    </rPh>
    <rPh sb="14" eb="16">
      <t>ダイニ</t>
    </rPh>
    <rPh sb="16" eb="19">
      <t>ケンキュウトウ</t>
    </rPh>
    <rPh sb="20" eb="21">
      <t>カイ</t>
    </rPh>
    <rPh sb="30" eb="31">
      <t>シツ</t>
    </rPh>
    <rPh sb="33" eb="36">
      <t>キョウトシ</t>
    </rPh>
    <rPh sb="36" eb="39">
      <t>サキョウク</t>
    </rPh>
    <rPh sb="39" eb="42">
      <t>ショウゴイン</t>
    </rPh>
    <rPh sb="42" eb="45">
      <t>カワハラチョウ</t>
    </rPh>
    <phoneticPr fontId="13"/>
  </si>
  <si>
    <t>ノートパソコン</t>
    <phoneticPr fontId="13"/>
  </si>
  <si>
    <t>ＤＥＬＬ製
Ｄｅｌｌ　Ｌａｔｉｔｕｄｅ　Ｅ５５１０</t>
    <rPh sb="4" eb="5">
      <t>セイ</t>
    </rPh>
    <phoneticPr fontId="13"/>
  </si>
  <si>
    <t>「京都大学iPS細胞研究統合推進拠点」の事業に係る取得物品の需要調査結果</t>
  </si>
  <si>
    <t>「京都大学iPS細胞研究統合推進拠点」の事業に係る取得資産の処分にあたって、公募による需要調査を実施した。</t>
  </si>
  <si>
    <t>ロータリーエバポレーター</t>
    <phoneticPr fontId="13"/>
  </si>
  <si>
    <t>Ｎ－１０００Ｖ－Ｗ</t>
    <phoneticPr fontId="13"/>
  </si>
  <si>
    <t>2台</t>
    <rPh sb="1" eb="2">
      <t>ダイ</t>
    </rPh>
    <phoneticPr fontId="13"/>
  </si>
  <si>
    <t>京都大学工学研究科（京都市西京区京都大学桂）</t>
    <rPh sb="0" eb="4">
      <t>キョウトダイガク</t>
    </rPh>
    <rPh sb="4" eb="6">
      <t>コウガク</t>
    </rPh>
    <rPh sb="6" eb="9">
      <t>ケンキュウカ</t>
    </rPh>
    <rPh sb="10" eb="13">
      <t>キョウトシ</t>
    </rPh>
    <rPh sb="13" eb="16">
      <t>ニシキョウク</t>
    </rPh>
    <rPh sb="16" eb="18">
      <t>キョウト</t>
    </rPh>
    <rPh sb="18" eb="20">
      <t>ダイガク</t>
    </rPh>
    <rPh sb="20" eb="21">
      <t>カツラ</t>
    </rPh>
    <phoneticPr fontId="13"/>
  </si>
  <si>
    <t>多年の使用により性能が劣化し使用に耐えない。</t>
    <phoneticPr fontId="13"/>
  </si>
  <si>
    <t>「京都環境ナノクラスター」の事業に係る取得物品の需要調査結果</t>
  </si>
  <si>
    <t>「京都環境ナノクラスター」の事業に係る取得資産の処分にあたって、公募による需要調査を実施した。</t>
  </si>
  <si>
    <t>アジア科学技術協力の戦略的推進　東南アジア地域の気象災害軽減国際共同研究</t>
    <rPh sb="3" eb="7">
      <t>カガクギジュツ</t>
    </rPh>
    <rPh sb="7" eb="9">
      <t>キョウリョク</t>
    </rPh>
    <rPh sb="10" eb="15">
      <t>センリャクテキスイシン</t>
    </rPh>
    <rPh sb="16" eb="18">
      <t>トウナン</t>
    </rPh>
    <rPh sb="21" eb="23">
      <t>チイキ</t>
    </rPh>
    <rPh sb="24" eb="28">
      <t>キショウサイガイ</t>
    </rPh>
    <rPh sb="28" eb="30">
      <t>ケイゲン</t>
    </rPh>
    <rPh sb="30" eb="32">
      <t>コクサイ</t>
    </rPh>
    <rPh sb="32" eb="34">
      <t>キョウドウ</t>
    </rPh>
    <rPh sb="34" eb="36">
      <t>ケンキュウ</t>
    </rPh>
    <phoneticPr fontId="13"/>
  </si>
  <si>
    <t>コンソールドロア</t>
    <phoneticPr fontId="13"/>
  </si>
  <si>
    <t>ATEN製マスタビュースライドアウェイドロワー
17インチKVM付
CL-1208MJJL</t>
    <rPh sb="4" eb="5">
      <t>セイ</t>
    </rPh>
    <rPh sb="32" eb="33">
      <t>ツキ</t>
    </rPh>
    <phoneticPr fontId="13"/>
  </si>
  <si>
    <t>国立大学法人京都大学防災研究所（京都府宇治市五ヶ庄）</t>
    <rPh sb="0" eb="6">
      <t>コクリツダイガクホウジン</t>
    </rPh>
    <rPh sb="6" eb="10">
      <t>キョウトダイガク</t>
    </rPh>
    <rPh sb="10" eb="15">
      <t>ボウ</t>
    </rPh>
    <rPh sb="16" eb="22">
      <t>キョウトフウジシ</t>
    </rPh>
    <rPh sb="22" eb="25">
      <t>ゴカショウ</t>
    </rPh>
    <phoneticPr fontId="13"/>
  </si>
  <si>
    <t>データサーバー</t>
  </si>
  <si>
    <t>ニューテック製
EvolutionⅡSATA-RAID 750GB×16
NEV750G16SA3U/OP2</t>
    <rPh sb="6" eb="7">
      <t>セイ</t>
    </rPh>
    <phoneticPr fontId="13"/>
  </si>
  <si>
    <t>「アジア科学技術協力の戦略的推進　東南アジア地域の気象災害軽減国際共同研究」の事業に係る取得物品の需要調査結果</t>
  </si>
  <si>
    <t>「アジア科学技術協力の戦略的推進　東南アジア地域の気象災害軽減国際共同研究」の事業に係る取得資産の処分にあたって、公募による需要調査を実施した。</t>
  </si>
  <si>
    <t>増設ディスク</t>
    <rPh sb="0" eb="2">
      <t>ゾウセツ</t>
    </rPh>
    <phoneticPr fontId="13"/>
  </si>
  <si>
    <t>ニューテック製
EvolutionⅡ SATA-RAID
750GBx12 2U OP2</t>
    <rPh sb="6" eb="7">
      <t>セイ</t>
    </rPh>
    <phoneticPr fontId="13"/>
  </si>
  <si>
    <t>ストレージ</t>
  </si>
  <si>
    <t>ニューテック製
SupremacyRAID
1TBx4台モデル
NSP1T4SA2U/OP4</t>
    <rPh sb="6" eb="7">
      <t>セイ</t>
    </rPh>
    <rPh sb="27" eb="28">
      <t>ダイ</t>
    </rPh>
    <phoneticPr fontId="13"/>
  </si>
  <si>
    <t>　　国立大学法人京都大学の行う試験研究等の事業</t>
    <rPh sb="2" eb="8">
      <t>コクリツダイガクホウジン</t>
    </rPh>
    <rPh sb="8" eb="12">
      <t>キョウトダイガク</t>
    </rPh>
    <rPh sb="13" eb="14">
      <t>オコナ</t>
    </rPh>
    <rPh sb="15" eb="17">
      <t>シケン</t>
    </rPh>
    <rPh sb="17" eb="19">
      <t>ケンキュウ</t>
    </rPh>
    <rPh sb="19" eb="20">
      <t>ナド</t>
    </rPh>
    <rPh sb="21" eb="23">
      <t>ジギョウ</t>
    </rPh>
    <phoneticPr fontId="13"/>
  </si>
  <si>
    <t>小型６軸力覚センサ</t>
    <rPh sb="0" eb="2">
      <t>コガタ</t>
    </rPh>
    <rPh sb="3" eb="4">
      <t>ジク</t>
    </rPh>
    <rPh sb="4" eb="5">
      <t>リキ</t>
    </rPh>
    <rPh sb="5" eb="6">
      <t>オボ</t>
    </rPh>
    <phoneticPr fontId="13"/>
  </si>
  <si>
    <t>ビーエルＮＡＮ０２．５／２</t>
    <phoneticPr fontId="13"/>
  </si>
  <si>
    <t>京都大学工学研究科
機械理工学専攻</t>
    <rPh sb="0" eb="2">
      <t>キョウト</t>
    </rPh>
    <rPh sb="2" eb="4">
      <t>ダイガク</t>
    </rPh>
    <rPh sb="4" eb="6">
      <t>コウガク</t>
    </rPh>
    <rPh sb="6" eb="8">
      <t>ケンキュウ</t>
    </rPh>
    <rPh sb="8" eb="9">
      <t>カ</t>
    </rPh>
    <rPh sb="10" eb="12">
      <t>キカイ</t>
    </rPh>
    <rPh sb="12" eb="13">
      <t>リ</t>
    </rPh>
    <rPh sb="13" eb="15">
      <t>コウガク</t>
    </rPh>
    <rPh sb="15" eb="17">
      <t>センコウ</t>
    </rPh>
    <phoneticPr fontId="32"/>
  </si>
  <si>
    <t>Ｃ</t>
  </si>
  <si>
    <t>多年の使用により性能が劣化し使用に耐えない。</t>
  </si>
  <si>
    <t>小型６軸力覚センサ用変換機サプライユニット　</t>
    <phoneticPr fontId="13"/>
  </si>
  <si>
    <t>データレコーダー　</t>
    <phoneticPr fontId="13"/>
  </si>
  <si>
    <t>ＧＲ－３５００</t>
    <phoneticPr fontId="13"/>
  </si>
  <si>
    <t>ネットワークカメラ　</t>
    <phoneticPr fontId="13"/>
  </si>
  <si>
    <t>ＳＮＣ－ＲＺ３０Ｎ</t>
    <phoneticPr fontId="13"/>
  </si>
  <si>
    <t>遠赤外線カメラ　</t>
    <phoneticPr fontId="13"/>
  </si>
  <si>
    <t>２５００ＡＳ</t>
    <phoneticPr fontId="13"/>
  </si>
  <si>
    <t>測域センサ　</t>
    <phoneticPr fontId="13"/>
  </si>
  <si>
    <t>ＵＲＧ－０４ＬＸ</t>
    <phoneticPr fontId="13"/>
  </si>
  <si>
    <t>フィールド制作費　</t>
    <phoneticPr fontId="13"/>
  </si>
  <si>
    <t>（株）ムラヤマ特注品</t>
    <rPh sb="0" eb="3">
      <t>カブ</t>
    </rPh>
    <rPh sb="7" eb="9">
      <t>トクチュウ</t>
    </rPh>
    <rPh sb="9" eb="10">
      <t>ヒン</t>
    </rPh>
    <phoneticPr fontId="32"/>
  </si>
  <si>
    <t>ガスモニター　</t>
    <phoneticPr fontId="13"/>
  </si>
  <si>
    <t>ＧＸ－２００１Ａ</t>
    <phoneticPr fontId="13"/>
  </si>
  <si>
    <t>移動ロボット　</t>
    <phoneticPr fontId="13"/>
  </si>
  <si>
    <t>「ビーゴ」サスペンション付</t>
    <phoneticPr fontId="13"/>
  </si>
  <si>
    <t>ＡＸＩＳ０２００－００５ＡＸＩＳ２１３ＰＴＺ</t>
    <phoneticPr fontId="13"/>
  </si>
  <si>
    <t>Ｌ－３社製ＴＳＣ</t>
    <phoneticPr fontId="13"/>
  </si>
  <si>
    <t>「国立大学法人京都大学の行う試験研究等の事業」の事業に係る取得物品の需要調査結果</t>
  </si>
  <si>
    <t>「国立大学法人京都大学の行う試験研究等の事業」の事業に係る取得資産の処分にあたって、公募による需要調査を実施した。</t>
  </si>
  <si>
    <t>　平成２８年度地球観測技術等調査研究委託事業「実機飛行を通した航空実践教育の展開」</t>
    <phoneticPr fontId="21"/>
  </si>
  <si>
    <t>ドローン</t>
    <phoneticPr fontId="13"/>
  </si>
  <si>
    <t>PARROT　PF750071</t>
    <phoneticPr fontId="13"/>
  </si>
  <si>
    <t>金沢大学（石川県金沢市角間町ヌ７番地）</t>
    <rPh sb="0" eb="2">
      <t>カナザワ</t>
    </rPh>
    <rPh sb="2" eb="4">
      <t>ダイガク</t>
    </rPh>
    <phoneticPr fontId="13"/>
  </si>
  <si>
    <t>　平成２８年度地球観測技術等調査研究委託事業「実機飛行を通した航空実践教育の展開」に係る物品の需要調査結果</t>
  </si>
  <si>
    <t>　平成２８年度地球観測技術等調査研究委託事業「実機飛行を通した航空実践教育の展開」に係る物品の処分にあたって、公募による需要調査を実施した。（調査期間：令和４年７月14日～令和４年７月24日）</t>
  </si>
  <si>
    <t>細胞解析研究革新のための高性能エピゲノムシーケンス技術の開発</t>
    <rPh sb="0" eb="2">
      <t>サイボウ</t>
    </rPh>
    <rPh sb="2" eb="4">
      <t>カイセキ</t>
    </rPh>
    <rPh sb="4" eb="6">
      <t>ケンキュウ</t>
    </rPh>
    <rPh sb="6" eb="8">
      <t>カクシン</t>
    </rPh>
    <rPh sb="12" eb="15">
      <t>コウセイノウ</t>
    </rPh>
    <rPh sb="25" eb="27">
      <t>ギジュツ</t>
    </rPh>
    <rPh sb="28" eb="30">
      <t>カイハツ</t>
    </rPh>
    <phoneticPr fontId="13"/>
  </si>
  <si>
    <t>微量高速冷却遠心機</t>
    <rPh sb="0" eb="2">
      <t>ビリョウ</t>
    </rPh>
    <rPh sb="2" eb="4">
      <t>コウソク</t>
    </rPh>
    <rPh sb="4" eb="6">
      <t>レイキャク</t>
    </rPh>
    <rPh sb="6" eb="9">
      <t>エンシンキ</t>
    </rPh>
    <phoneticPr fontId="13"/>
  </si>
  <si>
    <t>トミー精工・MX-301</t>
    <rPh sb="3" eb="5">
      <t>セイコウ</t>
    </rPh>
    <phoneticPr fontId="13"/>
  </si>
  <si>
    <t>九州大学　医学研究院　基礎研究A棟2階大実験室
（福岡市馬出3-1-1）</t>
    <phoneticPr fontId="13"/>
  </si>
  <si>
    <t>電気泳動デスクトップシステム</t>
    <rPh sb="0" eb="2">
      <t>デンキ</t>
    </rPh>
    <rPh sb="2" eb="3">
      <t>オヨ</t>
    </rPh>
    <rPh sb="3" eb="4">
      <t>ウゴ</t>
    </rPh>
    <phoneticPr fontId="13"/>
  </si>
  <si>
    <t>Agilent2100ﾊﾞｲｵｱﾅﾗｲｻﾞﾘﾐﾃｯﾄﾞ</t>
    <phoneticPr fontId="13"/>
  </si>
  <si>
    <t>九州大学　医学研究院　基礎研究A棟2階大実験室
（福岡市馬出3-1-1）</t>
    <rPh sb="0" eb="4">
      <t>キュウシュウダイガク</t>
    </rPh>
    <rPh sb="5" eb="7">
      <t>イガク</t>
    </rPh>
    <rPh sb="7" eb="10">
      <t>ケンキュウイン</t>
    </rPh>
    <rPh sb="11" eb="13">
      <t>キソ</t>
    </rPh>
    <rPh sb="13" eb="15">
      <t>ケンキュウ</t>
    </rPh>
    <rPh sb="16" eb="17">
      <t>トウ</t>
    </rPh>
    <rPh sb="18" eb="19">
      <t>カイ</t>
    </rPh>
    <rPh sb="19" eb="23">
      <t>ダイジッケンシツ</t>
    </rPh>
    <rPh sb="25" eb="28">
      <t>フクオカシ</t>
    </rPh>
    <rPh sb="28" eb="30">
      <t>マイダシ</t>
    </rPh>
    <phoneticPr fontId="13"/>
  </si>
  <si>
    <t>パーソナルコンピュータ</t>
    <phoneticPr fontId="13"/>
  </si>
  <si>
    <t>ThinkPad X61 7675131</t>
    <phoneticPr fontId="13"/>
  </si>
  <si>
    <t>九州大学　医学研究院　基礎研究A棟2階教授室
（福岡市馬出3-1-1）</t>
    <rPh sb="0" eb="4">
      <t>キュウシュウダイガク</t>
    </rPh>
    <rPh sb="5" eb="7">
      <t>イガク</t>
    </rPh>
    <rPh sb="7" eb="10">
      <t>ケンキュウイン</t>
    </rPh>
    <rPh sb="11" eb="13">
      <t>キソ</t>
    </rPh>
    <rPh sb="13" eb="15">
      <t>ケンキュウ</t>
    </rPh>
    <rPh sb="16" eb="17">
      <t>トウ</t>
    </rPh>
    <rPh sb="18" eb="19">
      <t>カイ</t>
    </rPh>
    <rPh sb="19" eb="22">
      <t>キョウジュシツ</t>
    </rPh>
    <rPh sb="24" eb="27">
      <t>フクオカシ</t>
    </rPh>
    <rPh sb="27" eb="29">
      <t>マイダシ</t>
    </rPh>
    <phoneticPr fontId="13"/>
  </si>
  <si>
    <t>カスタマイズPC</t>
    <phoneticPr fontId="13"/>
  </si>
  <si>
    <t>Panasonic CF-S9LYSBDP</t>
    <phoneticPr fontId="13"/>
  </si>
  <si>
    <t>　「物質・材料研究機構の行う試験研究等」に係る物品の需要調査結果</t>
  </si>
  <si>
    <t>　「細胞解析研究革新のための高性能エピゲノムシーケンス技術の開発」に係る物品の処分にあたって、公募による需要調査を実施した。（調査期間：令和４年７月14日～令和４年７月24日）</t>
  </si>
  <si>
    <t>国立研究開発法人情報通信研究機構の行う試験研究等の事業</t>
    <rPh sb="0" eb="2">
      <t>コクリツ</t>
    </rPh>
    <rPh sb="2" eb="4">
      <t>ケンキュウ</t>
    </rPh>
    <rPh sb="4" eb="6">
      <t>カイハツ</t>
    </rPh>
    <phoneticPr fontId="21"/>
  </si>
  <si>
    <t>研究用保冷庫</t>
    <rPh sb="0" eb="3">
      <t>ケンキュウヨウ</t>
    </rPh>
    <rPh sb="3" eb="6">
      <t>ホレイコ</t>
    </rPh>
    <phoneticPr fontId="23"/>
  </si>
  <si>
    <t>三洋電機株式会社製 SANYO MPR-1410</t>
    <rPh sb="0" eb="2">
      <t>サンヨウ</t>
    </rPh>
    <rPh sb="2" eb="4">
      <t>デンキ</t>
    </rPh>
    <rPh sb="4" eb="8">
      <t>カブシキガイシャ</t>
    </rPh>
    <rPh sb="8" eb="9">
      <t>セイ</t>
    </rPh>
    <phoneticPr fontId="23"/>
  </si>
  <si>
    <t>情報通信研究機構
（兵庫県神戸市西区岩岡町岩岡588-2）</t>
    <phoneticPr fontId="21"/>
  </si>
  <si>
    <t>故障により使用不能</t>
    <rPh sb="7" eb="9">
      <t>フノウ</t>
    </rPh>
    <phoneticPr fontId="21"/>
  </si>
  <si>
    <t>2式</t>
    <rPh sb="1" eb="2">
      <t>シキ</t>
    </rPh>
    <phoneticPr fontId="21"/>
  </si>
  <si>
    <t>「国立研究開発法人情報通信研究機構の行う試験研究等の事業」の事業に係る取得物品の需要調査結果</t>
  </si>
  <si>
    <t>「国立研究開発法人情報通信研究機構の行う試験研究等の事業」の事業に係る取得資産の処分にあたって、公募による需要調査を実施した。</t>
  </si>
  <si>
    <t>国立大学法人神戸大学の行う試験研究等の事業</t>
    <phoneticPr fontId="21"/>
  </si>
  <si>
    <t>眼鏡型ディスプレイ</t>
    <phoneticPr fontId="21"/>
  </si>
  <si>
    <t>SV-6</t>
  </si>
  <si>
    <t>神戸大学工学研究科本館（5E-104）メカトロニクス実験室（兵庫県神戸市灘区六甲台町１番２号）</t>
    <rPh sb="0" eb="2">
      <t>コウベ</t>
    </rPh>
    <rPh sb="2" eb="4">
      <t>ダイガク</t>
    </rPh>
    <rPh sb="4" eb="6">
      <t>コウガク</t>
    </rPh>
    <rPh sb="6" eb="8">
      <t>ケンキュウ</t>
    </rPh>
    <rPh sb="8" eb="9">
      <t>カ</t>
    </rPh>
    <rPh sb="9" eb="11">
      <t>ホンカン</t>
    </rPh>
    <rPh sb="26" eb="29">
      <t>ジッケンシツ</t>
    </rPh>
    <rPh sb="30" eb="42">
      <t>ヒョウゴケンコウベシナダクロッコウダイチョウ</t>
    </rPh>
    <rPh sb="43" eb="44">
      <t>バン</t>
    </rPh>
    <rPh sb="45" eb="46">
      <t>ゴウ</t>
    </rPh>
    <phoneticPr fontId="24"/>
  </si>
  <si>
    <t>画像処理ボード</t>
  </si>
  <si>
    <t>IP7000DB-S</t>
  </si>
  <si>
    <t>神戸大学工学研究科本館（5E-104）メカトロニクス実験室（兵庫県神戸市灘区六甲台町１番３号）</t>
    <rPh sb="0" eb="2">
      <t>コウベ</t>
    </rPh>
    <rPh sb="2" eb="4">
      <t>ダイガク</t>
    </rPh>
    <rPh sb="4" eb="6">
      <t>コウガク</t>
    </rPh>
    <rPh sb="6" eb="8">
      <t>ケンキュウ</t>
    </rPh>
    <rPh sb="8" eb="9">
      <t>カ</t>
    </rPh>
    <rPh sb="9" eb="11">
      <t>ホンカン</t>
    </rPh>
    <rPh sb="26" eb="29">
      <t>ジッケンシツ</t>
    </rPh>
    <rPh sb="30" eb="42">
      <t>ヒョウゴケンコウベシナダクロッコウダイチョウ</t>
    </rPh>
    <rPh sb="43" eb="44">
      <t>バン</t>
    </rPh>
    <rPh sb="45" eb="46">
      <t>ゴウ</t>
    </rPh>
    <phoneticPr fontId="24"/>
  </si>
  <si>
    <t>パソコン</t>
  </si>
  <si>
    <t>CF-18DW1AXS</t>
  </si>
  <si>
    <t>神戸大学工学研究科本館（5E-104）メカトロニクス実験室（兵庫県神戸市灘区六甲台町１番４号）</t>
    <rPh sb="0" eb="2">
      <t>コウベ</t>
    </rPh>
    <rPh sb="2" eb="4">
      <t>ダイガク</t>
    </rPh>
    <rPh sb="4" eb="6">
      <t>コウガク</t>
    </rPh>
    <rPh sb="6" eb="8">
      <t>ケンキュウ</t>
    </rPh>
    <rPh sb="8" eb="9">
      <t>カ</t>
    </rPh>
    <rPh sb="9" eb="11">
      <t>ホンカン</t>
    </rPh>
    <rPh sb="26" eb="29">
      <t>ジッケンシツ</t>
    </rPh>
    <rPh sb="30" eb="42">
      <t>ヒョウゴケンコウベシナダクロッコウダイチョウ</t>
    </rPh>
    <rPh sb="43" eb="44">
      <t>バン</t>
    </rPh>
    <rPh sb="45" eb="46">
      <t>ゴウ</t>
    </rPh>
    <phoneticPr fontId="24"/>
  </si>
  <si>
    <t>クローラ移動ロボット機構部</t>
  </si>
  <si>
    <t>東京精機㈱特注品</t>
  </si>
  <si>
    <t>神戸大学工学研究科本館（5E-104）メカトロニクス実験室（兵庫県神戸市灘区六甲台町１番５号）</t>
    <rPh sb="0" eb="2">
      <t>コウベ</t>
    </rPh>
    <rPh sb="2" eb="4">
      <t>ダイガク</t>
    </rPh>
    <rPh sb="4" eb="6">
      <t>コウガク</t>
    </rPh>
    <rPh sb="6" eb="8">
      <t>ケンキュウ</t>
    </rPh>
    <rPh sb="8" eb="9">
      <t>カ</t>
    </rPh>
    <rPh sb="9" eb="11">
      <t>ホンカン</t>
    </rPh>
    <rPh sb="26" eb="29">
      <t>ジッケンシツ</t>
    </rPh>
    <rPh sb="30" eb="42">
      <t>ヒョウゴケンコウベシナダクロッコウダイチョウ</t>
    </rPh>
    <rPh sb="43" eb="44">
      <t>バン</t>
    </rPh>
    <rPh sb="45" eb="46">
      <t>ゴウ</t>
    </rPh>
    <phoneticPr fontId="24"/>
  </si>
  <si>
    <t>高輝度ディスプレイ</t>
  </si>
  <si>
    <t>HLC-1501</t>
  </si>
  <si>
    <t>神戸大学工学研究科本館（5E-104）メカトロニクス実験室（兵庫県神戸市灘区六甲台町１番６号）</t>
    <rPh sb="0" eb="2">
      <t>コウベ</t>
    </rPh>
    <rPh sb="2" eb="4">
      <t>ダイガク</t>
    </rPh>
    <rPh sb="4" eb="6">
      <t>コウガク</t>
    </rPh>
    <rPh sb="6" eb="8">
      <t>ケンキュウ</t>
    </rPh>
    <rPh sb="8" eb="9">
      <t>カ</t>
    </rPh>
    <rPh sb="9" eb="11">
      <t>ホンカン</t>
    </rPh>
    <rPh sb="26" eb="29">
      <t>ジッケンシツ</t>
    </rPh>
    <rPh sb="30" eb="42">
      <t>ヒョウゴケンコウベシナダクロッコウダイチョウ</t>
    </rPh>
    <rPh sb="43" eb="44">
      <t>バン</t>
    </rPh>
    <rPh sb="45" eb="46">
      <t>ゴウ</t>
    </rPh>
    <phoneticPr fontId="24"/>
  </si>
  <si>
    <t>フルフレームカメラ</t>
  </si>
  <si>
    <t>CS8560D</t>
  </si>
  <si>
    <t>国立大学法人神戸大学工学研究科棟5E104室
兵庫県神戸市灘区六甲台町１－１）</t>
    <rPh sb="0" eb="6">
      <t>コクリツダイガクホウジン</t>
    </rPh>
    <rPh sb="6" eb="10">
      <t>コウベダイガク</t>
    </rPh>
    <rPh sb="10" eb="15">
      <t>コウガクケンキュウカ</t>
    </rPh>
    <rPh sb="15" eb="16">
      <t>トウ</t>
    </rPh>
    <rPh sb="21" eb="22">
      <t>シツ</t>
    </rPh>
    <rPh sb="23" eb="26">
      <t>ヒョウゴケン</t>
    </rPh>
    <rPh sb="26" eb="31">
      <t>コウベシナダク</t>
    </rPh>
    <rPh sb="31" eb="35">
      <t>ロッコウダイチョウ</t>
    </rPh>
    <phoneticPr fontId="33"/>
  </si>
  <si>
    <t>超小型レーザーレンジファインダ</t>
    <rPh sb="0" eb="3">
      <t>チョウコガタ</t>
    </rPh>
    <phoneticPr fontId="33"/>
  </si>
  <si>
    <t>HT-S05/15T</t>
  </si>
  <si>
    <t>超小型ﾚｰｻﾞｰﾓｼﾞｭｰﾙﾍｯﾄﾞ</t>
    <rPh sb="0" eb="3">
      <t>チョウコガタ</t>
    </rPh>
    <phoneticPr fontId="33"/>
  </si>
  <si>
    <t>（株）ｾｲﾜ・ﾌﾟﾛ特注品</t>
    <rPh sb="1" eb="2">
      <t>カブ</t>
    </rPh>
    <rPh sb="10" eb="13">
      <t>トクチュウヒン</t>
    </rPh>
    <phoneticPr fontId="33"/>
  </si>
  <si>
    <t>　「国立大学法人神戸大学の行う試験研究等の事業」に係る物品の需要調査結果</t>
  </si>
  <si>
    <t>　「国立大学法人神戸大学の行う試験研究等の事業」に係る物品の処分にあたって、公募による需要調査を実施した。（調査期間：令和４年７月14日～令和４年７月24日）</t>
  </si>
  <si>
    <t>関西広域バイオメディカルクラスター構想(大阪北部(彩都）地域）</t>
    <phoneticPr fontId="21"/>
  </si>
  <si>
    <t>超微量分光光度計</t>
    <rPh sb="0" eb="1">
      <t>チョウ</t>
    </rPh>
    <rPh sb="1" eb="3">
      <t>ビリョウ</t>
    </rPh>
    <rPh sb="3" eb="5">
      <t>ブンコウ</t>
    </rPh>
    <rPh sb="5" eb="8">
      <t>コウドケイ</t>
    </rPh>
    <phoneticPr fontId="21"/>
  </si>
  <si>
    <t>米国ｻｰﾓﾌｨｯｼｬｰｻｲｴﾝﾃｨﾌｨｯｸ社　NanoDrop ND-2000</t>
    <rPh sb="0" eb="2">
      <t>ベイコク</t>
    </rPh>
    <rPh sb="21" eb="22">
      <t>シャ</t>
    </rPh>
    <phoneticPr fontId="21"/>
  </si>
  <si>
    <t>H22.1.28</t>
    <phoneticPr fontId="21"/>
  </si>
  <si>
    <t>大阪大学微生物病研究所(大阪府吹田市山田丘3-1）</t>
    <rPh sb="0" eb="11">
      <t>オオサカダイガクビセイブツビョウケンキュウショ</t>
    </rPh>
    <rPh sb="12" eb="15">
      <t>オオサカフ</t>
    </rPh>
    <rPh sb="15" eb="18">
      <t>スイタシ</t>
    </rPh>
    <rPh sb="18" eb="21">
      <t>ヤマダオカ</t>
    </rPh>
    <phoneticPr fontId="21"/>
  </si>
  <si>
    <t>故障により使用不可。なお、メーカーに部品がなく修理不能のため。</t>
    <phoneticPr fontId="21"/>
  </si>
  <si>
    <t>「関西広域バイオメディカルクラスター構想(大阪北部(彩都）地域）」の事業に係る取得物品の需要調査結果</t>
  </si>
  <si>
    <t>「関西広域バイオメディカルクラスター構想(大阪北部(彩都）地域）」の事業に係る取得資産の処分にあたって、公募による需要調査を実施した。</t>
  </si>
  <si>
    <t>元素戦略磁性材料研究拠点</t>
    <rPh sb="0" eb="4">
      <t>ゲンソセンリャク</t>
    </rPh>
    <rPh sb="4" eb="6">
      <t>ジセイ</t>
    </rPh>
    <rPh sb="6" eb="8">
      <t>ザイリョウ</t>
    </rPh>
    <rPh sb="8" eb="10">
      <t>ケンキュウ</t>
    </rPh>
    <rPh sb="10" eb="12">
      <t>キョテン</t>
    </rPh>
    <phoneticPr fontId="21"/>
  </si>
  <si>
    <t>クラスタエレメント</t>
    <phoneticPr fontId="21"/>
  </si>
  <si>
    <t>コンカレントシステムズ
TS2R1-E56(33)L-89a/M320</t>
  </si>
  <si>
    <t>大阪大学大学院理学研究科H605（大阪府豊中市待兼山町１－１）</t>
    <rPh sb="0" eb="2">
      <t>オオサカ</t>
    </rPh>
    <rPh sb="2" eb="4">
      <t>ダイガク</t>
    </rPh>
    <rPh sb="4" eb="7">
      <t>ダイガクイン</t>
    </rPh>
    <rPh sb="7" eb="9">
      <t>リガク</t>
    </rPh>
    <rPh sb="9" eb="12">
      <t>ケンキュウカ</t>
    </rPh>
    <rPh sb="17" eb="20">
      <t>オオサカフ</t>
    </rPh>
    <rPh sb="20" eb="23">
      <t>トヨナカシ</t>
    </rPh>
    <rPh sb="23" eb="26">
      <t>マチカネヤマ</t>
    </rPh>
    <rPh sb="26" eb="27">
      <t>マチ</t>
    </rPh>
    <phoneticPr fontId="21"/>
  </si>
  <si>
    <t>破損しており、継続的な使用ができない状況。また、メーカーに修理部品がないため修理困難。</t>
    <rPh sb="0" eb="2">
      <t>ハソン</t>
    </rPh>
    <rPh sb="7" eb="10">
      <t>ケイゾクテキ</t>
    </rPh>
    <rPh sb="11" eb="13">
      <t>シヨウ</t>
    </rPh>
    <rPh sb="18" eb="20">
      <t>ジョウキョウ</t>
    </rPh>
    <rPh sb="29" eb="31">
      <t>シュウリ</t>
    </rPh>
    <rPh sb="31" eb="33">
      <t>ブヒン</t>
    </rPh>
    <rPh sb="38" eb="40">
      <t>シュウリ</t>
    </rPh>
    <rPh sb="40" eb="42">
      <t>コンナン</t>
    </rPh>
    <phoneticPr fontId="23"/>
  </si>
  <si>
    <t>クラスタエレメント</t>
  </si>
  <si>
    <t>コンカレントシステムズ
TS2R1-E54(36)L-89a/M160</t>
  </si>
  <si>
    <t>「元素戦略磁性材料研究拠点」の事業に係る</t>
  </si>
  <si>
    <t>「元素戦略磁性材料研究拠点」の事業に係る取得資産の処分にあたって、</t>
  </si>
  <si>
    <t>平成２９年度ナショナルトレーニングセンター競技別強化拠点施設高機能事業</t>
    <phoneticPr fontId="21"/>
  </si>
  <si>
    <t>ロットテスト用
電子標的一式</t>
    <phoneticPr fontId="21"/>
  </si>
  <si>
    <t>マイトン</t>
    <phoneticPr fontId="21"/>
  </si>
  <si>
    <t>埼玉県秩父郡長瀞町野上下郷2395-1</t>
    <phoneticPr fontId="21"/>
  </si>
  <si>
    <t>A</t>
    <phoneticPr fontId="21"/>
  </si>
  <si>
    <t>電子標的用機器
（基盤）</t>
    <phoneticPr fontId="21"/>
  </si>
  <si>
    <t>SIUS</t>
    <phoneticPr fontId="21"/>
  </si>
  <si>
    <t>B</t>
    <phoneticPr fontId="21"/>
  </si>
  <si>
    <t>「平成２９年度ナショナルトレーニングセンター競技別強化拠点施設高機能事業」の事業に係る取得物品の需要調査結果</t>
  </si>
  <si>
    <t>「平成２９年度ナショナルトレーニングセンター競技別強化拠点施設高機能事業」の事業に係る取得資産の処分にあたって、公募による需要調査を実施した。</t>
  </si>
  <si>
    <t>「代謝系タンパク質の構造・機能解析」（含窒素物質・多糖分解系酵素群に関する研究）</t>
    <rPh sb="1" eb="3">
      <t>タイシャ</t>
    </rPh>
    <rPh sb="3" eb="4">
      <t>ケイ</t>
    </rPh>
    <rPh sb="8" eb="9">
      <t>シツ</t>
    </rPh>
    <rPh sb="10" eb="12">
      <t>コウゾウ</t>
    </rPh>
    <rPh sb="13" eb="15">
      <t>キノウ</t>
    </rPh>
    <rPh sb="15" eb="17">
      <t>カイセキ</t>
    </rPh>
    <rPh sb="19" eb="20">
      <t>フク</t>
    </rPh>
    <rPh sb="20" eb="22">
      <t>チッソ</t>
    </rPh>
    <rPh sb="22" eb="24">
      <t>ブッシツ</t>
    </rPh>
    <rPh sb="25" eb="26">
      <t>タ</t>
    </rPh>
    <rPh sb="26" eb="27">
      <t>トウ</t>
    </rPh>
    <rPh sb="27" eb="29">
      <t>ブンカイ</t>
    </rPh>
    <rPh sb="29" eb="30">
      <t>ケイ</t>
    </rPh>
    <rPh sb="30" eb="32">
      <t>コウソ</t>
    </rPh>
    <rPh sb="32" eb="33">
      <t>グン</t>
    </rPh>
    <rPh sb="34" eb="35">
      <t>カン</t>
    </rPh>
    <rPh sb="37" eb="39">
      <t>ケンキュウ</t>
    </rPh>
    <phoneticPr fontId="21"/>
  </si>
  <si>
    <t>微量高速冷却遠心機</t>
    <rPh sb="0" eb="2">
      <t>ビリョウ</t>
    </rPh>
    <rPh sb="2" eb="4">
      <t>コウソク</t>
    </rPh>
    <rPh sb="4" eb="6">
      <t>レイキャク</t>
    </rPh>
    <rPh sb="6" eb="9">
      <t>エンシンキ</t>
    </rPh>
    <phoneticPr fontId="21"/>
  </si>
  <si>
    <t>ﾄﾐｰ精工
MX-201</t>
    <rPh sb="3" eb="5">
      <t>セイコウ</t>
    </rPh>
    <phoneticPr fontId="21"/>
  </si>
  <si>
    <t>長崎大学薬学部棟2階薬品生物工学研究室第一実験室</t>
    <rPh sb="0" eb="4">
      <t>ナガサキダイガク</t>
    </rPh>
    <rPh sb="4" eb="7">
      <t>ヤクガクブ</t>
    </rPh>
    <rPh sb="7" eb="8">
      <t>トウ</t>
    </rPh>
    <rPh sb="9" eb="10">
      <t>カイ</t>
    </rPh>
    <rPh sb="10" eb="14">
      <t>ヤクヒンセイブツ</t>
    </rPh>
    <rPh sb="14" eb="16">
      <t>コウガク</t>
    </rPh>
    <rPh sb="16" eb="19">
      <t>ケンキュウシツ</t>
    </rPh>
    <rPh sb="19" eb="21">
      <t>ダイイチ</t>
    </rPh>
    <rPh sb="21" eb="24">
      <t>ジッケンシツ</t>
    </rPh>
    <phoneticPr fontId="21"/>
  </si>
  <si>
    <t>フロンガス回収済み</t>
    <rPh sb="4" eb="6">
      <t>カイシュウ</t>
    </rPh>
    <rPh sb="6" eb="7">
      <t>ズ</t>
    </rPh>
    <phoneticPr fontId="21"/>
  </si>
  <si>
    <t>「「代謝系タンパク質の構造・機能解析」（含窒素物質・多糖分解系酵素群に関する研究）」の事業に係る取得物品の需要調査結果</t>
  </si>
  <si>
    <t>「「代謝系タンパク質の構造・機能解析」（含窒素物質・多糖分解系酵素群に関する研究）」の事業に係る取得資産の処分にあたって、公募による需要調査を実施した。</t>
  </si>
  <si>
    <t>　平成25年度産学官連携支援事業委託事業「大学等における研究成果等のプロトタイピング及び社会実装に向けた実証研究事業（CI3：Center for Idea Interacted Innovation）」</t>
    <rPh sb="1" eb="3">
      <t>ヘイセイ</t>
    </rPh>
    <rPh sb="5" eb="7">
      <t>ネンド</t>
    </rPh>
    <rPh sb="7" eb="10">
      <t>サンガクカン</t>
    </rPh>
    <rPh sb="10" eb="12">
      <t>レンケイ</t>
    </rPh>
    <rPh sb="12" eb="16">
      <t>シエンジギョウ</t>
    </rPh>
    <rPh sb="16" eb="18">
      <t>イタク</t>
    </rPh>
    <rPh sb="18" eb="20">
      <t>ジギョウ</t>
    </rPh>
    <phoneticPr fontId="35"/>
  </si>
  <si>
    <t>DELL　OptiPlex9020SFF，BENQ　LED液晶ディスプレイ　GW2460HM-UN</t>
  </si>
  <si>
    <t>国立大学法人東海国立大学機構名古屋大学工学部5号館611号
（愛知県名古屋市千種区不老町）</t>
    <rPh sb="0" eb="17">
      <t>コクリツナゴヤ</t>
    </rPh>
    <rPh sb="17" eb="19">
      <t>ダイガク</t>
    </rPh>
    <rPh sb="31" eb="44">
      <t>ジュウショ</t>
    </rPh>
    <phoneticPr fontId="23"/>
  </si>
  <si>
    <t>HDDは物理破壊する</t>
  </si>
  <si>
    <t>3Dプリンター</t>
  </si>
  <si>
    <t>3Dシステムズ
CubeX Trio</t>
    <phoneticPr fontId="21"/>
  </si>
  <si>
    <t>現状、動作しないことが多く、修理がかなり必要と想定される</t>
    <rPh sb="0" eb="1">
      <t>、ドウサ</t>
    </rPh>
    <phoneticPr fontId="21"/>
  </si>
  <si>
    <t>「平成25年度産学官連携支援事業委託事業「大学等における研究成果等のプロトタイピング及び社会実装に向けた実証研究事業（CI3：Center for Idea Interacted Innovation）」」の事業に係る取得物品の需要調査結果</t>
  </si>
  <si>
    <t>「平成25年度産学官連携支援事業委託事業「大学等における研究成果等のプロトタイピング及び社会実装に向けた実証研究事業（CI3：Center for Idea Interacted Innovation）」」の事業に係る取得資産の処分にあたって、公募による需要調査を実施した。</t>
  </si>
  <si>
    <t>　平成22年度及び平成23年度地球観測技術等調査研究委託事業「フィードバックパラメタリゼーションを用いた詳細なダウンスケールモデルの開発と都市暑熱環境・集中豪雨適応策への応用」</t>
    <rPh sb="1" eb="3">
      <t>ヘイセイ</t>
    </rPh>
    <rPh sb="5" eb="7">
      <t>ネンド</t>
    </rPh>
    <rPh sb="7" eb="8">
      <t>オヨ</t>
    </rPh>
    <rPh sb="9" eb="11">
      <t>ヘイセイ</t>
    </rPh>
    <rPh sb="13" eb="15">
      <t>ネンド</t>
    </rPh>
    <rPh sb="15" eb="17">
      <t>チキュウ</t>
    </rPh>
    <rPh sb="17" eb="19">
      <t>カンソク</t>
    </rPh>
    <rPh sb="19" eb="21">
      <t>ギジュツ</t>
    </rPh>
    <rPh sb="21" eb="22">
      <t>トウ</t>
    </rPh>
    <rPh sb="22" eb="24">
      <t>チョウサ</t>
    </rPh>
    <rPh sb="24" eb="26">
      <t>ケンキュウ</t>
    </rPh>
    <rPh sb="26" eb="28">
      <t>イタク</t>
    </rPh>
    <rPh sb="28" eb="30">
      <t>ジギョウ</t>
    </rPh>
    <rPh sb="49" eb="50">
      <t>モチ</t>
    </rPh>
    <rPh sb="52" eb="54">
      <t>ショウサイ</t>
    </rPh>
    <rPh sb="66" eb="68">
      <t>カイハツ</t>
    </rPh>
    <rPh sb="69" eb="71">
      <t>トシ</t>
    </rPh>
    <rPh sb="71" eb="73">
      <t>ショネツ</t>
    </rPh>
    <rPh sb="73" eb="75">
      <t>カンキョウ</t>
    </rPh>
    <rPh sb="76" eb="78">
      <t>シュウチュウ</t>
    </rPh>
    <rPh sb="78" eb="80">
      <t>ゴウウ</t>
    </rPh>
    <rPh sb="80" eb="82">
      <t>テキオウ</t>
    </rPh>
    <rPh sb="82" eb="83">
      <t>サク</t>
    </rPh>
    <rPh sb="85" eb="87">
      <t>オウヨウ</t>
    </rPh>
    <phoneticPr fontId="35"/>
  </si>
  <si>
    <t>並列コンピュータ</t>
    <rPh sb="0" eb="2">
      <t>ヘイレツ</t>
    </rPh>
    <phoneticPr fontId="34"/>
  </si>
  <si>
    <t>HPCシステムズ
BoxCluster
Nxi-WM-Sip</t>
  </si>
  <si>
    <t>国立大学法人東海国立大学機構名古屋大学
（愛知県名古屋市千種区不老町）</t>
    <rPh sb="6" eb="14">
      <t>トウカイコクリツダイガクキコウ</t>
    </rPh>
    <phoneticPr fontId="21"/>
  </si>
  <si>
    <t>HDDは物理破壊する　</t>
    <rPh sb="3" eb="5">
      <t>ブツリ</t>
    </rPh>
    <rPh sb="5" eb="7">
      <t>ハカイ</t>
    </rPh>
    <phoneticPr fontId="21"/>
  </si>
  <si>
    <t>並列コンピュータ</t>
  </si>
  <si>
    <t>BoxClusterNXi-WM
（3.46M12-6/1-24G-CLV）-SIP</t>
  </si>
  <si>
    <t>HDDは物理破壊する　</t>
    <rPh sb="2" eb="4">
      <t>ブツリ</t>
    </rPh>
    <rPh sb="4" eb="6">
      <t>ハカイ</t>
    </rPh>
    <phoneticPr fontId="21"/>
  </si>
  <si>
    <t>髙井</t>
    <rPh sb="0" eb="2">
      <t>タカイ</t>
    </rPh>
    <phoneticPr fontId="21"/>
  </si>
  <si>
    <t>「平成22年度及び平成23年度地球観測技術等調査研究委託事業「フィードバックパラメタリゼーションを用いた詳細なダウンスケールモデルの開発と都市暑熱環境・集中豪雨適応策への応用」」の事業に係る取得物品の需要調査結果</t>
  </si>
  <si>
    <t>「平成22年度及び平成23年度地球観測技術等調査研究委託事業「フィードバックパラメタリゼーションを用いた詳細なダウンスケールモデルの開発と都市暑熱環境・集中豪雨適応策への応用」」の事業に係る取得資産の処分にあたって、公募による需要調査を実施した。</t>
  </si>
  <si>
    <t>受託研究「革新的環境・エネルギー触媒の開発」（個体酸触媒および酸素吸蔵材料に関する研究開発）</t>
    <rPh sb="0" eb="2">
      <t>ジュタク</t>
    </rPh>
    <rPh sb="2" eb="4">
      <t>ケンキュウ</t>
    </rPh>
    <rPh sb="5" eb="8">
      <t>カクシンテキ</t>
    </rPh>
    <rPh sb="8" eb="10">
      <t>カンキョウ</t>
    </rPh>
    <rPh sb="16" eb="18">
      <t>ショクバイ</t>
    </rPh>
    <rPh sb="19" eb="21">
      <t>カイハツ</t>
    </rPh>
    <rPh sb="23" eb="25">
      <t>コタイ</t>
    </rPh>
    <rPh sb="25" eb="26">
      <t>サン</t>
    </rPh>
    <rPh sb="26" eb="28">
      <t>ショクバイ</t>
    </rPh>
    <rPh sb="31" eb="33">
      <t>サンソ</t>
    </rPh>
    <rPh sb="33" eb="35">
      <t>キュウゾウ</t>
    </rPh>
    <rPh sb="35" eb="37">
      <t>ザイリョウ</t>
    </rPh>
    <rPh sb="38" eb="39">
      <t>カン</t>
    </rPh>
    <rPh sb="41" eb="45">
      <t>ケンキュウカイハツ</t>
    </rPh>
    <phoneticPr fontId="21"/>
  </si>
  <si>
    <t>クリーンベンチ</t>
    <phoneticPr fontId="21"/>
  </si>
  <si>
    <t>三共化学薬品（株）社製
CT-1200N-D</t>
    <rPh sb="0" eb="2">
      <t>サンキョウ</t>
    </rPh>
    <rPh sb="2" eb="4">
      <t>カガク</t>
    </rPh>
    <rPh sb="4" eb="6">
      <t>ヤクヒン</t>
    </rPh>
    <rPh sb="7" eb="8">
      <t>カブ</t>
    </rPh>
    <rPh sb="9" eb="10">
      <t>シャ</t>
    </rPh>
    <rPh sb="10" eb="11">
      <t>セイ</t>
    </rPh>
    <phoneticPr fontId="23"/>
  </si>
  <si>
    <t>東京工業大学
原研究室
（横浜市緑区長津田町4259番地 R3棟401号室）</t>
    <rPh sb="0" eb="6">
      <t>トウキョウコウギョウダイガク</t>
    </rPh>
    <rPh sb="7" eb="8">
      <t>ハラ</t>
    </rPh>
    <rPh sb="8" eb="11">
      <t>ケンキュウシツ</t>
    </rPh>
    <rPh sb="13" eb="16">
      <t>ヨコハマシ</t>
    </rPh>
    <rPh sb="16" eb="18">
      <t>ミドリク</t>
    </rPh>
    <rPh sb="18" eb="21">
      <t>ナガツダ</t>
    </rPh>
    <rPh sb="21" eb="22">
      <t>マチ</t>
    </rPh>
    <rPh sb="26" eb="28">
      <t>バンチ</t>
    </rPh>
    <rPh sb="31" eb="32">
      <t>トウ</t>
    </rPh>
    <rPh sb="35" eb="36">
      <t>ゴウ</t>
    </rPh>
    <rPh sb="36" eb="37">
      <t>シツ</t>
    </rPh>
    <phoneticPr fontId="23"/>
  </si>
  <si>
    <t>「受託研究「革新的環境・エネルギー触媒の開発」（個体酸触媒および酸素吸蔵材料に関する研究開発）」の事業に係る</t>
  </si>
  <si>
    <t>「受託研究「革新的環境・エネルギー触媒の開発」（個体酸触媒および酸素吸蔵材料に関する研究開発）」の事業に係る取得資産の処分にあたって、公募による需要調査を実施した。</t>
  </si>
  <si>
    <t>委託研究「戦略的研究拠点育成　国際統合医療研究・人材育成拠点の創成」（東京女子医科大学）</t>
    <rPh sb="0" eb="2">
      <t>イタク</t>
    </rPh>
    <rPh sb="2" eb="4">
      <t>ケンキュウ</t>
    </rPh>
    <rPh sb="5" eb="8">
      <t>センリャクテキ</t>
    </rPh>
    <rPh sb="8" eb="10">
      <t>ケンキュウ</t>
    </rPh>
    <rPh sb="10" eb="12">
      <t>キョテン</t>
    </rPh>
    <rPh sb="12" eb="14">
      <t>イクセイ</t>
    </rPh>
    <rPh sb="15" eb="17">
      <t>コクサイ</t>
    </rPh>
    <rPh sb="17" eb="19">
      <t>トウゴウ</t>
    </rPh>
    <rPh sb="19" eb="21">
      <t>イリョウ</t>
    </rPh>
    <rPh sb="21" eb="23">
      <t>ケンキュウ</t>
    </rPh>
    <rPh sb="24" eb="26">
      <t>ジンザイ</t>
    </rPh>
    <rPh sb="26" eb="28">
      <t>イクセイ</t>
    </rPh>
    <rPh sb="28" eb="30">
      <t>キョテン</t>
    </rPh>
    <rPh sb="31" eb="33">
      <t>ソウセイ</t>
    </rPh>
    <rPh sb="35" eb="37">
      <t>トウキョウ</t>
    </rPh>
    <rPh sb="37" eb="39">
      <t>ジョシ</t>
    </rPh>
    <rPh sb="39" eb="41">
      <t>イカ</t>
    </rPh>
    <rPh sb="41" eb="43">
      <t>ダイガク</t>
    </rPh>
    <phoneticPr fontId="13"/>
  </si>
  <si>
    <t>マルチスキャンJX</t>
    <phoneticPr fontId="13"/>
  </si>
  <si>
    <t>ｻｰﾓﾌｨｯｼｬｰ
51118230</t>
    <phoneticPr fontId="13"/>
  </si>
  <si>
    <t>1式</t>
  </si>
  <si>
    <t>東京女子医科大学心臓血圧研究所地下1階 電子顕微鏡室（東京都新宿区河田町8-1）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20" eb="22">
      <t>デンシ</t>
    </rPh>
    <rPh sb="22" eb="26">
      <t>ケンビキョウシツ</t>
    </rPh>
    <rPh sb="27" eb="30">
      <t>トウキョウト</t>
    </rPh>
    <rPh sb="30" eb="33">
      <t>シンジュクク</t>
    </rPh>
    <rPh sb="33" eb="36">
      <t>カワダチョウ</t>
    </rPh>
    <phoneticPr fontId="13"/>
  </si>
  <si>
    <t>「委託研究「戦略的研究拠点育成　国際統合医療研究・人材育成拠点の創成」（東京女子医科大学）」の事業に係る取得物品の需要調査結果</t>
  </si>
  <si>
    <t>「委託研究「戦略的研究拠点育成　国際統合医療研究・人材育成拠点の創成」（東京女子医科大学）」の事業に係る取得資産の処分にあたって、公募による需要調査を実施した。</t>
  </si>
  <si>
    <t>DNAチップ解析装置（マイクロアレイスキャナー）</t>
    <rPh sb="6" eb="8">
      <t>カイセキ</t>
    </rPh>
    <rPh sb="8" eb="10">
      <t>ソウチ</t>
    </rPh>
    <phoneticPr fontId="13"/>
  </si>
  <si>
    <t>GenePix4000B</t>
    <phoneticPr fontId="13"/>
  </si>
  <si>
    <t>東京女子医科大学心臓血圧研究所地下1階第13研究室（東京都新宿区河田町8-1）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19" eb="20">
      <t>ダイ</t>
    </rPh>
    <rPh sb="22" eb="25">
      <t>ケンキュウシツ</t>
    </rPh>
    <rPh sb="26" eb="29">
      <t>トウキョウト</t>
    </rPh>
    <rPh sb="29" eb="32">
      <t>シンジュクク</t>
    </rPh>
    <rPh sb="32" eb="35">
      <t>カワダチョウ</t>
    </rPh>
    <phoneticPr fontId="13"/>
  </si>
  <si>
    <t>分光光度計</t>
    <rPh sb="0" eb="5">
      <t>ブンコウコウドケイ</t>
    </rPh>
    <phoneticPr fontId="13"/>
  </si>
  <si>
    <t>ベックマン　DU800</t>
    <phoneticPr fontId="13"/>
  </si>
  <si>
    <t>東京女子医科大学心臓血圧研究所地下1階第4研究室（東京都新宿区河田町8-1）</t>
    <rPh sb="0" eb="2">
      <t>トウキョウ</t>
    </rPh>
    <rPh sb="2" eb="4">
      <t>ジョシ</t>
    </rPh>
    <rPh sb="4" eb="6">
      <t>イカ</t>
    </rPh>
    <rPh sb="6" eb="8">
      <t>ダイガク</t>
    </rPh>
    <rPh sb="8" eb="10">
      <t>シンゾウ</t>
    </rPh>
    <rPh sb="10" eb="12">
      <t>ケツアツ</t>
    </rPh>
    <rPh sb="12" eb="15">
      <t>ケンキュウショ</t>
    </rPh>
    <rPh sb="15" eb="17">
      <t>チカ</t>
    </rPh>
    <rPh sb="18" eb="19">
      <t>カイ</t>
    </rPh>
    <rPh sb="19" eb="20">
      <t>ダイ</t>
    </rPh>
    <rPh sb="21" eb="24">
      <t>ケンキュウシツ</t>
    </rPh>
    <rPh sb="25" eb="28">
      <t>トウキョウト</t>
    </rPh>
    <rPh sb="28" eb="31">
      <t>シンジュクク</t>
    </rPh>
    <rPh sb="31" eb="34">
      <t>カワダチョウ</t>
    </rPh>
    <phoneticPr fontId="13"/>
  </si>
  <si>
    <t>平成19年度　科学技術総合研究委託事業「先端融合領域イノベーション創出拠点の形成　再生医療本格化のための最先端技術融合拠点」</t>
    <rPh sb="0" eb="2">
      <t>ヘイセイ</t>
    </rPh>
    <rPh sb="4" eb="6">
      <t>ネンド</t>
    </rPh>
    <rPh sb="11" eb="13">
      <t>ソウゴウ</t>
    </rPh>
    <rPh sb="13" eb="15">
      <t>ケンキュウ</t>
    </rPh>
    <rPh sb="17" eb="19">
      <t>ジギョウ</t>
    </rPh>
    <rPh sb="20" eb="22">
      <t>センタン</t>
    </rPh>
    <rPh sb="22" eb="24">
      <t>ユウゴウ</t>
    </rPh>
    <rPh sb="24" eb="26">
      <t>リョウイキ</t>
    </rPh>
    <rPh sb="33" eb="35">
      <t>ソウシュツ</t>
    </rPh>
    <rPh sb="35" eb="37">
      <t>キョテン</t>
    </rPh>
    <rPh sb="38" eb="40">
      <t>ケイセイ</t>
    </rPh>
    <rPh sb="41" eb="43">
      <t>サイセイ</t>
    </rPh>
    <rPh sb="43" eb="45">
      <t>イリョウ</t>
    </rPh>
    <rPh sb="45" eb="48">
      <t>ホンカクカ</t>
    </rPh>
    <rPh sb="52" eb="55">
      <t>サイセンタン</t>
    </rPh>
    <rPh sb="55" eb="57">
      <t>ギジュツ</t>
    </rPh>
    <rPh sb="57" eb="59">
      <t>ユウゴウ</t>
    </rPh>
    <rPh sb="59" eb="61">
      <t>キョテン</t>
    </rPh>
    <phoneticPr fontId="13"/>
  </si>
  <si>
    <t>顕微鏡用デジタルカメラ</t>
    <rPh sb="0" eb="4">
      <t>ケンビキョウヨウ</t>
    </rPh>
    <phoneticPr fontId="13"/>
  </si>
  <si>
    <t>DXM1200C</t>
    <phoneticPr fontId="13"/>
  </si>
  <si>
    <t>学校法人東京女子医科大学先端生命医科学研究所先端医科学研究センターB１組織・臓器作製室、B1微細加工室（１）
（東京都新宿区河田町８番１号）</t>
    <rPh sb="0" eb="2">
      <t>ガッコウ</t>
    </rPh>
    <rPh sb="2" eb="4">
      <t>ホウジン</t>
    </rPh>
    <rPh sb="4" eb="6">
      <t>トウキョウ</t>
    </rPh>
    <rPh sb="6" eb="8">
      <t>ジョシ</t>
    </rPh>
    <rPh sb="8" eb="10">
      <t>イカ</t>
    </rPh>
    <rPh sb="10" eb="12">
      <t>ダイガク</t>
    </rPh>
    <rPh sb="12" eb="14">
      <t>センタン</t>
    </rPh>
    <rPh sb="14" eb="16">
      <t>セイメイ</t>
    </rPh>
    <rPh sb="16" eb="19">
      <t>イカガク</t>
    </rPh>
    <rPh sb="19" eb="22">
      <t>ケンキュウショ</t>
    </rPh>
    <rPh sb="22" eb="24">
      <t>センタン</t>
    </rPh>
    <rPh sb="24" eb="27">
      <t>イカガク</t>
    </rPh>
    <rPh sb="27" eb="29">
      <t>ケンキュウ</t>
    </rPh>
    <rPh sb="35" eb="37">
      <t>ソシキ</t>
    </rPh>
    <rPh sb="38" eb="40">
      <t>ゾウキ</t>
    </rPh>
    <rPh sb="40" eb="42">
      <t>サクセイ</t>
    </rPh>
    <rPh sb="42" eb="43">
      <t>シツ</t>
    </rPh>
    <rPh sb="46" eb="48">
      <t>ビサイ</t>
    </rPh>
    <rPh sb="48" eb="51">
      <t>カコウシツ</t>
    </rPh>
    <rPh sb="56" eb="58">
      <t>トウキョウ</t>
    </rPh>
    <rPh sb="58" eb="59">
      <t>ト</t>
    </rPh>
    <rPh sb="59" eb="62">
      <t>シンジュクク</t>
    </rPh>
    <rPh sb="62" eb="64">
      <t>カワダ</t>
    </rPh>
    <rPh sb="64" eb="65">
      <t>チョウ</t>
    </rPh>
    <rPh sb="66" eb="67">
      <t>バン</t>
    </rPh>
    <rPh sb="68" eb="69">
      <t>ゴウ</t>
    </rPh>
    <phoneticPr fontId="13"/>
  </si>
  <si>
    <t>「平成19年度　科学技術総合研究委託事業「先端融合領域イノベーション創出拠点の形成　再生医療本格化のための最先端技術融合拠点」」の事業に係る取得物品の需要調査結果</t>
  </si>
  <si>
    <t>「平成19年度　科学技術総合研究委託事業「先端融合領域イノベーション創出拠点の形成　再生医療本格化のための最先端技術融合拠点」」の事業に係る取得資産の処分にあたって、公募による需要調査を実施した。</t>
  </si>
  <si>
    <t>　法人化以前の一般会計</t>
    <rPh sb="1" eb="4">
      <t>ホウジンカ</t>
    </rPh>
    <rPh sb="4" eb="6">
      <t>イゼン</t>
    </rPh>
    <rPh sb="7" eb="9">
      <t>イッパン</t>
    </rPh>
    <rPh sb="9" eb="11">
      <t>カイケイ</t>
    </rPh>
    <phoneticPr fontId="13"/>
  </si>
  <si>
    <t>パソコン　</t>
    <phoneticPr fontId="13"/>
  </si>
  <si>
    <t>Dell　Dimension　4300S</t>
  </si>
  <si>
    <t>１台</t>
    <rPh sb="1" eb="2">
      <t>ダイ</t>
    </rPh>
    <phoneticPr fontId="13"/>
  </si>
  <si>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13"/>
  </si>
  <si>
    <t>経年劣化により実用に耐えないため。</t>
    <rPh sb="0" eb="2">
      <t>ケイネン</t>
    </rPh>
    <rPh sb="2" eb="4">
      <t>レッカ</t>
    </rPh>
    <phoneticPr fontId="13"/>
  </si>
  <si>
    <t>Dell　Ｄｉｍｅｎｓｉｏｎ8200</t>
  </si>
  <si>
    <t>ラミナーフロー飼育ラック</t>
  </si>
  <si>
    <t>ラミナーフローラック</t>
  </si>
  <si>
    <t>東洋理工社　TAR-17</t>
    <rPh sb="0" eb="2">
      <t>トウヨウ</t>
    </rPh>
    <rPh sb="2" eb="4">
      <t>リコウ</t>
    </rPh>
    <rPh sb="4" eb="5">
      <t>シャ</t>
    </rPh>
    <phoneticPr fontId="13"/>
  </si>
  <si>
    <t>ＣＯ２インキュベータ</t>
  </si>
  <si>
    <t>十慈ﾌｨｰﾙﾄﾞ　BL-161D</t>
  </si>
  <si>
    <t>テレビ</t>
  </si>
  <si>
    <t>シャープ　　LC-37GD2</t>
  </si>
  <si>
    <t>　「法人化以前の一般会計」に係る取得物品の需要調査結果</t>
  </si>
  <si>
    <t>　　「法人化以前の一般会計」に係る取得資産の処分にあたって、公募による需要調査を実施した。</t>
  </si>
  <si>
    <t>　平成16年度　人間と社会に向かう先端科学技術オープンラボ</t>
    <rPh sb="1" eb="3">
      <t>ヘイセイ</t>
    </rPh>
    <rPh sb="5" eb="7">
      <t>ネンド</t>
    </rPh>
    <phoneticPr fontId="13"/>
  </si>
  <si>
    <t>FMVC20N131FMV-C620</t>
    <phoneticPr fontId="13"/>
  </si>
  <si>
    <t>１台</t>
    <rPh sb="1" eb="2">
      <t>ダイ</t>
    </rPh>
    <phoneticPr fontId="39"/>
  </si>
  <si>
    <t>国立大学法人東京大学先端科学技術研究センター児玉龍彦研究室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2" eb="24">
      <t>コダマ</t>
    </rPh>
    <rPh sb="24" eb="26">
      <t>タツヒコ</t>
    </rPh>
    <rPh sb="26" eb="29">
      <t>ケンキュウシツ</t>
    </rPh>
    <rPh sb="31" eb="34">
      <t>トウキョウト</t>
    </rPh>
    <rPh sb="34" eb="36">
      <t>メグロ</t>
    </rPh>
    <rPh sb="36" eb="37">
      <t>ク</t>
    </rPh>
    <rPh sb="37" eb="39">
      <t>コマバ</t>
    </rPh>
    <phoneticPr fontId="39"/>
  </si>
  <si>
    <t>経年劣化により実用に耐えないため。サポート期間終了により修理不能。</t>
    <rPh sb="0" eb="2">
      <t>ケイネン</t>
    </rPh>
    <rPh sb="2" eb="4">
      <t>レッカ</t>
    </rPh>
    <rPh sb="7" eb="9">
      <t>ジツヨウ</t>
    </rPh>
    <rPh sb="10" eb="11">
      <t>タ</t>
    </rPh>
    <phoneticPr fontId="13"/>
  </si>
  <si>
    <t>プロジェクタ</t>
    <phoneticPr fontId="13"/>
  </si>
  <si>
    <t>NEC　WT610</t>
  </si>
  <si>
    <t>国立大学法人東京大学先端科学技術研究センター廣瀬通孝研究室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2" eb="24">
      <t>ヒロセ</t>
    </rPh>
    <rPh sb="24" eb="26">
      <t>ミチタカ</t>
    </rPh>
    <rPh sb="26" eb="29">
      <t>ケンキュウシツ</t>
    </rPh>
    <rPh sb="31" eb="34">
      <t>トウキョウト</t>
    </rPh>
    <rPh sb="34" eb="36">
      <t>メグロ</t>
    </rPh>
    <rPh sb="36" eb="37">
      <t>ク</t>
    </rPh>
    <rPh sb="37" eb="39">
      <t>コマバ</t>
    </rPh>
    <phoneticPr fontId="39"/>
  </si>
  <si>
    <t>経年劣化により実用に耐えないため。</t>
    <rPh sb="0" eb="2">
      <t>ケイネン</t>
    </rPh>
    <rPh sb="2" eb="4">
      <t>レッカ</t>
    </rPh>
    <rPh sb="7" eb="9">
      <t>ジツヨウ</t>
    </rPh>
    <rPh sb="10" eb="11">
      <t>タ</t>
    </rPh>
    <phoneticPr fontId="13"/>
  </si>
  <si>
    <t>CP-X345</t>
  </si>
  <si>
    <t>「平成16年度　人間と社会に向かう先端科学技術オープンラボ」の事業に係る取得物品の需要調査結果</t>
  </si>
  <si>
    <t>「平成16年度　人間と社会に向かう先端科学技術オープンラボ」の事業に係る取得資産の処分にあたって、公募による需要調査を実施した。</t>
  </si>
  <si>
    <t>観測ビッグデータを活用した気象と地球環境の予測の高度化</t>
    <phoneticPr fontId="21"/>
  </si>
  <si>
    <t>SONY ノートパソコン</t>
    <phoneticPr fontId="21"/>
  </si>
  <si>
    <t>VAIO Z/Z1311</t>
  </si>
  <si>
    <t>国立大学法人東京大学大気海洋研究所（千葉県柏市柏の葉5-1-5）</t>
  </si>
  <si>
    <t>　「観測ビッグデータを活用した気象と地球環境の予測の高度化」に係る物品の需要調査結果</t>
  </si>
  <si>
    <t>　「観測ビッグデータを活用した気象と地球環境の予測の高度化」に係る物品の処分にあたって、公募による需要調査を実施した。（調査期間：令和４年７月14日～令和４年７月24日）</t>
  </si>
  <si>
    <t>ヒトiPS細胞等を用いた次世代遺伝子・細胞治療法の開発</t>
    <rPh sb="5" eb="7">
      <t>サイボウ</t>
    </rPh>
    <rPh sb="7" eb="8">
      <t>ナド</t>
    </rPh>
    <rPh sb="9" eb="10">
      <t>モチ</t>
    </rPh>
    <rPh sb="12" eb="15">
      <t>ジセダイ</t>
    </rPh>
    <rPh sb="15" eb="18">
      <t>イデンシ</t>
    </rPh>
    <rPh sb="19" eb="21">
      <t>サイボウ</t>
    </rPh>
    <rPh sb="21" eb="24">
      <t>チリョウホウ</t>
    </rPh>
    <rPh sb="25" eb="27">
      <t>カイハツ</t>
    </rPh>
    <phoneticPr fontId="21"/>
  </si>
  <si>
    <t>CO2インキュベーター</t>
    <phoneticPr fontId="21"/>
  </si>
  <si>
    <t>MCO-36AIC(UV)/2段積み用ローラーベースMCO-18RB/CO2ガス圧力調整器</t>
    <rPh sb="15" eb="16">
      <t>ダン</t>
    </rPh>
    <rPh sb="16" eb="17">
      <t>ツ</t>
    </rPh>
    <rPh sb="18" eb="19">
      <t>ヨウ</t>
    </rPh>
    <rPh sb="40" eb="42">
      <t>アツリョク</t>
    </rPh>
    <rPh sb="42" eb="44">
      <t>チョウセイ</t>
    </rPh>
    <rPh sb="44" eb="45">
      <t>ウツワ</t>
    </rPh>
    <phoneticPr fontId="37"/>
  </si>
  <si>
    <t>１式</t>
    <rPh sb="1" eb="2">
      <t>シキ</t>
    </rPh>
    <phoneticPr fontId="13"/>
  </si>
  <si>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6"/>
  </si>
  <si>
    <t>老朽化により使用に耐えないため</t>
    <rPh sb="0" eb="3">
      <t>ロウキュウカ</t>
    </rPh>
    <rPh sb="6" eb="8">
      <t>シヨウ</t>
    </rPh>
    <rPh sb="9" eb="10">
      <t>タ</t>
    </rPh>
    <phoneticPr fontId="23"/>
  </si>
  <si>
    <t>ゲル撮影装置</t>
    <rPh sb="2" eb="4">
      <t>サツエイ</t>
    </rPh>
    <rPh sb="4" eb="6">
      <t>ソウチ</t>
    </rPh>
    <phoneticPr fontId="21"/>
  </si>
  <si>
    <t>東洋紡績FAS-Ⅲmini+DS-100</t>
    <rPh sb="0" eb="2">
      <t>トウヨウ</t>
    </rPh>
    <rPh sb="2" eb="4">
      <t>ボウセキ</t>
    </rPh>
    <phoneticPr fontId="21"/>
  </si>
  <si>
    <t>クリーンベンチ(片面型循環タイプ)</t>
    <rPh sb="8" eb="10">
      <t>カタメン</t>
    </rPh>
    <rPh sb="10" eb="11">
      <t>ガタ</t>
    </rPh>
    <rPh sb="11" eb="13">
      <t>ジュンカン</t>
    </rPh>
    <phoneticPr fontId="21"/>
  </si>
  <si>
    <t>昭和科学S-1001PRV</t>
    <rPh sb="0" eb="2">
      <t>ショウワ</t>
    </rPh>
    <rPh sb="2" eb="4">
      <t>カガク</t>
    </rPh>
    <phoneticPr fontId="21"/>
  </si>
  <si>
    <t>クリーンベンチ片面型</t>
    <rPh sb="7" eb="9">
      <t>カタメン</t>
    </rPh>
    <rPh sb="9" eb="10">
      <t>ガタ</t>
    </rPh>
    <phoneticPr fontId="21"/>
  </si>
  <si>
    <t>S-1001PRV</t>
    <phoneticPr fontId="21"/>
  </si>
  <si>
    <t>フォーマステリサイクルCO2インキュベーター</t>
    <phoneticPr fontId="21"/>
  </si>
  <si>
    <t>Thermoscientficモデル370</t>
    <phoneticPr fontId="21"/>
  </si>
  <si>
    <t>リアルタイムＰＣＲ解析システム</t>
    <phoneticPr fontId="21"/>
  </si>
  <si>
    <t>バイオ・ラッドラボラトリーズＣＦＸ96</t>
    <phoneticPr fontId="21"/>
  </si>
  <si>
    <t>「ヒトiPS細胞等を用いた次世代遺伝子・細胞治療法の開発」</t>
  </si>
  <si>
    <t>「ヒトiPS細胞等を用いた次世代遺伝子・細胞治療法の開発」の事業に係る取得資産の処分にあたって、公募による需要調査を実施した。</t>
  </si>
  <si>
    <t>国立大学法人東京大学の行う試験研究</t>
    <rPh sb="0" eb="6">
      <t>コクリツダイガクホウジン</t>
    </rPh>
    <rPh sb="6" eb="10">
      <t>トウキョウダイガク</t>
    </rPh>
    <rPh sb="11" eb="12">
      <t>オコナ</t>
    </rPh>
    <rPh sb="13" eb="17">
      <t>シケンケンキュウ</t>
    </rPh>
    <phoneticPr fontId="21"/>
  </si>
  <si>
    <t>集細胞遠心装置</t>
    <rPh sb="0" eb="1">
      <t>シュウ</t>
    </rPh>
    <rPh sb="1" eb="3">
      <t>サイボウ</t>
    </rPh>
    <rPh sb="3" eb="5">
      <t>エンシン</t>
    </rPh>
    <rPh sb="5" eb="7">
      <t>ソウチ</t>
    </rPh>
    <phoneticPr fontId="6"/>
  </si>
  <si>
    <t>サイトスピン4</t>
  </si>
  <si>
    <t>東京大学医科学研究所（東京都港区白金台4-6-1）</t>
    <rPh sb="0" eb="2">
      <t>トウキョウ</t>
    </rPh>
    <rPh sb="2" eb="10">
      <t>ダイガクイカガクケンキュウショ</t>
    </rPh>
    <rPh sb="11" eb="14">
      <t>トウキョウト</t>
    </rPh>
    <rPh sb="14" eb="16">
      <t>ミナトク</t>
    </rPh>
    <rPh sb="16" eb="19">
      <t>シロカネダイ</t>
    </rPh>
    <phoneticPr fontId="6"/>
  </si>
  <si>
    <t>老朽化により使用に耐えないため</t>
    <rPh sb="0" eb="3">
      <t>ロウキュウカ</t>
    </rPh>
    <rPh sb="6" eb="8">
      <t>シヨウ</t>
    </rPh>
    <rPh sb="9" eb="10">
      <t>タ</t>
    </rPh>
    <phoneticPr fontId="13"/>
  </si>
  <si>
    <t>電子冷却ブロック恒温槽</t>
    <rPh sb="0" eb="2">
      <t>デンシ</t>
    </rPh>
    <rPh sb="2" eb="4">
      <t>レイキャク</t>
    </rPh>
    <rPh sb="8" eb="11">
      <t>コウオンソウ</t>
    </rPh>
    <phoneticPr fontId="13"/>
  </si>
  <si>
    <t>クールスタット５２００</t>
  </si>
  <si>
    <t>小動物用麻酔器
（回収機一体型）</t>
    <rPh sb="9" eb="11">
      <t>カイシュウ</t>
    </rPh>
    <rPh sb="11" eb="12">
      <t>キ</t>
    </rPh>
    <rPh sb="12" eb="15">
      <t>イッタイガタ</t>
    </rPh>
    <phoneticPr fontId="13"/>
  </si>
  <si>
    <t>ＭＫ－ＡＴ２００</t>
  </si>
  <si>
    <t>ＰＣＲ機器</t>
    <rPh sb="3" eb="5">
      <t>キキ</t>
    </rPh>
    <phoneticPr fontId="6"/>
  </si>
  <si>
    <t>Thermal Cycler Dice Gradient TP600</t>
  </si>
  <si>
    <t>PCR機器</t>
    <rPh sb="3" eb="5">
      <t>キキ</t>
    </rPh>
    <phoneticPr fontId="6"/>
  </si>
  <si>
    <t>タカラ PCR Thermal Cycler Dice Standard</t>
  </si>
  <si>
    <t>バイオメディカルフリーザー</t>
  </si>
  <si>
    <t>MDF-U538D</t>
  </si>
  <si>
    <t>薬用冷蔵ショーケース</t>
    <rPh sb="0" eb="2">
      <t>ヤクヨウ</t>
    </rPh>
    <rPh sb="2" eb="4">
      <t>レイゾウ</t>
    </rPh>
    <phoneticPr fontId="6"/>
  </si>
  <si>
    <t>三洋電機社製　MPR-514</t>
    <rPh sb="0" eb="2">
      <t>サンヨウ</t>
    </rPh>
    <rPh sb="2" eb="4">
      <t>デンキ</t>
    </rPh>
    <rPh sb="4" eb="6">
      <t>シャセイ</t>
    </rPh>
    <phoneticPr fontId="6"/>
  </si>
  <si>
    <t>小動物用麻酔器</t>
  </si>
  <si>
    <t>室町機械株式会社製ＭＫ－Ａ１１０Ｄ／余剰麻酔ガス回収装置／麻酔ガス検知器</t>
  </si>
  <si>
    <t>「国立大学法人東京大学の行う試験研究」の事業に係る取得物品の需要調査結果</t>
  </si>
  <si>
    <t>「国立大学法人東京大学の行う試験研究」の事業に係る取得資産の処分にあたって、公募による需要調査を実施した。
（調査期間：令和4年7月14日～令和4年7月24日）
上記の需要調査の結果、購入等希望者がなかったことを確認した。</t>
  </si>
  <si>
    <t>高分解能大気海洋モデルを用いた地球温暖化予測に関する研究</t>
    <phoneticPr fontId="13"/>
  </si>
  <si>
    <t>ＲＡＩＤ　設置</t>
    <phoneticPr fontId="13"/>
  </si>
  <si>
    <t>CDS-DS1608-16CF-16x2000-JBOD(2000GBX16台）</t>
    <phoneticPr fontId="13"/>
  </si>
  <si>
    <t>東京大学大気海洋研究所
(千葉県柏市柏の葉5-1-5)</t>
    <rPh sb="0" eb="11">
      <t>トウキョウダイガクタイキカイヨウケンキュウジョ</t>
    </rPh>
    <rPh sb="13" eb="16">
      <t>チバケン</t>
    </rPh>
    <rPh sb="16" eb="18">
      <t>カシワシ</t>
    </rPh>
    <rPh sb="18" eb="19">
      <t>カシワ</t>
    </rPh>
    <rPh sb="20" eb="21">
      <t>ハ</t>
    </rPh>
    <phoneticPr fontId="13"/>
  </si>
  <si>
    <t>ディスク増設</t>
  </si>
  <si>
    <t>ディスク増設　ＣＤＳ－ＤＳ１６０８－１６ＣＦ－１６×３０００</t>
    <phoneticPr fontId="13"/>
  </si>
  <si>
    <t>データストレージ ＳuｐｒｅｍａｃｙⅡ ＲＡＩＤ４ＴＢ×１６３ＵＦＣ　NSPU4T16SA3U/OP8-H</t>
    <phoneticPr fontId="13"/>
  </si>
  <si>
    <t>国土交通省気象庁気象研究所気候研究部
（茨城県つくば市長峰1-1）</t>
    <rPh sb="0" eb="2">
      <t>コクド</t>
    </rPh>
    <rPh sb="2" eb="5">
      <t>コウツウショウ</t>
    </rPh>
    <rPh sb="5" eb="8">
      <t>キショウチョウ</t>
    </rPh>
    <rPh sb="8" eb="10">
      <t>キショウ</t>
    </rPh>
    <rPh sb="10" eb="13">
      <t>ケンキュウショ</t>
    </rPh>
    <rPh sb="13" eb="15">
      <t>キコウ</t>
    </rPh>
    <rPh sb="15" eb="17">
      <t>ケンキュウ</t>
    </rPh>
    <rPh sb="17" eb="18">
      <t>ブ</t>
    </rPh>
    <rPh sb="20" eb="22">
      <t>イバラキ</t>
    </rPh>
    <rPh sb="22" eb="23">
      <t>ケン</t>
    </rPh>
    <rPh sb="26" eb="27">
      <t>シ</t>
    </rPh>
    <rPh sb="27" eb="29">
      <t>ナガミネ</t>
    </rPh>
    <phoneticPr fontId="13"/>
  </si>
  <si>
    <t>「高分解能大気海洋モデルを用いた地球温暖化予測に関する研究」の事業に係る取得物品の需要調査結果</t>
  </si>
  <si>
    <t>「高分解能大気海洋モデルを用いた地球温暖化予測に関する研究」の事業に係る取得資産の処分にあたって、公募による需要調査を実施した。</t>
  </si>
  <si>
    <t>科学技術総合研究委託事業「平成２３年霧島山新燃岳噴火に関する緊急調査研究」</t>
    <rPh sb="0" eb="2">
      <t>カガク</t>
    </rPh>
    <rPh sb="2" eb="4">
      <t>ギジュツ</t>
    </rPh>
    <rPh sb="4" eb="6">
      <t>ソウゴウ</t>
    </rPh>
    <rPh sb="6" eb="8">
      <t>ケンキュウ</t>
    </rPh>
    <rPh sb="8" eb="10">
      <t>イタク</t>
    </rPh>
    <rPh sb="10" eb="12">
      <t>ジギョウ</t>
    </rPh>
    <rPh sb="13" eb="15">
      <t>ヘイセイ</t>
    </rPh>
    <rPh sb="17" eb="18">
      <t>ネン</t>
    </rPh>
    <rPh sb="18" eb="20">
      <t>キリシマ</t>
    </rPh>
    <rPh sb="20" eb="21">
      <t>ヤマ</t>
    </rPh>
    <rPh sb="21" eb="24">
      <t>シンモエダケ</t>
    </rPh>
    <rPh sb="24" eb="26">
      <t>フンカ</t>
    </rPh>
    <rPh sb="27" eb="28">
      <t>カン</t>
    </rPh>
    <rPh sb="30" eb="32">
      <t>キンキュウ</t>
    </rPh>
    <rPh sb="32" eb="34">
      <t>チョウサ</t>
    </rPh>
    <rPh sb="34" eb="36">
      <t>ケンキュウ</t>
    </rPh>
    <phoneticPr fontId="13"/>
  </si>
  <si>
    <t>噴煙柱形成過程シミュレーション用サーバ</t>
    <rPh sb="0" eb="2">
      <t>フンエン</t>
    </rPh>
    <rPh sb="2" eb="3">
      <t>ハシラ</t>
    </rPh>
    <rPh sb="3" eb="5">
      <t>ケイセイ</t>
    </rPh>
    <rPh sb="5" eb="7">
      <t>カテイ</t>
    </rPh>
    <rPh sb="15" eb="16">
      <t>ヨウ</t>
    </rPh>
    <phoneticPr fontId="13"/>
  </si>
  <si>
    <t>CALM　Ⅲ　2000　Server</t>
    <phoneticPr fontId="13"/>
  </si>
  <si>
    <t>国立大学法人東京大学地震研究所（東京都文京区弥生1-1-1）</t>
    <rPh sb="0" eb="2">
      <t>コクリツ</t>
    </rPh>
    <rPh sb="2" eb="4">
      <t>ダイガク</t>
    </rPh>
    <rPh sb="4" eb="6">
      <t>ホウジン</t>
    </rPh>
    <rPh sb="6" eb="8">
      <t>トウキョウ</t>
    </rPh>
    <rPh sb="8" eb="10">
      <t>ダイガク</t>
    </rPh>
    <rPh sb="10" eb="12">
      <t>ジシン</t>
    </rPh>
    <rPh sb="12" eb="14">
      <t>ケンキュウ</t>
    </rPh>
    <rPh sb="14" eb="15">
      <t>ショ</t>
    </rPh>
    <rPh sb="16" eb="18">
      <t>トウキョウ</t>
    </rPh>
    <rPh sb="18" eb="19">
      <t>ト</t>
    </rPh>
    <rPh sb="19" eb="22">
      <t>ブンキョウク</t>
    </rPh>
    <rPh sb="22" eb="24">
      <t>ヤヨイ</t>
    </rPh>
    <phoneticPr fontId="13"/>
  </si>
  <si>
    <t>「科学技術総合研究委託事業「平成２３年霧島山新燃岳噴火に関する緊急調査研究」」の事業に係る取得物品の需要調査結果</t>
  </si>
  <si>
    <t>「科学技術総合研究委託事業「平成２３年霧島山新燃岳噴火に関する緊急調査研究」」の事業に係る取得資産の処分にあたって、公募による需要調査を実施した。</t>
  </si>
  <si>
    <t>　国立大学法人東北大学の行う試験研究等の事業</t>
  </si>
  <si>
    <t>パソコン　iMac</t>
    <phoneticPr fontId="13"/>
  </si>
  <si>
    <t>アップル
MA590J/A</t>
  </si>
  <si>
    <t>東北大学大学院薬学研究科（宮城県仙台市青葉区荒巻字青葉6番3号）</t>
    <rPh sb="0" eb="2">
      <t>トウホク</t>
    </rPh>
    <rPh sb="2" eb="4">
      <t>ダイガク</t>
    </rPh>
    <rPh sb="4" eb="7">
      <t>ダイガクイン</t>
    </rPh>
    <rPh sb="7" eb="9">
      <t>ヤクガク</t>
    </rPh>
    <rPh sb="9" eb="12">
      <t>ケンキュウカ</t>
    </rPh>
    <rPh sb="13" eb="16">
      <t>ミヤギケン</t>
    </rPh>
    <rPh sb="16" eb="19">
      <t>センダイシ</t>
    </rPh>
    <rPh sb="19" eb="22">
      <t>アオバク</t>
    </rPh>
    <rPh sb="22" eb="24">
      <t>アラマキ</t>
    </rPh>
    <rPh sb="24" eb="25">
      <t>アザ</t>
    </rPh>
    <rPh sb="25" eb="27">
      <t>アオバ</t>
    </rPh>
    <rPh sb="28" eb="29">
      <t>バン</t>
    </rPh>
    <rPh sb="30" eb="31">
      <t>ゴウ</t>
    </rPh>
    <phoneticPr fontId="23"/>
  </si>
  <si>
    <t>Ａ</t>
  </si>
  <si>
    <t>機能面での陳腐化により使用しなくなったため返納したいとの申出があったため</t>
    <rPh sb="0" eb="3">
      <t>キノウメン</t>
    </rPh>
    <rPh sb="5" eb="8">
      <t>チンプカ</t>
    </rPh>
    <rPh sb="11" eb="13">
      <t>シヨウ</t>
    </rPh>
    <rPh sb="28" eb="30">
      <t>モウシデ</t>
    </rPh>
    <phoneticPr fontId="23"/>
  </si>
  <si>
    <t>Milli-Q水製造装置</t>
    <rPh sb="7" eb="8">
      <t>スイ</t>
    </rPh>
    <rPh sb="8" eb="12">
      <t>セイゾウソウチ</t>
    </rPh>
    <phoneticPr fontId="23"/>
  </si>
  <si>
    <t>日本ミリポア
Milli-Q　Advantage</t>
    <rPh sb="0" eb="2">
      <t>ニホン</t>
    </rPh>
    <phoneticPr fontId="23"/>
  </si>
  <si>
    <t>本物品を使用しなくなったため返納したいとの申出があったため</t>
    <rPh sb="0" eb="3">
      <t>ホンブッピン</t>
    </rPh>
    <rPh sb="4" eb="6">
      <t>シヨウ</t>
    </rPh>
    <rPh sb="21" eb="23">
      <t>モウシデ</t>
    </rPh>
    <phoneticPr fontId="23"/>
  </si>
  <si>
    <t>「国立大学法人東北大学の行う試験研究等の事業」の事業に係る取得物品の需要調査結果</t>
  </si>
  <si>
    <t>「国立大学法人東北大学の行う試験研究等の事業」の事業に係る取得資産の処分にあたって、公募による需要調査を実施した。</t>
  </si>
  <si>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13"/>
  </si>
  <si>
    <t>Webｻｰﾊﾞｰ</t>
    <phoneticPr fontId="13"/>
  </si>
  <si>
    <t>HP ProLiant DL160 G6</t>
  </si>
  <si>
    <t>独立行政法人物質･材料研究機構桜地区研究棟（茨城県つくば市桜3-13）</t>
  </si>
  <si>
    <t>故障しており使用できない。またメーカーによるサービスも終了している。</t>
  </si>
  <si>
    <t>機器利用案内ポータルサイトシステム用ソフトウェア</t>
  </si>
  <si>
    <t>Portal Site　Software</t>
  </si>
  <si>
    <t>独立行政法人物質･材料研究機構千現地区物性解析実験棟（茨城県つくば市千現1-2-1）</t>
  </si>
  <si>
    <t>Web動画等編集用PC</t>
  </si>
  <si>
    <t>Lenovo X250</t>
  </si>
  <si>
    <t>国立研究開発法人物質・材料研究機構　桜地区　ﾅﾉ連携棟　1階　121号室(茨城県つくば市桜3-13)</t>
  </si>
  <si>
    <t>水素雰囲気高温顕微鏡（安全配線器）</t>
  </si>
  <si>
    <t>･安全配線器 GJ-1118-01 Ⅰ型 2個
･ﾀｰﾐﾅﾙｱﾀﾞﾌﾟﾀ DH24823 2個</t>
  </si>
  <si>
    <t>物質・材料研究機構
（つくば市千現1-2-1）</t>
  </si>
  <si>
    <t>倒立型光学顕微鏡</t>
  </si>
  <si>
    <t>ﾆｺﾝ社製
･倒立顕微鏡ｴｸﾘﾌﾟｽTE2000（TE2U-DFN-1）
･蛍光装置本体部
･顕微鏡用ﾃﾞｼﾞﾀﾙｶﾒﾗ（DS-5Mc-L1）</t>
  </si>
  <si>
    <t>物質・材料研究機構（つくば市並木1-1）</t>
  </si>
  <si>
    <t>陳腐化により、今後の使用予定が無くなったため。また、メーカーによる修理サービスは終了。</t>
  </si>
  <si>
    <t>DNA保存増幅装置（ｶﾞﾗｽ扉冷蔵庫）</t>
  </si>
  <si>
    <t>株式会社ﾃｲｵﾝ製（TRG-670K2）</t>
  </si>
  <si>
    <t>物質・材料研究機構
（つくば市並木1-1）</t>
  </si>
  <si>
    <t>冷蔵機能の故障のため、使用できない。メーカーより修理サービスが終了したとのことで修理不能</t>
  </si>
  <si>
    <t>計測関連装置（DATｵｰﾄﾛｰﾀﾞｰ）</t>
  </si>
  <si>
    <t>内蔵型20/40GB</t>
  </si>
  <si>
    <t>物質・材料研究機構(つくば市千現1-2-1)</t>
  </si>
  <si>
    <t>計測関連装置（ﾉｰﾄ型ｺﾝﾋﾟｭｰﾀ）</t>
  </si>
  <si>
    <t>NEC Lavie PC-LC9003E</t>
  </si>
  <si>
    <t>ﾌｪﾑﾄｾｶﾝﾄﾞﾚｰｻﾞｰ増幅器用ﾀﾞｲｵｰﾄﾞ</t>
  </si>
  <si>
    <t>国立研究開発法人物質・材料研究機構　千現地区(茨城県つくば市千現1-2-1）</t>
  </si>
  <si>
    <t>窒化炉ルーム</t>
  </si>
  <si>
    <t>特注仕様</t>
  </si>
  <si>
    <t>独立行政法人物質･材料研究機構 並木地区 GREEN棟E-201-4（茨城県つくば市並木1-1）</t>
  </si>
  <si>
    <t>ﾏﾙﾁﾅﾉ加工制御装置（細胞電気穿孔用ﾊﾟﾙｽ電源）</t>
  </si>
  <si>
    <t>米国BTX社製(ECM630)</t>
  </si>
  <si>
    <t>ﾋﾞｰﾑ用ｺﾘﾒｰｼｮﾝﾁｪｯｶｰｼｽﾃﾑ</t>
  </si>
  <si>
    <t>ｼｸﾞﾏ光機㈱
SPV-05-CS3</t>
  </si>
  <si>
    <t>応力場環境SPM機構</t>
  </si>
  <si>
    <t>(株)ﾕﾆｿｸ
USS-8500S型</t>
  </si>
  <si>
    <t>老朽化により、今後の使用予定が無くなったため。また、メーカーによる修理サービスは終了。</t>
  </si>
  <si>
    <t>Web動画作成用PC(端末ﾊﾟｿｺﾝ)</t>
  </si>
  <si>
    <t>NECﾉｰﾄﾊﾟｿｺﾝ
PC-LZ750SSB</t>
  </si>
  <si>
    <t>国立研究開発法人物質・材料研究機構 桜地区管理研究棟(茨城県つくば市桜三丁目13番地)</t>
  </si>
  <si>
    <t>電気・磁気特性計測装置群（POWER METER）</t>
  </si>
  <si>
    <t>ﾆｭｰﾎﾟｰﾄ社製
・POWER METER 841-PE</t>
  </si>
  <si>
    <t>物質・材料研究機構　並木地区　ﾅﾉ･生体材料研究棟415号室
（茨城県つくば市並木1-1）</t>
  </si>
  <si>
    <t>電気・磁気特性計測装置群（LOW POWER DETECTOR）</t>
  </si>
  <si>
    <t>ﾆｭｰﾎﾟｰﾄ社製
・LOW POWER DETECTOR 818-SL/PE</t>
  </si>
  <si>
    <t>三次元ｱﾄﾑﾌﾟﾛｰﾌﾞ用ﾚｰｻﾞｰ</t>
  </si>
  <si>
    <t>米国Imago社製
繰返し周波数：0～250kHz
ﾊﾟﾙｽｴﾈﾙｷﾞｰ：0.1～30nJ
平均ﾊﾟﾜｰ：7.5mW</t>
  </si>
  <si>
    <t>東北大学金属材料研究所付属量子ｴﾈﾙｷﾞｰ材料科学国際研究ｾﾝﾀｰ
(東茨城群大洗町成田2145-2)</t>
  </si>
  <si>
    <t>12ｲﾝﾁMacBook　256G</t>
  </si>
  <si>
    <t>国立研究開発法人物質・材料研究機構　桜地区　研究棟　2階　208号室(茨城県つくば市桜3-13)</t>
  </si>
  <si>
    <t>　「物質・材料研究機構の行う試験研究等」に係る物品の処分にあたって、公募による需要調査を実施した。（調査期間：令和４年７月14日～令和４年７月24日）</t>
  </si>
  <si>
    <t>文部科学省平成17年度委託事業「人獣共通感染症克服のための包括的研究開発」</t>
    <phoneticPr fontId="13"/>
  </si>
  <si>
    <t>モスキートマグネット</t>
    <phoneticPr fontId="13"/>
  </si>
  <si>
    <t>ヤナセ　MM310J　リバティ　プラス</t>
    <phoneticPr fontId="13"/>
  </si>
  <si>
    <t>Hokudai Center for Zoonosis Control in Zambia(P.O.BOX32379 Lusaka,Zambia)</t>
    <phoneticPr fontId="13"/>
  </si>
  <si>
    <t>「文部科学省平成17年度委託事業「人獣共通感染症克服のための包括的研究開発」」の事業に係る取得物品の需要調査結果</t>
  </si>
  <si>
    <t>「文部科学省平成17年度委託事業「人獣共通感染症克服のための包括的研究開発」」の事業に係る取得資産の処分にあたって、公募による需要調査を実施した。</t>
  </si>
  <si>
    <t>平成17年度科学技術総合研究委託費「野鳥由来ウイルスの生態解明トゲノム解析」</t>
    <phoneticPr fontId="13"/>
  </si>
  <si>
    <t>バイオロジカルセーフティキャビネット</t>
    <phoneticPr fontId="13"/>
  </si>
  <si>
    <t>日本エアーテック（株）製
BHC-1305Ⅱ　A/B3-DCS　　　　　　　　　　　　</t>
    <rPh sb="0" eb="2">
      <t>ニホン</t>
    </rPh>
    <rPh sb="9" eb="10">
      <t>カブ</t>
    </rPh>
    <rPh sb="11" eb="12">
      <t>セイ</t>
    </rPh>
    <phoneticPr fontId="13"/>
  </si>
  <si>
    <t>国立大学法人北海道大学
大学院獣医学研究科公衆衛生学第一実験室401室（札幌市北区北18条西9丁目）</t>
    <rPh sb="12" eb="15">
      <t>ダイガクイン</t>
    </rPh>
    <rPh sb="15" eb="18">
      <t>ジュウイガク</t>
    </rPh>
    <rPh sb="18" eb="21">
      <t>ケンキュウカ</t>
    </rPh>
    <rPh sb="21" eb="23">
      <t>コウシュウ</t>
    </rPh>
    <rPh sb="23" eb="26">
      <t>エイセイガク</t>
    </rPh>
    <rPh sb="26" eb="28">
      <t>ダイイチ</t>
    </rPh>
    <rPh sb="28" eb="31">
      <t>ジッケンシツ</t>
    </rPh>
    <rPh sb="34" eb="35">
      <t>シツ</t>
    </rPh>
    <rPh sb="44" eb="45">
      <t>ジョウ</t>
    </rPh>
    <rPh sb="45" eb="46">
      <t>ニシ</t>
    </rPh>
    <rPh sb="47" eb="49">
      <t>チョウメ</t>
    </rPh>
    <phoneticPr fontId="13"/>
  </si>
  <si>
    <t>「平成17年度科学技術総合研究委託費「野鳥由来ウイルスの生態解明トゲノム解析」」の事業に係る取得物品の需要調査結果</t>
  </si>
  <si>
    <t>「平成17年度科学技術総合研究委託費「野鳥由来ウイルスの生態解明トゲノム解析」」の事業に係る取得資産の処分にあたって、公募による需要調査を実施した。</t>
  </si>
  <si>
    <t>平成25年度科学技術試験研究委託事業「パルス状コヒーレントX線溶液散乱による複雑系生体分子の可視化」</t>
    <rPh sb="0" eb="2">
      <t>ヘイセイ</t>
    </rPh>
    <rPh sb="4" eb="6">
      <t>ネンド</t>
    </rPh>
    <rPh sb="6" eb="18">
      <t>カガクギジュツシケンケンキュウイタクジギョウ</t>
    </rPh>
    <rPh sb="22" eb="23">
      <t>ジョウ</t>
    </rPh>
    <rPh sb="30" eb="31">
      <t>セン</t>
    </rPh>
    <rPh sb="31" eb="35">
      <t>ヨウエキサンラン</t>
    </rPh>
    <rPh sb="38" eb="41">
      <t>フクザツケイ</t>
    </rPh>
    <rPh sb="41" eb="45">
      <t>セイタイブンシ</t>
    </rPh>
    <rPh sb="46" eb="49">
      <t>カシカ</t>
    </rPh>
    <phoneticPr fontId="13"/>
  </si>
  <si>
    <t>生物試料調整装置類（恒温槽）</t>
    <phoneticPr fontId="13"/>
  </si>
  <si>
    <t>ヤマト科学社製
DG82</t>
    <rPh sb="3" eb="7">
      <t>カガクシャセイ</t>
    </rPh>
    <phoneticPr fontId="13"/>
  </si>
  <si>
    <t>北海道大学創成科学研究棟05-308室（北海道札幌市北区北21条西10丁目）</t>
    <rPh sb="0" eb="5">
      <t>ホッカイドウダイガク</t>
    </rPh>
    <rPh sb="5" eb="12">
      <t>ソウセイカガクケンキュウトウ</t>
    </rPh>
    <rPh sb="18" eb="19">
      <t>シツ</t>
    </rPh>
    <rPh sb="20" eb="26">
      <t>ホッカイドウサッポロシ</t>
    </rPh>
    <rPh sb="26" eb="28">
      <t>キタク</t>
    </rPh>
    <rPh sb="28" eb="29">
      <t>キタ</t>
    </rPh>
    <rPh sb="31" eb="32">
      <t>ジョウ</t>
    </rPh>
    <rPh sb="32" eb="33">
      <t>ニシ</t>
    </rPh>
    <rPh sb="35" eb="37">
      <t>チョウメ</t>
    </rPh>
    <phoneticPr fontId="13"/>
  </si>
  <si>
    <t>c</t>
    <phoneticPr fontId="13"/>
  </si>
  <si>
    <t>別途梱包運送費130,850円</t>
    <rPh sb="0" eb="1">
      <t>ベット</t>
    </rPh>
    <rPh sb="1" eb="3">
      <t>コンポウ</t>
    </rPh>
    <rPh sb="3" eb="6">
      <t>ウンソウヒ</t>
    </rPh>
    <rPh sb="13" eb="14">
      <t>エン</t>
    </rPh>
    <phoneticPr fontId="13"/>
  </si>
  <si>
    <t>「平成25年度科学技術試験研究委託事業「パルス状コヒーレントX線溶液散乱による複雑系生体分子の可視化」」の事業に係る取得物品の需要調査結果</t>
  </si>
  <si>
    <t>「平成25年度科学技術試験研究委託事業「パルス状コヒーレントX線溶液散乱による複雑系生体分子の可視化」」の事業に係る取得資産の処分にあたって、公募による需要調査を実施した。</t>
  </si>
  <si>
    <t>創薬候補物質探索拠点</t>
    <phoneticPr fontId="21"/>
  </si>
  <si>
    <t>デスクトップPC　DELL　Dimension9200CTO</t>
    <phoneticPr fontId="21"/>
  </si>
  <si>
    <t>1台</t>
    <rPh sb="1" eb="2">
      <t>ダイ</t>
    </rPh>
    <phoneticPr fontId="24"/>
  </si>
  <si>
    <t>H18.12.1</t>
  </si>
  <si>
    <t>神戸市中央区港島南町6-7-3</t>
    <rPh sb="0" eb="3">
      <t>コウベシ</t>
    </rPh>
    <rPh sb="3" eb="6">
      <t>チュウオウク</t>
    </rPh>
    <rPh sb="6" eb="7">
      <t>ミナト</t>
    </rPh>
    <rPh sb="7" eb="8">
      <t>シマ</t>
    </rPh>
    <rPh sb="8" eb="10">
      <t>ミナミマチ</t>
    </rPh>
    <phoneticPr fontId="24"/>
  </si>
  <si>
    <t>OS（Windows7）が起動しない状態。
本品は機微データを含むため、HDDを抜いた状態でお渡しすることになります。その際に基盤等が破損しPCとして起動しなくなる可能性もあります。</t>
    <phoneticPr fontId="21"/>
  </si>
  <si>
    <t>「創薬候補物質探索拠点」</t>
  </si>
  <si>
    <t>「創薬候補物質探索拠点」の事業に係る取得資産の処分にあたって、公募による需要調査を実施した。</t>
  </si>
  <si>
    <t>次世代生命体統合シミュレーションソフトウェアの研究開発</t>
    <phoneticPr fontId="21"/>
  </si>
  <si>
    <t>大規模データ可視化用大型液晶ディスプレイ表示システム</t>
    <phoneticPr fontId="21"/>
  </si>
  <si>
    <t>SHARP LB-52GX35</t>
    <phoneticPr fontId="21"/>
  </si>
  <si>
    <t>H20.2.25</t>
  </si>
  <si>
    <t>埼玉県和光市広沢2-1</t>
    <rPh sb="0" eb="3">
      <t>サイタマケン</t>
    </rPh>
    <rPh sb="3" eb="6">
      <t>ワコウシ</t>
    </rPh>
    <rPh sb="6" eb="8">
      <t>ヒロサワ</t>
    </rPh>
    <phoneticPr fontId="24"/>
  </si>
  <si>
    <t>液晶部の故障により使用できない。物品のサポートも終了しており修理不能。</t>
    <rPh sb="0" eb="2">
      <t>エキショウ</t>
    </rPh>
    <rPh sb="2" eb="3">
      <t>ブ</t>
    </rPh>
    <rPh sb="4" eb="6">
      <t>コショウ</t>
    </rPh>
    <rPh sb="9" eb="11">
      <t>シヨウ</t>
    </rPh>
    <rPh sb="16" eb="18">
      <t>ブッピン</t>
    </rPh>
    <rPh sb="30" eb="34">
      <t>シュウリフノウ</t>
    </rPh>
    <phoneticPr fontId="23"/>
  </si>
  <si>
    <t>「次世代生命体統合シミュレーションソフトウェアの研究開発」</t>
  </si>
  <si>
    <t>「次世代生命体統合シミュレーションソフトウェアの研究開発」の事業に係る取得資産の処分にあたって、公募による需要調査を実施した。</t>
  </si>
  <si>
    <t>タンパク質基本構造の網羅的解析プログラム</t>
    <phoneticPr fontId="21"/>
  </si>
  <si>
    <t xml:space="preserve"> ユニバーサル遠心機</t>
    <phoneticPr fontId="21"/>
  </si>
  <si>
    <t>Sorval社製
ユニバーサル遠心機　LEGENT RT</t>
    <rPh sb="7" eb="8">
      <t>セイ</t>
    </rPh>
    <phoneticPr fontId="21"/>
  </si>
  <si>
    <t>横浜/中央研究棟（横浜）
横浜市鶴見区末広町 1-7-22</t>
    <rPh sb="3" eb="5">
      <t>チュウオウ</t>
    </rPh>
    <rPh sb="5" eb="7">
      <t>ケンキュウ</t>
    </rPh>
    <phoneticPr fontId="44"/>
  </si>
  <si>
    <t>回転軸の歪み他、経年劣化による故障のため使用不能。メーカー保守サポート期限を超え修理不能。</t>
    <rPh sb="0" eb="2">
      <t>カイテン</t>
    </rPh>
    <rPh sb="2" eb="3">
      <t>ジク</t>
    </rPh>
    <rPh sb="4" eb="5">
      <t>ユガ</t>
    </rPh>
    <rPh sb="6" eb="7">
      <t>タ</t>
    </rPh>
    <rPh sb="8" eb="10">
      <t>ケイネン</t>
    </rPh>
    <rPh sb="10" eb="12">
      <t>レッカ</t>
    </rPh>
    <rPh sb="15" eb="17">
      <t>コショウ</t>
    </rPh>
    <rPh sb="20" eb="22">
      <t>シヨウ</t>
    </rPh>
    <rPh sb="29" eb="31">
      <t>ホシュ</t>
    </rPh>
    <rPh sb="35" eb="37">
      <t>キゲン</t>
    </rPh>
    <rPh sb="38" eb="39">
      <t>コ</t>
    </rPh>
    <phoneticPr fontId="21"/>
  </si>
  <si>
    <t xml:space="preserve"> 液体窒素容器GT50　他1</t>
    <rPh sb="1" eb="3">
      <t>エキタイ</t>
    </rPh>
    <rPh sb="3" eb="5">
      <t>チッソ</t>
    </rPh>
    <rPh sb="5" eb="7">
      <t>ヨウキ</t>
    </rPh>
    <rPh sb="12" eb="13">
      <t>ホカ</t>
    </rPh>
    <phoneticPr fontId="21"/>
  </si>
  <si>
    <t>マイサイエンス㈱
AIR LIQUIDE社製　液体窒素凍結保存容器
型　式： GT-50</t>
    <rPh sb="21" eb="22">
      <t>セイ</t>
    </rPh>
    <phoneticPr fontId="21"/>
  </si>
  <si>
    <t>経年による腐食や損耗により密閉性を損ない、メーカーの修理、保証が困難なため使用不能。</t>
    <rPh sb="0" eb="2">
      <t>ケイネン</t>
    </rPh>
    <rPh sb="5" eb="7">
      <t>フショク</t>
    </rPh>
    <rPh sb="8" eb="10">
      <t>ソンモウ</t>
    </rPh>
    <rPh sb="13" eb="15">
      <t>ミッペイ</t>
    </rPh>
    <rPh sb="15" eb="16">
      <t>セイ</t>
    </rPh>
    <rPh sb="17" eb="18">
      <t>ソコ</t>
    </rPh>
    <rPh sb="26" eb="28">
      <t>シュウリ</t>
    </rPh>
    <rPh sb="29" eb="31">
      <t>ホショウ</t>
    </rPh>
    <rPh sb="32" eb="34">
      <t>コンナン</t>
    </rPh>
    <phoneticPr fontId="45"/>
  </si>
  <si>
    <t>遠心濃縮機　MV-100</t>
  </si>
  <si>
    <t>㈱トミー精工社製
微量用遠心濃縮機　Micro Vac
型　式： MV-100</t>
    <rPh sb="4" eb="6">
      <t>セイコウ</t>
    </rPh>
    <rPh sb="7" eb="8">
      <t>セイ</t>
    </rPh>
    <rPh sb="9" eb="12">
      <t>ビリョウヨウ</t>
    </rPh>
    <rPh sb="12" eb="14">
      <t>エンシン</t>
    </rPh>
    <phoneticPr fontId="21"/>
  </si>
  <si>
    <t>横浜/西研究棟（横浜）
横浜市鶴見区末広町 1-7-22</t>
    <rPh sb="3" eb="4">
      <t>ニシ</t>
    </rPh>
    <rPh sb="4" eb="6">
      <t>ケンキュウ</t>
    </rPh>
    <phoneticPr fontId="44"/>
  </si>
  <si>
    <t>長期使用により内蔵真空ポンプの故障や密閉機能の不具合により使用不能。修理費が新機購入価額を上回る。</t>
    <rPh sb="0" eb="4">
      <t>チョウキシヨウ</t>
    </rPh>
    <rPh sb="7" eb="9">
      <t>ナイゾウ</t>
    </rPh>
    <rPh sb="9" eb="11">
      <t>シンクウ</t>
    </rPh>
    <rPh sb="15" eb="17">
      <t>コショウ</t>
    </rPh>
    <rPh sb="18" eb="20">
      <t>ミッペイ</t>
    </rPh>
    <rPh sb="20" eb="22">
      <t>キノウ</t>
    </rPh>
    <rPh sb="23" eb="26">
      <t>フグアイ</t>
    </rPh>
    <rPh sb="29" eb="33">
      <t>シヨウフノウ</t>
    </rPh>
    <rPh sb="36" eb="37">
      <t>ヒ</t>
    </rPh>
    <rPh sb="38" eb="39">
      <t>シン</t>
    </rPh>
    <rPh sb="39" eb="40">
      <t>キ</t>
    </rPh>
    <rPh sb="40" eb="44">
      <t>コウニュウカガク</t>
    </rPh>
    <rPh sb="45" eb="47">
      <t>ウワマワ</t>
    </rPh>
    <phoneticPr fontId="21"/>
  </si>
  <si>
    <t>パワーパック200</t>
  </si>
  <si>
    <t>BioRad社製
電源装置　POWER PAC 200</t>
    <rPh sb="7" eb="8">
      <t>セイ</t>
    </rPh>
    <rPh sb="9" eb="13">
      <t>デンゲンソウチ</t>
    </rPh>
    <phoneticPr fontId="21"/>
  </si>
  <si>
    <t>老朽化による不具合のため起動せず、メーカー修理不可のため使用不能。</t>
    <rPh sb="0" eb="2">
      <t>ロウキュウカ</t>
    </rPh>
    <rPh sb="6" eb="9">
      <t>フグアイ</t>
    </rPh>
    <rPh sb="12" eb="14">
      <t>キドウ</t>
    </rPh>
    <rPh sb="21" eb="23">
      <t>シュリ</t>
    </rPh>
    <rPh sb="23" eb="25">
      <t>フカ</t>
    </rPh>
    <rPh sb="28" eb="30">
      <t>シヨウ</t>
    </rPh>
    <rPh sb="30" eb="32">
      <t>フノウ</t>
    </rPh>
    <phoneticPr fontId="21"/>
  </si>
  <si>
    <t>NETGEAR　GS524T　スイッチHUB</t>
  </si>
  <si>
    <t>NETGEAR社製
スイッチングハブ
型　式： GS524T</t>
    <rPh sb="7" eb="8">
      <t>シャ</t>
    </rPh>
    <rPh sb="8" eb="9">
      <t>セイ</t>
    </rPh>
    <phoneticPr fontId="21"/>
  </si>
  <si>
    <t>1ケ</t>
  </si>
  <si>
    <t>メーカー保証期間を過ぎ、動作が不安定なため使用不能。メーカー修理不可。</t>
    <rPh sb="4" eb="8">
      <t>ホショウキカン</t>
    </rPh>
    <rPh sb="9" eb="10">
      <t>ス</t>
    </rPh>
    <rPh sb="12" eb="14">
      <t>ドウサ</t>
    </rPh>
    <rPh sb="15" eb="18">
      <t>フアンテイ</t>
    </rPh>
    <rPh sb="21" eb="25">
      <t>シヨウフノウ</t>
    </rPh>
    <rPh sb="30" eb="32">
      <t>シュウリ</t>
    </rPh>
    <rPh sb="32" eb="34">
      <t>フカ</t>
    </rPh>
    <phoneticPr fontId="21"/>
  </si>
  <si>
    <t>マルチチャンネルピペット 12ch</t>
  </si>
  <si>
    <t>eppendorf社製
マルチチャンネルピペット 12ch</t>
    <rPh sb="10" eb="11">
      <t>セイ</t>
    </rPh>
    <phoneticPr fontId="21"/>
  </si>
  <si>
    <t>3本</t>
    <rPh sb="1" eb="2">
      <t>ホン</t>
    </rPh>
    <phoneticPr fontId="21"/>
  </si>
  <si>
    <t xml:space="preserve">
横浜/西研究棟（横浜）
横浜市鶴見区末広町 1-7-22</t>
    <rPh sb="4" eb="5">
      <t>ニシ</t>
    </rPh>
    <rPh sb="5" eb="7">
      <t>ケンキュウ</t>
    </rPh>
    <phoneticPr fontId="44"/>
  </si>
  <si>
    <t>老朽化により吸い上げ機能に不具合があり、修理が困難であるため使用不能。</t>
    <rPh sb="6" eb="7">
      <t>ス</t>
    </rPh>
    <rPh sb="8" eb="9">
      <t>ア</t>
    </rPh>
    <rPh sb="10" eb="12">
      <t>キノウ</t>
    </rPh>
    <rPh sb="13" eb="16">
      <t>フグアイ</t>
    </rPh>
    <rPh sb="20" eb="22">
      <t>シュウリ</t>
    </rPh>
    <rPh sb="23" eb="25">
      <t>コンナン</t>
    </rPh>
    <rPh sb="30" eb="34">
      <t>シヨウフノウ</t>
    </rPh>
    <phoneticPr fontId="21"/>
  </si>
  <si>
    <t>タンパク質自動分注システム</t>
    <rPh sb="7" eb="9">
      <t>ブンチュウ</t>
    </rPh>
    <phoneticPr fontId="21"/>
  </si>
  <si>
    <t>BECKMAN COULTER社製
自動分注システム　Biomek FX</t>
    <rPh sb="16" eb="17">
      <t>セイ</t>
    </rPh>
    <phoneticPr fontId="21"/>
  </si>
  <si>
    <t>取得後19年を経過し老朽化による不具合があり、メーカー保守保証が得られないため使用不能。</t>
    <rPh sb="0" eb="1">
      <t>シュトク</t>
    </rPh>
    <rPh sb="1" eb="2">
      <t>ゴ</t>
    </rPh>
    <rPh sb="4" eb="5">
      <t>ネン</t>
    </rPh>
    <rPh sb="6" eb="8">
      <t>ケイカ</t>
    </rPh>
    <rPh sb="9" eb="11">
      <t>ロウキュウ</t>
    </rPh>
    <rPh sb="11" eb="12">
      <t>カ</t>
    </rPh>
    <rPh sb="15" eb="18">
      <t>フグアイ</t>
    </rPh>
    <rPh sb="27" eb="29">
      <t>ホシュ</t>
    </rPh>
    <rPh sb="29" eb="31">
      <t>ホショウ</t>
    </rPh>
    <rPh sb="32" eb="33">
      <t>エ</t>
    </rPh>
    <rPh sb="39" eb="41">
      <t>シヨウ</t>
    </rPh>
    <rPh sb="41" eb="43">
      <t>フノウ</t>
    </rPh>
    <phoneticPr fontId="21"/>
  </si>
  <si>
    <t>PBG4/867/12.1　256MB/32V/40G/CONBO/E/56K ノート</t>
  </si>
  <si>
    <t>Apple社製
ノート型パソコン　PowerBook G4</t>
    <rPh sb="6" eb="7">
      <t>セイ</t>
    </rPh>
    <rPh sb="11" eb="12">
      <t>ガタ</t>
    </rPh>
    <phoneticPr fontId="21"/>
  </si>
  <si>
    <t>販売終了から15年を経過し、起動せず使用不能。
本品は機微データを含むが記憶媒体のみの取り出しが困難なため、物理的に破砕する。お渡しする場合は基盤等も破損した状態となる。</t>
    <rPh sb="0" eb="3">
      <t>ハンバイシュウリョウ</t>
    </rPh>
    <rPh sb="7" eb="8">
      <t>ネン</t>
    </rPh>
    <rPh sb="9" eb="11">
      <t>ケイカ</t>
    </rPh>
    <rPh sb="13" eb="15">
      <t>キドウ</t>
    </rPh>
    <rPh sb="17" eb="21">
      <t>シヨウフノウ</t>
    </rPh>
    <rPh sb="65" eb="66">
      <t>ワタ</t>
    </rPh>
    <rPh sb="69" eb="71">
      <t>バアイ</t>
    </rPh>
    <phoneticPr fontId="21"/>
  </si>
  <si>
    <t>ﾙﾐﾉﾒｰﾀｰ　仕様書添付</t>
  </si>
  <si>
    <t>BERTHOLD TECHNOLOGIES社製
ルミノメーター　MiniLumat　LB9506</t>
    <rPh sb="22" eb="23">
      <t>セイ</t>
    </rPh>
    <phoneticPr fontId="21"/>
  </si>
  <si>
    <t>検出器や装置各部の経年劣化による損傷が著しく、メーカー保守サービスが終了し、機能の修復が不可能になり使用不能。</t>
    <rPh sb="0" eb="2">
      <t>ケンシュツキ</t>
    </rPh>
    <rPh sb="3" eb="5">
      <t>ソウチ</t>
    </rPh>
    <rPh sb="26" eb="28">
      <t>ホシュ</t>
    </rPh>
    <rPh sb="33" eb="35">
      <t>シュウリョウ</t>
    </rPh>
    <rPh sb="50" eb="54">
      <t>シヨウフノウ</t>
    </rPh>
    <phoneticPr fontId="45"/>
  </si>
  <si>
    <t>遺伝子増幅装置
/DNA Engine Dyad PTC-220</t>
  </si>
  <si>
    <t>BioRad(MJResearch)社製　遺伝子増幅装置　他
・DNA Engine Dyad　PTC-220</t>
    <rPh sb="19" eb="20">
      <t>セイ</t>
    </rPh>
    <rPh sb="29" eb="30">
      <t>タ</t>
    </rPh>
    <phoneticPr fontId="21"/>
  </si>
  <si>
    <t>理化学研究所/横浜
中央研究棟（横浜）
横浜市鶴見区末広町 1-7-22</t>
    <rPh sb="10" eb="12">
      <t>チュウオウ</t>
    </rPh>
    <rPh sb="12" eb="14">
      <t>ケンキュウ</t>
    </rPh>
    <phoneticPr fontId="44"/>
  </si>
  <si>
    <t>温度制御の不具合により正常稼働しない。取扱い会社の保守サポート終了のため修理不能。</t>
    <phoneticPr fontId="21"/>
  </si>
  <si>
    <t>遺伝子増幅装置
/96Well Alpha Unit</t>
  </si>
  <si>
    <t>BioRad(MJResearch)社製　遺伝子増幅装置　他
・96Well Alpha Unit　ALS-1296</t>
    <rPh sb="19" eb="20">
      <t>セイ</t>
    </rPh>
    <rPh sb="29" eb="30">
      <t>タ</t>
    </rPh>
    <phoneticPr fontId="21"/>
  </si>
  <si>
    <t>長期使用による破損や劣化により使用不能。取扱い会社の保守サポート終了のため修理不能。</t>
  </si>
  <si>
    <t>TERA用消音コンプレッサー/KLP7D-4T　一式</t>
  </si>
  <si>
    <t>東芝社製
コンプレッサー
型　式： TOSCON KLP7D-4T</t>
    <rPh sb="0" eb="2">
      <t>トウシバ</t>
    </rPh>
    <rPh sb="3" eb="4">
      <t>セイ</t>
    </rPh>
    <phoneticPr fontId="21"/>
  </si>
  <si>
    <t>老朽化による故障により、メーカー保守修理が困難なため使用不能。</t>
    <rPh sb="0" eb="2">
      <t>ロウキュウカ</t>
    </rPh>
    <rPh sb="5" eb="7">
      <t>コショウ</t>
    </rPh>
    <rPh sb="15" eb="17">
      <t>ホシュ</t>
    </rPh>
    <rPh sb="17" eb="19">
      <t>シュウリ</t>
    </rPh>
    <rPh sb="21" eb="23">
      <t>コンナン</t>
    </rPh>
    <rPh sb="25" eb="29">
      <t>シヨウフノウ</t>
    </rPh>
    <phoneticPr fontId="21"/>
  </si>
  <si>
    <t>TERA用冷却水循環装置
クールメイトスーパー/CM-500S 一式</t>
    <rPh sb="32" eb="34">
      <t>イチシキ</t>
    </rPh>
    <phoneticPr fontId="12"/>
  </si>
  <si>
    <t>テクノシグマ社製
冷却水循環装置　クールメイトスーパー
型　式： CM-500S</t>
    <rPh sb="7" eb="8">
      <t>セイ</t>
    </rPh>
    <phoneticPr fontId="21"/>
  </si>
  <si>
    <t>ﾄﾐｰ精工/多本架遠心機 EX-136, スイングロータ TS-38LB</t>
  </si>
  <si>
    <t>㈱トミー精工社製
・多本架遠心機　　型式：EX-136
・スイングロータ　型式：TS-38LB</t>
    <rPh sb="4" eb="6">
      <t>セイコウ</t>
    </rPh>
    <rPh sb="7" eb="8">
      <t>セイ</t>
    </rPh>
    <rPh sb="10" eb="11">
      <t>タ</t>
    </rPh>
    <rPh sb="11" eb="12">
      <t>ホン</t>
    </rPh>
    <rPh sb="12" eb="13">
      <t>カ</t>
    </rPh>
    <rPh sb="13" eb="16">
      <t>エンシンキ</t>
    </rPh>
    <rPh sb="18" eb="20">
      <t>カタシキ</t>
    </rPh>
    <phoneticPr fontId="21"/>
  </si>
  <si>
    <t>理化学研究所/横浜/横浜市鶴見区末広町 1-7-22</t>
  </si>
  <si>
    <t>開閉部の故障や長期使用による各部の摩耗、損傷のため使用不能。製造終了後10年以上経過し、部品の調達ができないため修理不能。</t>
    <rPh sb="3" eb="5">
      <t>コショウ</t>
    </rPh>
    <rPh sb="6" eb="8">
      <t>チョウキ</t>
    </rPh>
    <rPh sb="8" eb="10">
      <t>シヨウ</t>
    </rPh>
    <rPh sb="13" eb="15">
      <t>カクブ</t>
    </rPh>
    <rPh sb="16" eb="18">
      <t>マモウ</t>
    </rPh>
    <rPh sb="19" eb="21">
      <t>ソンショウ</t>
    </rPh>
    <rPh sb="24" eb="28">
      <t>シヨウフノウ</t>
    </rPh>
    <rPh sb="29" eb="34">
      <t>セイゾウシュウリョウゴ</t>
    </rPh>
    <rPh sb="36" eb="39">
      <t>ネンイジョウ</t>
    </rPh>
    <rPh sb="39" eb="41">
      <t>ケイカ</t>
    </rPh>
    <rPh sb="43" eb="45">
      <t>ブヒン</t>
    </rPh>
    <rPh sb="46" eb="48">
      <t>チョウタツ</t>
    </rPh>
    <rPh sb="55" eb="59">
      <t>シュウリフノウ</t>
    </rPh>
    <phoneticPr fontId="21"/>
  </si>
  <si>
    <t>ﾄﾐｰ精工/スイングロータ
TS-39LB  一式</t>
  </si>
  <si>
    <t>㈱トミー精工社製
スイングロータ
型　式： TS-39LB</t>
    <rPh sb="4" eb="6">
      <t>セイコウ</t>
    </rPh>
    <rPh sb="7" eb="8">
      <t>セイ</t>
    </rPh>
    <phoneticPr fontId="21"/>
  </si>
  <si>
    <t>長期使用による劣化が著しく、メーカー保守を受けられず使用不能。</t>
    <rPh sb="0" eb="2">
      <t>チョウキ</t>
    </rPh>
    <rPh sb="2" eb="4">
      <t>シヨウ</t>
    </rPh>
    <rPh sb="7" eb="9">
      <t>レッカ</t>
    </rPh>
    <rPh sb="10" eb="11">
      <t>イチジル</t>
    </rPh>
    <rPh sb="18" eb="20">
      <t>ホシュ</t>
    </rPh>
    <rPh sb="21" eb="22">
      <t>ウ</t>
    </rPh>
    <rPh sb="26" eb="28">
      <t>シヨウ</t>
    </rPh>
    <phoneticPr fontId="21"/>
  </si>
  <si>
    <t>Vacuum Manifold Top 
For Direct Prep</t>
  </si>
  <si>
    <t>QIAGEN社製
カラム処理用真空マニホールド
Vacuum Manifold Top  type B</t>
    <rPh sb="12" eb="15">
      <t>ショリヨウ</t>
    </rPh>
    <rPh sb="15" eb="17">
      <t>シンクウ</t>
    </rPh>
    <phoneticPr fontId="21"/>
  </si>
  <si>
    <t>1個</t>
    <rPh sb="1" eb="2">
      <t>コ</t>
    </rPh>
    <phoneticPr fontId="21"/>
  </si>
  <si>
    <t>フリーザー付薬用保冷庫
MPR-214FS</t>
  </si>
  <si>
    <t>SANYO社製
フリーザー付薬用保冷庫
型　式： MPR-214FS</t>
    <rPh sb="6" eb="7">
      <t>セイ</t>
    </rPh>
    <phoneticPr fontId="21"/>
  </si>
  <si>
    <t>冷却装置の不具合のため使用不能。経年劣化が著しく、メーカー保守サポートも終了しており修理不能。</t>
    <rPh sb="0" eb="2">
      <t>レイキャク</t>
    </rPh>
    <rPh sb="2" eb="4">
      <t>ソウチ</t>
    </rPh>
    <rPh sb="5" eb="8">
      <t>フグアイ</t>
    </rPh>
    <rPh sb="11" eb="13">
      <t>シヨウ</t>
    </rPh>
    <rPh sb="13" eb="15">
      <t>フノウ</t>
    </rPh>
    <rPh sb="16" eb="20">
      <t>ケイネンレッカ</t>
    </rPh>
    <rPh sb="21" eb="22">
      <t>イチジル</t>
    </rPh>
    <rPh sb="29" eb="31">
      <t>ホシュ</t>
    </rPh>
    <rPh sb="36" eb="38">
      <t>シュウリョウ</t>
    </rPh>
    <rPh sb="42" eb="46">
      <t>シュウリフノウ</t>
    </rPh>
    <phoneticPr fontId="21"/>
  </si>
  <si>
    <t>液体窒素容器 47.4L ｷｬﾆｽﾀ6本（XC47/11-6）</t>
  </si>
  <si>
    <t>マイサイエンス社
CHART/MVE社製　多量保存用生物試料保存容器
型　式： MVE XC47/11-6</t>
    <rPh sb="18" eb="19">
      <t>シャ</t>
    </rPh>
    <rPh sb="19" eb="20">
      <t>セイ</t>
    </rPh>
    <phoneticPr fontId="21"/>
  </si>
  <si>
    <t>理化学研究所/JFE都市開発㈱研究C棟/川崎市川崎区南渡田町 1-12</t>
    <rPh sb="0" eb="3">
      <t>リカガク</t>
    </rPh>
    <rPh sb="3" eb="6">
      <t>ケンキュウショ</t>
    </rPh>
    <rPh sb="10" eb="14">
      <t>トシカイハツ</t>
    </rPh>
    <rPh sb="15" eb="17">
      <t>ケンキュウ</t>
    </rPh>
    <rPh sb="18" eb="19">
      <t>トウ</t>
    </rPh>
    <rPh sb="20" eb="22">
      <t>カワサキ</t>
    </rPh>
    <rPh sb="22" eb="23">
      <t>シ</t>
    </rPh>
    <rPh sb="23" eb="25">
      <t>カワサキ</t>
    </rPh>
    <rPh sb="25" eb="26">
      <t>ク</t>
    </rPh>
    <rPh sb="26" eb="30">
      <t>ミナミワタリダチョウ</t>
    </rPh>
    <phoneticPr fontId="21"/>
  </si>
  <si>
    <t>自動出入庫対応極低温クローン保管システム</t>
  </si>
  <si>
    <t>㈱椿本チエイン社製
自動出入庫対応極低温クローン保管システム</t>
    <rPh sb="8" eb="9">
      <t>セイ</t>
    </rPh>
    <phoneticPr fontId="21"/>
  </si>
  <si>
    <t>メーカー保守サポートが終了し、低温維持の不具合や老朽化による故障の修理保証が困難なため使用不能。</t>
    <rPh sb="3" eb="5">
      <t>ホシュ</t>
    </rPh>
    <rPh sb="11" eb="13">
      <t>シュウリョウ</t>
    </rPh>
    <rPh sb="29" eb="31">
      <t>コショウ</t>
    </rPh>
    <rPh sb="33" eb="35">
      <t>シュウリ</t>
    </rPh>
    <rPh sb="35" eb="37">
      <t>ホショウ</t>
    </rPh>
    <rPh sb="38" eb="40">
      <t>コンナン</t>
    </rPh>
    <rPh sb="43" eb="47">
      <t>シヨウフノウ</t>
    </rPh>
    <phoneticPr fontId="45"/>
  </si>
  <si>
    <t>純水超純水製造装置</t>
  </si>
  <si>
    <t>Millipore社製
純水超純水製造装置
Milli-Q Synthesis、Elix-UV3システム</t>
  </si>
  <si>
    <t>１式</t>
    <rPh sb="1" eb="2">
      <t>シキ</t>
    </rPh>
    <phoneticPr fontId="21"/>
  </si>
  <si>
    <t>長期使用による各部の劣化や汚損により正常に機能しない。交換部品の調達等メーカー保守が困難なため使用不能。</t>
    <rPh sb="0" eb="2">
      <t>チョウキ</t>
    </rPh>
    <rPh sb="2" eb="4">
      <t>シヨウ</t>
    </rPh>
    <rPh sb="10" eb="12">
      <t>レッカ</t>
    </rPh>
    <rPh sb="13" eb="15">
      <t>オソン</t>
    </rPh>
    <rPh sb="21" eb="23">
      <t>キノウ</t>
    </rPh>
    <rPh sb="27" eb="29">
      <t>コウカン</t>
    </rPh>
    <rPh sb="29" eb="31">
      <t>ブヒン</t>
    </rPh>
    <rPh sb="32" eb="34">
      <t>チョウタツ</t>
    </rPh>
    <rPh sb="34" eb="35">
      <t>トウ</t>
    </rPh>
    <rPh sb="39" eb="41">
      <t>ホシュ</t>
    </rPh>
    <rPh sb="42" eb="44">
      <t>コンナン</t>
    </rPh>
    <rPh sb="47" eb="49">
      <t>シヨウ</t>
    </rPh>
    <phoneticPr fontId="21"/>
  </si>
  <si>
    <t>トランスプレートシステムアップグレード</t>
  </si>
  <si>
    <t>BECKMAN COULTER社製
トランスプレートシステムアップグレード
A28933/394596/147039/147032</t>
    <rPh sb="16" eb="17">
      <t>セイ</t>
    </rPh>
    <phoneticPr fontId="21"/>
  </si>
  <si>
    <t>メーカー保守サポートの終了に伴い、本体装置ともに老朽化により頻発する故障や誤作動の修理調整が困難なため使用不能。</t>
    <rPh sb="3" eb="5">
      <t>ホシュ</t>
    </rPh>
    <rPh sb="10" eb="12">
      <t>シュウリョウ</t>
    </rPh>
    <rPh sb="13" eb="14">
      <t>トモナ</t>
    </rPh>
    <rPh sb="30" eb="32">
      <t>ヒンパツ</t>
    </rPh>
    <rPh sb="34" eb="36">
      <t>コショウ</t>
    </rPh>
    <rPh sb="37" eb="40">
      <t>ゴサドウ</t>
    </rPh>
    <rPh sb="41" eb="43">
      <t>シュウリ</t>
    </rPh>
    <rPh sb="43" eb="45">
      <t>チョウセイ</t>
    </rPh>
    <rPh sb="46" eb="48">
      <t>コンナン</t>
    </rPh>
    <rPh sb="51" eb="55">
      <t>シヨウフノウ</t>
    </rPh>
    <phoneticPr fontId="45"/>
  </si>
  <si>
    <t>Nikon 実体顕微鏡 
SMZ1500-3型</t>
  </si>
  <si>
    <t>㈱ニコン社製
実体顕微鏡
型　式： SMZ1500-3</t>
    <rPh sb="5" eb="6">
      <t>セイ</t>
    </rPh>
    <phoneticPr fontId="21"/>
  </si>
  <si>
    <t>１台</t>
    <rPh sb="1" eb="2">
      <t>ダイ</t>
    </rPh>
    <phoneticPr fontId="21"/>
  </si>
  <si>
    <t>光学調整に不具合があり使用不能。経年劣化が著しく修理部品の入手が困難となり修理不能。</t>
    <rPh sb="0" eb="4">
      <t>コウガクチョウセイ</t>
    </rPh>
    <rPh sb="5" eb="8">
      <t>フグアイ</t>
    </rPh>
    <rPh sb="11" eb="15">
      <t>シヨウフノウ</t>
    </rPh>
    <rPh sb="16" eb="20">
      <t>ケイネンレッカ</t>
    </rPh>
    <rPh sb="21" eb="22">
      <t>イチジル</t>
    </rPh>
    <rPh sb="26" eb="28">
      <t>ブヒン</t>
    </rPh>
    <rPh sb="29" eb="31">
      <t>ニュウシュ</t>
    </rPh>
    <rPh sb="32" eb="34">
      <t>コンナン</t>
    </rPh>
    <rPh sb="37" eb="41">
      <t>シュウリフノウ</t>
    </rPh>
    <phoneticPr fontId="21"/>
  </si>
  <si>
    <t>自動化対応遠心機</t>
  </si>
  <si>
    <t>Hettich社製
遠心機　 ｶｽﾀﾏｲｽﾞ品
型　式： A31170</t>
    <rPh sb="8" eb="9">
      <t>セイ</t>
    </rPh>
    <rPh sb="22" eb="23">
      <t>ヒン</t>
    </rPh>
    <phoneticPr fontId="21"/>
  </si>
  <si>
    <t>主装置ともに経年による各部の劣化や故障により使用不能。保守サポート終了に伴い、仕様調整を含み修理不能。</t>
    <rPh sb="0" eb="1">
      <t>シュ</t>
    </rPh>
    <rPh sb="1" eb="3">
      <t>ソウチ</t>
    </rPh>
    <rPh sb="6" eb="8">
      <t>ケイネン</t>
    </rPh>
    <rPh sb="11" eb="13">
      <t>カクブ</t>
    </rPh>
    <rPh sb="14" eb="16">
      <t>レッカ</t>
    </rPh>
    <rPh sb="17" eb="19">
      <t>コショウ</t>
    </rPh>
    <rPh sb="22" eb="26">
      <t>シヨウフノウ</t>
    </rPh>
    <rPh sb="27" eb="29">
      <t>ホシュ</t>
    </rPh>
    <rPh sb="32" eb="34">
      <t>シュウリョウ</t>
    </rPh>
    <rPh sb="35" eb="36">
      <t>トモナ</t>
    </rPh>
    <rPh sb="44" eb="45">
      <t>フク</t>
    </rPh>
    <rPh sb="46" eb="47">
      <t>オヨ</t>
    </rPh>
    <rPh sb="48" eb="50">
      <t>フノウ</t>
    </rPh>
    <phoneticPr fontId="21"/>
  </si>
  <si>
    <t>プレート供給装置</t>
  </si>
  <si>
    <t>㈱コスモテック社製
プレート供給装置
型　式： A18203</t>
    <rPh sb="8" eb="9">
      <t>セイ</t>
    </rPh>
    <phoneticPr fontId="21"/>
  </si>
  <si>
    <t>GeneAmp.PCR System9700S</t>
  </si>
  <si>
    <t>Applied Biosystems社製
GeneAmp PCR System
型　式： 9700S</t>
    <rPh sb="19" eb="20">
      <t>セイ</t>
    </rPh>
    <phoneticPr fontId="21"/>
  </si>
  <si>
    <t>理化学研究所/横浜
西研究棟（横浜）
横浜市鶴見区末広町 1-7-22</t>
    <rPh sb="10" eb="11">
      <t>ニシ</t>
    </rPh>
    <rPh sb="11" eb="13">
      <t>ケンキュウ</t>
    </rPh>
    <phoneticPr fontId="44"/>
  </si>
  <si>
    <t>温度制御の不具合により正常稼働しない。メーカーサポートが終了し部品が入手不可能なため修理不能。</t>
  </si>
  <si>
    <t>TOMY微量高速冷却遠心機　
MX-301</t>
  </si>
  <si>
    <t>㈱トミー精工社製
微量高速冷却遠心機
型　式： MX-301</t>
    <rPh sb="4" eb="6">
      <t>セイコウ</t>
    </rPh>
    <rPh sb="7" eb="8">
      <t>セイ</t>
    </rPh>
    <rPh sb="9" eb="11">
      <t>ビリョウ</t>
    </rPh>
    <rPh sb="11" eb="13">
      <t>コウソク</t>
    </rPh>
    <rPh sb="13" eb="15">
      <t>レイキャク</t>
    </rPh>
    <rPh sb="15" eb="18">
      <t>エンシンキ</t>
    </rPh>
    <phoneticPr fontId="21"/>
  </si>
  <si>
    <t>長期使用による各部の劣化のため動作が安定せず、冷媒漏れを発生し修理が困難なため使用不能。</t>
    <rPh sb="0" eb="2">
      <t>チョウキ</t>
    </rPh>
    <rPh sb="2" eb="4">
      <t>シヨウ</t>
    </rPh>
    <rPh sb="7" eb="9">
      <t>カクブ</t>
    </rPh>
    <rPh sb="10" eb="12">
      <t>レッカ</t>
    </rPh>
    <rPh sb="15" eb="17">
      <t>ドウサ</t>
    </rPh>
    <rPh sb="18" eb="20">
      <t>アンテイ</t>
    </rPh>
    <rPh sb="23" eb="25">
      <t>レイバイ</t>
    </rPh>
    <rPh sb="25" eb="26">
      <t>モ</t>
    </rPh>
    <rPh sb="28" eb="30">
      <t>ハッショウ</t>
    </rPh>
    <rPh sb="31" eb="33">
      <t>シュウリ</t>
    </rPh>
    <rPh sb="34" eb="36">
      <t>コンナン</t>
    </rPh>
    <rPh sb="39" eb="41">
      <t>シヨウ</t>
    </rPh>
    <phoneticPr fontId="21"/>
  </si>
  <si>
    <t>「タンパク質基本構造の網羅的解析プログラム」の事業に係る取得物品の需要調査結果</t>
  </si>
  <si>
    <t>「タンパク質基本構造の網羅的解析プログラム」の事業に係る取得資産の処分にあたって、公募による需要調査を実施した。</t>
  </si>
  <si>
    <t>ﾋﾄ多能性幹細胞の分化誘導・移植の技術開発と技術支援のための総合拠点</t>
    <phoneticPr fontId="21"/>
  </si>
  <si>
    <t>自動展開･染色体解析システム</t>
    <phoneticPr fontId="21"/>
  </si>
  <si>
    <t>AxioImagerZⅡ用8連動ステージ/
カールツァイスマイクロイメージング(株)製</t>
    <phoneticPr fontId="21"/>
  </si>
  <si>
    <t>1式</t>
    <rPh sb="1" eb="2">
      <t>シキ</t>
    </rPh>
    <phoneticPr fontId="24"/>
  </si>
  <si>
    <t>H22.3.17</t>
  </si>
  <si>
    <t>神戸市中央区港島南町2-2-3</t>
    <rPh sb="0" eb="3">
      <t>コウベシ</t>
    </rPh>
    <rPh sb="3" eb="10">
      <t>チュウオウクミナトシマミナミマチ</t>
    </rPh>
    <phoneticPr fontId="24"/>
  </si>
  <si>
    <t>A</t>
  </si>
  <si>
    <t>研究計画･内容により機器のｱｯﾌﾟｸﾞﾚｰﾄﾞ(ｽﾃｰｼﾞ交換)が必要となり､新たに導入する際に､本体取得時に設置されていたAxioImagerZⅡ用8連動ｽﾃｰｼﾞを取り外し交換する必要性が生じた｡AxioImagerZⅡ用8連動ｽﾃｰｼﾞは単品では使用が出来ず､本体と一式で利用する必要がある｡</t>
    <phoneticPr fontId="21"/>
  </si>
  <si>
    <t>PC基本装置/デル(株)製　PrecisionT3500</t>
    <phoneticPr fontId="21"/>
  </si>
  <si>
    <t xml:space="preserve">PC基本装置にはAxioImagerZⅡ用8連動ステージを操作するのに必要なソフトウェアがインストールされている.
</t>
    <phoneticPr fontId="23"/>
  </si>
  <si>
    <t>「ﾋﾄ多能性幹細胞の分化誘導・移植の技術開発と技術支援のための総合拠点」の事業に係る取得物品の需要調査結果</t>
  </si>
  <si>
    <t>「ﾋﾄ多能性幹細胞の分化誘導・移植の技術開発と技術支援のための総合拠点」の事業に係る取得資産の処分にあたって、公募による需要調査を実施した。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</si>
</sst>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411]ge\.mm\.dd"/>
    <numFmt numFmtId="178" formatCode="#,##0;&quot;▲ &quot;#,##0"/>
    <numFmt numFmtId="179" formatCode="#,##0_ "/>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Ｐゴシック"/>
      <family val="3"/>
      <charset val="128"/>
    </font>
    <font>
      <b/>
      <sz val="11"/>
      <color theme="1"/>
      <name val="ＭＳ Ｐゴシック"/>
      <family val="3"/>
      <charset val="128"/>
    </font>
    <font>
      <sz val="11"/>
      <color rgb="FF202124"/>
      <name val="ＭＳ Ｐゴシック"/>
      <family val="3"/>
      <charset val="128"/>
    </font>
    <font>
      <sz val="6"/>
      <name val="ＭＳ Ｐゴシック"/>
      <family val="2"/>
      <charset val="128"/>
      <scheme val="minor"/>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8"/>
      <color theme="1"/>
      <name val="ＭＳ ゴシック"/>
      <family val="3"/>
      <charset val="128"/>
    </font>
    <font>
      <sz val="9"/>
      <name val="ＭＳ Ｐゴシック"/>
      <family val="3"/>
      <charset val="128"/>
    </font>
    <font>
      <sz val="10"/>
      <name val="ＭＳ ゴシック"/>
      <family val="3"/>
      <charset val="128"/>
    </font>
    <font>
      <sz val="9"/>
      <name val="ＭＳ ゴシック"/>
      <family val="3"/>
      <charset val="128"/>
    </font>
    <font>
      <sz val="9"/>
      <color theme="1"/>
      <name val="ＭＳ Ｐゴシック"/>
      <family val="3"/>
      <charset val="128"/>
      <scheme val="minor"/>
    </font>
    <font>
      <sz val="10.5"/>
      <name val="ＭＳ Ｐゴシック"/>
      <family val="3"/>
      <charset val="128"/>
    </font>
    <font>
      <sz val="10"/>
      <name val="ＭＳ Ｐゴシック"/>
      <family val="3"/>
      <charset val="128"/>
      <scheme val="minor"/>
    </font>
    <font>
      <sz val="12"/>
      <name val="ＭＳ 明朝"/>
      <family val="1"/>
      <charset val="128"/>
    </font>
    <font>
      <b/>
      <sz val="9"/>
      <color indexed="81"/>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sz val="9"/>
      <color theme="1"/>
      <name val="ＭＳ ゴシック"/>
      <family val="3"/>
      <charset val="128"/>
    </font>
    <font>
      <b/>
      <sz val="15"/>
      <color theme="3"/>
      <name val="ＭＳ Ｐゴシック"/>
      <family val="2"/>
      <charset val="128"/>
      <scheme val="minor"/>
    </font>
    <font>
      <b/>
      <sz val="11"/>
      <name val="ＭＳ ゴシック"/>
      <family val="3"/>
      <charset val="128"/>
    </font>
    <font>
      <sz val="11"/>
      <color indexed="8"/>
      <name val="ＭＳ ゴシック"/>
      <family val="3"/>
      <charset val="128"/>
    </font>
    <font>
      <sz val="9"/>
      <color theme="1"/>
      <name val="ＭＳ 明朝"/>
      <family val="1"/>
      <charset val="128"/>
    </font>
    <font>
      <sz val="10"/>
      <color theme="1"/>
      <name val="ＭＳ ゴシック"/>
      <family val="3"/>
      <charset val="128"/>
    </font>
    <font>
      <sz val="9"/>
      <name val="ＭＳ 明朝"/>
      <family val="1"/>
      <charset val="128"/>
    </font>
    <font>
      <sz val="12"/>
      <color theme="1"/>
      <name val="ＭＳ ゴシック"/>
      <family val="3"/>
      <charset val="128"/>
    </font>
    <font>
      <sz val="11"/>
      <color theme="1"/>
      <name val="ＭＳ Ｐゴシック"/>
      <family val="2"/>
      <scheme val="minor"/>
    </font>
    <font>
      <b/>
      <sz val="11"/>
      <color indexed="8"/>
      <name val="ＭＳ Ｐゴシック"/>
      <family val="3"/>
      <charset val="128"/>
    </font>
    <font>
      <sz val="10.5"/>
      <color rgb="FF000000"/>
      <name val="ＭＳ ゴシック"/>
      <family val="3"/>
      <charset val="128"/>
    </font>
    <font>
      <sz val="12"/>
      <color rgb="FF000000"/>
      <name val="ＭＳ ゴシック"/>
      <family val="3"/>
      <charset val="128"/>
    </font>
    <font>
      <sz val="11"/>
      <color rgb="FF000000"/>
      <name val="ＭＳ Ｐゴシック"/>
      <family val="3"/>
      <charset val="128"/>
    </font>
    <font>
      <sz val="12"/>
      <color rgb="FFFF0000"/>
      <name val="ＭＳ ゴシック"/>
      <family val="3"/>
      <charset val="128"/>
    </font>
    <font>
      <sz val="11"/>
      <color rgb="FF000000"/>
      <name val="ＭＳ ゴシック"/>
      <family val="3"/>
      <charset val="128"/>
    </font>
    <font>
      <sz val="11"/>
      <color rgb="FF000000"/>
      <name val="ＭＳ Ｐゴシック"/>
      <family val="2"/>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s>
  <cellStyleXfs count="25">
    <xf numFmtId="0" fontId="0" fillId="0" borderId="0">
      <alignment vertical="center"/>
    </xf>
    <xf numFmtId="0" fontId="17"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2" fillId="0" borderId="0">
      <alignment vertical="center"/>
    </xf>
    <xf numFmtId="0" fontId="14" fillId="0" borderId="0">
      <alignment vertical="center"/>
    </xf>
    <xf numFmtId="0" fontId="14" fillId="0" borderId="0">
      <alignment vertical="center"/>
    </xf>
    <xf numFmtId="38" fontId="12" fillId="0" borderId="0" applyFont="0" applyFill="0" applyBorder="0" applyAlignment="0" applyProtection="0">
      <alignment vertical="center"/>
    </xf>
    <xf numFmtId="0" fontId="11" fillId="0" borderId="0">
      <alignment vertical="center"/>
    </xf>
    <xf numFmtId="0" fontId="14" fillId="0" borderId="0">
      <alignment vertical="center"/>
    </xf>
    <xf numFmtId="0" fontId="10" fillId="0" borderId="0">
      <alignment vertical="center"/>
    </xf>
    <xf numFmtId="0" fontId="9" fillId="0" borderId="0">
      <alignment vertical="center"/>
    </xf>
    <xf numFmtId="38" fontId="12" fillId="0" borderId="0" applyFont="0" applyFill="0" applyBorder="0" applyAlignment="0" applyProtection="0">
      <alignment vertical="center"/>
    </xf>
    <xf numFmtId="0" fontId="16" fillId="0" borderId="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6" fillId="0" borderId="0">
      <alignment vertical="center"/>
    </xf>
    <xf numFmtId="0" fontId="12"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62">
    <xf numFmtId="0" fontId="0" fillId="0" borderId="0" xfId="0">
      <alignment vertical="center"/>
    </xf>
    <xf numFmtId="38" fontId="15" fillId="0" borderId="1" xfId="2" applyFont="1" applyFill="1" applyBorder="1" applyAlignment="1">
      <alignment horizontal="center" vertical="center"/>
    </xf>
    <xf numFmtId="0" fontId="18" fillId="0" borderId="0" xfId="0" applyFont="1">
      <alignment vertical="center"/>
    </xf>
    <xf numFmtId="58" fontId="18" fillId="0" borderId="0" xfId="0" quotePrefix="1" applyNumberFormat="1" applyFont="1">
      <alignment vertical="center"/>
    </xf>
    <xf numFmtId="0" fontId="19" fillId="0" borderId="0" xfId="0" applyFont="1" applyAlignment="1">
      <alignment horizontal="centerContinuous" vertical="center"/>
    </xf>
    <xf numFmtId="0" fontId="18" fillId="0" borderId="0" xfId="0" applyFont="1" applyAlignment="1">
      <alignment horizontal="centerContinuous" vertical="center"/>
    </xf>
    <xf numFmtId="0" fontId="19" fillId="0" borderId="0" xfId="0" applyFont="1">
      <alignment vertical="center"/>
    </xf>
    <xf numFmtId="0" fontId="18" fillId="0" borderId="0" xfId="0" applyFont="1" applyAlignment="1">
      <alignment horizontal="left" vertic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5" fillId="0" borderId="1" xfId="5" applyFont="1" applyBorder="1" applyAlignment="1">
      <alignment horizontal="left" vertical="center" wrapText="1"/>
    </xf>
    <xf numFmtId="0" fontId="15"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5" fillId="0" borderId="1" xfId="0" applyFont="1" applyBorder="1" applyAlignment="1">
      <alignment vertical="center" wrapText="1"/>
    </xf>
    <xf numFmtId="0" fontId="20" fillId="0" borderId="0" xfId="0" applyFont="1" applyAlignment="1">
      <alignment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15" fillId="0" borderId="2" xfId="5" applyFont="1" applyBorder="1" applyAlignment="1">
      <alignment horizontal="left" vertical="center" wrapText="1"/>
    </xf>
    <xf numFmtId="0" fontId="22" fillId="0" borderId="2" xfId="0" applyFont="1" applyBorder="1" applyAlignment="1">
      <alignment horizontal="center" vertical="center"/>
    </xf>
    <xf numFmtId="38" fontId="15" fillId="0" borderId="2" xfId="2" applyFont="1" applyFill="1" applyBorder="1" applyAlignment="1">
      <alignment horizontal="center" vertical="center"/>
    </xf>
    <xf numFmtId="0" fontId="22" fillId="0" borderId="2" xfId="0" applyFont="1" applyBorder="1" applyAlignment="1">
      <alignment vertical="center" wrapText="1"/>
    </xf>
    <xf numFmtId="0" fontId="15" fillId="0" borderId="3" xfId="5" applyFont="1" applyBorder="1" applyAlignment="1">
      <alignment horizontal="left" vertical="center" wrapText="1"/>
    </xf>
    <xf numFmtId="0" fontId="22" fillId="0" borderId="3" xfId="0" applyFont="1" applyBorder="1" applyAlignment="1">
      <alignment horizontal="center" vertical="center"/>
    </xf>
    <xf numFmtId="38" fontId="15" fillId="0" borderId="3" xfId="2" applyFont="1" applyFill="1" applyBorder="1" applyAlignment="1">
      <alignment horizontal="center" vertical="center"/>
    </xf>
    <xf numFmtId="0" fontId="22" fillId="0" borderId="3" xfId="0" applyFont="1" applyBorder="1" applyAlignment="1">
      <alignment vertical="center" wrapText="1"/>
    </xf>
    <xf numFmtId="49" fontId="15" fillId="0" borderId="1" xfId="6" applyNumberFormat="1" applyFont="1" applyBorder="1" applyAlignment="1">
      <alignment vertical="center" wrapText="1"/>
    </xf>
    <xf numFmtId="38" fontId="15" fillId="0" borderId="1" xfId="8"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38" fontId="0" fillId="0" borderId="1" xfId="8" applyFont="1" applyFill="1" applyBorder="1" applyAlignment="1">
      <alignment horizontal="center" vertical="center"/>
    </xf>
    <xf numFmtId="57" fontId="0" fillId="0" borderId="1" xfId="0" applyNumberFormat="1" applyBorder="1" applyAlignment="1">
      <alignment horizontal="center" vertical="center"/>
    </xf>
    <xf numFmtId="0" fontId="0" fillId="0" borderId="1" xfId="0" applyBorder="1" applyAlignment="1">
      <alignment horizontal="left" vertical="center" wrapText="1"/>
    </xf>
    <xf numFmtId="0" fontId="22" fillId="0" borderId="0" xfId="0" applyFont="1">
      <alignment vertical="center"/>
    </xf>
    <xf numFmtId="0" fontId="23" fillId="0" borderId="0" xfId="0" applyFont="1">
      <alignment vertical="center"/>
    </xf>
    <xf numFmtId="0" fontId="24" fillId="0" borderId="0" xfId="0" applyFont="1" applyAlignment="1">
      <alignment horizontal="centerContinuous" vertical="center"/>
    </xf>
    <xf numFmtId="0" fontId="23" fillId="0" borderId="0" xfId="0" applyFont="1" applyAlignment="1">
      <alignment horizontal="centerContinuous" vertical="center"/>
    </xf>
    <xf numFmtId="0" fontId="24" fillId="0" borderId="0" xfId="0" applyFont="1">
      <alignment vertical="center"/>
    </xf>
    <xf numFmtId="0" fontId="23" fillId="0" borderId="0" xfId="0" applyFont="1">
      <alignment vertical="center"/>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0" fillId="0" borderId="1" xfId="10" applyFont="1" applyBorder="1" applyAlignment="1">
      <alignment vertical="center" wrapText="1"/>
    </xf>
    <xf numFmtId="0" fontId="14" fillId="0" borderId="1" xfId="0" applyFont="1" applyBorder="1" applyAlignment="1">
      <alignment horizontal="center" vertical="center"/>
    </xf>
    <xf numFmtId="38" fontId="23" fillId="0" borderId="1" xfId="8" applyFont="1" applyBorder="1">
      <alignment vertical="center"/>
    </xf>
    <xf numFmtId="57"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3" fillId="0" borderId="1" xfId="0" quotePrefix="1" applyFont="1" applyBorder="1" applyAlignment="1">
      <alignment vertical="center" wrapText="1"/>
    </xf>
    <xf numFmtId="38" fontId="18" fillId="0" borderId="1" xfId="8" applyFont="1" applyBorder="1" applyAlignment="1">
      <alignment horizontal="right" vertical="center"/>
    </xf>
    <xf numFmtId="0" fontId="18" fillId="0" borderId="1" xfId="10" applyFont="1" applyBorder="1" applyAlignment="1">
      <alignment vertical="center" wrapText="1"/>
    </xf>
    <xf numFmtId="38" fontId="14" fillId="0" borderId="1" xfId="8" applyFont="1" applyBorder="1">
      <alignment vertical="center"/>
    </xf>
    <xf numFmtId="0" fontId="23" fillId="0" borderId="1" xfId="0" applyFont="1" applyBorder="1" applyAlignment="1">
      <alignment vertical="center" wrapText="1"/>
    </xf>
    <xf numFmtId="57" fontId="14" fillId="0" borderId="1" xfId="0" applyNumberFormat="1" applyFont="1" applyBorder="1" applyAlignment="1">
      <alignment horizontal="center" vertical="center"/>
    </xf>
    <xf numFmtId="0" fontId="23" fillId="0" borderId="0" xfId="11" applyFont="1">
      <alignment vertical="center"/>
    </xf>
    <xf numFmtId="0" fontId="24" fillId="0" borderId="0" xfId="11" applyFont="1" applyAlignment="1">
      <alignment horizontal="centerContinuous" vertical="center"/>
    </xf>
    <xf numFmtId="0" fontId="23" fillId="0" borderId="0" xfId="11" applyFont="1" applyAlignment="1">
      <alignment horizontal="centerContinuous" vertical="center"/>
    </xf>
    <xf numFmtId="0" fontId="24" fillId="0" borderId="0" xfId="11" applyFont="1">
      <alignment vertical="center"/>
    </xf>
    <xf numFmtId="0" fontId="23" fillId="2" borderId="1" xfId="11" applyFont="1" applyFill="1" applyBorder="1" applyAlignment="1">
      <alignment horizontal="center" vertical="center"/>
    </xf>
    <xf numFmtId="0" fontId="23" fillId="2" borderId="1" xfId="11" applyFont="1" applyFill="1" applyBorder="1" applyAlignment="1">
      <alignment horizontal="center" vertical="center" wrapText="1"/>
    </xf>
    <xf numFmtId="0" fontId="23" fillId="3" borderId="1" xfId="11" applyFont="1" applyFill="1" applyBorder="1" applyAlignment="1">
      <alignment vertical="center" wrapText="1"/>
    </xf>
    <xf numFmtId="3" fontId="23" fillId="3" borderId="1" xfId="11" applyNumberFormat="1" applyFont="1" applyFill="1" applyBorder="1">
      <alignment vertical="center"/>
    </xf>
    <xf numFmtId="177" fontId="23" fillId="3" borderId="1" xfId="11" applyNumberFormat="1" applyFont="1" applyFill="1" applyBorder="1">
      <alignment vertical="center"/>
    </xf>
    <xf numFmtId="0" fontId="25" fillId="3" borderId="1" xfId="11" applyFont="1" applyFill="1" applyBorder="1" applyAlignment="1">
      <alignment vertical="center" wrapText="1"/>
    </xf>
    <xf numFmtId="0" fontId="23" fillId="3" borderId="1" xfId="11" applyFont="1" applyFill="1" applyBorder="1" applyAlignment="1">
      <alignment horizontal="center" vertical="center"/>
    </xf>
    <xf numFmtId="0" fontId="23" fillId="3" borderId="1" xfId="11" quotePrefix="1" applyFont="1" applyFill="1" applyBorder="1" applyAlignment="1">
      <alignment vertical="center" wrapText="1"/>
    </xf>
    <xf numFmtId="38" fontId="12" fillId="0" borderId="1" xfId="8" applyFont="1" applyBorder="1" applyAlignment="1">
      <alignment horizontal="right" vertical="center"/>
    </xf>
    <xf numFmtId="38" fontId="12" fillId="0" borderId="1" xfId="8" applyBorder="1" applyAlignment="1">
      <alignment horizontal="right" vertical="center"/>
    </xf>
    <xf numFmtId="57" fontId="0" fillId="0" borderId="1" xfId="0" applyNumberFormat="1" applyBorder="1" applyAlignment="1">
      <alignment horizontal="center" vertical="center" wrapText="1"/>
    </xf>
    <xf numFmtId="0" fontId="26" fillId="0" borderId="1" xfId="0" applyFont="1" applyBorder="1" applyAlignment="1">
      <alignment vertical="center" wrapText="1"/>
    </xf>
    <xf numFmtId="0" fontId="23" fillId="0" borderId="1" xfId="11" applyFont="1" applyBorder="1" applyAlignment="1">
      <alignment horizontal="center" vertical="center"/>
    </xf>
    <xf numFmtId="0" fontId="23" fillId="0" borderId="1" xfId="11" applyFont="1" applyBorder="1" applyAlignment="1">
      <alignment horizontal="center" vertical="center" wrapText="1"/>
    </xf>
    <xf numFmtId="0" fontId="23" fillId="0" borderId="1" xfId="11" applyFont="1" applyBorder="1" applyAlignment="1">
      <alignment vertical="center" wrapText="1"/>
    </xf>
    <xf numFmtId="0" fontId="23" fillId="0" borderId="1" xfId="11" applyFont="1" applyBorder="1" applyAlignment="1">
      <alignment horizontal="right" vertical="center" wrapText="1"/>
    </xf>
    <xf numFmtId="38" fontId="23" fillId="0" borderId="1" xfId="11" applyNumberFormat="1" applyFont="1" applyBorder="1" applyAlignment="1">
      <alignment horizontal="right" vertical="center"/>
    </xf>
    <xf numFmtId="176" fontId="23" fillId="0" borderId="1" xfId="11" applyNumberFormat="1" applyFont="1" applyBorder="1">
      <alignment vertical="center"/>
    </xf>
    <xf numFmtId="0" fontId="10" fillId="0" borderId="1" xfId="11" applyBorder="1" applyAlignment="1">
      <alignment horizontal="center" vertical="center"/>
    </xf>
    <xf numFmtId="3" fontId="23" fillId="0" borderId="1" xfId="11" applyNumberFormat="1" applyFont="1" applyBorder="1">
      <alignment vertical="center"/>
    </xf>
    <xf numFmtId="177" fontId="23" fillId="0" borderId="1" xfId="11" applyNumberFormat="1" applyFont="1" applyBorder="1">
      <alignment vertical="center"/>
    </xf>
    <xf numFmtId="0" fontId="23" fillId="0" borderId="1" xfId="11" quotePrefix="1" applyFont="1" applyBorder="1" applyAlignment="1">
      <alignment vertical="center" wrapText="1"/>
    </xf>
    <xf numFmtId="0" fontId="27" fillId="0" borderId="1" xfId="0" applyFont="1" applyBorder="1" applyAlignment="1">
      <alignment vertical="center" wrapText="1"/>
    </xf>
    <xf numFmtId="3" fontId="23" fillId="0" borderId="1" xfId="0" applyNumberFormat="1" applyFont="1" applyBorder="1">
      <alignment vertical="center"/>
    </xf>
    <xf numFmtId="0" fontId="28" fillId="0" borderId="1" xfId="0" applyFont="1" applyBorder="1" applyAlignment="1">
      <alignment vertical="center" wrapText="1"/>
    </xf>
    <xf numFmtId="0" fontId="14" fillId="0" borderId="1" xfId="10" applyBorder="1" applyAlignment="1">
      <alignment vertical="center" wrapText="1"/>
    </xf>
    <xf numFmtId="57" fontId="18" fillId="0" borderId="1" xfId="0" applyNumberFormat="1" applyFont="1" applyBorder="1" applyAlignment="1">
      <alignment horizontal="center" vertical="center" wrapText="1"/>
    </xf>
    <xf numFmtId="0" fontId="23" fillId="0" borderId="0" xfId="12" applyFont="1">
      <alignment vertical="center"/>
    </xf>
    <xf numFmtId="0" fontId="24" fillId="0" borderId="0" xfId="12" applyFont="1" applyAlignment="1">
      <alignment horizontal="centerContinuous" vertical="center"/>
    </xf>
    <xf numFmtId="0" fontId="23" fillId="0" borderId="0" xfId="12" applyFont="1" applyAlignment="1">
      <alignment horizontal="centerContinuous" vertical="center"/>
    </xf>
    <xf numFmtId="0" fontId="24" fillId="0" borderId="0" xfId="12" applyFont="1">
      <alignment vertical="center"/>
    </xf>
    <xf numFmtId="0" fontId="23" fillId="2" borderId="1" xfId="12" applyFont="1" applyFill="1" applyBorder="1" applyAlignment="1">
      <alignment horizontal="center" vertical="center"/>
    </xf>
    <xf numFmtId="0" fontId="23" fillId="2" borderId="1" xfId="12" applyFont="1" applyFill="1" applyBorder="1" applyAlignment="1">
      <alignment horizontal="center" vertical="center" wrapText="1"/>
    </xf>
    <xf numFmtId="0" fontId="26" fillId="0" borderId="1" xfId="12" applyFont="1" applyBorder="1" applyAlignment="1">
      <alignment horizontal="left" vertical="center" wrapText="1"/>
    </xf>
    <xf numFmtId="0" fontId="26" fillId="0" borderId="1" xfId="12" applyFont="1" applyBorder="1" applyAlignment="1">
      <alignment vertical="center" wrapText="1"/>
    </xf>
    <xf numFmtId="38" fontId="0" fillId="0" borderId="1" xfId="13" applyFont="1" applyBorder="1" applyAlignment="1">
      <alignment horizontal="center" vertical="center" wrapText="1"/>
    </xf>
    <xf numFmtId="0" fontId="0" fillId="0" borderId="0" xfId="10" applyFont="1" applyAlignment="1">
      <alignment vertical="center" wrapText="1"/>
    </xf>
    <xf numFmtId="0" fontId="14" fillId="0" borderId="0" xfId="0" applyFont="1" applyAlignment="1">
      <alignment horizontal="center" vertical="center"/>
    </xf>
    <xf numFmtId="38" fontId="23" fillId="0" borderId="0" xfId="8" applyFont="1" applyBorder="1">
      <alignment vertical="center"/>
    </xf>
    <xf numFmtId="38" fontId="18" fillId="0" borderId="0" xfId="8" applyFont="1" applyFill="1" applyBorder="1" applyAlignment="1">
      <alignment horizontal="right" vertical="center"/>
    </xf>
    <xf numFmtId="57" fontId="23" fillId="0" borderId="0" xfId="0" applyNumberFormat="1" applyFont="1" applyAlignment="1">
      <alignment horizontal="center" vertical="center"/>
    </xf>
    <xf numFmtId="0" fontId="0" fillId="0" borderId="0" xfId="0" applyAlignment="1">
      <alignment vertical="center" wrapText="1"/>
    </xf>
    <xf numFmtId="0" fontId="23" fillId="0" borderId="0" xfId="0" applyFont="1" applyAlignment="1">
      <alignment horizontal="center" vertical="center"/>
    </xf>
    <xf numFmtId="0" fontId="23" fillId="0" borderId="0" xfId="0" quotePrefix="1" applyFont="1" applyAlignment="1">
      <alignment vertical="center" wrapText="1"/>
    </xf>
    <xf numFmtId="0" fontId="0" fillId="0" borderId="0" xfId="0">
      <alignment vertical="center"/>
    </xf>
    <xf numFmtId="0" fontId="23" fillId="0" borderId="0" xfId="0" applyFont="1">
      <alignment vertical="center"/>
    </xf>
    <xf numFmtId="0" fontId="23" fillId="0" borderId="0" xfId="15" applyFont="1">
      <alignment vertical="center"/>
    </xf>
    <xf numFmtId="0" fontId="24" fillId="0" borderId="0" xfId="15" applyFont="1" applyAlignment="1">
      <alignment horizontal="centerContinuous" vertical="center"/>
    </xf>
    <xf numFmtId="0" fontId="23" fillId="0" borderId="0" xfId="15" applyFont="1" applyAlignment="1">
      <alignment horizontal="centerContinuous" vertical="center"/>
    </xf>
    <xf numFmtId="0" fontId="24" fillId="0" borderId="0" xfId="15" applyFont="1">
      <alignment vertical="center"/>
    </xf>
    <xf numFmtId="0" fontId="18" fillId="0" borderId="0" xfId="0" applyFont="1">
      <alignment vertical="center"/>
    </xf>
    <xf numFmtId="0" fontId="23" fillId="0" borderId="0" xfId="0" applyFont="1">
      <alignment vertical="center"/>
    </xf>
    <xf numFmtId="0" fontId="23" fillId="0" borderId="0" xfId="17" applyFont="1">
      <alignment vertical="center"/>
    </xf>
    <xf numFmtId="0" fontId="24" fillId="0" borderId="0" xfId="17" applyFont="1" applyAlignment="1">
      <alignment horizontal="centerContinuous" vertical="center"/>
    </xf>
    <xf numFmtId="0" fontId="23" fillId="0" borderId="0" xfId="17" applyFont="1" applyAlignment="1">
      <alignment horizontal="centerContinuous" vertical="center"/>
    </xf>
    <xf numFmtId="0" fontId="24" fillId="0" borderId="0" xfId="17" applyFont="1">
      <alignment vertical="center"/>
    </xf>
    <xf numFmtId="38" fontId="23" fillId="0" borderId="0" xfId="8" applyFont="1" applyAlignment="1">
      <alignment horizontal="right" vertical="center"/>
    </xf>
    <xf numFmtId="3" fontId="23" fillId="0" borderId="0" xfId="0" applyNumberFormat="1" applyFont="1" applyAlignment="1">
      <alignment horizontal="center" vertical="center"/>
    </xf>
    <xf numFmtId="3" fontId="23" fillId="0" borderId="0" xfId="0" applyNumberFormat="1" applyFont="1">
      <alignment vertical="center"/>
    </xf>
    <xf numFmtId="177" fontId="23" fillId="0" borderId="0" xfId="0" applyNumberFormat="1" applyFont="1">
      <alignment vertical="center"/>
    </xf>
    <xf numFmtId="0" fontId="18" fillId="0" borderId="0" xfId="0" applyFont="1">
      <alignment vertical="center"/>
    </xf>
    <xf numFmtId="0" fontId="23" fillId="0" borderId="0" xfId="0" applyFont="1">
      <alignment vertical="center"/>
    </xf>
    <xf numFmtId="0" fontId="14" fillId="0" borderId="0" xfId="0" applyFont="1">
      <alignment vertical="center"/>
    </xf>
    <xf numFmtId="0" fontId="38" fillId="0" borderId="0" xfId="0" applyFont="1" applyAlignment="1">
      <alignment horizontal="centerContinuous" vertical="center"/>
    </xf>
    <xf numFmtId="0" fontId="14" fillId="0" borderId="0" xfId="0" applyFont="1" applyAlignment="1">
      <alignment horizontal="centerContinuous" vertical="center"/>
    </xf>
    <xf numFmtId="0" fontId="38" fillId="0" borderId="0" xfId="0" applyFont="1">
      <alignment vertical="center"/>
    </xf>
    <xf numFmtId="0" fontId="23" fillId="0" borderId="0" xfId="18" applyFont="1">
      <alignment vertical="center"/>
    </xf>
    <xf numFmtId="0" fontId="24" fillId="0" borderId="0" xfId="18" applyFont="1" applyAlignment="1">
      <alignment horizontal="centerContinuous" vertical="center"/>
    </xf>
    <xf numFmtId="0" fontId="23" fillId="0" borderId="0" xfId="18" applyFont="1" applyAlignment="1">
      <alignment horizontal="centerContinuous" vertical="center"/>
    </xf>
    <xf numFmtId="0" fontId="24" fillId="0" borderId="0" xfId="18" applyFont="1">
      <alignment vertical="center"/>
    </xf>
    <xf numFmtId="0" fontId="23" fillId="0" borderId="0" xfId="18" applyFont="1">
      <alignment vertical="center"/>
    </xf>
    <xf numFmtId="0" fontId="6" fillId="0" borderId="0" xfId="18">
      <alignment vertical="center"/>
    </xf>
    <xf numFmtId="0" fontId="23" fillId="3" borderId="0" xfId="18" applyFont="1" applyFill="1">
      <alignment vertical="center"/>
    </xf>
    <xf numFmtId="0" fontId="40" fillId="3" borderId="0" xfId="18" applyFont="1" applyFill="1">
      <alignment vertical="center"/>
    </xf>
    <xf numFmtId="0" fontId="23" fillId="0" borderId="0" xfId="18" applyFont="1" applyAlignment="1">
      <alignment vertical="center" wrapText="1"/>
    </xf>
    <xf numFmtId="0" fontId="23" fillId="0" borderId="0" xfId="18" applyFont="1" applyAlignment="1">
      <alignment horizontal="centerContinuous" vertical="center" wrapText="1"/>
    </xf>
    <xf numFmtId="0" fontId="42" fillId="0" borderId="0" xfId="18" applyFont="1">
      <alignment vertical="center"/>
    </xf>
    <xf numFmtId="0" fontId="26" fillId="0" borderId="3" xfId="0" applyFont="1" applyBorder="1" applyAlignment="1">
      <alignment horizontal="left" vertical="center" wrapText="1"/>
    </xf>
    <xf numFmtId="0" fontId="23" fillId="0" borderId="0" xfId="18" applyFont="1" applyAlignment="1">
      <alignment horizontal="center" vertical="center"/>
    </xf>
    <xf numFmtId="0" fontId="43" fillId="0" borderId="0" xfId="18" applyFont="1">
      <alignment vertical="center"/>
    </xf>
    <xf numFmtId="0" fontId="5" fillId="0" borderId="0" xfId="20">
      <alignment vertical="center"/>
    </xf>
    <xf numFmtId="0" fontId="46" fillId="0" borderId="0" xfId="0" applyFont="1" applyAlignment="1">
      <alignment horizontal="right" vertical="center"/>
    </xf>
    <xf numFmtId="0" fontId="47" fillId="0" borderId="0" xfId="0" applyFont="1" applyAlignment="1">
      <alignment horizontal="right" vertical="center"/>
    </xf>
    <xf numFmtId="0" fontId="4" fillId="0" borderId="0" xfId="21">
      <alignment vertical="center"/>
    </xf>
    <xf numFmtId="0" fontId="3" fillId="0" borderId="0" xfId="22">
      <alignment vertical="center"/>
    </xf>
    <xf numFmtId="0" fontId="48" fillId="0" borderId="0" xfId="0" applyFont="1" applyAlignment="1">
      <alignment horizontal="left" vertical="center"/>
    </xf>
    <xf numFmtId="0" fontId="0" fillId="0" borderId="0" xfId="0" applyAlignment="1">
      <alignment horizontal="left" vertical="center"/>
    </xf>
    <xf numFmtId="0" fontId="49" fillId="0" borderId="0" xfId="0" applyFont="1" applyAlignment="1">
      <alignment horizontal="left" vertical="center"/>
    </xf>
    <xf numFmtId="0" fontId="2" fillId="0" borderId="0" xfId="23">
      <alignment vertical="center"/>
    </xf>
    <xf numFmtId="0" fontId="0" fillId="0" borderId="0" xfId="0">
      <alignment vertical="center"/>
    </xf>
    <xf numFmtId="0" fontId="18" fillId="0" borderId="0" xfId="0" applyFont="1">
      <alignment vertical="center"/>
    </xf>
    <xf numFmtId="0" fontId="47" fillId="0" borderId="0" xfId="0" applyFont="1" applyAlignment="1">
      <alignment horizontal="justify" vertical="center"/>
    </xf>
    <xf numFmtId="0" fontId="23" fillId="0" borderId="0" xfId="0" applyFont="1">
      <alignment vertical="center"/>
    </xf>
    <xf numFmtId="0" fontId="23" fillId="0" borderId="0" xfId="11" applyFont="1">
      <alignment vertical="center"/>
    </xf>
    <xf numFmtId="0" fontId="23" fillId="0" borderId="0" xfId="12" applyFont="1">
      <alignment vertical="center"/>
    </xf>
    <xf numFmtId="0" fontId="23" fillId="0" borderId="0" xfId="15" applyFont="1">
      <alignment vertical="center"/>
    </xf>
    <xf numFmtId="0" fontId="23" fillId="0" borderId="0" xfId="17" applyFont="1">
      <alignment vertical="center"/>
    </xf>
    <xf numFmtId="0" fontId="23" fillId="0" borderId="0" xfId="0" applyFont="1" applyAlignment="1">
      <alignment vertical="center" wrapText="1"/>
    </xf>
    <xf numFmtId="0" fontId="14" fillId="0" borderId="0" xfId="0" applyFont="1">
      <alignment vertical="center"/>
    </xf>
    <xf numFmtId="0" fontId="0" fillId="0" borderId="0" xfId="0" applyAlignment="1">
      <alignment horizontal="center" vertical="center"/>
    </xf>
    <xf numFmtId="0" fontId="23" fillId="0" borderId="0" xfId="18" applyFont="1">
      <alignment vertical="center"/>
    </xf>
    <xf numFmtId="0" fontId="23" fillId="0" borderId="0" xfId="18" applyFont="1" applyAlignment="1">
      <alignment vertical="center" wrapText="1"/>
    </xf>
    <xf numFmtId="0" fontId="1" fillId="0" borderId="0" xfId="24">
      <alignment vertical="center"/>
    </xf>
    <xf numFmtId="0" fontId="50" fillId="0" borderId="0" xfId="0" applyFont="1" applyAlignment="1">
      <alignment vertical="center" wrapText="1"/>
    </xf>
    <xf numFmtId="0" fontId="50" fillId="0" borderId="0" xfId="0" applyFont="1">
      <alignment vertical="center"/>
    </xf>
    <xf numFmtId="0" fontId="48" fillId="0" borderId="0" xfId="0" applyFont="1">
      <alignment vertical="center"/>
    </xf>
    <xf numFmtId="58" fontId="23" fillId="0" borderId="0" xfId="0" applyNumberFormat="1" applyFont="1">
      <alignment vertical="center"/>
    </xf>
    <xf numFmtId="0" fontId="0"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49" fontId="15" fillId="0" borderId="4" xfId="6" applyNumberFormat="1" applyFont="1" applyBorder="1" applyAlignment="1">
      <alignment vertical="center" wrapText="1"/>
    </xf>
    <xf numFmtId="0" fontId="23" fillId="0" borderId="4" xfId="11" applyFont="1" applyBorder="1" applyAlignment="1">
      <alignment horizontal="left" vertical="center" wrapText="1"/>
    </xf>
    <xf numFmtId="178" fontId="26" fillId="0" borderId="6" xfId="12" applyNumberFormat="1" applyFont="1" applyBorder="1" applyAlignment="1">
      <alignment horizontal="right" vertical="center"/>
    </xf>
    <xf numFmtId="38" fontId="26" fillId="0" borderId="7" xfId="13" applyFont="1" applyFill="1" applyBorder="1" applyAlignment="1">
      <alignment horizontal="right" vertical="center"/>
    </xf>
    <xf numFmtId="176" fontId="26" fillId="0" borderId="7" xfId="12" applyNumberFormat="1" applyFont="1" applyBorder="1" applyAlignment="1">
      <alignment horizontal="right" vertical="center"/>
    </xf>
    <xf numFmtId="0" fontId="15" fillId="3" borderId="7" xfId="12" applyFont="1" applyFill="1" applyBorder="1" applyAlignment="1">
      <alignment horizontal="left" vertical="center" wrapText="1"/>
    </xf>
    <xf numFmtId="0" fontId="29" fillId="3" borderId="7" xfId="14" applyFont="1" applyFill="1" applyBorder="1" applyAlignment="1">
      <alignment horizontal="center" vertical="center" wrapText="1"/>
    </xf>
    <xf numFmtId="0" fontId="30" fillId="0" borderId="7" xfId="14" applyFont="1" applyBorder="1" applyAlignment="1">
      <alignment vertical="center" wrapText="1"/>
    </xf>
    <xf numFmtId="0" fontId="26" fillId="0" borderId="7" xfId="12" applyFont="1" applyBorder="1" applyAlignment="1">
      <alignment horizontal="left" vertical="center" wrapText="1"/>
    </xf>
    <xf numFmtId="0" fontId="26" fillId="0" borderId="7" xfId="12" applyFont="1" applyBorder="1" applyAlignment="1">
      <alignment vertical="center" wrapText="1"/>
    </xf>
    <xf numFmtId="38" fontId="0" fillId="0" borderId="7" xfId="13" applyFont="1" applyBorder="1" applyAlignment="1">
      <alignment horizontal="center" vertical="center" wrapText="1"/>
    </xf>
    <xf numFmtId="0" fontId="23" fillId="2"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0" fillId="0" borderId="7" xfId="10" applyFont="1" applyBorder="1" applyAlignment="1">
      <alignment vertical="center" wrapText="1"/>
    </xf>
    <xf numFmtId="0" fontId="14" fillId="0" borderId="7" xfId="0" applyFont="1" applyBorder="1" applyAlignment="1">
      <alignment horizontal="center" vertical="center"/>
    </xf>
    <xf numFmtId="38" fontId="23" fillId="0" borderId="7" xfId="8" applyFont="1" applyBorder="1">
      <alignment vertical="center"/>
    </xf>
    <xf numFmtId="38" fontId="18" fillId="0" borderId="7" xfId="8" applyFont="1" applyFill="1" applyBorder="1" applyAlignment="1">
      <alignment horizontal="right" vertical="center"/>
    </xf>
    <xf numFmtId="57" fontId="23" fillId="0" borderId="7" xfId="0" applyNumberFormat="1" applyFont="1" applyBorder="1" applyAlignment="1">
      <alignment horizontal="center" vertical="center"/>
    </xf>
    <xf numFmtId="0" fontId="0" fillId="0" borderId="7" xfId="0" applyBorder="1" applyAlignment="1">
      <alignment vertical="center" wrapText="1"/>
    </xf>
    <xf numFmtId="0" fontId="23" fillId="0" borderId="7" xfId="0" applyFont="1" applyBorder="1" applyAlignment="1">
      <alignment horizontal="center" vertical="center"/>
    </xf>
    <xf numFmtId="0" fontId="23" fillId="0" borderId="7" xfId="0" quotePrefix="1" applyFont="1" applyBorder="1" applyAlignment="1">
      <alignment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38" fontId="12" fillId="0" borderId="7" xfId="8" applyFont="1" applyBorder="1" applyAlignment="1">
      <alignment horizontal="right" vertical="center" wrapText="1"/>
    </xf>
    <xf numFmtId="176" fontId="0" fillId="0" borderId="7" xfId="0" applyNumberFormat="1" applyBorder="1" applyAlignment="1">
      <alignment horizontal="center" vertical="center" wrapText="1"/>
    </xf>
    <xf numFmtId="0" fontId="26" fillId="0" borderId="7" xfId="0" applyFont="1" applyBorder="1" applyAlignment="1">
      <alignment vertical="center" wrapText="1"/>
    </xf>
    <xf numFmtId="57" fontId="0" fillId="0" borderId="7" xfId="0" applyNumberFormat="1" applyBorder="1" applyAlignment="1">
      <alignment horizontal="center" vertical="center" wrapText="1"/>
    </xf>
    <xf numFmtId="0" fontId="31" fillId="0" borderId="7" xfId="0" applyFont="1" applyBorder="1" applyAlignment="1">
      <alignment vertical="center" wrapText="1"/>
    </xf>
    <xf numFmtId="38" fontId="31" fillId="0" borderId="8" xfId="8" applyFont="1" applyFill="1" applyBorder="1" applyAlignment="1">
      <alignment vertical="center" wrapText="1"/>
    </xf>
    <xf numFmtId="38" fontId="31" fillId="0" borderId="8" xfId="8" applyFont="1" applyFill="1" applyBorder="1" applyAlignment="1">
      <alignment vertical="center"/>
    </xf>
    <xf numFmtId="57" fontId="31" fillId="0" borderId="8" xfId="0" applyNumberFormat="1" applyFont="1" applyBorder="1">
      <alignment vertical="center"/>
    </xf>
    <xf numFmtId="0" fontId="23" fillId="0" borderId="7" xfId="0" applyFont="1" applyBorder="1" applyAlignment="1">
      <alignment vertical="center" wrapText="1"/>
    </xf>
    <xf numFmtId="0" fontId="23" fillId="2" borderId="7" xfId="12" applyFont="1" applyFill="1" applyBorder="1" applyAlignment="1">
      <alignment horizontal="center" vertical="center"/>
    </xf>
    <xf numFmtId="0" fontId="23" fillId="2" borderId="7" xfId="12" applyFont="1" applyFill="1" applyBorder="1" applyAlignment="1">
      <alignment horizontal="center" vertical="center" wrapText="1"/>
    </xf>
    <xf numFmtId="0" fontId="26" fillId="0" borderId="7" xfId="12" applyFont="1" applyBorder="1">
      <alignment vertical="center"/>
    </xf>
    <xf numFmtId="0" fontId="9" fillId="0" borderId="7" xfId="12" applyBorder="1" applyAlignment="1">
      <alignment horizontal="center" vertical="center"/>
    </xf>
    <xf numFmtId="3" fontId="26" fillId="0" borderId="7" xfId="12" applyNumberFormat="1" applyFont="1" applyBorder="1">
      <alignment vertical="center"/>
    </xf>
    <xf numFmtId="57" fontId="26" fillId="0" borderId="7" xfId="12" applyNumberFormat="1" applyFont="1" applyBorder="1">
      <alignment vertical="center"/>
    </xf>
    <xf numFmtId="0" fontId="23" fillId="0" borderId="7" xfId="12" quotePrefix="1" applyFont="1" applyBorder="1" applyAlignment="1">
      <alignment vertical="center" wrapText="1"/>
    </xf>
    <xf numFmtId="0" fontId="23" fillId="0" borderId="7" xfId="0" applyFont="1" applyBorder="1" applyAlignment="1">
      <alignment horizontal="center" vertical="center" wrapText="1"/>
    </xf>
    <xf numFmtId="0" fontId="0" fillId="0" borderId="7" xfId="0" applyBorder="1">
      <alignment vertical="center"/>
    </xf>
    <xf numFmtId="0" fontId="15" fillId="0" borderId="7" xfId="0" applyFont="1" applyBorder="1" applyAlignment="1">
      <alignment vertical="center" wrapText="1"/>
    </xf>
    <xf numFmtId="3" fontId="23" fillId="0" borderId="7" xfId="0" applyNumberFormat="1" applyFont="1" applyBorder="1">
      <alignment vertical="center"/>
    </xf>
    <xf numFmtId="38" fontId="12" fillId="0" borderId="7" xfId="8" applyBorder="1">
      <alignment vertical="center"/>
    </xf>
    <xf numFmtId="57" fontId="0" fillId="0" borderId="7" xfId="0" applyNumberFormat="1" applyBorder="1" applyAlignment="1">
      <alignment horizontal="center" vertical="center"/>
    </xf>
    <xf numFmtId="177" fontId="23" fillId="0" borderId="7" xfId="0" applyNumberFormat="1" applyFont="1" applyBorder="1">
      <alignment vertical="center"/>
    </xf>
    <xf numFmtId="0" fontId="23" fillId="0" borderId="7" xfId="12" applyFont="1" applyBorder="1" applyAlignment="1">
      <alignment vertical="center" wrapText="1"/>
    </xf>
    <xf numFmtId="3" fontId="23" fillId="0" borderId="7" xfId="12" applyNumberFormat="1" applyFont="1" applyBorder="1">
      <alignment vertical="center"/>
    </xf>
    <xf numFmtId="177" fontId="23" fillId="0" borderId="7" xfId="12" applyNumberFormat="1" applyFont="1" applyBorder="1">
      <alignment vertical="center"/>
    </xf>
    <xf numFmtId="0" fontId="23" fillId="0" borderId="7" xfId="12" applyFont="1" applyBorder="1" applyAlignment="1">
      <alignment horizontal="center" vertical="center"/>
    </xf>
    <xf numFmtId="0" fontId="23" fillId="2" borderId="7" xfId="15" applyFont="1" applyFill="1" applyBorder="1" applyAlignment="1">
      <alignment horizontal="center" vertical="center"/>
    </xf>
    <xf numFmtId="0" fontId="23" fillId="2" borderId="7" xfId="15" applyFont="1" applyFill="1" applyBorder="1" applyAlignment="1">
      <alignment horizontal="center" vertical="center" wrapText="1"/>
    </xf>
    <xf numFmtId="0" fontId="23" fillId="0" borderId="7" xfId="15" applyFont="1" applyBorder="1" applyAlignment="1">
      <alignment horizontal="left" vertical="center" wrapText="1"/>
    </xf>
    <xf numFmtId="3" fontId="23" fillId="0" borderId="7" xfId="15" applyNumberFormat="1" applyFont="1" applyBorder="1" applyAlignment="1">
      <alignment horizontal="center" vertical="center"/>
    </xf>
    <xf numFmtId="179" fontId="23" fillId="0" borderId="7" xfId="15" applyNumberFormat="1" applyFont="1" applyBorder="1" applyAlignment="1">
      <alignment horizontal="right" vertical="center"/>
    </xf>
    <xf numFmtId="176" fontId="23" fillId="0" borderId="7" xfId="15" applyNumberFormat="1" applyFont="1" applyBorder="1" applyAlignment="1">
      <alignment horizontal="center" vertical="center"/>
    </xf>
    <xf numFmtId="0" fontId="23" fillId="0" borderId="7" xfId="15" applyFont="1" applyBorder="1" applyAlignment="1">
      <alignment horizontal="center" vertical="center"/>
    </xf>
    <xf numFmtId="0" fontId="23" fillId="0" borderId="7" xfId="15" quotePrefix="1" applyFont="1" applyBorder="1" applyAlignment="1">
      <alignment vertical="center" wrapText="1"/>
    </xf>
    <xf numFmtId="0" fontId="14" fillId="0" borderId="7" xfId="15" applyFont="1" applyBorder="1" applyAlignment="1">
      <alignment horizontal="left" vertical="center" wrapText="1"/>
    </xf>
    <xf numFmtId="3" fontId="14" fillId="0" borderId="7" xfId="15" applyNumberFormat="1" applyFont="1" applyBorder="1" applyAlignment="1">
      <alignment horizontal="center" vertical="center"/>
    </xf>
    <xf numFmtId="179" fontId="14" fillId="0" borderId="7" xfId="15" applyNumberFormat="1" applyFont="1" applyBorder="1" applyAlignment="1">
      <alignment horizontal="right" vertical="center"/>
    </xf>
    <xf numFmtId="176" fontId="14" fillId="0" borderId="7" xfId="15" applyNumberFormat="1" applyFont="1" applyBorder="1" applyAlignment="1">
      <alignment horizontal="center" vertical="center"/>
    </xf>
    <xf numFmtId="0" fontId="14" fillId="0" borderId="7" xfId="15" applyFont="1" applyBorder="1" applyAlignment="1">
      <alignment horizontal="center" vertical="center"/>
    </xf>
    <xf numFmtId="0" fontId="14" fillId="0" borderId="7" xfId="15" quotePrefix="1" applyFont="1" applyBorder="1" applyAlignment="1">
      <alignment vertical="center" wrapText="1"/>
    </xf>
    <xf numFmtId="0" fontId="23" fillId="0" borderId="7" xfId="15" applyFont="1" applyBorder="1" applyAlignment="1">
      <alignment vertical="center" wrapText="1"/>
    </xf>
    <xf numFmtId="3" fontId="23" fillId="0" borderId="7" xfId="15" applyNumberFormat="1" applyFont="1" applyBorder="1">
      <alignment vertical="center"/>
    </xf>
    <xf numFmtId="49" fontId="23" fillId="0" borderId="7" xfId="15" applyNumberFormat="1" applyFont="1" applyBorder="1">
      <alignment vertical="center"/>
    </xf>
    <xf numFmtId="38" fontId="8" fillId="0" borderId="7" xfId="16" applyBorder="1">
      <alignment vertical="center"/>
    </xf>
    <xf numFmtId="57" fontId="8" fillId="0" borderId="7" xfId="15" applyNumberFormat="1" applyBorder="1" applyAlignment="1">
      <alignment horizontal="center" vertical="center"/>
    </xf>
    <xf numFmtId="0" fontId="23" fillId="2" borderId="7" xfId="17" applyFont="1" applyFill="1" applyBorder="1" applyAlignment="1">
      <alignment horizontal="center" vertical="center"/>
    </xf>
    <xf numFmtId="0" fontId="23" fillId="2" borderId="7" xfId="17" applyFont="1" applyFill="1" applyBorder="1" applyAlignment="1">
      <alignment horizontal="center" vertical="center" wrapText="1"/>
    </xf>
    <xf numFmtId="0" fontId="23" fillId="0" borderId="7" xfId="17" applyFont="1" applyBorder="1" applyAlignment="1">
      <alignment horizontal="left" vertical="center" wrapText="1"/>
    </xf>
    <xf numFmtId="3" fontId="23" fillId="0" borderId="7" xfId="17" applyNumberFormat="1" applyFont="1" applyBorder="1" applyAlignment="1">
      <alignment horizontal="center" vertical="center"/>
    </xf>
    <xf numFmtId="179" fontId="23" fillId="0" borderId="7" xfId="17" applyNumberFormat="1" applyFont="1" applyBorder="1" applyAlignment="1">
      <alignment horizontal="right" vertical="center"/>
    </xf>
    <xf numFmtId="176" fontId="23" fillId="0" borderId="7" xfId="17" applyNumberFormat="1" applyFont="1" applyBorder="1" applyAlignment="1">
      <alignment horizontal="center" vertical="center"/>
    </xf>
    <xf numFmtId="0" fontId="23" fillId="0" borderId="7" xfId="17" applyFont="1" applyBorder="1" applyAlignment="1">
      <alignment horizontal="center" vertical="center"/>
    </xf>
    <xf numFmtId="0" fontId="23" fillId="0" borderId="7" xfId="17" quotePrefix="1" applyFont="1" applyBorder="1" applyAlignment="1">
      <alignment vertical="center" wrapText="1"/>
    </xf>
    <xf numFmtId="0" fontId="23" fillId="0" borderId="7" xfId="17" applyFont="1" applyBorder="1" applyAlignment="1">
      <alignment vertical="center" wrapText="1"/>
    </xf>
    <xf numFmtId="3" fontId="23" fillId="0" borderId="7" xfId="17" applyNumberFormat="1" applyFont="1" applyBorder="1">
      <alignment vertical="center"/>
    </xf>
    <xf numFmtId="177" fontId="23" fillId="0" borderId="7" xfId="17" applyNumberFormat="1" applyFont="1" applyBorder="1">
      <alignment vertical="center"/>
    </xf>
    <xf numFmtId="0" fontId="36" fillId="0" borderId="7" xfId="14" applyFont="1" applyBorder="1" applyAlignment="1">
      <alignment vertical="center" wrapText="1"/>
    </xf>
    <xf numFmtId="38" fontId="23" fillId="2" borderId="7" xfId="8" applyFont="1" applyFill="1" applyBorder="1" applyAlignment="1">
      <alignment horizontal="right" vertical="center"/>
    </xf>
    <xf numFmtId="0" fontId="15" fillId="0" borderId="7" xfId="0" applyFont="1" applyBorder="1" applyAlignment="1">
      <alignment horizontal="left" vertical="center" wrapText="1"/>
    </xf>
    <xf numFmtId="38" fontId="15" fillId="0" borderId="7" xfId="8" applyFont="1" applyBorder="1" applyAlignment="1">
      <alignment horizontal="right" vertical="center"/>
    </xf>
    <xf numFmtId="38" fontId="15" fillId="0" borderId="7" xfId="8" applyFont="1" applyBorder="1" applyAlignment="1">
      <alignment horizontal="right" vertical="center" wrapText="1"/>
    </xf>
    <xf numFmtId="57"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38" fontId="15" fillId="0" borderId="9" xfId="8" applyFont="1" applyBorder="1" applyAlignment="1">
      <alignment horizontal="right" vertical="center" wrapText="1"/>
    </xf>
    <xf numFmtId="38" fontId="15" fillId="0" borderId="9" xfId="8" applyFont="1" applyBorder="1" applyAlignment="1">
      <alignment horizontal="right" vertical="center"/>
    </xf>
    <xf numFmtId="57" fontId="15" fillId="0" borderId="9" xfId="0" applyNumberFormat="1" applyFont="1" applyBorder="1" applyAlignment="1">
      <alignment horizontal="center" vertical="center" wrapText="1"/>
    </xf>
    <xf numFmtId="38" fontId="15" fillId="0" borderId="8" xfId="8" applyFont="1" applyBorder="1" applyAlignment="1">
      <alignment horizontal="center" vertical="center"/>
    </xf>
    <xf numFmtId="57"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0" fontId="23" fillId="0" borderId="9" xfId="0" applyFont="1" applyBorder="1" applyAlignment="1">
      <alignment vertical="center" wrapText="1"/>
    </xf>
    <xf numFmtId="3" fontId="23" fillId="0" borderId="9" xfId="0" applyNumberFormat="1" applyFont="1" applyBorder="1" applyAlignment="1">
      <alignment horizontal="center" vertical="center"/>
    </xf>
    <xf numFmtId="3" fontId="23" fillId="0" borderId="9" xfId="0" applyNumberFormat="1" applyFont="1" applyBorder="1">
      <alignment vertical="center"/>
    </xf>
    <xf numFmtId="177" fontId="23" fillId="0" borderId="9" xfId="0" applyNumberFormat="1" applyFont="1" applyBorder="1">
      <alignment vertical="center"/>
    </xf>
    <xf numFmtId="0" fontId="23" fillId="0" borderId="9" xfId="0" applyFont="1" applyBorder="1" applyAlignment="1">
      <alignment horizontal="center" vertical="center"/>
    </xf>
    <xf numFmtId="0" fontId="23" fillId="0" borderId="9" xfId="0" quotePrefix="1" applyFont="1" applyBorder="1" applyAlignment="1">
      <alignment vertical="center" wrapText="1"/>
    </xf>
    <xf numFmtId="0" fontId="14" fillId="0" borderId="7" xfId="0" applyFont="1" applyBorder="1" applyAlignment="1">
      <alignment horizontal="center" vertical="center" wrapText="1"/>
    </xf>
    <xf numFmtId="0" fontId="14" fillId="0" borderId="7" xfId="14" applyFont="1" applyBorder="1" applyAlignment="1">
      <alignment horizontal="center" vertical="center"/>
    </xf>
    <xf numFmtId="38" fontId="14" fillId="0" borderId="7" xfId="8" applyFont="1" applyFill="1" applyBorder="1" applyAlignment="1">
      <alignment horizontal="right" vertical="center"/>
    </xf>
    <xf numFmtId="176" fontId="0" fillId="0" borderId="7" xfId="0" applyNumberFormat="1" applyBorder="1" applyAlignment="1">
      <alignment horizontal="center" vertical="center"/>
    </xf>
    <xf numFmtId="0" fontId="28" fillId="0" borderId="7" xfId="0" applyFont="1" applyBorder="1" applyAlignment="1">
      <alignment vertical="center" wrapText="1"/>
    </xf>
    <xf numFmtId="0" fontId="14" fillId="0" borderId="7" xfId="14" applyFont="1" applyBorder="1" applyAlignment="1">
      <alignment horizontal="center" vertical="center" wrapText="1"/>
    </xf>
    <xf numFmtId="0" fontId="14" fillId="0" borderId="7" xfId="14" applyFont="1" applyBorder="1" applyAlignment="1">
      <alignment vertical="center" wrapText="1"/>
    </xf>
    <xf numFmtId="49" fontId="23" fillId="0" borderId="7" xfId="14" applyNumberFormat="1" applyFont="1" applyBorder="1" applyAlignment="1">
      <alignment horizontal="left" vertical="center" wrapText="1"/>
    </xf>
    <xf numFmtId="3" fontId="23" fillId="0" borderId="7" xfId="14" applyNumberFormat="1" applyFont="1" applyBorder="1" applyAlignment="1">
      <alignment horizontal="right" vertical="center"/>
    </xf>
    <xf numFmtId="176" fontId="14" fillId="0" borderId="7" xfId="14" applyNumberFormat="1" applyFont="1" applyBorder="1" applyAlignment="1">
      <alignment horizontal="center" vertical="center"/>
    </xf>
    <xf numFmtId="0" fontId="23" fillId="0" borderId="7" xfId="0" applyFont="1" applyBorder="1" applyAlignment="1">
      <alignment horizontal="left" vertical="center" wrapText="1"/>
    </xf>
    <xf numFmtId="0" fontId="23" fillId="0" borderId="7" xfId="0" applyFont="1" applyBorder="1" applyAlignment="1">
      <alignment horizontal="left" vertical="center"/>
    </xf>
    <xf numFmtId="38" fontId="23" fillId="0" borderId="7" xfId="8" applyFont="1" applyFill="1" applyBorder="1" applyAlignment="1">
      <alignment horizontal="right" vertical="center"/>
    </xf>
    <xf numFmtId="0" fontId="23" fillId="2" borderId="7" xfId="18" applyFont="1" applyFill="1" applyBorder="1" applyAlignment="1">
      <alignment horizontal="center" vertical="center"/>
    </xf>
    <xf numFmtId="0" fontId="23" fillId="2" borderId="7" xfId="18" applyFont="1" applyFill="1" applyBorder="1" applyAlignment="1">
      <alignment horizontal="center" vertical="center" wrapText="1"/>
    </xf>
    <xf numFmtId="0" fontId="23" fillId="0" borderId="7" xfId="18" applyFont="1" applyBorder="1" applyAlignment="1">
      <alignment horizontal="left" vertical="center" wrapText="1"/>
    </xf>
    <xf numFmtId="3" fontId="23" fillId="0" borderId="7" xfId="18" applyNumberFormat="1" applyFont="1" applyBorder="1" applyAlignment="1">
      <alignment horizontal="center" vertical="center"/>
    </xf>
    <xf numFmtId="179" fontId="23" fillId="0" borderId="7" xfId="18" applyNumberFormat="1" applyFont="1" applyBorder="1" applyAlignment="1">
      <alignment horizontal="right" vertical="center"/>
    </xf>
    <xf numFmtId="176" fontId="23" fillId="0" borderId="7" xfId="18" applyNumberFormat="1" applyFont="1" applyBorder="1" applyAlignment="1">
      <alignment horizontal="center" vertical="center"/>
    </xf>
    <xf numFmtId="0" fontId="23" fillId="0" borderId="7" xfId="18" applyFont="1" applyBorder="1" applyAlignment="1">
      <alignment horizontal="center" vertical="center"/>
    </xf>
    <xf numFmtId="0" fontId="23" fillId="0" borderId="7" xfId="18" quotePrefix="1" applyFont="1" applyBorder="1" applyAlignment="1">
      <alignment vertical="center" wrapText="1"/>
    </xf>
    <xf numFmtId="0" fontId="23" fillId="4" borderId="7" xfId="18" applyFont="1" applyFill="1" applyBorder="1" applyAlignment="1">
      <alignment horizontal="center" vertical="center"/>
    </xf>
    <xf numFmtId="0" fontId="23" fillId="4" borderId="7" xfId="18" applyFont="1" applyFill="1" applyBorder="1" applyAlignment="1">
      <alignment horizontal="center" vertical="center" wrapText="1"/>
    </xf>
    <xf numFmtId="0" fontId="23" fillId="3" borderId="7" xfId="18" applyFont="1" applyFill="1" applyBorder="1" applyAlignment="1">
      <alignment vertical="center" wrapText="1"/>
    </xf>
    <xf numFmtId="3" fontId="23" fillId="3" borderId="7" xfId="18" applyNumberFormat="1" applyFont="1" applyFill="1" applyBorder="1">
      <alignment vertical="center"/>
    </xf>
    <xf numFmtId="177" fontId="23" fillId="3" borderId="7" xfId="18" applyNumberFormat="1" applyFont="1" applyFill="1" applyBorder="1">
      <alignment vertical="center"/>
    </xf>
    <xf numFmtId="0" fontId="23" fillId="3" borderId="7" xfId="18" applyFont="1" applyFill="1" applyBorder="1" applyAlignment="1">
      <alignment horizontal="center" vertical="center"/>
    </xf>
    <xf numFmtId="0" fontId="23" fillId="3" borderId="7" xfId="18" quotePrefix="1" applyFont="1" applyFill="1" applyBorder="1" applyAlignment="1">
      <alignment vertical="center" wrapText="1"/>
    </xf>
    <xf numFmtId="0" fontId="15" fillId="3" borderId="7" xfId="19" applyFont="1" applyFill="1" applyBorder="1" applyAlignment="1">
      <alignment vertical="center" wrapText="1"/>
    </xf>
    <xf numFmtId="0" fontId="15" fillId="3" borderId="7" xfId="19" applyFont="1" applyFill="1" applyBorder="1" applyAlignment="1">
      <alignment horizontal="center" vertical="center"/>
    </xf>
    <xf numFmtId="3" fontId="41" fillId="0" borderId="7" xfId="19" applyNumberFormat="1" applyFont="1" applyBorder="1">
      <alignment vertical="center"/>
    </xf>
    <xf numFmtId="176" fontId="15" fillId="3" borderId="7" xfId="18" applyNumberFormat="1" applyFont="1" applyFill="1" applyBorder="1" applyAlignment="1">
      <alignment vertical="center" shrinkToFit="1"/>
    </xf>
    <xf numFmtId="0" fontId="15" fillId="0" borderId="7" xfId="18" applyFont="1" applyBorder="1" applyAlignment="1">
      <alignment vertical="center" wrapText="1"/>
    </xf>
    <xf numFmtId="0" fontId="6" fillId="0" borderId="7" xfId="18" applyBorder="1" applyAlignment="1">
      <alignment horizontal="center" vertical="center"/>
    </xf>
    <xf numFmtId="0" fontId="26" fillId="0" borderId="7" xfId="18" applyFont="1" applyBorder="1" applyAlignment="1">
      <alignment vertical="center" wrapText="1"/>
    </xf>
    <xf numFmtId="176" fontId="15" fillId="3" borderId="7" xfId="19" applyNumberFormat="1" applyFont="1" applyFill="1" applyBorder="1" applyAlignment="1">
      <alignment vertical="center" shrinkToFit="1"/>
    </xf>
    <xf numFmtId="0" fontId="0" fillId="0" borderId="7" xfId="0" applyBorder="1" applyAlignment="1">
      <alignment horizontal="center" vertical="center"/>
    </xf>
    <xf numFmtId="38" fontId="12" fillId="0" borderId="7" xfId="8" applyFill="1" applyBorder="1">
      <alignment vertical="center"/>
    </xf>
    <xf numFmtId="176" fontId="23" fillId="0" borderId="7" xfId="0" applyNumberFormat="1" applyFont="1" applyBorder="1">
      <alignment vertical="center"/>
    </xf>
    <xf numFmtId="0" fontId="23" fillId="0" borderId="7" xfId="18" applyFont="1" applyBorder="1" applyAlignment="1">
      <alignment vertical="center" wrapText="1"/>
    </xf>
    <xf numFmtId="3" fontId="23" fillId="0" borderId="7" xfId="18" applyNumberFormat="1" applyFont="1" applyBorder="1" applyAlignment="1">
      <alignment horizontal="right" vertical="center"/>
    </xf>
    <xf numFmtId="57" fontId="23" fillId="0" borderId="7" xfId="18" applyNumberFormat="1" applyFont="1" applyBorder="1" applyAlignment="1">
      <alignment horizontal="center" vertical="center"/>
    </xf>
    <xf numFmtId="0" fontId="28" fillId="0" borderId="7" xfId="18" applyFont="1" applyBorder="1" applyAlignment="1">
      <alignment vertical="center" wrapText="1"/>
    </xf>
    <xf numFmtId="0" fontId="23" fillId="2" borderId="8" xfId="0" applyFont="1" applyFill="1" applyBorder="1" applyAlignment="1">
      <alignment horizontal="center" vertical="center"/>
    </xf>
    <xf numFmtId="3" fontId="23" fillId="0" borderId="7" xfId="0" applyNumberFormat="1" applyFont="1" applyBorder="1" applyAlignment="1">
      <alignment horizontal="center" vertical="center"/>
    </xf>
    <xf numFmtId="38" fontId="23" fillId="0" borderId="7" xfId="8" applyFont="1" applyFill="1" applyBorder="1" applyAlignment="1">
      <alignment vertical="center" wrapText="1"/>
    </xf>
    <xf numFmtId="176" fontId="23" fillId="0" borderId="7" xfId="0" applyNumberFormat="1" applyFont="1" applyBorder="1" applyAlignment="1">
      <alignment vertical="center" wrapText="1"/>
    </xf>
    <xf numFmtId="0" fontId="14" fillId="0" borderId="7" xfId="0" quotePrefix="1" applyFont="1" applyBorder="1" applyAlignment="1">
      <alignment vertical="center" wrapText="1"/>
    </xf>
    <xf numFmtId="0" fontId="26" fillId="0" borderId="7" xfId="0" applyFont="1" applyBorder="1" applyAlignment="1">
      <alignment horizontal="left" vertical="center" wrapText="1"/>
    </xf>
    <xf numFmtId="0" fontId="26" fillId="0" borderId="7" xfId="0" applyFont="1" applyBorder="1" applyAlignment="1">
      <alignment horizontal="center" vertical="center"/>
    </xf>
    <xf numFmtId="38" fontId="26" fillId="0" borderId="7" xfId="8" applyFont="1" applyBorder="1" applyAlignment="1">
      <alignment horizontal="right" vertical="center"/>
    </xf>
    <xf numFmtId="57" fontId="26" fillId="0" borderId="7" xfId="0" applyNumberFormat="1" applyFont="1" applyBorder="1" applyAlignment="1">
      <alignment horizontal="center" vertical="center" wrapText="1"/>
    </xf>
    <xf numFmtId="0" fontId="36" fillId="0" borderId="7" xfId="0" applyFont="1" applyBorder="1" applyAlignment="1">
      <alignment horizontal="center" vertical="center"/>
    </xf>
    <xf numFmtId="3" fontId="23" fillId="0" borderId="7" xfId="18" applyNumberFormat="1" applyFont="1" applyBorder="1">
      <alignment vertical="center"/>
    </xf>
    <xf numFmtId="177" fontId="23" fillId="0" borderId="7" xfId="18" applyNumberFormat="1" applyFont="1" applyBorder="1" applyAlignment="1">
      <alignment horizontal="center" vertical="center"/>
    </xf>
    <xf numFmtId="0" fontId="23" fillId="5" borderId="6" xfId="19" applyFont="1" applyFill="1" applyBorder="1" applyAlignment="1">
      <alignment vertical="center" wrapText="1"/>
    </xf>
    <xf numFmtId="0" fontId="41" fillId="5" borderId="6" xfId="19" applyFont="1" applyFill="1" applyBorder="1" applyAlignment="1">
      <alignment vertical="center" wrapText="1"/>
    </xf>
    <xf numFmtId="0" fontId="0" fillId="0" borderId="0" xfId="0" applyAlignment="1">
      <alignment vertical="center"/>
    </xf>
    <xf numFmtId="58" fontId="50" fillId="0" borderId="0" xfId="0" applyNumberFormat="1" applyFont="1" applyAlignment="1">
      <alignment horizontal="distributed" vertical="center"/>
    </xf>
    <xf numFmtId="0" fontId="50" fillId="0" borderId="0" xfId="0" applyFont="1" applyAlignment="1">
      <alignment horizontal="distributed" vertical="center"/>
    </xf>
    <xf numFmtId="0" fontId="50" fillId="0" borderId="0" xfId="0" applyFont="1" applyAlignment="1">
      <alignment horizontal="left" vertical="center" wrapText="1"/>
    </xf>
    <xf numFmtId="0" fontId="50" fillId="0" borderId="0" xfId="0" applyFont="1" applyAlignment="1">
      <alignment vertical="center"/>
    </xf>
    <xf numFmtId="0" fontId="18" fillId="0" borderId="0" xfId="0" applyFont="1" applyAlignment="1">
      <alignment vertical="center"/>
    </xf>
    <xf numFmtId="49" fontId="15" fillId="0" borderId="5" xfId="6" applyNumberFormat="1" applyFont="1" applyBorder="1" applyAlignment="1">
      <alignment vertical="center" wrapText="1"/>
    </xf>
    <xf numFmtId="0" fontId="0" fillId="0" borderId="3" xfId="0" applyBorder="1" applyAlignment="1">
      <alignment vertical="center" wrapText="1"/>
    </xf>
    <xf numFmtId="176" fontId="15" fillId="0" borderId="5" xfId="0" applyNumberFormat="1" applyFont="1" applyBorder="1" applyAlignment="1">
      <alignment horizontal="center" vertical="center"/>
    </xf>
    <xf numFmtId="0" fontId="0" fillId="0" borderId="3" xfId="0" applyBorder="1" applyAlignment="1">
      <alignment horizontal="center" vertical="center"/>
    </xf>
    <xf numFmtId="0" fontId="15" fillId="0" borderId="5" xfId="0" applyFont="1" applyBorder="1" applyAlignment="1">
      <alignment vertical="center" wrapText="1"/>
    </xf>
    <xf numFmtId="0" fontId="0" fillId="0" borderId="0" xfId="0" applyAlignment="1">
      <alignment horizontal="right" vertical="center"/>
    </xf>
    <xf numFmtId="58" fontId="48" fillId="0" borderId="0" xfId="0" applyNumberFormat="1"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47" fillId="0" borderId="0" xfId="0" applyFont="1" applyAlignment="1">
      <alignment horizontal="justify" vertical="center"/>
    </xf>
    <xf numFmtId="0" fontId="48" fillId="0" borderId="0" xfId="0" applyFont="1" applyAlignment="1">
      <alignment horizontal="left" vertical="center" wrapText="1"/>
    </xf>
    <xf numFmtId="0" fontId="23" fillId="0" borderId="0" xfId="0" applyFont="1" applyAlignment="1">
      <alignment vertical="center"/>
    </xf>
    <xf numFmtId="0" fontId="23" fillId="3" borderId="0" xfId="11" applyFont="1" applyFill="1" applyAlignment="1">
      <alignment vertical="center"/>
    </xf>
    <xf numFmtId="0" fontId="23" fillId="0" borderId="0" xfId="11" applyFont="1" applyAlignment="1">
      <alignment vertical="center" wrapText="1"/>
    </xf>
    <xf numFmtId="0" fontId="23" fillId="0" borderId="0" xfId="11" applyFont="1" applyAlignment="1">
      <alignment vertical="center"/>
    </xf>
    <xf numFmtId="0" fontId="23" fillId="0" borderId="0" xfId="12" applyFont="1" applyAlignment="1">
      <alignment vertical="center"/>
    </xf>
    <xf numFmtId="0" fontId="23" fillId="0" borderId="0" xfId="12" applyFont="1" applyAlignment="1">
      <alignment vertical="center" wrapText="1"/>
    </xf>
    <xf numFmtId="0" fontId="14" fillId="0" borderId="0" xfId="15" applyFont="1" applyAlignment="1">
      <alignment vertical="center"/>
    </xf>
    <xf numFmtId="0" fontId="24" fillId="0" borderId="0" xfId="15" applyFont="1" applyAlignment="1">
      <alignment horizontal="center" vertical="center"/>
    </xf>
    <xf numFmtId="0" fontId="8" fillId="0" borderId="0" xfId="15" applyAlignment="1">
      <alignment vertical="center"/>
    </xf>
    <xf numFmtId="0" fontId="23" fillId="0" borderId="0" xfId="15" applyFont="1" applyAlignment="1">
      <alignment vertical="center"/>
    </xf>
    <xf numFmtId="0" fontId="23" fillId="0" borderId="0" xfId="17" applyFont="1" applyAlignment="1">
      <alignment vertical="center"/>
    </xf>
    <xf numFmtId="0" fontId="23" fillId="0" borderId="0" xfId="17" applyFont="1" applyAlignment="1">
      <alignment vertical="center" wrapText="1"/>
    </xf>
    <xf numFmtId="0" fontId="23" fillId="0" borderId="0" xfId="0" applyFont="1" applyAlignment="1">
      <alignment vertical="center" wrapText="1"/>
    </xf>
    <xf numFmtId="0" fontId="14" fillId="0" borderId="0" xfId="0" applyFont="1" applyAlignment="1">
      <alignment vertical="center"/>
    </xf>
    <xf numFmtId="0" fontId="0" fillId="0" borderId="0" xfId="0" applyAlignment="1">
      <alignment horizontal="center" vertical="center"/>
    </xf>
    <xf numFmtId="0" fontId="23" fillId="0" borderId="0" xfId="18" applyFont="1" applyAlignment="1">
      <alignment vertical="center"/>
    </xf>
    <xf numFmtId="58" fontId="51" fillId="0" borderId="0" xfId="0" applyNumberFormat="1" applyFont="1" applyBorder="1" applyAlignment="1">
      <alignment vertical="center"/>
    </xf>
    <xf numFmtId="0" fontId="51" fillId="0" borderId="0" xfId="0" applyFont="1" applyBorder="1" applyAlignment="1">
      <alignment vertical="center"/>
    </xf>
    <xf numFmtId="0" fontId="51" fillId="0" borderId="0" xfId="0" applyFont="1" applyBorder="1" applyAlignment="1">
      <alignment vertical="center" wrapText="1"/>
    </xf>
    <xf numFmtId="0" fontId="23" fillId="0" borderId="0" xfId="18" applyFont="1" applyAlignment="1">
      <alignment vertical="center" wrapText="1"/>
    </xf>
  </cellXfs>
  <cellStyles count="25">
    <cellStyle name="ハイパーリンク 2" xfId="1" xr:uid="{00000000-0005-0000-0000-000000000000}"/>
    <cellStyle name="桁区切り" xfId="8" builtinId="6"/>
    <cellStyle name="桁区切り 2" xfId="2" xr:uid="{00000000-0005-0000-0000-000001000000}"/>
    <cellStyle name="桁区切り 2 2" xfId="13" xr:uid="{3EB98EC1-D70C-4B8A-AEE8-69BDF81FA1BB}"/>
    <cellStyle name="桁区切り 3" xfId="3" xr:uid="{00000000-0005-0000-0000-000002000000}"/>
    <cellStyle name="桁区切り 3 2" xfId="4" xr:uid="{00000000-0005-0000-0000-000003000000}"/>
    <cellStyle name="桁区切り 4" xfId="16" xr:uid="{BE40D6F5-B3E5-4D32-BFAE-913C9F160D6D}"/>
    <cellStyle name="標準" xfId="0" builtinId="0"/>
    <cellStyle name="標準 10" xfId="20" xr:uid="{E13E5FFF-1957-4E81-A90F-907CE0141098}"/>
    <cellStyle name="標準 11" xfId="21" xr:uid="{E4FF4A92-5012-42ED-9EDB-3C33A6445A95}"/>
    <cellStyle name="標準 12" xfId="22" xr:uid="{C209F678-0ACB-40A4-A27F-7F52B85D997C}"/>
    <cellStyle name="標準 13" xfId="23" xr:uid="{B203A44E-7A7C-492F-9118-16F04D7AC597}"/>
    <cellStyle name="標準 14" xfId="24" xr:uid="{661A4E5F-C094-43D7-A41B-19B4F75482C5}"/>
    <cellStyle name="標準 2" xfId="5" xr:uid="{00000000-0005-0000-0000-000005000000}"/>
    <cellStyle name="標準 2 2" xfId="14" xr:uid="{5CACE973-8110-420F-8AC6-E4FD057DA4B5}"/>
    <cellStyle name="標準 3" xfId="6" xr:uid="{00000000-0005-0000-0000-000006000000}"/>
    <cellStyle name="標準 3 2" xfId="7" xr:uid="{00000000-0005-0000-0000-000007000000}"/>
    <cellStyle name="標準 3 3" xfId="19" xr:uid="{42E01511-8614-4CAF-82A0-CB30D023544F}"/>
    <cellStyle name="標準 4" xfId="9" xr:uid="{BD8A8886-8A1B-4C71-B0BE-55F5AB731F82}"/>
    <cellStyle name="標準 5" xfId="11" xr:uid="{1BFBA9C9-5867-42A1-A204-6F8497D9C052}"/>
    <cellStyle name="標準 6" xfId="12" xr:uid="{2670C3C8-36F6-4B12-9E72-9011A391555E}"/>
    <cellStyle name="標準 7" xfId="15" xr:uid="{E3113E65-6823-466D-B73C-2203DEF631F8}"/>
    <cellStyle name="標準 8" xfId="17" xr:uid="{08F2A12E-87A4-47F6-9FEF-D91A73359D52}"/>
    <cellStyle name="標準 9" xfId="18" xr:uid="{AF93B31F-2016-4F02-B2B6-5C676FC095DB}"/>
    <cellStyle name="標準_Sheet1" xfId="10" xr:uid="{31C27C2C-233F-4CF5-BE54-3EE3294FFA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
  <sheetViews>
    <sheetView view="pageBreakPreview" zoomScaleNormal="100" zoomScaleSheetLayoutView="100" workbookViewId="0">
      <selection activeCell="F23" sqref="F23"/>
    </sheetView>
  </sheetViews>
  <sheetFormatPr defaultColWidth="9" defaultRowHeight="13.5" x14ac:dyDescent="0.15"/>
  <cols>
    <col min="1" max="1" width="25.625" style="2" customWidth="1"/>
    <col min="2" max="2" width="30.625" style="2" customWidth="1"/>
    <col min="3" max="3" width="5.5" style="2" bestFit="1" customWidth="1"/>
    <col min="4" max="5" width="13.875" style="2" bestFit="1" customWidth="1"/>
    <col min="6" max="6" width="11.625" style="2" bestFit="1" customWidth="1"/>
    <col min="7" max="7" width="35.625" style="2" customWidth="1"/>
    <col min="8" max="8" width="5.875" style="2" customWidth="1"/>
    <col min="9" max="9" width="28.625" style="2" customWidth="1"/>
    <col min="10" max="10" width="9" style="2"/>
    <col min="11" max="11" width="32.5" style="2" customWidth="1"/>
    <col min="12" max="16384" width="9" style="2"/>
  </cols>
  <sheetData>
    <row r="1" spans="1:11" x14ac:dyDescent="0.15">
      <c r="A1" s="147"/>
      <c r="B1" s="147"/>
      <c r="C1" s="147"/>
      <c r="D1" s="147"/>
      <c r="E1" s="147"/>
      <c r="F1" s="147"/>
      <c r="G1" s="147"/>
      <c r="H1" s="147"/>
      <c r="I1" s="3" t="s">
        <v>0</v>
      </c>
      <c r="J1" s="147"/>
      <c r="K1" s="147"/>
    </row>
    <row r="2" spans="1:11" x14ac:dyDescent="0.15">
      <c r="A2" s="4" t="s">
        <v>1</v>
      </c>
      <c r="B2" s="5"/>
      <c r="C2" s="5"/>
      <c r="D2" s="5"/>
      <c r="E2" s="5"/>
      <c r="F2" s="5"/>
      <c r="G2" s="5"/>
      <c r="H2" s="5"/>
      <c r="I2" s="5"/>
      <c r="J2" s="147"/>
      <c r="K2" s="147"/>
    </row>
    <row r="4" spans="1:11" x14ac:dyDescent="0.15">
      <c r="A4" s="6" t="s">
        <v>2</v>
      </c>
      <c r="B4" s="147"/>
      <c r="C4" s="147"/>
      <c r="D4" s="147"/>
      <c r="E4" s="147"/>
      <c r="F4" s="147"/>
      <c r="G4" s="147"/>
      <c r="H4" s="147"/>
      <c r="I4" s="147"/>
      <c r="J4" s="147"/>
      <c r="K4" s="147"/>
    </row>
    <row r="5" spans="1:11" x14ac:dyDescent="0.15">
      <c r="A5" s="325" t="s">
        <v>3</v>
      </c>
      <c r="B5" s="325"/>
      <c r="C5" s="325"/>
      <c r="D5" s="325"/>
      <c r="E5" s="325"/>
      <c r="F5" s="325"/>
      <c r="G5" s="325"/>
      <c r="H5" s="325"/>
      <c r="I5" s="325"/>
      <c r="J5" s="147"/>
      <c r="K5" s="147"/>
    </row>
    <row r="7" spans="1:11" x14ac:dyDescent="0.15">
      <c r="A7" s="6" t="s">
        <v>4</v>
      </c>
      <c r="B7" s="147"/>
      <c r="C7" s="147"/>
      <c r="D7" s="147"/>
      <c r="E7" s="147"/>
      <c r="F7" s="147"/>
      <c r="G7" s="147"/>
      <c r="H7" s="147"/>
      <c r="I7" s="147"/>
      <c r="J7" s="147"/>
      <c r="K7" s="147"/>
    </row>
    <row r="8" spans="1:11" x14ac:dyDescent="0.15">
      <c r="A8" s="147" t="s">
        <v>5</v>
      </c>
      <c r="B8" s="147"/>
      <c r="C8" s="147"/>
      <c r="D8" s="147"/>
      <c r="E8" s="147"/>
      <c r="F8" s="147"/>
      <c r="G8" s="147"/>
      <c r="H8" s="147"/>
      <c r="I8" s="147"/>
      <c r="J8" s="147"/>
      <c r="K8" s="7"/>
    </row>
    <row r="10" spans="1:11" ht="27" x14ac:dyDescent="0.15">
      <c r="A10" s="8" t="s">
        <v>6</v>
      </c>
      <c r="B10" s="8" t="s">
        <v>7</v>
      </c>
      <c r="C10" s="8" t="s">
        <v>8</v>
      </c>
      <c r="D10" s="8" t="s">
        <v>9</v>
      </c>
      <c r="E10" s="8" t="s">
        <v>10</v>
      </c>
      <c r="F10" s="8" t="s">
        <v>11</v>
      </c>
      <c r="G10" s="8" t="s">
        <v>12</v>
      </c>
      <c r="H10" s="9" t="s">
        <v>13</v>
      </c>
      <c r="I10" s="8" t="s">
        <v>14</v>
      </c>
      <c r="J10" s="147"/>
      <c r="K10" s="147"/>
    </row>
    <row r="11" spans="1:11" ht="99.95" customHeight="1" x14ac:dyDescent="0.15">
      <c r="A11" s="167" t="s">
        <v>15</v>
      </c>
      <c r="B11" s="10" t="s">
        <v>16</v>
      </c>
      <c r="C11" s="11">
        <v>1</v>
      </c>
      <c r="D11" s="1">
        <v>494532</v>
      </c>
      <c r="E11" s="1">
        <v>494532</v>
      </c>
      <c r="F11" s="12">
        <v>42780</v>
      </c>
      <c r="G11" s="13" t="s">
        <v>17</v>
      </c>
      <c r="H11" s="11" t="s">
        <v>18</v>
      </c>
      <c r="I11" s="13" t="s">
        <v>19</v>
      </c>
      <c r="J11" s="147"/>
      <c r="K11" s="14"/>
    </row>
    <row r="13" spans="1:11" x14ac:dyDescent="0.15">
      <c r="A13" s="147" t="s">
        <v>20</v>
      </c>
      <c r="B13" s="147"/>
      <c r="C13" s="147"/>
      <c r="D13" s="147"/>
      <c r="E13" s="147"/>
      <c r="F13" s="147"/>
      <c r="G13" s="147"/>
      <c r="H13" s="147"/>
      <c r="I13" s="147"/>
      <c r="J13" s="147"/>
      <c r="K13" s="147"/>
    </row>
    <row r="14" spans="1:11" x14ac:dyDescent="0.15">
      <c r="A14" s="147" t="s">
        <v>21</v>
      </c>
      <c r="B14" s="147"/>
      <c r="C14" s="147"/>
      <c r="D14" s="147"/>
      <c r="E14" s="147"/>
      <c r="F14" s="147"/>
      <c r="G14" s="147"/>
      <c r="H14" s="147"/>
      <c r="I14" s="147"/>
      <c r="J14" s="147"/>
      <c r="K14" s="147"/>
    </row>
    <row r="15" spans="1:11" x14ac:dyDescent="0.15">
      <c r="A15" s="147" t="s">
        <v>22</v>
      </c>
      <c r="B15" s="147"/>
      <c r="C15" s="147"/>
      <c r="D15" s="147"/>
      <c r="E15" s="147"/>
      <c r="F15" s="147"/>
      <c r="G15" s="147"/>
      <c r="H15" s="147"/>
      <c r="I15" s="147"/>
      <c r="J15" s="147"/>
      <c r="K15" s="147"/>
    </row>
    <row r="16" spans="1:11" x14ac:dyDescent="0.15">
      <c r="A16" s="147" t="s">
        <v>23</v>
      </c>
      <c r="B16" s="147"/>
      <c r="C16" s="147"/>
      <c r="D16" s="147"/>
      <c r="E16" s="147"/>
      <c r="F16" s="147"/>
      <c r="G16" s="147"/>
      <c r="H16" s="147"/>
      <c r="I16" s="147"/>
      <c r="J16" s="147"/>
      <c r="K16" s="147"/>
    </row>
    <row r="17" spans="1:1" x14ac:dyDescent="0.15">
      <c r="A17" s="147" t="s">
        <v>24</v>
      </c>
    </row>
    <row r="18" spans="1:1" x14ac:dyDescent="0.15">
      <c r="A18" s="147" t="s">
        <v>25</v>
      </c>
    </row>
    <row r="19" spans="1:1" x14ac:dyDescent="0.15">
      <c r="A19" s="147" t="s">
        <v>26</v>
      </c>
    </row>
  </sheetData>
  <mergeCells count="1">
    <mergeCell ref="A5:I5"/>
  </mergeCells>
  <phoneticPr fontId="13"/>
  <pageMargins left="0.74803149606299213" right="0.74803149606299213" top="0.98425196850393704" bottom="0.98425196850393704" header="0.51181102362204722" footer="0.51181102362204722"/>
  <pageSetup paperSize="9" scale="76"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C24BC-4DF0-4190-B2EB-84FF984EBD2E}">
  <dimension ref="A1:J22"/>
  <sheetViews>
    <sheetView view="pageBreakPreview" zoomScale="60" zoomScaleNormal="100" workbookViewId="0">
      <selection activeCell="H3" sqref="H3:J3"/>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x14ac:dyDescent="0.15">
      <c r="A7" s="161"/>
      <c r="B7" s="328" t="s">
        <v>102</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27" customHeight="1" x14ac:dyDescent="0.15">
      <c r="A12" s="328" t="s">
        <v>103</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46"/>
      <c r="B19" s="146"/>
      <c r="C19" s="146"/>
      <c r="D19" s="146"/>
      <c r="E19" s="146"/>
      <c r="F19" s="146"/>
      <c r="G19" s="146"/>
      <c r="H19" s="146"/>
      <c r="I19" s="146"/>
      <c r="J19" s="146"/>
    </row>
    <row r="20" spans="1:10" x14ac:dyDescent="0.15">
      <c r="A20" s="146"/>
      <c r="B20" s="146"/>
      <c r="C20" s="146"/>
      <c r="D20" s="146"/>
      <c r="E20" s="146"/>
      <c r="F20" s="146"/>
      <c r="G20" s="146"/>
      <c r="H20" s="146"/>
      <c r="I20" s="146"/>
      <c r="J20" s="146"/>
    </row>
    <row r="21" spans="1:10" x14ac:dyDescent="0.15">
      <c r="A21" s="146"/>
      <c r="B21" s="146"/>
      <c r="C21" s="146"/>
      <c r="D21" s="146"/>
      <c r="E21" s="146"/>
      <c r="F21" s="146"/>
      <c r="G21" s="146"/>
      <c r="H21" s="146"/>
      <c r="I21" s="146"/>
      <c r="J21" s="146"/>
    </row>
    <row r="22" spans="1:10" x14ac:dyDescent="0.15">
      <c r="A22" s="146"/>
      <c r="B22" s="146"/>
      <c r="C22" s="146"/>
      <c r="D22" s="146"/>
      <c r="E22" s="146"/>
      <c r="F22" s="146"/>
      <c r="G22" s="146"/>
      <c r="H22" s="146"/>
      <c r="I22" s="146"/>
      <c r="J22" s="146"/>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27923-5E7C-4880-B3E5-452BA2FE2073}">
  <sheetPr>
    <pageSetUpPr fitToPage="1"/>
  </sheetPr>
  <dimension ref="A1:K19"/>
  <sheetViews>
    <sheetView view="pageBreakPreview" zoomScaleNormal="100" zoomScaleSheetLayoutView="100" workbookViewId="0">
      <selection activeCell="A8" sqref="A8"/>
    </sheetView>
  </sheetViews>
  <sheetFormatPr defaultColWidth="9" defaultRowHeight="13.5" x14ac:dyDescent="0.15"/>
  <cols>
    <col min="1" max="1" width="18" style="53" customWidth="1"/>
    <col min="2" max="2" width="54.75" style="53" customWidth="1"/>
    <col min="3" max="3" width="5.5" style="53" bestFit="1" customWidth="1"/>
    <col min="4" max="5" width="13.875" style="53" bestFit="1" customWidth="1"/>
    <col min="6" max="6" width="11.625" style="53" bestFit="1" customWidth="1"/>
    <col min="7" max="7" width="19.375" style="53" customWidth="1"/>
    <col min="8" max="8" width="5.875" style="53" customWidth="1"/>
    <col min="9" max="9" width="21.5" style="53" customWidth="1"/>
    <col min="10" max="16384" width="9" style="53"/>
  </cols>
  <sheetData>
    <row r="1" spans="1:11" s="107" customFormat="1" x14ac:dyDescent="0.15">
      <c r="A1" s="147"/>
      <c r="B1" s="147"/>
      <c r="C1" s="147"/>
      <c r="D1" s="147"/>
      <c r="E1" s="147"/>
      <c r="F1" s="147"/>
      <c r="G1" s="147"/>
      <c r="H1" s="147"/>
      <c r="I1" s="3" t="s">
        <v>0</v>
      </c>
      <c r="J1" s="147"/>
      <c r="K1" s="147"/>
    </row>
    <row r="2" spans="1:11" x14ac:dyDescent="0.15">
      <c r="A2" s="54" t="s">
        <v>35</v>
      </c>
      <c r="B2" s="55"/>
      <c r="C2" s="55"/>
      <c r="D2" s="55"/>
      <c r="E2" s="55"/>
      <c r="F2" s="55"/>
      <c r="G2" s="55"/>
      <c r="H2" s="55"/>
      <c r="I2" s="55"/>
      <c r="J2" s="150"/>
      <c r="K2" s="150"/>
    </row>
    <row r="4" spans="1:11" x14ac:dyDescent="0.15">
      <c r="A4" s="56" t="s">
        <v>36</v>
      </c>
      <c r="B4" s="150"/>
      <c r="C4" s="150"/>
      <c r="D4" s="150"/>
      <c r="E4" s="150"/>
      <c r="F4" s="150"/>
      <c r="G4" s="150"/>
      <c r="H4" s="150"/>
      <c r="I4" s="150"/>
      <c r="J4" s="150"/>
      <c r="K4" s="150"/>
    </row>
    <row r="5" spans="1:11" x14ac:dyDescent="0.15">
      <c r="A5" s="343" t="s">
        <v>104</v>
      </c>
      <c r="B5" s="343"/>
      <c r="C5" s="343"/>
      <c r="D5" s="343"/>
      <c r="E5" s="343"/>
      <c r="F5" s="343"/>
      <c r="G5" s="343"/>
      <c r="H5" s="343"/>
      <c r="I5" s="343"/>
      <c r="J5" s="150"/>
      <c r="K5" s="150"/>
    </row>
    <row r="7" spans="1:11" x14ac:dyDescent="0.15">
      <c r="A7" s="56" t="s">
        <v>38</v>
      </c>
      <c r="B7" s="150"/>
      <c r="C7" s="150"/>
      <c r="D7" s="150"/>
      <c r="E7" s="150"/>
      <c r="F7" s="150"/>
      <c r="G7" s="150"/>
      <c r="H7" s="150"/>
      <c r="I7" s="150"/>
      <c r="J7" s="150"/>
      <c r="K7" s="150"/>
    </row>
    <row r="8" spans="1:11" s="107" customFormat="1" x14ac:dyDescent="0.15">
      <c r="A8" s="147" t="s">
        <v>5</v>
      </c>
      <c r="B8" s="147"/>
      <c r="C8" s="147"/>
      <c r="D8" s="147"/>
      <c r="E8" s="147"/>
      <c r="F8" s="147"/>
      <c r="G8" s="147"/>
      <c r="H8" s="147"/>
      <c r="I8" s="147"/>
      <c r="J8" s="147"/>
      <c r="K8" s="7"/>
    </row>
    <row r="10" spans="1:11" ht="27" x14ac:dyDescent="0.15">
      <c r="A10" s="57" t="s">
        <v>39</v>
      </c>
      <c r="B10" s="57" t="s">
        <v>40</v>
      </c>
      <c r="C10" s="57" t="s">
        <v>41</v>
      </c>
      <c r="D10" s="57" t="s">
        <v>42</v>
      </c>
      <c r="E10" s="57" t="s">
        <v>43</v>
      </c>
      <c r="F10" s="57" t="s">
        <v>44</v>
      </c>
      <c r="G10" s="57" t="s">
        <v>45</v>
      </c>
      <c r="H10" s="58" t="s">
        <v>105</v>
      </c>
      <c r="I10" s="57" t="s">
        <v>47</v>
      </c>
      <c r="J10" s="150"/>
      <c r="K10" s="150"/>
    </row>
    <row r="11" spans="1:11" ht="81.75" customHeight="1" x14ac:dyDescent="0.15">
      <c r="A11" s="59" t="s">
        <v>106</v>
      </c>
      <c r="B11" s="59" t="s">
        <v>107</v>
      </c>
      <c r="C11" s="60" t="s">
        <v>108</v>
      </c>
      <c r="D11" s="60">
        <v>2140708</v>
      </c>
      <c r="E11" s="60">
        <v>2140708</v>
      </c>
      <c r="F11" s="61">
        <v>39745</v>
      </c>
      <c r="G11" s="62" t="s">
        <v>109</v>
      </c>
      <c r="H11" s="63" t="s">
        <v>52</v>
      </c>
      <c r="I11" s="64" t="s">
        <v>110</v>
      </c>
      <c r="J11" s="150"/>
      <c r="K11" s="150"/>
    </row>
    <row r="13" spans="1:11" x14ac:dyDescent="0.15">
      <c r="A13" s="150" t="s">
        <v>20</v>
      </c>
      <c r="B13" s="150"/>
      <c r="C13" s="150"/>
      <c r="D13" s="150"/>
      <c r="E13" s="150"/>
      <c r="F13" s="150"/>
      <c r="G13" s="150"/>
      <c r="H13" s="150"/>
      <c r="I13" s="150"/>
      <c r="J13" s="150"/>
      <c r="K13" s="150"/>
    </row>
    <row r="14" spans="1:11" x14ac:dyDescent="0.15">
      <c r="A14" s="150" t="s">
        <v>21</v>
      </c>
      <c r="B14" s="150"/>
      <c r="C14" s="150"/>
      <c r="D14" s="150"/>
      <c r="E14" s="150"/>
      <c r="F14" s="150"/>
      <c r="G14" s="150"/>
      <c r="H14" s="150"/>
      <c r="I14" s="150"/>
      <c r="J14" s="150"/>
      <c r="K14" s="150"/>
    </row>
    <row r="15" spans="1:11" x14ac:dyDescent="0.15">
      <c r="A15" s="150" t="s">
        <v>22</v>
      </c>
      <c r="B15" s="150"/>
      <c r="C15" s="150"/>
      <c r="D15" s="150"/>
      <c r="E15" s="150"/>
      <c r="F15" s="150"/>
      <c r="G15" s="150"/>
      <c r="H15" s="150"/>
      <c r="I15" s="150"/>
      <c r="J15" s="150"/>
      <c r="K15" s="150"/>
    </row>
    <row r="16" spans="1:11" x14ac:dyDescent="0.15">
      <c r="A16" s="150" t="s">
        <v>23</v>
      </c>
      <c r="B16" s="150"/>
      <c r="C16" s="150"/>
      <c r="D16" s="150"/>
      <c r="E16" s="150"/>
      <c r="F16" s="150"/>
      <c r="G16" s="150"/>
      <c r="H16" s="150"/>
      <c r="I16" s="150"/>
      <c r="J16" s="150"/>
      <c r="K16" s="150"/>
    </row>
    <row r="17" spans="1:1" x14ac:dyDescent="0.15">
      <c r="A17" s="150" t="s">
        <v>24</v>
      </c>
    </row>
    <row r="18" spans="1:1" x14ac:dyDescent="0.15">
      <c r="A18" s="150" t="s">
        <v>25</v>
      </c>
    </row>
    <row r="19" spans="1:1" x14ac:dyDescent="0.15">
      <c r="A19" s="150"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6E72-BC87-4CDB-BE30-C0148B7FE921}">
  <dimension ref="A1:I22"/>
  <sheetViews>
    <sheetView view="pageBreakPreview" zoomScale="60" zoomScaleNormal="100" workbookViewId="0">
      <selection activeCell="I24" sqref="I24"/>
    </sheetView>
  </sheetViews>
  <sheetFormatPr defaultColWidth="9" defaultRowHeight="13.5" x14ac:dyDescent="0.15"/>
  <cols>
    <col min="1" max="16384" width="9" style="137"/>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111</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112</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80FD-094D-4793-AC60-590795A25EDF}">
  <dimension ref="A1:K19"/>
  <sheetViews>
    <sheetView view="pageBreakPreview" zoomScaleNormal="100" zoomScaleSheetLayoutView="100" workbookViewId="0">
      <selection activeCell="A8" sqref="A8:XFD8"/>
    </sheetView>
  </sheetViews>
  <sheetFormatPr defaultColWidth="9" defaultRowHeight="13.5" x14ac:dyDescent="0.15"/>
  <cols>
    <col min="1" max="1" width="18" style="35" customWidth="1"/>
    <col min="2" max="2" width="54.625" style="35" customWidth="1"/>
    <col min="3" max="3" width="5.5" style="35" bestFit="1" customWidth="1"/>
    <col min="4" max="5" width="13.875" style="35" bestFit="1" customWidth="1"/>
    <col min="6" max="6" width="11.625" style="35" bestFit="1" customWidth="1"/>
    <col min="7" max="7" width="19.375" style="35" customWidth="1"/>
    <col min="8" max="8" width="5.875" style="35" customWidth="1"/>
    <col min="9" max="9" width="21.5" style="35" customWidth="1"/>
    <col min="10" max="16384" width="9" style="35"/>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113</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40" t="s">
        <v>6</v>
      </c>
      <c r="B10" s="40" t="s">
        <v>7</v>
      </c>
      <c r="C10" s="40" t="s">
        <v>8</v>
      </c>
      <c r="D10" s="40" t="s">
        <v>9</v>
      </c>
      <c r="E10" s="40" t="s">
        <v>10</v>
      </c>
      <c r="F10" s="40" t="s">
        <v>11</v>
      </c>
      <c r="G10" s="40" t="s">
        <v>12</v>
      </c>
      <c r="H10" s="41" t="s">
        <v>13</v>
      </c>
      <c r="I10" s="40" t="s">
        <v>14</v>
      </c>
      <c r="J10" s="149"/>
      <c r="K10" s="149"/>
    </row>
    <row r="11" spans="1:11" ht="72.75" customHeight="1" x14ac:dyDescent="0.15">
      <c r="A11" s="42" t="s">
        <v>114</v>
      </c>
      <c r="B11" s="42" t="s">
        <v>115</v>
      </c>
      <c r="C11" s="30" t="s">
        <v>116</v>
      </c>
      <c r="D11" s="65">
        <v>351660</v>
      </c>
      <c r="E11" s="66">
        <v>351660</v>
      </c>
      <c r="F11" s="67">
        <v>40254</v>
      </c>
      <c r="G11" s="68" t="s">
        <v>117</v>
      </c>
      <c r="H11" s="30" t="s">
        <v>18</v>
      </c>
      <c r="I11" s="68" t="s">
        <v>118</v>
      </c>
      <c r="J11" s="149"/>
      <c r="K11" s="149"/>
    </row>
    <row r="13" spans="1:11" x14ac:dyDescent="0.15">
      <c r="A13" s="149" t="s">
        <v>78</v>
      </c>
      <c r="B13" s="149"/>
      <c r="C13" s="149"/>
      <c r="D13" s="149"/>
      <c r="E13" s="149"/>
      <c r="F13" s="149"/>
      <c r="G13" s="149"/>
      <c r="H13" s="149"/>
      <c r="I13" s="149"/>
      <c r="J13" s="149"/>
      <c r="K13" s="149"/>
    </row>
    <row r="14" spans="1:11" x14ac:dyDescent="0.15">
      <c r="A14" s="149" t="s">
        <v>79</v>
      </c>
      <c r="B14" s="149"/>
      <c r="C14" s="149"/>
      <c r="D14" s="149"/>
      <c r="E14" s="149"/>
      <c r="F14" s="149"/>
      <c r="G14" s="149"/>
      <c r="H14" s="149"/>
      <c r="I14" s="149"/>
      <c r="J14" s="149"/>
      <c r="K14" s="149"/>
    </row>
    <row r="15" spans="1:11" x14ac:dyDescent="0.15">
      <c r="A15" s="149" t="s">
        <v>80</v>
      </c>
      <c r="B15" s="149"/>
      <c r="C15" s="149"/>
      <c r="D15" s="149"/>
      <c r="E15" s="149"/>
      <c r="F15" s="149"/>
      <c r="G15" s="149"/>
      <c r="H15" s="149"/>
      <c r="I15" s="149"/>
      <c r="J15" s="149"/>
      <c r="K15" s="149"/>
    </row>
    <row r="16" spans="1:11" x14ac:dyDescent="0.15">
      <c r="A16" s="149" t="s">
        <v>81</v>
      </c>
      <c r="B16" s="149"/>
      <c r="C16" s="149"/>
      <c r="D16" s="149"/>
      <c r="E16" s="149"/>
      <c r="F16" s="149"/>
      <c r="G16" s="149"/>
      <c r="H16" s="149"/>
      <c r="I16" s="149"/>
      <c r="J16" s="149"/>
      <c r="K16" s="149"/>
    </row>
    <row r="17" spans="1:1" x14ac:dyDescent="0.15">
      <c r="A17" s="149" t="s">
        <v>82</v>
      </c>
    </row>
    <row r="18" spans="1:1" x14ac:dyDescent="0.15">
      <c r="A18" s="149" t="s">
        <v>83</v>
      </c>
    </row>
    <row r="19" spans="1:1" x14ac:dyDescent="0.15">
      <c r="A19"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0514A-66A7-4152-8F20-9EEDCA7D02EB}">
  <dimension ref="A1:I22"/>
  <sheetViews>
    <sheetView view="pageBreakPreview" zoomScale="60" zoomScaleNormal="100" workbookViewId="0">
      <selection sqref="A1:I22"/>
    </sheetView>
  </sheetViews>
  <sheetFormatPr defaultColWidth="9" defaultRowHeight="13.5" x14ac:dyDescent="0.15"/>
  <cols>
    <col min="1" max="16384" width="9" style="137"/>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119</v>
      </c>
      <c r="D7" s="339"/>
      <c r="E7" s="339"/>
      <c r="F7" s="339"/>
      <c r="G7" s="339"/>
      <c r="H7" s="339"/>
      <c r="I7" s="339"/>
    </row>
    <row r="8" spans="1:9" ht="14.25" x14ac:dyDescent="0.15">
      <c r="A8" s="148"/>
      <c r="B8" s="146"/>
      <c r="C8" s="339" t="s">
        <v>120</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121</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E9EC-4C10-4086-BCC6-8CDCFB570EC7}">
  <sheetPr>
    <pageSetUpPr fitToPage="1"/>
  </sheetPr>
  <dimension ref="A1:K19"/>
  <sheetViews>
    <sheetView view="pageBreakPreview" zoomScaleNormal="100" zoomScaleSheetLayoutView="100" workbookViewId="0">
      <selection activeCell="A8" sqref="A8:XFD8"/>
    </sheetView>
  </sheetViews>
  <sheetFormatPr defaultColWidth="9" defaultRowHeight="13.5" x14ac:dyDescent="0.15"/>
  <cols>
    <col min="1" max="1" width="26.375" style="53" customWidth="1"/>
    <col min="2" max="2" width="54.75" style="53" customWidth="1"/>
    <col min="3" max="3" width="9.625" style="53" customWidth="1"/>
    <col min="4" max="5" width="13.875" style="53" bestFit="1" customWidth="1"/>
    <col min="6" max="6" width="12.25" style="53" customWidth="1"/>
    <col min="7" max="7" width="19.375" style="53" customWidth="1"/>
    <col min="8" max="8" width="5.875" style="53" customWidth="1"/>
    <col min="9" max="9" width="21.5" style="53" customWidth="1"/>
    <col min="10" max="16384" width="9" style="53"/>
  </cols>
  <sheetData>
    <row r="1" spans="1:11" s="107" customFormat="1" x14ac:dyDescent="0.15">
      <c r="A1" s="147"/>
      <c r="B1" s="147"/>
      <c r="C1" s="147"/>
      <c r="D1" s="147"/>
      <c r="E1" s="147"/>
      <c r="F1" s="147"/>
      <c r="G1" s="147"/>
      <c r="H1" s="147"/>
      <c r="I1" s="3" t="s">
        <v>0</v>
      </c>
      <c r="J1" s="147"/>
      <c r="K1" s="147"/>
    </row>
    <row r="2" spans="1:11" x14ac:dyDescent="0.15">
      <c r="A2" s="54" t="s">
        <v>35</v>
      </c>
      <c r="B2" s="55"/>
      <c r="C2" s="55"/>
      <c r="D2" s="55"/>
      <c r="E2" s="55"/>
      <c r="F2" s="55"/>
      <c r="G2" s="55"/>
      <c r="H2" s="55"/>
      <c r="I2" s="55"/>
      <c r="J2" s="150"/>
      <c r="K2" s="150"/>
    </row>
    <row r="4" spans="1:11" x14ac:dyDescent="0.15">
      <c r="A4" s="56" t="s">
        <v>36</v>
      </c>
      <c r="B4" s="150"/>
      <c r="C4" s="150"/>
      <c r="D4" s="150"/>
      <c r="E4" s="150"/>
      <c r="F4" s="150"/>
      <c r="G4" s="150"/>
      <c r="H4" s="150"/>
      <c r="I4" s="150"/>
      <c r="J4" s="150"/>
      <c r="K4" s="150"/>
    </row>
    <row r="5" spans="1:11" x14ac:dyDescent="0.15">
      <c r="A5" s="344" t="s">
        <v>123</v>
      </c>
      <c r="B5" s="344"/>
      <c r="C5" s="344"/>
      <c r="D5" s="344"/>
      <c r="E5" s="344"/>
      <c r="F5" s="344"/>
      <c r="G5" s="344"/>
      <c r="H5" s="344"/>
      <c r="I5" s="344"/>
      <c r="J5" s="150"/>
      <c r="K5" s="150"/>
    </row>
    <row r="6" spans="1:11" x14ac:dyDescent="0.15">
      <c r="A6" s="344"/>
      <c r="B6" s="344"/>
      <c r="C6" s="344"/>
      <c r="D6" s="344"/>
      <c r="E6" s="344"/>
      <c r="F6" s="344"/>
      <c r="G6" s="344"/>
      <c r="H6" s="344"/>
      <c r="I6" s="344"/>
      <c r="J6" s="150"/>
      <c r="K6" s="150"/>
    </row>
    <row r="7" spans="1:11" x14ac:dyDescent="0.15">
      <c r="A7" s="56" t="s">
        <v>38</v>
      </c>
      <c r="B7" s="150"/>
      <c r="C7" s="150"/>
      <c r="D7" s="150"/>
      <c r="E7" s="150"/>
      <c r="F7" s="150"/>
      <c r="G7" s="150"/>
      <c r="H7" s="150"/>
      <c r="I7" s="150"/>
      <c r="J7" s="150"/>
      <c r="K7" s="150"/>
    </row>
    <row r="8" spans="1:11" s="107" customFormat="1" x14ac:dyDescent="0.15">
      <c r="A8" s="147" t="s">
        <v>5</v>
      </c>
      <c r="B8" s="147"/>
      <c r="C8" s="147"/>
      <c r="D8" s="147"/>
      <c r="E8" s="147"/>
      <c r="F8" s="147"/>
      <c r="G8" s="147"/>
      <c r="H8" s="147"/>
      <c r="I8" s="147"/>
      <c r="J8" s="147"/>
      <c r="K8" s="7"/>
    </row>
    <row r="10" spans="1:11" ht="27" x14ac:dyDescent="0.15">
      <c r="A10" s="69" t="s">
        <v>39</v>
      </c>
      <c r="B10" s="69" t="s">
        <v>40</v>
      </c>
      <c r="C10" s="69" t="s">
        <v>41</v>
      </c>
      <c r="D10" s="69" t="s">
        <v>42</v>
      </c>
      <c r="E10" s="69" t="s">
        <v>43</v>
      </c>
      <c r="F10" s="69" t="s">
        <v>44</v>
      </c>
      <c r="G10" s="69" t="s">
        <v>45</v>
      </c>
      <c r="H10" s="70" t="s">
        <v>105</v>
      </c>
      <c r="I10" s="69" t="s">
        <v>47</v>
      </c>
      <c r="J10" s="150"/>
      <c r="K10" s="150"/>
    </row>
    <row r="11" spans="1:11" ht="95.25" customHeight="1" x14ac:dyDescent="0.15">
      <c r="A11" s="168" t="s">
        <v>124</v>
      </c>
      <c r="B11" s="71" t="s">
        <v>125</v>
      </c>
      <c r="C11" s="72">
        <v>1</v>
      </c>
      <c r="D11" s="73">
        <v>205525</v>
      </c>
      <c r="E11" s="73">
        <v>205525</v>
      </c>
      <c r="F11" s="74">
        <v>38439</v>
      </c>
      <c r="G11" s="71" t="s">
        <v>126</v>
      </c>
      <c r="H11" s="75" t="s">
        <v>52</v>
      </c>
      <c r="I11" s="71" t="s">
        <v>127</v>
      </c>
      <c r="J11" s="150"/>
      <c r="K11" s="150"/>
    </row>
    <row r="13" spans="1:11" x14ac:dyDescent="0.15">
      <c r="A13" s="150" t="s">
        <v>20</v>
      </c>
      <c r="B13" s="150"/>
      <c r="C13" s="150"/>
      <c r="D13" s="150"/>
      <c r="E13" s="150"/>
      <c r="F13" s="150"/>
      <c r="G13" s="150"/>
      <c r="H13" s="150"/>
      <c r="I13" s="150"/>
      <c r="J13" s="150"/>
      <c r="K13" s="150"/>
    </row>
    <row r="14" spans="1:11" x14ac:dyDescent="0.15">
      <c r="A14" s="150" t="s">
        <v>21</v>
      </c>
      <c r="B14" s="150"/>
      <c r="C14" s="150"/>
      <c r="D14" s="150"/>
      <c r="E14" s="150"/>
      <c r="F14" s="150"/>
      <c r="G14" s="150"/>
      <c r="H14" s="150"/>
      <c r="I14" s="150"/>
      <c r="J14" s="150"/>
      <c r="K14" s="150"/>
    </row>
    <row r="15" spans="1:11" x14ac:dyDescent="0.15">
      <c r="A15" s="150" t="s">
        <v>22</v>
      </c>
      <c r="B15" s="150"/>
      <c r="C15" s="150"/>
      <c r="D15" s="150"/>
      <c r="E15" s="150"/>
      <c r="F15" s="150"/>
      <c r="G15" s="150"/>
      <c r="H15" s="150"/>
      <c r="I15" s="150"/>
      <c r="J15" s="150"/>
      <c r="K15" s="150"/>
    </row>
    <row r="16" spans="1:11" x14ac:dyDescent="0.15">
      <c r="A16" s="150" t="s">
        <v>23</v>
      </c>
      <c r="B16" s="150"/>
      <c r="C16" s="150"/>
      <c r="D16" s="150"/>
      <c r="E16" s="150"/>
      <c r="F16" s="150"/>
      <c r="G16" s="150"/>
      <c r="H16" s="150"/>
      <c r="I16" s="150"/>
      <c r="J16" s="150"/>
      <c r="K16" s="150"/>
    </row>
    <row r="17" spans="1:1" x14ac:dyDescent="0.15">
      <c r="A17" s="150" t="s">
        <v>24</v>
      </c>
    </row>
    <row r="18" spans="1:1" x14ac:dyDescent="0.15">
      <c r="A18" s="150" t="s">
        <v>25</v>
      </c>
    </row>
    <row r="19" spans="1:1" x14ac:dyDescent="0.15">
      <c r="A19" s="150" t="s">
        <v>26</v>
      </c>
    </row>
  </sheetData>
  <mergeCells count="1">
    <mergeCell ref="A5:I6"/>
  </mergeCells>
  <phoneticPr fontId="13"/>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37D9C-7850-43C1-B935-A101698F0996}">
  <dimension ref="A1:I22"/>
  <sheetViews>
    <sheetView view="pageBreakPreview" zoomScale="60" zoomScaleNormal="100" workbookViewId="0">
      <selection activeCell="K20" sqref="K20"/>
    </sheetView>
  </sheetViews>
  <sheetFormatPr defaultColWidth="9" defaultRowHeight="13.5" x14ac:dyDescent="0.15"/>
  <cols>
    <col min="1" max="16384" width="9" style="137"/>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8" t="s">
        <v>128</v>
      </c>
      <c r="H4" s="338"/>
      <c r="I4" s="338"/>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129</v>
      </c>
      <c r="D7" s="339"/>
      <c r="E7" s="339"/>
      <c r="F7" s="339"/>
      <c r="G7" s="339"/>
      <c r="H7" s="339"/>
      <c r="I7" s="339"/>
    </row>
    <row r="8" spans="1:9" ht="14.25" x14ac:dyDescent="0.15">
      <c r="A8" s="148"/>
      <c r="B8" s="146"/>
      <c r="C8" s="339" t="s">
        <v>120</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130</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3FFB-865A-468F-B86B-53D4C31A4047}">
  <sheetPr>
    <pageSetUpPr fitToPage="1"/>
  </sheetPr>
  <dimension ref="A1:K19"/>
  <sheetViews>
    <sheetView view="pageBreakPreview" topLeftCell="B7" zoomScaleNormal="100" zoomScaleSheetLayoutView="100" workbookViewId="0">
      <selection activeCell="A8" sqref="A8:XFD8"/>
    </sheetView>
  </sheetViews>
  <sheetFormatPr defaultColWidth="9" defaultRowHeight="13.5" x14ac:dyDescent="0.15"/>
  <cols>
    <col min="1" max="1" width="39" style="53" customWidth="1"/>
    <col min="2" max="2" width="35" style="53" customWidth="1"/>
    <col min="3" max="3" width="5.5" style="53" bestFit="1" customWidth="1"/>
    <col min="4" max="5" width="13.875" style="53" bestFit="1" customWidth="1"/>
    <col min="6" max="6" width="10.5" style="53" bestFit="1" customWidth="1"/>
    <col min="7" max="7" width="29.375" style="53" bestFit="1" customWidth="1"/>
    <col min="8" max="8" width="5.5" style="53" bestFit="1" customWidth="1"/>
    <col min="9" max="9" width="20.5" style="53" bestFit="1" customWidth="1"/>
    <col min="10" max="16384" width="9" style="53"/>
  </cols>
  <sheetData>
    <row r="1" spans="1:11" s="107" customFormat="1" x14ac:dyDescent="0.15">
      <c r="A1" s="147"/>
      <c r="B1" s="147"/>
      <c r="C1" s="147"/>
      <c r="D1" s="147"/>
      <c r="E1" s="147"/>
      <c r="F1" s="147"/>
      <c r="G1" s="147"/>
      <c r="H1" s="147"/>
      <c r="I1" s="3" t="s">
        <v>0</v>
      </c>
      <c r="J1" s="147"/>
      <c r="K1" s="147"/>
    </row>
    <row r="2" spans="1:11" x14ac:dyDescent="0.15">
      <c r="A2" s="54" t="s">
        <v>35</v>
      </c>
      <c r="B2" s="55"/>
      <c r="C2" s="55"/>
      <c r="D2" s="55"/>
      <c r="E2" s="55"/>
      <c r="F2" s="55"/>
      <c r="G2" s="55"/>
      <c r="H2" s="55"/>
      <c r="I2" s="55"/>
      <c r="J2" s="150"/>
      <c r="K2" s="150"/>
    </row>
    <row r="4" spans="1:11" x14ac:dyDescent="0.15">
      <c r="A4" s="56" t="s">
        <v>36</v>
      </c>
      <c r="B4" s="150"/>
      <c r="C4" s="150"/>
      <c r="D4" s="150"/>
      <c r="E4" s="150"/>
      <c r="F4" s="150"/>
      <c r="G4" s="150"/>
      <c r="H4" s="150"/>
      <c r="I4" s="150"/>
      <c r="J4" s="150"/>
      <c r="K4" s="150"/>
    </row>
    <row r="5" spans="1:11" x14ac:dyDescent="0.15">
      <c r="A5" s="345" t="s">
        <v>131</v>
      </c>
      <c r="B5" s="345"/>
      <c r="C5" s="345"/>
      <c r="D5" s="345"/>
      <c r="E5" s="345"/>
      <c r="F5" s="345"/>
      <c r="G5" s="345"/>
      <c r="H5" s="345"/>
      <c r="I5" s="345"/>
      <c r="J5" s="150"/>
      <c r="K5" s="150"/>
    </row>
    <row r="7" spans="1:11" x14ac:dyDescent="0.15">
      <c r="A7" s="56" t="s">
        <v>38</v>
      </c>
      <c r="B7" s="150"/>
      <c r="C7" s="150"/>
      <c r="D7" s="150"/>
      <c r="E7" s="150"/>
      <c r="F7" s="150"/>
      <c r="G7" s="150"/>
      <c r="H7" s="150"/>
      <c r="I7" s="150"/>
      <c r="J7" s="150"/>
      <c r="K7" s="150"/>
    </row>
    <row r="8" spans="1:11" s="107" customFormat="1" x14ac:dyDescent="0.15">
      <c r="A8" s="147" t="s">
        <v>5</v>
      </c>
      <c r="B8" s="147"/>
      <c r="C8" s="147"/>
      <c r="D8" s="147"/>
      <c r="E8" s="147"/>
      <c r="F8" s="147"/>
      <c r="G8" s="147"/>
      <c r="H8" s="147"/>
      <c r="I8" s="147"/>
      <c r="J8" s="147"/>
      <c r="K8" s="7"/>
    </row>
    <row r="10" spans="1:11" ht="27" x14ac:dyDescent="0.15">
      <c r="A10" s="57" t="s">
        <v>39</v>
      </c>
      <c r="B10" s="57" t="s">
        <v>40</v>
      </c>
      <c r="C10" s="57" t="s">
        <v>41</v>
      </c>
      <c r="D10" s="57" t="s">
        <v>42</v>
      </c>
      <c r="E10" s="57" t="s">
        <v>43</v>
      </c>
      <c r="F10" s="57" t="s">
        <v>44</v>
      </c>
      <c r="G10" s="57" t="s">
        <v>45</v>
      </c>
      <c r="H10" s="58" t="s">
        <v>105</v>
      </c>
      <c r="I10" s="57" t="s">
        <v>47</v>
      </c>
      <c r="J10" s="150"/>
      <c r="K10" s="150"/>
    </row>
    <row r="11" spans="1:11" ht="88.5" customHeight="1" x14ac:dyDescent="0.15">
      <c r="A11" s="71" t="s">
        <v>132</v>
      </c>
      <c r="B11" s="71" t="s">
        <v>133</v>
      </c>
      <c r="C11" s="76">
        <v>1</v>
      </c>
      <c r="D11" s="76">
        <v>160216</v>
      </c>
      <c r="E11" s="76">
        <v>160216</v>
      </c>
      <c r="F11" s="77">
        <v>39485</v>
      </c>
      <c r="G11" s="71" t="s">
        <v>134</v>
      </c>
      <c r="H11" s="69" t="s">
        <v>18</v>
      </c>
      <c r="I11" s="78" t="s">
        <v>135</v>
      </c>
      <c r="J11" s="150"/>
      <c r="K11" s="150"/>
    </row>
    <row r="13" spans="1:11" x14ac:dyDescent="0.15">
      <c r="A13" s="150" t="s">
        <v>20</v>
      </c>
      <c r="B13" s="150"/>
      <c r="C13" s="150"/>
      <c r="D13" s="150"/>
      <c r="E13" s="150"/>
      <c r="F13" s="150"/>
      <c r="G13" s="150"/>
      <c r="H13" s="150"/>
      <c r="I13" s="150"/>
      <c r="J13" s="150"/>
      <c r="K13" s="150"/>
    </row>
    <row r="14" spans="1:11" x14ac:dyDescent="0.15">
      <c r="A14" s="150" t="s">
        <v>21</v>
      </c>
      <c r="B14" s="150"/>
      <c r="C14" s="150"/>
      <c r="D14" s="150"/>
      <c r="E14" s="150"/>
      <c r="F14" s="150"/>
      <c r="G14" s="150"/>
      <c r="H14" s="150"/>
      <c r="I14" s="150"/>
      <c r="J14" s="150"/>
      <c r="K14" s="150"/>
    </row>
    <row r="15" spans="1:11" x14ac:dyDescent="0.15">
      <c r="A15" s="150" t="s">
        <v>22</v>
      </c>
      <c r="B15" s="150"/>
      <c r="C15" s="150"/>
      <c r="D15" s="150"/>
      <c r="E15" s="150"/>
      <c r="F15" s="150"/>
      <c r="G15" s="150"/>
      <c r="H15" s="150"/>
      <c r="I15" s="150"/>
      <c r="J15" s="150"/>
      <c r="K15" s="150"/>
    </row>
    <row r="16" spans="1:11" x14ac:dyDescent="0.15">
      <c r="A16" s="150" t="s">
        <v>23</v>
      </c>
      <c r="B16" s="150"/>
      <c r="C16" s="150"/>
      <c r="D16" s="150"/>
      <c r="E16" s="150"/>
      <c r="F16" s="150"/>
      <c r="G16" s="150"/>
      <c r="H16" s="150"/>
      <c r="I16" s="150"/>
      <c r="J16" s="150"/>
      <c r="K16" s="150"/>
    </row>
    <row r="17" spans="1:1" x14ac:dyDescent="0.15">
      <c r="A17" s="150" t="s">
        <v>24</v>
      </c>
    </row>
    <row r="18" spans="1:1" x14ac:dyDescent="0.15">
      <c r="A18" s="150" t="s">
        <v>25</v>
      </c>
    </row>
    <row r="19" spans="1:1" x14ac:dyDescent="0.15">
      <c r="A19" s="150"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B3D78-80D9-494E-B069-8E89F7BCAF58}">
  <dimension ref="A1:I22"/>
  <sheetViews>
    <sheetView view="pageBreakPreview" zoomScale="60" zoomScaleNormal="100" workbookViewId="0">
      <selection sqref="A1:I22"/>
    </sheetView>
  </sheetViews>
  <sheetFormatPr defaultColWidth="9" defaultRowHeight="13.5" x14ac:dyDescent="0.15"/>
  <cols>
    <col min="1" max="16384" width="9" style="137"/>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44770</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136</v>
      </c>
      <c r="D7" s="339"/>
      <c r="E7" s="339"/>
      <c r="F7" s="339"/>
      <c r="G7" s="339"/>
      <c r="H7" s="339"/>
      <c r="I7" s="339"/>
    </row>
    <row r="8" spans="1:9" ht="14.25" x14ac:dyDescent="0.15">
      <c r="A8" s="148"/>
      <c r="B8" s="146"/>
      <c r="C8" s="339" t="s">
        <v>66</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14.25" x14ac:dyDescent="0.15">
      <c r="A13" s="148"/>
      <c r="B13" s="339" t="s">
        <v>137</v>
      </c>
      <c r="C13" s="339"/>
      <c r="D13" s="339"/>
      <c r="E13" s="339"/>
      <c r="F13" s="339"/>
      <c r="G13" s="339"/>
      <c r="H13" s="339"/>
      <c r="I13" s="339"/>
    </row>
    <row r="14" spans="1:9" ht="14.25" x14ac:dyDescent="0.15">
      <c r="A14" s="148"/>
      <c r="B14" s="339" t="s">
        <v>68</v>
      </c>
      <c r="C14" s="339"/>
      <c r="D14" s="339"/>
      <c r="E14" s="339"/>
      <c r="F14" s="339"/>
      <c r="G14" s="339"/>
      <c r="H14" s="339"/>
      <c r="I14" s="339"/>
    </row>
    <row r="15" spans="1:9" ht="14.25" x14ac:dyDescent="0.15">
      <c r="A15" s="148"/>
      <c r="B15" s="339" t="s">
        <v>58</v>
      </c>
      <c r="C15" s="339"/>
      <c r="D15" s="339"/>
      <c r="E15" s="339"/>
      <c r="F15" s="339"/>
      <c r="G15" s="339"/>
      <c r="H15" s="339"/>
      <c r="I15" s="339"/>
    </row>
    <row r="16" spans="1:9" ht="14.25" x14ac:dyDescent="0.15">
      <c r="A16" s="148"/>
      <c r="B16" s="339" t="s">
        <v>59</v>
      </c>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5C35D-E8BB-4251-9373-8A651E004C59}">
  <dimension ref="A1:K20"/>
  <sheetViews>
    <sheetView view="pageBreakPreview" zoomScaleNormal="100" zoomScaleSheetLayoutView="100" workbookViewId="0">
      <selection activeCell="A8" sqref="A8:XFD8"/>
    </sheetView>
  </sheetViews>
  <sheetFormatPr defaultColWidth="9" defaultRowHeight="13.5" x14ac:dyDescent="0.15"/>
  <cols>
    <col min="1" max="1" width="18" style="35" customWidth="1"/>
    <col min="2" max="2" width="54.75" style="35" customWidth="1"/>
    <col min="3" max="3" width="5.5" style="35" bestFit="1" customWidth="1"/>
    <col min="4" max="5" width="13.875" style="35" bestFit="1" customWidth="1"/>
    <col min="6" max="6" width="11.625" style="35" bestFit="1" customWidth="1"/>
    <col min="7" max="7" width="19.375" style="35" customWidth="1"/>
    <col min="8" max="8" width="5.875" style="35" customWidth="1"/>
    <col min="9" max="9" width="21.5" style="35" customWidth="1"/>
    <col min="10" max="16384" width="9" style="35"/>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138</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40" t="s">
        <v>6</v>
      </c>
      <c r="B10" s="40" t="s">
        <v>7</v>
      </c>
      <c r="C10" s="40" t="s">
        <v>8</v>
      </c>
      <c r="D10" s="40" t="s">
        <v>9</v>
      </c>
      <c r="E10" s="40" t="s">
        <v>10</v>
      </c>
      <c r="F10" s="40" t="s">
        <v>11</v>
      </c>
      <c r="G10" s="40" t="s">
        <v>12</v>
      </c>
      <c r="H10" s="41" t="s">
        <v>13</v>
      </c>
      <c r="I10" s="40" t="s">
        <v>14</v>
      </c>
      <c r="J10" s="149"/>
      <c r="K10" s="149"/>
    </row>
    <row r="11" spans="1:11" ht="54" x14ac:dyDescent="0.15">
      <c r="A11" s="51" t="s">
        <v>139</v>
      </c>
      <c r="B11" s="79" t="s">
        <v>140</v>
      </c>
      <c r="C11" s="80" t="s">
        <v>91</v>
      </c>
      <c r="D11" s="80">
        <v>121800</v>
      </c>
      <c r="E11" s="80">
        <v>121800</v>
      </c>
      <c r="F11" s="52">
        <v>40091</v>
      </c>
      <c r="G11" s="81" t="s">
        <v>141</v>
      </c>
      <c r="H11" s="46" t="s">
        <v>142</v>
      </c>
      <c r="I11" s="47" t="s">
        <v>143</v>
      </c>
      <c r="J11" s="149"/>
      <c r="K11" s="149"/>
    </row>
    <row r="12" spans="1:11" ht="54" x14ac:dyDescent="0.15">
      <c r="A12" s="51" t="s">
        <v>139</v>
      </c>
      <c r="B12" s="79" t="s">
        <v>140</v>
      </c>
      <c r="C12" s="80" t="s">
        <v>91</v>
      </c>
      <c r="D12" s="80">
        <v>121800</v>
      </c>
      <c r="E12" s="80">
        <v>121800</v>
      </c>
      <c r="F12" s="52">
        <v>40109</v>
      </c>
      <c r="G12" s="81" t="s">
        <v>141</v>
      </c>
      <c r="H12" s="46" t="s">
        <v>142</v>
      </c>
      <c r="I12" s="47" t="s">
        <v>143</v>
      </c>
      <c r="J12" s="149"/>
      <c r="K12" s="149"/>
    </row>
    <row r="14" spans="1:11" x14ac:dyDescent="0.15">
      <c r="A14" s="149" t="s">
        <v>78</v>
      </c>
      <c r="B14" s="149"/>
      <c r="C14" s="149"/>
      <c r="D14" s="149"/>
      <c r="E14" s="149"/>
      <c r="F14" s="149"/>
      <c r="G14" s="149"/>
      <c r="H14" s="149"/>
      <c r="I14" s="149"/>
      <c r="J14" s="149"/>
      <c r="K14" s="149"/>
    </row>
    <row r="15" spans="1:11" x14ac:dyDescent="0.15">
      <c r="A15" s="149" t="s">
        <v>79</v>
      </c>
      <c r="B15" s="149"/>
      <c r="C15" s="149"/>
      <c r="D15" s="149"/>
      <c r="E15" s="149"/>
      <c r="F15" s="149"/>
      <c r="G15" s="149"/>
      <c r="H15" s="149"/>
      <c r="I15" s="149"/>
      <c r="J15" s="149"/>
      <c r="K15" s="149"/>
    </row>
    <row r="16" spans="1:11" x14ac:dyDescent="0.15">
      <c r="A16" s="149" t="s">
        <v>80</v>
      </c>
      <c r="B16" s="149"/>
      <c r="C16" s="149"/>
      <c r="D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C578-1CE6-484E-BEE4-8A2EC4900935}">
  <dimension ref="A1:J22"/>
  <sheetViews>
    <sheetView view="pageBreakPreview" zoomScale="60" zoomScaleNormal="100" workbookViewId="0">
      <selection activeCell="H3" sqref="H3:J3"/>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27" customHeight="1" x14ac:dyDescent="0.15">
      <c r="A7" s="161"/>
      <c r="B7" s="328" t="s">
        <v>28</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54" customHeight="1" x14ac:dyDescent="0.15">
      <c r="A12" s="328" t="s">
        <v>30</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46"/>
      <c r="B19" s="146"/>
      <c r="C19" s="146"/>
      <c r="D19" s="146"/>
      <c r="E19" s="146"/>
      <c r="F19" s="146"/>
      <c r="G19" s="146"/>
      <c r="H19" s="146"/>
      <c r="I19" s="146"/>
      <c r="J19" s="146"/>
    </row>
    <row r="20" spans="1:10" x14ac:dyDescent="0.15">
      <c r="A20" s="146"/>
      <c r="B20" s="146"/>
      <c r="C20" s="146"/>
      <c r="D20" s="146"/>
      <c r="E20" s="146"/>
      <c r="F20" s="146"/>
      <c r="G20" s="146"/>
      <c r="H20" s="146"/>
      <c r="I20" s="146"/>
      <c r="J20" s="146"/>
    </row>
    <row r="21" spans="1:10" x14ac:dyDescent="0.15">
      <c r="A21" s="146"/>
      <c r="B21" s="146"/>
      <c r="C21" s="146"/>
      <c r="D21" s="146"/>
      <c r="E21" s="146"/>
      <c r="F21" s="146"/>
      <c r="G21" s="146"/>
      <c r="H21" s="146"/>
      <c r="I21" s="146"/>
      <c r="J21" s="146"/>
    </row>
    <row r="22" spans="1:10" x14ac:dyDescent="0.15">
      <c r="A22" s="146"/>
      <c r="B22" s="146"/>
      <c r="C22" s="146"/>
      <c r="D22" s="146"/>
      <c r="E22" s="146"/>
      <c r="F22" s="146"/>
      <c r="G22" s="146"/>
      <c r="H22" s="146"/>
      <c r="I22" s="146"/>
      <c r="J22" s="146"/>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C6754-013F-43E8-A9F8-F02BB60EC7D5}">
  <dimension ref="A1:I22"/>
  <sheetViews>
    <sheetView view="pageBreakPreview" zoomScale="60" zoomScaleNormal="100" workbookViewId="0">
      <selection sqref="A1:I2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44771</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144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145</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9234A-4268-42AB-9040-C352AC54F40C}">
  <dimension ref="A1:K20"/>
  <sheetViews>
    <sheetView view="pageBreakPreview" topLeftCell="A4" zoomScaleNormal="100" zoomScaleSheetLayoutView="100" workbookViewId="0">
      <selection activeCell="A8" sqref="A8:XFD8"/>
    </sheetView>
  </sheetViews>
  <sheetFormatPr defaultColWidth="9" defaultRowHeight="13.5" x14ac:dyDescent="0.15"/>
  <cols>
    <col min="1" max="1" width="18" style="39" customWidth="1"/>
    <col min="2" max="2" width="54.625"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1.5" style="39" customWidth="1"/>
    <col min="10" max="16384" width="9" style="39"/>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146</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40" t="s">
        <v>6</v>
      </c>
      <c r="B10" s="40" t="s">
        <v>7</v>
      </c>
      <c r="C10" s="40" t="s">
        <v>8</v>
      </c>
      <c r="D10" s="40" t="s">
        <v>9</v>
      </c>
      <c r="E10" s="40" t="s">
        <v>10</v>
      </c>
      <c r="F10" s="40" t="s">
        <v>11</v>
      </c>
      <c r="G10" s="40" t="s">
        <v>12</v>
      </c>
      <c r="H10" s="41" t="s">
        <v>13</v>
      </c>
      <c r="I10" s="40" t="s">
        <v>14</v>
      </c>
      <c r="J10" s="149"/>
      <c r="K10" s="149"/>
    </row>
    <row r="11" spans="1:11" ht="93.75" customHeight="1" x14ac:dyDescent="0.15">
      <c r="A11" s="82" t="s">
        <v>147</v>
      </c>
      <c r="B11" s="82" t="s">
        <v>148</v>
      </c>
      <c r="C11" s="43">
        <v>1</v>
      </c>
      <c r="D11" s="65">
        <v>154980</v>
      </c>
      <c r="E11" s="65">
        <v>154980</v>
      </c>
      <c r="F11" s="83">
        <v>38414</v>
      </c>
      <c r="G11" s="68" t="s">
        <v>117</v>
      </c>
      <c r="H11" s="30" t="s">
        <v>149</v>
      </c>
      <c r="I11" s="47" t="s">
        <v>150</v>
      </c>
      <c r="J11" s="149"/>
      <c r="K11" s="149"/>
    </row>
    <row r="12" spans="1:11" ht="93.75" customHeight="1" x14ac:dyDescent="0.15">
      <c r="A12" s="82" t="s">
        <v>151</v>
      </c>
      <c r="B12" s="82" t="s">
        <v>152</v>
      </c>
      <c r="C12" s="43">
        <v>1</v>
      </c>
      <c r="D12" s="50">
        <v>3748500</v>
      </c>
      <c r="E12" s="50">
        <v>3748500</v>
      </c>
      <c r="F12" s="83">
        <v>38436</v>
      </c>
      <c r="G12" s="68" t="s">
        <v>117</v>
      </c>
      <c r="H12" s="30" t="s">
        <v>18</v>
      </c>
      <c r="I12" s="47" t="s">
        <v>153</v>
      </c>
      <c r="J12" s="149"/>
      <c r="K12" s="149"/>
    </row>
    <row r="14" spans="1:11" x14ac:dyDescent="0.15">
      <c r="A14" s="149" t="s">
        <v>78</v>
      </c>
      <c r="B14" s="149"/>
      <c r="C14" s="149"/>
      <c r="D14" s="149"/>
      <c r="E14" s="149"/>
      <c r="F14" s="149"/>
      <c r="G14" s="149"/>
      <c r="H14" s="149"/>
      <c r="I14" s="149"/>
      <c r="J14" s="149"/>
      <c r="K14" s="149"/>
    </row>
    <row r="15" spans="1:11" x14ac:dyDescent="0.15">
      <c r="A15" s="149" t="s">
        <v>79</v>
      </c>
      <c r="B15" s="149"/>
      <c r="C15" s="149"/>
      <c r="D15" s="149"/>
      <c r="E15" s="149"/>
      <c r="F15" s="149"/>
      <c r="G15" s="149"/>
      <c r="H15" s="149"/>
      <c r="I15" s="149"/>
      <c r="J15" s="149"/>
      <c r="K15" s="149"/>
    </row>
    <row r="16" spans="1:11" x14ac:dyDescent="0.15">
      <c r="A16" s="149" t="s">
        <v>80</v>
      </c>
      <c r="B16" s="149"/>
      <c r="C16" s="149"/>
      <c r="D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7ED9-12AA-4F25-99E9-10040734C93F}">
  <dimension ref="A1:I22"/>
  <sheetViews>
    <sheetView view="pageBreakPreview" zoomScale="60" zoomScaleNormal="100" workbookViewId="0">
      <selection activeCell="H17" sqref="H17"/>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44774</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154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155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3E852-C1F8-490F-B785-BFC829068620}">
  <sheetPr>
    <pageSetUpPr fitToPage="1"/>
  </sheetPr>
  <dimension ref="A1:K21"/>
  <sheetViews>
    <sheetView view="pageBreakPreview" topLeftCell="A7" zoomScaleNormal="100" zoomScaleSheetLayoutView="100" workbookViewId="0">
      <selection activeCell="C26" sqref="C26"/>
    </sheetView>
  </sheetViews>
  <sheetFormatPr defaultColWidth="9" defaultRowHeight="13.5" x14ac:dyDescent="0.15"/>
  <cols>
    <col min="1" max="1" width="18" style="84" customWidth="1"/>
    <col min="2" max="2" width="47.625" style="84" bestFit="1" customWidth="1"/>
    <col min="3" max="3" width="5.5" style="84" bestFit="1" customWidth="1"/>
    <col min="4" max="5" width="13.875" style="84" bestFit="1" customWidth="1"/>
    <col min="6" max="6" width="11.625" style="84" bestFit="1" customWidth="1"/>
    <col min="7" max="7" width="25.75" style="84" customWidth="1"/>
    <col min="8" max="8" width="5.875" style="84" customWidth="1"/>
    <col min="9" max="9" width="21.5" style="84" customWidth="1"/>
    <col min="10" max="16384" width="9" style="84"/>
  </cols>
  <sheetData>
    <row r="1" spans="1:11" s="107" customFormat="1" x14ac:dyDescent="0.15">
      <c r="A1" s="147"/>
      <c r="B1" s="147"/>
      <c r="C1" s="147"/>
      <c r="D1" s="147"/>
      <c r="E1" s="147"/>
      <c r="F1" s="147"/>
      <c r="G1" s="147"/>
      <c r="H1" s="147"/>
      <c r="I1" s="3" t="s">
        <v>0</v>
      </c>
      <c r="J1" s="147"/>
      <c r="K1" s="147"/>
    </row>
    <row r="2" spans="1:11" x14ac:dyDescent="0.15">
      <c r="A2" s="85" t="s">
        <v>35</v>
      </c>
      <c r="B2" s="86"/>
      <c r="C2" s="86"/>
      <c r="D2" s="86"/>
      <c r="E2" s="86"/>
      <c r="F2" s="86"/>
      <c r="G2" s="86"/>
      <c r="H2" s="86"/>
      <c r="I2" s="86"/>
      <c r="J2" s="151"/>
      <c r="K2" s="151"/>
    </row>
    <row r="4" spans="1:11" x14ac:dyDescent="0.15">
      <c r="A4" s="87" t="s">
        <v>36</v>
      </c>
      <c r="B4" s="151"/>
      <c r="C4" s="151"/>
      <c r="D4" s="151"/>
      <c r="E4" s="151"/>
      <c r="F4" s="151"/>
      <c r="G4" s="151"/>
      <c r="H4" s="151"/>
      <c r="I4" s="151"/>
      <c r="J4" s="151"/>
      <c r="K4" s="151"/>
    </row>
    <row r="5" spans="1:11" x14ac:dyDescent="0.15">
      <c r="A5" s="346" t="s">
        <v>156</v>
      </c>
      <c r="B5" s="346"/>
      <c r="C5" s="346"/>
      <c r="D5" s="346"/>
      <c r="E5" s="346"/>
      <c r="F5" s="346"/>
      <c r="G5" s="346"/>
      <c r="H5" s="346"/>
      <c r="I5" s="346"/>
      <c r="J5" s="151"/>
      <c r="K5" s="151"/>
    </row>
    <row r="7" spans="1:11" x14ac:dyDescent="0.15">
      <c r="A7" s="87" t="s">
        <v>38</v>
      </c>
      <c r="B7" s="151"/>
      <c r="C7" s="151"/>
      <c r="D7" s="151"/>
      <c r="E7" s="151"/>
      <c r="F7" s="151"/>
      <c r="G7" s="151"/>
      <c r="H7" s="151"/>
      <c r="I7" s="151"/>
      <c r="J7" s="151"/>
      <c r="K7" s="151"/>
    </row>
    <row r="8" spans="1:11" s="107" customFormat="1" x14ac:dyDescent="0.15">
      <c r="A8" s="147" t="s">
        <v>5</v>
      </c>
      <c r="B8" s="147"/>
      <c r="C8" s="147"/>
      <c r="D8" s="147"/>
      <c r="E8" s="147"/>
      <c r="F8" s="147"/>
      <c r="G8" s="147"/>
      <c r="H8" s="147"/>
      <c r="I8" s="147"/>
      <c r="J8" s="147"/>
      <c r="K8" s="7"/>
    </row>
    <row r="10" spans="1:11" ht="27" x14ac:dyDescent="0.15">
      <c r="A10" s="88" t="s">
        <v>39</v>
      </c>
      <c r="B10" s="88" t="s">
        <v>40</v>
      </c>
      <c r="C10" s="88" t="s">
        <v>41</v>
      </c>
      <c r="D10" s="88" t="s">
        <v>42</v>
      </c>
      <c r="E10" s="88" t="s">
        <v>43</v>
      </c>
      <c r="F10" s="88" t="s">
        <v>44</v>
      </c>
      <c r="G10" s="88" t="s">
        <v>45</v>
      </c>
      <c r="H10" s="89" t="s">
        <v>105</v>
      </c>
      <c r="I10" s="88" t="s">
        <v>47</v>
      </c>
      <c r="J10" s="151"/>
      <c r="K10" s="151"/>
    </row>
    <row r="11" spans="1:11" ht="69" customHeight="1" x14ac:dyDescent="0.15">
      <c r="A11" s="90" t="s">
        <v>157</v>
      </c>
      <c r="B11" s="91" t="s">
        <v>158</v>
      </c>
      <c r="C11" s="92">
        <v>1</v>
      </c>
      <c r="D11" s="169">
        <v>58905000</v>
      </c>
      <c r="E11" s="170">
        <v>58905000</v>
      </c>
      <c r="F11" s="171">
        <v>40984</v>
      </c>
      <c r="G11" s="172" t="s">
        <v>159</v>
      </c>
      <c r="H11" s="173" t="s">
        <v>52</v>
      </c>
      <c r="I11" s="174" t="s">
        <v>160</v>
      </c>
      <c r="J11" s="151"/>
      <c r="K11" s="151"/>
    </row>
    <row r="12" spans="1:11" ht="69" customHeight="1" x14ac:dyDescent="0.15">
      <c r="A12" s="175" t="s">
        <v>161</v>
      </c>
      <c r="B12" s="176" t="s">
        <v>162</v>
      </c>
      <c r="C12" s="177">
        <v>1</v>
      </c>
      <c r="D12" s="169">
        <v>28350000</v>
      </c>
      <c r="E12" s="170">
        <v>28350000</v>
      </c>
      <c r="F12" s="171">
        <v>40261</v>
      </c>
      <c r="G12" s="172" t="s">
        <v>163</v>
      </c>
      <c r="H12" s="173" t="s">
        <v>52</v>
      </c>
      <c r="I12" s="174" t="s">
        <v>164</v>
      </c>
      <c r="J12" s="151"/>
      <c r="K12" s="151"/>
    </row>
    <row r="13" spans="1:11" ht="69" customHeight="1" x14ac:dyDescent="0.15">
      <c r="A13" s="175" t="s">
        <v>165</v>
      </c>
      <c r="B13" s="176" t="s">
        <v>166</v>
      </c>
      <c r="C13" s="177">
        <v>1</v>
      </c>
      <c r="D13" s="169">
        <v>735000</v>
      </c>
      <c r="E13" s="170">
        <v>735000</v>
      </c>
      <c r="F13" s="171">
        <v>40415</v>
      </c>
      <c r="G13" s="172" t="s">
        <v>167</v>
      </c>
      <c r="H13" s="173" t="s">
        <v>52</v>
      </c>
      <c r="I13" s="174" t="s">
        <v>160</v>
      </c>
      <c r="J13" s="151"/>
      <c r="K13" s="151"/>
    </row>
    <row r="14" spans="1:11" ht="69" customHeight="1" x14ac:dyDescent="0.15">
      <c r="A14" s="175" t="s">
        <v>168</v>
      </c>
      <c r="B14" s="176" t="s">
        <v>169</v>
      </c>
      <c r="C14" s="177">
        <v>1</v>
      </c>
      <c r="D14" s="169">
        <v>105000</v>
      </c>
      <c r="E14" s="170">
        <v>105000</v>
      </c>
      <c r="F14" s="171">
        <v>40415</v>
      </c>
      <c r="G14" s="172" t="s">
        <v>167</v>
      </c>
      <c r="H14" s="173" t="s">
        <v>52</v>
      </c>
      <c r="I14" s="174" t="s">
        <v>160</v>
      </c>
      <c r="J14" s="151"/>
      <c r="K14" s="151"/>
    </row>
    <row r="15" spans="1:11" x14ac:dyDescent="0.15">
      <c r="A15" s="151" t="s">
        <v>20</v>
      </c>
      <c r="B15" s="151"/>
      <c r="C15" s="151"/>
      <c r="D15" s="151"/>
      <c r="E15" s="151"/>
      <c r="F15" s="151"/>
      <c r="G15" s="151"/>
      <c r="H15" s="151"/>
      <c r="I15" s="151"/>
      <c r="J15" s="151"/>
      <c r="K15" s="151"/>
    </row>
    <row r="16" spans="1:11" x14ac:dyDescent="0.15">
      <c r="A16" s="151" t="s">
        <v>21</v>
      </c>
      <c r="B16" s="151"/>
      <c r="C16" s="151"/>
      <c r="D16" s="151"/>
      <c r="E16" s="151"/>
      <c r="F16" s="151"/>
      <c r="G16" s="151"/>
      <c r="H16" s="151"/>
      <c r="I16" s="151"/>
      <c r="J16" s="151"/>
      <c r="K16" s="151"/>
    </row>
    <row r="17" spans="1:1" x14ac:dyDescent="0.15">
      <c r="A17" s="151" t="s">
        <v>22</v>
      </c>
    </row>
    <row r="18" spans="1:1" x14ac:dyDescent="0.15">
      <c r="A18" s="151" t="s">
        <v>23</v>
      </c>
    </row>
    <row r="19" spans="1:1" x14ac:dyDescent="0.15">
      <c r="A19" s="151" t="s">
        <v>24</v>
      </c>
    </row>
    <row r="20" spans="1:1" x14ac:dyDescent="0.15">
      <c r="A20" s="151" t="s">
        <v>25</v>
      </c>
    </row>
    <row r="21" spans="1:1" x14ac:dyDescent="0.15">
      <c r="A21" s="151"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C155-CF48-46BA-A41D-445F6E40773C}">
  <dimension ref="A1:I22"/>
  <sheetViews>
    <sheetView view="pageBreakPreview" zoomScale="60" zoomScaleNormal="100" workbookViewId="0">
      <selection activeCell="H20" sqref="H20"/>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44774</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170</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171</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7D159-720C-4EF8-9957-C8E51ED0F6C4}">
  <dimension ref="A1:K19"/>
  <sheetViews>
    <sheetView view="pageBreakPreview" zoomScaleNormal="100" zoomScaleSheetLayoutView="100" workbookViewId="0">
      <selection activeCell="A8" sqref="A8:XFD8"/>
    </sheetView>
  </sheetViews>
  <sheetFormatPr defaultColWidth="9" defaultRowHeight="13.5" x14ac:dyDescent="0.15"/>
  <cols>
    <col min="1" max="1" width="33.25" style="39" customWidth="1"/>
    <col min="2" max="2" width="33.375"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1.5" style="39" customWidth="1"/>
    <col min="10" max="16384" width="9" style="39"/>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88</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84.75" customHeight="1" x14ac:dyDescent="0.15">
      <c r="A11" s="180" t="s">
        <v>172</v>
      </c>
      <c r="B11" s="180" t="s">
        <v>173</v>
      </c>
      <c r="C11" s="181" t="s">
        <v>174</v>
      </c>
      <c r="D11" s="182">
        <v>534701</v>
      </c>
      <c r="E11" s="183">
        <v>1069402</v>
      </c>
      <c r="F11" s="184">
        <v>39707</v>
      </c>
      <c r="G11" s="185" t="s">
        <v>175</v>
      </c>
      <c r="H11" s="186" t="s">
        <v>93</v>
      </c>
      <c r="I11" s="187" t="s">
        <v>176</v>
      </c>
      <c r="J11" s="149"/>
      <c r="K11" s="149"/>
    </row>
    <row r="12" spans="1:11" ht="21.75" customHeight="1" x14ac:dyDescent="0.15">
      <c r="A12" s="93"/>
      <c r="B12" s="93"/>
      <c r="C12" s="94"/>
      <c r="D12" s="95"/>
      <c r="E12" s="96"/>
      <c r="F12" s="97"/>
      <c r="G12" s="98"/>
      <c r="H12" s="99"/>
      <c r="I12" s="100"/>
      <c r="J12" s="149"/>
      <c r="K12" s="149"/>
    </row>
    <row r="13" spans="1:11" x14ac:dyDescent="0.15">
      <c r="A13" s="149" t="s">
        <v>78</v>
      </c>
      <c r="B13" s="149"/>
      <c r="C13" s="149"/>
      <c r="D13" s="149"/>
      <c r="E13" s="149"/>
      <c r="F13" s="149"/>
      <c r="G13" s="149"/>
      <c r="H13" s="149"/>
      <c r="I13" s="149"/>
      <c r="J13" s="149"/>
      <c r="K13" s="149"/>
    </row>
    <row r="14" spans="1:11" x14ac:dyDescent="0.15">
      <c r="A14" s="149" t="s">
        <v>79</v>
      </c>
      <c r="B14" s="149"/>
      <c r="C14" s="149"/>
      <c r="D14" s="149"/>
      <c r="E14" s="149"/>
      <c r="F14" s="149"/>
      <c r="G14" s="149"/>
      <c r="H14" s="149"/>
      <c r="I14" s="149"/>
      <c r="J14" s="149"/>
      <c r="K14" s="149"/>
    </row>
    <row r="15" spans="1:11" x14ac:dyDescent="0.15">
      <c r="A15" s="149" t="s">
        <v>80</v>
      </c>
      <c r="B15" s="149"/>
      <c r="C15" s="149"/>
      <c r="D15" s="149"/>
      <c r="E15" s="149"/>
      <c r="F15" s="149"/>
      <c r="G15" s="149"/>
      <c r="H15" s="149"/>
      <c r="I15" s="149"/>
      <c r="J15" s="149"/>
      <c r="K15" s="149"/>
    </row>
    <row r="16" spans="1:11" x14ac:dyDescent="0.15">
      <c r="A16" s="149" t="s">
        <v>81</v>
      </c>
      <c r="B16" s="149"/>
      <c r="C16" s="149"/>
      <c r="D16" s="149"/>
      <c r="E16" s="149"/>
      <c r="F16" s="149"/>
      <c r="G16" s="149"/>
      <c r="H16" s="149"/>
      <c r="I16" s="149"/>
      <c r="J16" s="149"/>
      <c r="K16" s="149"/>
    </row>
    <row r="17" spans="1:1" x14ac:dyDescent="0.15">
      <c r="A17" s="149" t="s">
        <v>82</v>
      </c>
    </row>
    <row r="18" spans="1:1" x14ac:dyDescent="0.15">
      <c r="A18" s="149" t="s">
        <v>83</v>
      </c>
    </row>
    <row r="19" spans="1:1" x14ac:dyDescent="0.15">
      <c r="A19"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3ABB9-1957-4F88-BD29-4669133DEA52}">
  <dimension ref="A1:I22"/>
  <sheetViews>
    <sheetView view="pageBreakPreview" zoomScale="60" zoomScaleNormal="100" workbookViewId="0">
      <selection activeCell="K16" sqref="K16"/>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44774</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177</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178</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B37C0-A45E-49A7-94A1-A8F60C555AC4}">
  <dimension ref="A1:K20"/>
  <sheetViews>
    <sheetView view="pageBreakPreview" zoomScaleNormal="100" zoomScaleSheetLayoutView="100" workbookViewId="0">
      <selection activeCell="I36" sqref="I36"/>
    </sheetView>
  </sheetViews>
  <sheetFormatPr defaultColWidth="9" defaultRowHeight="13.5" x14ac:dyDescent="0.15"/>
  <cols>
    <col min="1" max="1" width="18" style="39" customWidth="1"/>
    <col min="2" max="2" width="54.75"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1.5" style="39" customWidth="1"/>
    <col min="10" max="16384" width="9" style="39"/>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179</v>
      </c>
      <c r="B5" s="342"/>
      <c r="C5" s="342"/>
      <c r="D5" s="342"/>
      <c r="E5" s="342"/>
      <c r="F5" s="342"/>
      <c r="G5" s="342"/>
      <c r="H5" s="342"/>
      <c r="I5" s="342"/>
      <c r="J5" s="149"/>
      <c r="K5" s="149"/>
    </row>
    <row r="7" spans="1:11" ht="14.25" customHeight="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62.25" customHeight="1" x14ac:dyDescent="0.15">
      <c r="A11" s="188" t="s">
        <v>180</v>
      </c>
      <c r="B11" s="188" t="s">
        <v>181</v>
      </c>
      <c r="C11" s="189">
        <v>1</v>
      </c>
      <c r="D11" s="190">
        <v>235200</v>
      </c>
      <c r="E11" s="190">
        <v>235200</v>
      </c>
      <c r="F11" s="191">
        <v>39401</v>
      </c>
      <c r="G11" s="192" t="s">
        <v>182</v>
      </c>
      <c r="H11" s="193" t="s">
        <v>93</v>
      </c>
      <c r="I11" s="187"/>
      <c r="J11" s="149"/>
      <c r="K11" s="149"/>
    </row>
    <row r="12" spans="1:11" ht="62.25" customHeight="1" x14ac:dyDescent="0.15">
      <c r="A12" s="188" t="s">
        <v>183</v>
      </c>
      <c r="B12" s="188" t="s">
        <v>184</v>
      </c>
      <c r="C12" s="189">
        <v>1</v>
      </c>
      <c r="D12" s="190">
        <v>1552320</v>
      </c>
      <c r="E12" s="190">
        <v>1552320</v>
      </c>
      <c r="F12" s="191">
        <v>39408</v>
      </c>
      <c r="G12" s="192" t="s">
        <v>182</v>
      </c>
      <c r="H12" s="193" t="s">
        <v>93</v>
      </c>
      <c r="I12" s="187"/>
      <c r="J12" s="149"/>
      <c r="K12" s="149"/>
    </row>
    <row r="14" spans="1:11" x14ac:dyDescent="0.15">
      <c r="A14" s="149" t="s">
        <v>78</v>
      </c>
      <c r="B14" s="149"/>
      <c r="C14" s="149"/>
      <c r="D14" s="149"/>
      <c r="E14" s="149"/>
      <c r="F14" s="149"/>
      <c r="G14" s="149"/>
      <c r="H14" s="149"/>
      <c r="I14" s="149"/>
      <c r="J14" s="149"/>
      <c r="K14" s="149"/>
    </row>
    <row r="15" spans="1:11" x14ac:dyDescent="0.15">
      <c r="A15" s="149" t="s">
        <v>79</v>
      </c>
      <c r="B15" s="149"/>
      <c r="C15" s="149"/>
      <c r="D15" s="149"/>
      <c r="E15" s="149"/>
      <c r="F15" s="149"/>
      <c r="G15" s="149"/>
      <c r="H15" s="149"/>
      <c r="I15" s="149"/>
      <c r="J15" s="149"/>
      <c r="K15" s="149"/>
    </row>
    <row r="16" spans="1:11" x14ac:dyDescent="0.15">
      <c r="A16" s="149" t="s">
        <v>80</v>
      </c>
      <c r="B16" s="149"/>
      <c r="C16" s="149"/>
      <c r="D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C649F-F69C-454B-B329-53B46ABCD358}">
  <dimension ref="A1:I22"/>
  <sheetViews>
    <sheetView view="pageBreakPreview" zoomScale="60" zoomScaleNormal="100" workbookViewId="0">
      <selection activeCell="B14" sqref="B13:I14"/>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185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186</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93884-D033-4F96-84DA-AE316721B3C5}">
  <dimension ref="A1:K20"/>
  <sheetViews>
    <sheetView view="pageBreakPreview" topLeftCell="A4" zoomScaleNormal="100" zoomScaleSheetLayoutView="100" workbookViewId="0">
      <selection activeCell="A8" sqref="A8:XFD8"/>
    </sheetView>
  </sheetViews>
  <sheetFormatPr defaultColWidth="9" defaultRowHeight="13.5" x14ac:dyDescent="0.15"/>
  <cols>
    <col min="1" max="1" width="18" style="39" customWidth="1"/>
    <col min="2" max="2" width="54.75"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1.5" style="39" customWidth="1"/>
    <col min="10" max="16384" width="9" style="39"/>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179</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62.25" customHeight="1" x14ac:dyDescent="0.15">
      <c r="A11" s="188" t="s">
        <v>187</v>
      </c>
      <c r="B11" s="188" t="s">
        <v>188</v>
      </c>
      <c r="C11" s="189">
        <v>1</v>
      </c>
      <c r="D11" s="190">
        <v>990360</v>
      </c>
      <c r="E11" s="190">
        <v>990360</v>
      </c>
      <c r="F11" s="191">
        <v>39577</v>
      </c>
      <c r="G11" s="192" t="s">
        <v>182</v>
      </c>
      <c r="H11" s="193" t="s">
        <v>93</v>
      </c>
      <c r="I11" s="187"/>
      <c r="J11" s="149"/>
      <c r="K11" s="149"/>
    </row>
    <row r="12" spans="1:11" ht="62.25" customHeight="1" x14ac:dyDescent="0.15">
      <c r="A12" s="188" t="s">
        <v>189</v>
      </c>
      <c r="B12" s="188" t="s">
        <v>190</v>
      </c>
      <c r="C12" s="189">
        <v>1</v>
      </c>
      <c r="D12" s="190">
        <v>470400</v>
      </c>
      <c r="E12" s="190">
        <v>470400</v>
      </c>
      <c r="F12" s="191">
        <v>39808</v>
      </c>
      <c r="G12" s="192" t="s">
        <v>182</v>
      </c>
      <c r="H12" s="193" t="s">
        <v>93</v>
      </c>
      <c r="I12" s="187"/>
      <c r="J12" s="149"/>
      <c r="K12" s="149"/>
    </row>
    <row r="14" spans="1:11" x14ac:dyDescent="0.15">
      <c r="A14" s="149" t="s">
        <v>78</v>
      </c>
      <c r="B14" s="149"/>
      <c r="C14" s="149"/>
      <c r="D14" s="149"/>
      <c r="E14" s="149"/>
      <c r="F14" s="149"/>
      <c r="G14" s="149"/>
      <c r="H14" s="149"/>
      <c r="I14" s="149"/>
      <c r="J14" s="149"/>
      <c r="K14" s="149"/>
    </row>
    <row r="15" spans="1:11" x14ac:dyDescent="0.15">
      <c r="A15" s="149" t="s">
        <v>79</v>
      </c>
      <c r="B15" s="149"/>
      <c r="C15" s="149"/>
      <c r="D15" s="149"/>
      <c r="E15" s="149"/>
      <c r="F15" s="149"/>
      <c r="G15" s="149"/>
      <c r="H15" s="149"/>
      <c r="I15" s="149"/>
      <c r="J15" s="149"/>
      <c r="K15" s="149"/>
    </row>
    <row r="16" spans="1:11" x14ac:dyDescent="0.15">
      <c r="A16" s="149" t="s">
        <v>80</v>
      </c>
      <c r="B16" s="149"/>
      <c r="C16" s="149"/>
      <c r="D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770FB-EFD7-4F00-B4C9-C668EBD37041}">
  <dimension ref="A1:K20"/>
  <sheetViews>
    <sheetView view="pageBreakPreview" zoomScale="96" zoomScaleNormal="100" zoomScaleSheetLayoutView="96" workbookViewId="0">
      <selection activeCell="E26" sqref="E26"/>
    </sheetView>
  </sheetViews>
  <sheetFormatPr defaultColWidth="9" defaultRowHeight="13.5" x14ac:dyDescent="0.15"/>
  <cols>
    <col min="1" max="1" width="30.625" style="2" customWidth="1"/>
    <col min="2" max="2" width="25.625" style="2" customWidth="1"/>
    <col min="3" max="3" width="5.5" style="2" bestFit="1" customWidth="1"/>
    <col min="4" max="5" width="13.875" style="2" bestFit="1" customWidth="1"/>
    <col min="6" max="6" width="11.625" style="2" bestFit="1" customWidth="1"/>
    <col min="7" max="7" width="36.5" style="2" customWidth="1"/>
    <col min="8" max="8" width="5.875" style="2" customWidth="1"/>
    <col min="9" max="9" width="33.625" style="2" customWidth="1"/>
    <col min="10" max="16384" width="9" style="2"/>
  </cols>
  <sheetData>
    <row r="1" spans="1:11" s="107" customFormat="1" x14ac:dyDescent="0.15">
      <c r="A1" s="147"/>
      <c r="B1" s="147"/>
      <c r="C1" s="147"/>
      <c r="D1" s="147"/>
      <c r="E1" s="147"/>
      <c r="F1" s="147"/>
      <c r="G1" s="147"/>
      <c r="H1" s="147"/>
      <c r="I1" s="3" t="s">
        <v>0</v>
      </c>
      <c r="J1" s="147"/>
      <c r="K1" s="147"/>
    </row>
    <row r="2" spans="1:11" x14ac:dyDescent="0.15">
      <c r="A2" s="4" t="s">
        <v>35</v>
      </c>
      <c r="B2" s="5"/>
      <c r="C2" s="5"/>
      <c r="D2" s="5"/>
      <c r="E2" s="5"/>
      <c r="F2" s="5"/>
      <c r="G2" s="5"/>
      <c r="H2" s="5"/>
      <c r="I2" s="5"/>
      <c r="J2" s="147"/>
      <c r="K2" s="147"/>
    </row>
    <row r="4" spans="1:11" x14ac:dyDescent="0.15">
      <c r="A4" s="6" t="s">
        <v>36</v>
      </c>
      <c r="B4" s="147"/>
      <c r="C4" s="147"/>
      <c r="D4" s="147"/>
      <c r="E4" s="147"/>
      <c r="F4" s="147"/>
      <c r="G4" s="147"/>
      <c r="H4" s="147"/>
      <c r="I4" s="147"/>
      <c r="J4" s="147"/>
      <c r="K4" s="147"/>
    </row>
    <row r="5" spans="1:11" x14ac:dyDescent="0.15">
      <c r="A5" s="330" t="s">
        <v>37</v>
      </c>
      <c r="B5" s="330"/>
      <c r="C5" s="330"/>
      <c r="D5" s="330"/>
      <c r="E5" s="330"/>
      <c r="F5" s="330"/>
      <c r="G5" s="330"/>
      <c r="H5" s="330"/>
      <c r="I5" s="330"/>
      <c r="J5" s="147"/>
      <c r="K5" s="147"/>
    </row>
    <row r="7" spans="1:11" x14ac:dyDescent="0.15">
      <c r="A7" s="6" t="s">
        <v>38</v>
      </c>
      <c r="B7" s="147"/>
      <c r="C7" s="147"/>
      <c r="D7" s="147"/>
      <c r="E7" s="147"/>
      <c r="F7" s="147"/>
      <c r="G7" s="147"/>
      <c r="H7" s="147"/>
      <c r="I7" s="147"/>
      <c r="J7" s="147"/>
      <c r="K7" s="147"/>
    </row>
    <row r="8" spans="1:11" s="107" customFormat="1" x14ac:dyDescent="0.15">
      <c r="A8" s="147" t="s">
        <v>5</v>
      </c>
      <c r="B8" s="147"/>
      <c r="C8" s="147"/>
      <c r="D8" s="147"/>
      <c r="E8" s="147"/>
      <c r="F8" s="147"/>
      <c r="G8" s="147"/>
      <c r="H8" s="147"/>
      <c r="I8" s="147"/>
      <c r="J8" s="147"/>
      <c r="K8" s="7"/>
    </row>
    <row r="10" spans="1:11" ht="24" x14ac:dyDescent="0.15">
      <c r="A10" s="15" t="s">
        <v>39</v>
      </c>
      <c r="B10" s="15" t="s">
        <v>40</v>
      </c>
      <c r="C10" s="15" t="s">
        <v>41</v>
      </c>
      <c r="D10" s="15" t="s">
        <v>42</v>
      </c>
      <c r="E10" s="15" t="s">
        <v>43</v>
      </c>
      <c r="F10" s="15" t="s">
        <v>44</v>
      </c>
      <c r="G10" s="15" t="s">
        <v>45</v>
      </c>
      <c r="H10" s="16" t="s">
        <v>46</v>
      </c>
      <c r="I10" s="15" t="s">
        <v>47</v>
      </c>
      <c r="J10" s="147"/>
      <c r="K10" s="147"/>
    </row>
    <row r="11" spans="1:11" ht="13.5" customHeight="1" x14ac:dyDescent="0.15">
      <c r="A11" s="331" t="s">
        <v>48</v>
      </c>
      <c r="B11" s="17" t="s">
        <v>49</v>
      </c>
      <c r="C11" s="18" t="s">
        <v>50</v>
      </c>
      <c r="D11" s="19">
        <v>1776600</v>
      </c>
      <c r="E11" s="19">
        <v>1776600</v>
      </c>
      <c r="F11" s="333">
        <v>42060</v>
      </c>
      <c r="G11" s="335" t="s">
        <v>51</v>
      </c>
      <c r="H11" s="18" t="s">
        <v>52</v>
      </c>
      <c r="I11" s="20" t="s">
        <v>53</v>
      </c>
      <c r="J11" s="147"/>
      <c r="K11" s="147"/>
    </row>
    <row r="12" spans="1:11" x14ac:dyDescent="0.15">
      <c r="A12" s="332"/>
      <c r="B12" s="21" t="s">
        <v>54</v>
      </c>
      <c r="C12" s="22" t="s">
        <v>55</v>
      </c>
      <c r="D12" s="23">
        <v>1560600</v>
      </c>
      <c r="E12" s="23">
        <v>14045400</v>
      </c>
      <c r="F12" s="334"/>
      <c r="G12" s="332"/>
      <c r="H12" s="22" t="s">
        <v>52</v>
      </c>
      <c r="I12" s="24" t="s">
        <v>53</v>
      </c>
      <c r="J12" s="147"/>
      <c r="K12" s="147"/>
    </row>
    <row r="14" spans="1:11" x14ac:dyDescent="0.15">
      <c r="A14" s="147" t="s">
        <v>20</v>
      </c>
      <c r="B14" s="147"/>
      <c r="C14" s="147"/>
      <c r="D14" s="147"/>
      <c r="E14" s="147"/>
      <c r="F14" s="147"/>
      <c r="G14" s="147"/>
      <c r="H14" s="147"/>
      <c r="I14" s="147"/>
      <c r="J14" s="147"/>
      <c r="K14" s="147"/>
    </row>
    <row r="15" spans="1:11" x14ac:dyDescent="0.15">
      <c r="A15" s="147" t="s">
        <v>21</v>
      </c>
      <c r="B15" s="147"/>
      <c r="C15" s="147"/>
      <c r="D15" s="147"/>
      <c r="E15" s="147"/>
      <c r="F15" s="147"/>
      <c r="G15" s="147"/>
      <c r="H15" s="147"/>
      <c r="I15" s="147"/>
      <c r="J15" s="147"/>
      <c r="K15" s="147"/>
    </row>
    <row r="16" spans="1:11" x14ac:dyDescent="0.15">
      <c r="A16" s="147" t="s">
        <v>22</v>
      </c>
      <c r="B16" s="147"/>
      <c r="C16" s="147"/>
      <c r="D16" s="147"/>
      <c r="E16" s="147"/>
      <c r="F16" s="147"/>
      <c r="G16" s="147"/>
      <c r="H16" s="147"/>
      <c r="I16" s="147"/>
      <c r="J16" s="147"/>
      <c r="K16" s="147"/>
    </row>
    <row r="17" spans="1:1" x14ac:dyDescent="0.15">
      <c r="A17" s="147" t="s">
        <v>23</v>
      </c>
    </row>
    <row r="18" spans="1:1" x14ac:dyDescent="0.15">
      <c r="A18" s="147" t="s">
        <v>24</v>
      </c>
    </row>
    <row r="19" spans="1:1" x14ac:dyDescent="0.15">
      <c r="A19" s="147" t="s">
        <v>25</v>
      </c>
    </row>
    <row r="20" spans="1:1" x14ac:dyDescent="0.15">
      <c r="A20" s="147" t="s">
        <v>26</v>
      </c>
    </row>
  </sheetData>
  <mergeCells count="4">
    <mergeCell ref="A5:I5"/>
    <mergeCell ref="A11:A12"/>
    <mergeCell ref="F11:F12"/>
    <mergeCell ref="G11:G12"/>
  </mergeCells>
  <phoneticPr fontId="13"/>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E724E-9F18-4928-998A-0673AE442664}">
  <dimension ref="A1:I22"/>
  <sheetViews>
    <sheetView view="pageBreakPreview" zoomScale="60" zoomScaleNormal="100" workbookViewId="0">
      <selection activeCell="B13" sqref="B13:I13"/>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185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186</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667C7-225F-465A-AFB6-718016EFC216}">
  <dimension ref="A1:K29"/>
  <sheetViews>
    <sheetView view="pageBreakPreview" zoomScale="60" zoomScaleNormal="100" workbookViewId="0">
      <selection activeCell="A8" sqref="A8:XFD8"/>
    </sheetView>
  </sheetViews>
  <sheetFormatPr defaultRowHeight="13.5" x14ac:dyDescent="0.15"/>
  <cols>
    <col min="1" max="1" width="18" style="39" customWidth="1"/>
    <col min="2" max="2" width="49" style="39" customWidth="1"/>
    <col min="3" max="3" width="5.5" style="39" bestFit="1" customWidth="1"/>
    <col min="4" max="5" width="13.875" style="39" bestFit="1" customWidth="1"/>
    <col min="6" max="6" width="11.625" style="39" bestFit="1" customWidth="1"/>
    <col min="7" max="7" width="19.375" style="39" customWidth="1"/>
    <col min="8" max="8" width="5.875" style="39" customWidth="1"/>
    <col min="9" max="9" width="29" style="39" customWidth="1"/>
    <col min="10" max="256" width="9" style="39"/>
    <col min="257" max="257" width="18" style="39" customWidth="1"/>
    <col min="258" max="258" width="54.75" style="39" customWidth="1"/>
    <col min="259" max="259" width="5.5" style="39" bestFit="1" customWidth="1"/>
    <col min="260" max="261" width="13.875" style="39" bestFit="1" customWidth="1"/>
    <col min="262" max="262" width="11.625" style="39" bestFit="1" customWidth="1"/>
    <col min="263" max="263" width="19.375" style="39" customWidth="1"/>
    <col min="264" max="264" width="5.875" style="39" customWidth="1"/>
    <col min="265" max="265" width="21.5" style="39" customWidth="1"/>
    <col min="266" max="512" width="9" style="39"/>
    <col min="513" max="513" width="18" style="39" customWidth="1"/>
    <col min="514" max="514" width="54.75" style="39" customWidth="1"/>
    <col min="515" max="515" width="5.5" style="39" bestFit="1" customWidth="1"/>
    <col min="516" max="517" width="13.875" style="39" bestFit="1" customWidth="1"/>
    <col min="518" max="518" width="11.625" style="39" bestFit="1" customWidth="1"/>
    <col min="519" max="519" width="19.375" style="39" customWidth="1"/>
    <col min="520" max="520" width="5.875" style="39" customWidth="1"/>
    <col min="521" max="521" width="21.5" style="39" customWidth="1"/>
    <col min="522" max="768" width="9" style="39"/>
    <col min="769" max="769" width="18" style="39" customWidth="1"/>
    <col min="770" max="770" width="54.75" style="39" customWidth="1"/>
    <col min="771" max="771" width="5.5" style="39" bestFit="1" customWidth="1"/>
    <col min="772" max="773" width="13.875" style="39" bestFit="1" customWidth="1"/>
    <col min="774" max="774" width="11.625" style="39" bestFit="1" customWidth="1"/>
    <col min="775" max="775" width="19.375" style="39" customWidth="1"/>
    <col min="776" max="776" width="5.875" style="39" customWidth="1"/>
    <col min="777" max="777" width="21.5" style="39" customWidth="1"/>
    <col min="778" max="1024" width="9" style="39"/>
    <col min="1025" max="1025" width="18" style="39" customWidth="1"/>
    <col min="1026" max="1026" width="54.75" style="39" customWidth="1"/>
    <col min="1027" max="1027" width="5.5" style="39" bestFit="1" customWidth="1"/>
    <col min="1028" max="1029" width="13.875" style="39" bestFit="1" customWidth="1"/>
    <col min="1030" max="1030" width="11.625" style="39" bestFit="1" customWidth="1"/>
    <col min="1031" max="1031" width="19.375" style="39" customWidth="1"/>
    <col min="1032" max="1032" width="5.875" style="39" customWidth="1"/>
    <col min="1033" max="1033" width="21.5" style="39" customWidth="1"/>
    <col min="1034" max="1280" width="9" style="39"/>
    <col min="1281" max="1281" width="18" style="39" customWidth="1"/>
    <col min="1282" max="1282" width="54.75" style="39" customWidth="1"/>
    <col min="1283" max="1283" width="5.5" style="39" bestFit="1" customWidth="1"/>
    <col min="1284" max="1285" width="13.875" style="39" bestFit="1" customWidth="1"/>
    <col min="1286" max="1286" width="11.625" style="39" bestFit="1" customWidth="1"/>
    <col min="1287" max="1287" width="19.375" style="39" customWidth="1"/>
    <col min="1288" max="1288" width="5.875" style="39" customWidth="1"/>
    <col min="1289" max="1289" width="21.5" style="39" customWidth="1"/>
    <col min="1290" max="1536" width="9" style="39"/>
    <col min="1537" max="1537" width="18" style="39" customWidth="1"/>
    <col min="1538" max="1538" width="54.75" style="39" customWidth="1"/>
    <col min="1539" max="1539" width="5.5" style="39" bestFit="1" customWidth="1"/>
    <col min="1540" max="1541" width="13.875" style="39" bestFit="1" customWidth="1"/>
    <col min="1542" max="1542" width="11.625" style="39" bestFit="1" customWidth="1"/>
    <col min="1543" max="1543" width="19.375" style="39" customWidth="1"/>
    <col min="1544" max="1544" width="5.875" style="39" customWidth="1"/>
    <col min="1545" max="1545" width="21.5" style="39" customWidth="1"/>
    <col min="1546" max="1792" width="9" style="39"/>
    <col min="1793" max="1793" width="18" style="39" customWidth="1"/>
    <col min="1794" max="1794" width="54.75" style="39" customWidth="1"/>
    <col min="1795" max="1795" width="5.5" style="39" bestFit="1" customWidth="1"/>
    <col min="1796" max="1797" width="13.875" style="39" bestFit="1" customWidth="1"/>
    <col min="1798" max="1798" width="11.625" style="39" bestFit="1" customWidth="1"/>
    <col min="1799" max="1799" width="19.375" style="39" customWidth="1"/>
    <col min="1800" max="1800" width="5.875" style="39" customWidth="1"/>
    <col min="1801" max="1801" width="21.5" style="39" customWidth="1"/>
    <col min="1802" max="2048" width="9" style="39"/>
    <col min="2049" max="2049" width="18" style="39" customWidth="1"/>
    <col min="2050" max="2050" width="54.75" style="39" customWidth="1"/>
    <col min="2051" max="2051" width="5.5" style="39" bestFit="1" customWidth="1"/>
    <col min="2052" max="2053" width="13.875" style="39" bestFit="1" customWidth="1"/>
    <col min="2054" max="2054" width="11.625" style="39" bestFit="1" customWidth="1"/>
    <col min="2055" max="2055" width="19.375" style="39" customWidth="1"/>
    <col min="2056" max="2056" width="5.875" style="39" customWidth="1"/>
    <col min="2057" max="2057" width="21.5" style="39" customWidth="1"/>
    <col min="2058" max="2304" width="9" style="39"/>
    <col min="2305" max="2305" width="18" style="39" customWidth="1"/>
    <col min="2306" max="2306" width="54.75" style="39" customWidth="1"/>
    <col min="2307" max="2307" width="5.5" style="39" bestFit="1" customWidth="1"/>
    <col min="2308" max="2309" width="13.875" style="39" bestFit="1" customWidth="1"/>
    <col min="2310" max="2310" width="11.625" style="39" bestFit="1" customWidth="1"/>
    <col min="2311" max="2311" width="19.375" style="39" customWidth="1"/>
    <col min="2312" max="2312" width="5.875" style="39" customWidth="1"/>
    <col min="2313" max="2313" width="21.5" style="39" customWidth="1"/>
    <col min="2314" max="2560" width="9" style="39"/>
    <col min="2561" max="2561" width="18" style="39" customWidth="1"/>
    <col min="2562" max="2562" width="54.75" style="39" customWidth="1"/>
    <col min="2563" max="2563" width="5.5" style="39" bestFit="1" customWidth="1"/>
    <col min="2564" max="2565" width="13.875" style="39" bestFit="1" customWidth="1"/>
    <col min="2566" max="2566" width="11.625" style="39" bestFit="1" customWidth="1"/>
    <col min="2567" max="2567" width="19.375" style="39" customWidth="1"/>
    <col min="2568" max="2568" width="5.875" style="39" customWidth="1"/>
    <col min="2569" max="2569" width="21.5" style="39" customWidth="1"/>
    <col min="2570" max="2816" width="9" style="39"/>
    <col min="2817" max="2817" width="18" style="39" customWidth="1"/>
    <col min="2818" max="2818" width="54.75" style="39" customWidth="1"/>
    <col min="2819" max="2819" width="5.5" style="39" bestFit="1" customWidth="1"/>
    <col min="2820" max="2821" width="13.875" style="39" bestFit="1" customWidth="1"/>
    <col min="2822" max="2822" width="11.625" style="39" bestFit="1" customWidth="1"/>
    <col min="2823" max="2823" width="19.375" style="39" customWidth="1"/>
    <col min="2824" max="2824" width="5.875" style="39" customWidth="1"/>
    <col min="2825" max="2825" width="21.5" style="39" customWidth="1"/>
    <col min="2826" max="3072" width="9" style="39"/>
    <col min="3073" max="3073" width="18" style="39" customWidth="1"/>
    <col min="3074" max="3074" width="54.75" style="39" customWidth="1"/>
    <col min="3075" max="3075" width="5.5" style="39" bestFit="1" customWidth="1"/>
    <col min="3076" max="3077" width="13.875" style="39" bestFit="1" customWidth="1"/>
    <col min="3078" max="3078" width="11.625" style="39" bestFit="1" customWidth="1"/>
    <col min="3079" max="3079" width="19.375" style="39" customWidth="1"/>
    <col min="3080" max="3080" width="5.875" style="39" customWidth="1"/>
    <col min="3081" max="3081" width="21.5" style="39" customWidth="1"/>
    <col min="3082" max="3328" width="9" style="39"/>
    <col min="3329" max="3329" width="18" style="39" customWidth="1"/>
    <col min="3330" max="3330" width="54.75" style="39" customWidth="1"/>
    <col min="3331" max="3331" width="5.5" style="39" bestFit="1" customWidth="1"/>
    <col min="3332" max="3333" width="13.875" style="39" bestFit="1" customWidth="1"/>
    <col min="3334" max="3334" width="11.625" style="39" bestFit="1" customWidth="1"/>
    <col min="3335" max="3335" width="19.375" style="39" customWidth="1"/>
    <col min="3336" max="3336" width="5.875" style="39" customWidth="1"/>
    <col min="3337" max="3337" width="21.5" style="39" customWidth="1"/>
    <col min="3338" max="3584" width="9" style="39"/>
    <col min="3585" max="3585" width="18" style="39" customWidth="1"/>
    <col min="3586" max="3586" width="54.75" style="39" customWidth="1"/>
    <col min="3587" max="3587" width="5.5" style="39" bestFit="1" customWidth="1"/>
    <col min="3588" max="3589" width="13.875" style="39" bestFit="1" customWidth="1"/>
    <col min="3590" max="3590" width="11.625" style="39" bestFit="1" customWidth="1"/>
    <col min="3591" max="3591" width="19.375" style="39" customWidth="1"/>
    <col min="3592" max="3592" width="5.875" style="39" customWidth="1"/>
    <col min="3593" max="3593" width="21.5" style="39" customWidth="1"/>
    <col min="3594" max="3840" width="9" style="39"/>
    <col min="3841" max="3841" width="18" style="39" customWidth="1"/>
    <col min="3842" max="3842" width="54.75" style="39" customWidth="1"/>
    <col min="3843" max="3843" width="5.5" style="39" bestFit="1" customWidth="1"/>
    <col min="3844" max="3845" width="13.875" style="39" bestFit="1" customWidth="1"/>
    <col min="3846" max="3846" width="11.625" style="39" bestFit="1" customWidth="1"/>
    <col min="3847" max="3847" width="19.375" style="39" customWidth="1"/>
    <col min="3848" max="3848" width="5.875" style="39" customWidth="1"/>
    <col min="3849" max="3849" width="21.5" style="39" customWidth="1"/>
    <col min="3850" max="4096" width="9" style="39"/>
    <col min="4097" max="4097" width="18" style="39" customWidth="1"/>
    <col min="4098" max="4098" width="54.75" style="39" customWidth="1"/>
    <col min="4099" max="4099" width="5.5" style="39" bestFit="1" customWidth="1"/>
    <col min="4100" max="4101" width="13.875" style="39" bestFit="1" customWidth="1"/>
    <col min="4102" max="4102" width="11.625" style="39" bestFit="1" customWidth="1"/>
    <col min="4103" max="4103" width="19.375" style="39" customWidth="1"/>
    <col min="4104" max="4104" width="5.875" style="39" customWidth="1"/>
    <col min="4105" max="4105" width="21.5" style="39" customWidth="1"/>
    <col min="4106" max="4352" width="9" style="39"/>
    <col min="4353" max="4353" width="18" style="39" customWidth="1"/>
    <col min="4354" max="4354" width="54.75" style="39" customWidth="1"/>
    <col min="4355" max="4355" width="5.5" style="39" bestFit="1" customWidth="1"/>
    <col min="4356" max="4357" width="13.875" style="39" bestFit="1" customWidth="1"/>
    <col min="4358" max="4358" width="11.625" style="39" bestFit="1" customWidth="1"/>
    <col min="4359" max="4359" width="19.375" style="39" customWidth="1"/>
    <col min="4360" max="4360" width="5.875" style="39" customWidth="1"/>
    <col min="4361" max="4361" width="21.5" style="39" customWidth="1"/>
    <col min="4362" max="4608" width="9" style="39"/>
    <col min="4609" max="4609" width="18" style="39" customWidth="1"/>
    <col min="4610" max="4610" width="54.75" style="39" customWidth="1"/>
    <col min="4611" max="4611" width="5.5" style="39" bestFit="1" customWidth="1"/>
    <col min="4612" max="4613" width="13.875" style="39" bestFit="1" customWidth="1"/>
    <col min="4614" max="4614" width="11.625" style="39" bestFit="1" customWidth="1"/>
    <col min="4615" max="4615" width="19.375" style="39" customWidth="1"/>
    <col min="4616" max="4616" width="5.875" style="39" customWidth="1"/>
    <col min="4617" max="4617" width="21.5" style="39" customWidth="1"/>
    <col min="4618" max="4864" width="9" style="39"/>
    <col min="4865" max="4865" width="18" style="39" customWidth="1"/>
    <col min="4866" max="4866" width="54.75" style="39" customWidth="1"/>
    <col min="4867" max="4867" width="5.5" style="39" bestFit="1" customWidth="1"/>
    <col min="4868" max="4869" width="13.875" style="39" bestFit="1" customWidth="1"/>
    <col min="4870" max="4870" width="11.625" style="39" bestFit="1" customWidth="1"/>
    <col min="4871" max="4871" width="19.375" style="39" customWidth="1"/>
    <col min="4872" max="4872" width="5.875" style="39" customWidth="1"/>
    <col min="4873" max="4873" width="21.5" style="39" customWidth="1"/>
    <col min="4874" max="5120" width="9" style="39"/>
    <col min="5121" max="5121" width="18" style="39" customWidth="1"/>
    <col min="5122" max="5122" width="54.75" style="39" customWidth="1"/>
    <col min="5123" max="5123" width="5.5" style="39" bestFit="1" customWidth="1"/>
    <col min="5124" max="5125" width="13.875" style="39" bestFit="1" customWidth="1"/>
    <col min="5126" max="5126" width="11.625" style="39" bestFit="1" customWidth="1"/>
    <col min="5127" max="5127" width="19.375" style="39" customWidth="1"/>
    <col min="5128" max="5128" width="5.875" style="39" customWidth="1"/>
    <col min="5129" max="5129" width="21.5" style="39" customWidth="1"/>
    <col min="5130" max="5376" width="9" style="39"/>
    <col min="5377" max="5377" width="18" style="39" customWidth="1"/>
    <col min="5378" max="5378" width="54.75" style="39" customWidth="1"/>
    <col min="5379" max="5379" width="5.5" style="39" bestFit="1" customWidth="1"/>
    <col min="5380" max="5381" width="13.875" style="39" bestFit="1" customWidth="1"/>
    <col min="5382" max="5382" width="11.625" style="39" bestFit="1" customWidth="1"/>
    <col min="5383" max="5383" width="19.375" style="39" customWidth="1"/>
    <col min="5384" max="5384" width="5.875" style="39" customWidth="1"/>
    <col min="5385" max="5385" width="21.5" style="39" customWidth="1"/>
    <col min="5386" max="5632" width="9" style="39"/>
    <col min="5633" max="5633" width="18" style="39" customWidth="1"/>
    <col min="5634" max="5634" width="54.75" style="39" customWidth="1"/>
    <col min="5635" max="5635" width="5.5" style="39" bestFit="1" customWidth="1"/>
    <col min="5636" max="5637" width="13.875" style="39" bestFit="1" customWidth="1"/>
    <col min="5638" max="5638" width="11.625" style="39" bestFit="1" customWidth="1"/>
    <col min="5639" max="5639" width="19.375" style="39" customWidth="1"/>
    <col min="5640" max="5640" width="5.875" style="39" customWidth="1"/>
    <col min="5641" max="5641" width="21.5" style="39" customWidth="1"/>
    <col min="5642" max="5888" width="9" style="39"/>
    <col min="5889" max="5889" width="18" style="39" customWidth="1"/>
    <col min="5890" max="5890" width="54.75" style="39" customWidth="1"/>
    <col min="5891" max="5891" width="5.5" style="39" bestFit="1" customWidth="1"/>
    <col min="5892" max="5893" width="13.875" style="39" bestFit="1" customWidth="1"/>
    <col min="5894" max="5894" width="11.625" style="39" bestFit="1" customWidth="1"/>
    <col min="5895" max="5895" width="19.375" style="39" customWidth="1"/>
    <col min="5896" max="5896" width="5.875" style="39" customWidth="1"/>
    <col min="5897" max="5897" width="21.5" style="39" customWidth="1"/>
    <col min="5898" max="6144" width="9" style="39"/>
    <col min="6145" max="6145" width="18" style="39" customWidth="1"/>
    <col min="6146" max="6146" width="54.75" style="39" customWidth="1"/>
    <col min="6147" max="6147" width="5.5" style="39" bestFit="1" customWidth="1"/>
    <col min="6148" max="6149" width="13.875" style="39" bestFit="1" customWidth="1"/>
    <col min="6150" max="6150" width="11.625" style="39" bestFit="1" customWidth="1"/>
    <col min="6151" max="6151" width="19.375" style="39" customWidth="1"/>
    <col min="6152" max="6152" width="5.875" style="39" customWidth="1"/>
    <col min="6153" max="6153" width="21.5" style="39" customWidth="1"/>
    <col min="6154" max="6400" width="9" style="39"/>
    <col min="6401" max="6401" width="18" style="39" customWidth="1"/>
    <col min="6402" max="6402" width="54.75" style="39" customWidth="1"/>
    <col min="6403" max="6403" width="5.5" style="39" bestFit="1" customWidth="1"/>
    <col min="6404" max="6405" width="13.875" style="39" bestFit="1" customWidth="1"/>
    <col min="6406" max="6406" width="11.625" style="39" bestFit="1" customWidth="1"/>
    <col min="6407" max="6407" width="19.375" style="39" customWidth="1"/>
    <col min="6408" max="6408" width="5.875" style="39" customWidth="1"/>
    <col min="6409" max="6409" width="21.5" style="39" customWidth="1"/>
    <col min="6410" max="6656" width="9" style="39"/>
    <col min="6657" max="6657" width="18" style="39" customWidth="1"/>
    <col min="6658" max="6658" width="54.75" style="39" customWidth="1"/>
    <col min="6659" max="6659" width="5.5" style="39" bestFit="1" customWidth="1"/>
    <col min="6660" max="6661" width="13.875" style="39" bestFit="1" customWidth="1"/>
    <col min="6662" max="6662" width="11.625" style="39" bestFit="1" customWidth="1"/>
    <col min="6663" max="6663" width="19.375" style="39" customWidth="1"/>
    <col min="6664" max="6664" width="5.875" style="39" customWidth="1"/>
    <col min="6665" max="6665" width="21.5" style="39" customWidth="1"/>
    <col min="6666" max="6912" width="9" style="39"/>
    <col min="6913" max="6913" width="18" style="39" customWidth="1"/>
    <col min="6914" max="6914" width="54.75" style="39" customWidth="1"/>
    <col min="6915" max="6915" width="5.5" style="39" bestFit="1" customWidth="1"/>
    <col min="6916" max="6917" width="13.875" style="39" bestFit="1" customWidth="1"/>
    <col min="6918" max="6918" width="11.625" style="39" bestFit="1" customWidth="1"/>
    <col min="6919" max="6919" width="19.375" style="39" customWidth="1"/>
    <col min="6920" max="6920" width="5.875" style="39" customWidth="1"/>
    <col min="6921" max="6921" width="21.5" style="39" customWidth="1"/>
    <col min="6922" max="7168" width="9" style="39"/>
    <col min="7169" max="7169" width="18" style="39" customWidth="1"/>
    <col min="7170" max="7170" width="54.75" style="39" customWidth="1"/>
    <col min="7171" max="7171" width="5.5" style="39" bestFit="1" customWidth="1"/>
    <col min="7172" max="7173" width="13.875" style="39" bestFit="1" customWidth="1"/>
    <col min="7174" max="7174" width="11.625" style="39" bestFit="1" customWidth="1"/>
    <col min="7175" max="7175" width="19.375" style="39" customWidth="1"/>
    <col min="7176" max="7176" width="5.875" style="39" customWidth="1"/>
    <col min="7177" max="7177" width="21.5" style="39" customWidth="1"/>
    <col min="7178" max="7424" width="9" style="39"/>
    <col min="7425" max="7425" width="18" style="39" customWidth="1"/>
    <col min="7426" max="7426" width="54.75" style="39" customWidth="1"/>
    <col min="7427" max="7427" width="5.5" style="39" bestFit="1" customWidth="1"/>
    <col min="7428" max="7429" width="13.875" style="39" bestFit="1" customWidth="1"/>
    <col min="7430" max="7430" width="11.625" style="39" bestFit="1" customWidth="1"/>
    <col min="7431" max="7431" width="19.375" style="39" customWidth="1"/>
    <col min="7432" max="7432" width="5.875" style="39" customWidth="1"/>
    <col min="7433" max="7433" width="21.5" style="39" customWidth="1"/>
    <col min="7434" max="7680" width="9" style="39"/>
    <col min="7681" max="7681" width="18" style="39" customWidth="1"/>
    <col min="7682" max="7682" width="54.75" style="39" customWidth="1"/>
    <col min="7683" max="7683" width="5.5" style="39" bestFit="1" customWidth="1"/>
    <col min="7684" max="7685" width="13.875" style="39" bestFit="1" customWidth="1"/>
    <col min="7686" max="7686" width="11.625" style="39" bestFit="1" customWidth="1"/>
    <col min="7687" max="7687" width="19.375" style="39" customWidth="1"/>
    <col min="7688" max="7688" width="5.875" style="39" customWidth="1"/>
    <col min="7689" max="7689" width="21.5" style="39" customWidth="1"/>
    <col min="7690" max="7936" width="9" style="39"/>
    <col min="7937" max="7937" width="18" style="39" customWidth="1"/>
    <col min="7938" max="7938" width="54.75" style="39" customWidth="1"/>
    <col min="7939" max="7939" width="5.5" style="39" bestFit="1" customWidth="1"/>
    <col min="7940" max="7941" width="13.875" style="39" bestFit="1" customWidth="1"/>
    <col min="7942" max="7942" width="11.625" style="39" bestFit="1" customWidth="1"/>
    <col min="7943" max="7943" width="19.375" style="39" customWidth="1"/>
    <col min="7944" max="7944" width="5.875" style="39" customWidth="1"/>
    <col min="7945" max="7945" width="21.5" style="39" customWidth="1"/>
    <col min="7946" max="8192" width="9" style="39"/>
    <col min="8193" max="8193" width="18" style="39" customWidth="1"/>
    <col min="8194" max="8194" width="54.75" style="39" customWidth="1"/>
    <col min="8195" max="8195" width="5.5" style="39" bestFit="1" customWidth="1"/>
    <col min="8196" max="8197" width="13.875" style="39" bestFit="1" customWidth="1"/>
    <col min="8198" max="8198" width="11.625" style="39" bestFit="1" customWidth="1"/>
    <col min="8199" max="8199" width="19.375" style="39" customWidth="1"/>
    <col min="8200" max="8200" width="5.875" style="39" customWidth="1"/>
    <col min="8201" max="8201" width="21.5" style="39" customWidth="1"/>
    <col min="8202" max="8448" width="9" style="39"/>
    <col min="8449" max="8449" width="18" style="39" customWidth="1"/>
    <col min="8450" max="8450" width="54.75" style="39" customWidth="1"/>
    <col min="8451" max="8451" width="5.5" style="39" bestFit="1" customWidth="1"/>
    <col min="8452" max="8453" width="13.875" style="39" bestFit="1" customWidth="1"/>
    <col min="8454" max="8454" width="11.625" style="39" bestFit="1" customWidth="1"/>
    <col min="8455" max="8455" width="19.375" style="39" customWidth="1"/>
    <col min="8456" max="8456" width="5.875" style="39" customWidth="1"/>
    <col min="8457" max="8457" width="21.5" style="39" customWidth="1"/>
    <col min="8458" max="8704" width="9" style="39"/>
    <col min="8705" max="8705" width="18" style="39" customWidth="1"/>
    <col min="8706" max="8706" width="54.75" style="39" customWidth="1"/>
    <col min="8707" max="8707" width="5.5" style="39" bestFit="1" customWidth="1"/>
    <col min="8708" max="8709" width="13.875" style="39" bestFit="1" customWidth="1"/>
    <col min="8710" max="8710" width="11.625" style="39" bestFit="1" customWidth="1"/>
    <col min="8711" max="8711" width="19.375" style="39" customWidth="1"/>
    <col min="8712" max="8712" width="5.875" style="39" customWidth="1"/>
    <col min="8713" max="8713" width="21.5" style="39" customWidth="1"/>
    <col min="8714" max="8960" width="9" style="39"/>
    <col min="8961" max="8961" width="18" style="39" customWidth="1"/>
    <col min="8962" max="8962" width="54.75" style="39" customWidth="1"/>
    <col min="8963" max="8963" width="5.5" style="39" bestFit="1" customWidth="1"/>
    <col min="8964" max="8965" width="13.875" style="39" bestFit="1" customWidth="1"/>
    <col min="8966" max="8966" width="11.625" style="39" bestFit="1" customWidth="1"/>
    <col min="8967" max="8967" width="19.375" style="39" customWidth="1"/>
    <col min="8968" max="8968" width="5.875" style="39" customWidth="1"/>
    <col min="8969" max="8969" width="21.5" style="39" customWidth="1"/>
    <col min="8970" max="9216" width="9" style="39"/>
    <col min="9217" max="9217" width="18" style="39" customWidth="1"/>
    <col min="9218" max="9218" width="54.75" style="39" customWidth="1"/>
    <col min="9219" max="9219" width="5.5" style="39" bestFit="1" customWidth="1"/>
    <col min="9220" max="9221" width="13.875" style="39" bestFit="1" customWidth="1"/>
    <col min="9222" max="9222" width="11.625" style="39" bestFit="1" customWidth="1"/>
    <col min="9223" max="9223" width="19.375" style="39" customWidth="1"/>
    <col min="9224" max="9224" width="5.875" style="39" customWidth="1"/>
    <col min="9225" max="9225" width="21.5" style="39" customWidth="1"/>
    <col min="9226" max="9472" width="9" style="39"/>
    <col min="9473" max="9473" width="18" style="39" customWidth="1"/>
    <col min="9474" max="9474" width="54.75" style="39" customWidth="1"/>
    <col min="9475" max="9475" width="5.5" style="39" bestFit="1" customWidth="1"/>
    <col min="9476" max="9477" width="13.875" style="39" bestFit="1" customWidth="1"/>
    <col min="9478" max="9478" width="11.625" style="39" bestFit="1" customWidth="1"/>
    <col min="9479" max="9479" width="19.375" style="39" customWidth="1"/>
    <col min="9480" max="9480" width="5.875" style="39" customWidth="1"/>
    <col min="9481" max="9481" width="21.5" style="39" customWidth="1"/>
    <col min="9482" max="9728" width="9" style="39"/>
    <col min="9729" max="9729" width="18" style="39" customWidth="1"/>
    <col min="9730" max="9730" width="54.75" style="39" customWidth="1"/>
    <col min="9731" max="9731" width="5.5" style="39" bestFit="1" customWidth="1"/>
    <col min="9732" max="9733" width="13.875" style="39" bestFit="1" customWidth="1"/>
    <col min="9734" max="9734" width="11.625" style="39" bestFit="1" customWidth="1"/>
    <col min="9735" max="9735" width="19.375" style="39" customWidth="1"/>
    <col min="9736" max="9736" width="5.875" style="39" customWidth="1"/>
    <col min="9737" max="9737" width="21.5" style="39" customWidth="1"/>
    <col min="9738" max="9984" width="9" style="39"/>
    <col min="9985" max="9985" width="18" style="39" customWidth="1"/>
    <col min="9986" max="9986" width="54.75" style="39" customWidth="1"/>
    <col min="9987" max="9987" width="5.5" style="39" bestFit="1" customWidth="1"/>
    <col min="9988" max="9989" width="13.875" style="39" bestFit="1" customWidth="1"/>
    <col min="9990" max="9990" width="11.625" style="39" bestFit="1" customWidth="1"/>
    <col min="9991" max="9991" width="19.375" style="39" customWidth="1"/>
    <col min="9992" max="9992" width="5.875" style="39" customWidth="1"/>
    <col min="9993" max="9993" width="21.5" style="39" customWidth="1"/>
    <col min="9994" max="10240" width="9" style="39"/>
    <col min="10241" max="10241" width="18" style="39" customWidth="1"/>
    <col min="10242" max="10242" width="54.75" style="39" customWidth="1"/>
    <col min="10243" max="10243" width="5.5" style="39" bestFit="1" customWidth="1"/>
    <col min="10244" max="10245" width="13.875" style="39" bestFit="1" customWidth="1"/>
    <col min="10246" max="10246" width="11.625" style="39" bestFit="1" customWidth="1"/>
    <col min="10247" max="10247" width="19.375" style="39" customWidth="1"/>
    <col min="10248" max="10248" width="5.875" style="39" customWidth="1"/>
    <col min="10249" max="10249" width="21.5" style="39" customWidth="1"/>
    <col min="10250" max="10496" width="9" style="39"/>
    <col min="10497" max="10497" width="18" style="39" customWidth="1"/>
    <col min="10498" max="10498" width="54.75" style="39" customWidth="1"/>
    <col min="10499" max="10499" width="5.5" style="39" bestFit="1" customWidth="1"/>
    <col min="10500" max="10501" width="13.875" style="39" bestFit="1" customWidth="1"/>
    <col min="10502" max="10502" width="11.625" style="39" bestFit="1" customWidth="1"/>
    <col min="10503" max="10503" width="19.375" style="39" customWidth="1"/>
    <col min="10504" max="10504" width="5.875" style="39" customWidth="1"/>
    <col min="10505" max="10505" width="21.5" style="39" customWidth="1"/>
    <col min="10506" max="10752" width="9" style="39"/>
    <col min="10753" max="10753" width="18" style="39" customWidth="1"/>
    <col min="10754" max="10754" width="54.75" style="39" customWidth="1"/>
    <col min="10755" max="10755" width="5.5" style="39" bestFit="1" customWidth="1"/>
    <col min="10756" max="10757" width="13.875" style="39" bestFit="1" customWidth="1"/>
    <col min="10758" max="10758" width="11.625" style="39" bestFit="1" customWidth="1"/>
    <col min="10759" max="10759" width="19.375" style="39" customWidth="1"/>
    <col min="10760" max="10760" width="5.875" style="39" customWidth="1"/>
    <col min="10761" max="10761" width="21.5" style="39" customWidth="1"/>
    <col min="10762" max="11008" width="9" style="39"/>
    <col min="11009" max="11009" width="18" style="39" customWidth="1"/>
    <col min="11010" max="11010" width="54.75" style="39" customWidth="1"/>
    <col min="11011" max="11011" width="5.5" style="39" bestFit="1" customWidth="1"/>
    <col min="11012" max="11013" width="13.875" style="39" bestFit="1" customWidth="1"/>
    <col min="11014" max="11014" width="11.625" style="39" bestFit="1" customWidth="1"/>
    <col min="11015" max="11015" width="19.375" style="39" customWidth="1"/>
    <col min="11016" max="11016" width="5.875" style="39" customWidth="1"/>
    <col min="11017" max="11017" width="21.5" style="39" customWidth="1"/>
    <col min="11018" max="11264" width="9" style="39"/>
    <col min="11265" max="11265" width="18" style="39" customWidth="1"/>
    <col min="11266" max="11266" width="54.75" style="39" customWidth="1"/>
    <col min="11267" max="11267" width="5.5" style="39" bestFit="1" customWidth="1"/>
    <col min="11268" max="11269" width="13.875" style="39" bestFit="1" customWidth="1"/>
    <col min="11270" max="11270" width="11.625" style="39" bestFit="1" customWidth="1"/>
    <col min="11271" max="11271" width="19.375" style="39" customWidth="1"/>
    <col min="11272" max="11272" width="5.875" style="39" customWidth="1"/>
    <col min="11273" max="11273" width="21.5" style="39" customWidth="1"/>
    <col min="11274" max="11520" width="9" style="39"/>
    <col min="11521" max="11521" width="18" style="39" customWidth="1"/>
    <col min="11522" max="11522" width="54.75" style="39" customWidth="1"/>
    <col min="11523" max="11523" width="5.5" style="39" bestFit="1" customWidth="1"/>
    <col min="11524" max="11525" width="13.875" style="39" bestFit="1" customWidth="1"/>
    <col min="11526" max="11526" width="11.625" style="39" bestFit="1" customWidth="1"/>
    <col min="11527" max="11527" width="19.375" style="39" customWidth="1"/>
    <col min="11528" max="11528" width="5.875" style="39" customWidth="1"/>
    <col min="11529" max="11529" width="21.5" style="39" customWidth="1"/>
    <col min="11530" max="11776" width="9" style="39"/>
    <col min="11777" max="11777" width="18" style="39" customWidth="1"/>
    <col min="11778" max="11778" width="54.75" style="39" customWidth="1"/>
    <col min="11779" max="11779" width="5.5" style="39" bestFit="1" customWidth="1"/>
    <col min="11780" max="11781" width="13.875" style="39" bestFit="1" customWidth="1"/>
    <col min="11782" max="11782" width="11.625" style="39" bestFit="1" customWidth="1"/>
    <col min="11783" max="11783" width="19.375" style="39" customWidth="1"/>
    <col min="11784" max="11784" width="5.875" style="39" customWidth="1"/>
    <col min="11785" max="11785" width="21.5" style="39" customWidth="1"/>
    <col min="11786" max="12032" width="9" style="39"/>
    <col min="12033" max="12033" width="18" style="39" customWidth="1"/>
    <col min="12034" max="12034" width="54.75" style="39" customWidth="1"/>
    <col min="12035" max="12035" width="5.5" style="39" bestFit="1" customWidth="1"/>
    <col min="12036" max="12037" width="13.875" style="39" bestFit="1" customWidth="1"/>
    <col min="12038" max="12038" width="11.625" style="39" bestFit="1" customWidth="1"/>
    <col min="12039" max="12039" width="19.375" style="39" customWidth="1"/>
    <col min="12040" max="12040" width="5.875" style="39" customWidth="1"/>
    <col min="12041" max="12041" width="21.5" style="39" customWidth="1"/>
    <col min="12042" max="12288" width="9" style="39"/>
    <col min="12289" max="12289" width="18" style="39" customWidth="1"/>
    <col min="12290" max="12290" width="54.75" style="39" customWidth="1"/>
    <col min="12291" max="12291" width="5.5" style="39" bestFit="1" customWidth="1"/>
    <col min="12292" max="12293" width="13.875" style="39" bestFit="1" customWidth="1"/>
    <col min="12294" max="12294" width="11.625" style="39" bestFit="1" customWidth="1"/>
    <col min="12295" max="12295" width="19.375" style="39" customWidth="1"/>
    <col min="12296" max="12296" width="5.875" style="39" customWidth="1"/>
    <col min="12297" max="12297" width="21.5" style="39" customWidth="1"/>
    <col min="12298" max="12544" width="9" style="39"/>
    <col min="12545" max="12545" width="18" style="39" customWidth="1"/>
    <col min="12546" max="12546" width="54.75" style="39" customWidth="1"/>
    <col min="12547" max="12547" width="5.5" style="39" bestFit="1" customWidth="1"/>
    <col min="12548" max="12549" width="13.875" style="39" bestFit="1" customWidth="1"/>
    <col min="12550" max="12550" width="11.625" style="39" bestFit="1" customWidth="1"/>
    <col min="12551" max="12551" width="19.375" style="39" customWidth="1"/>
    <col min="12552" max="12552" width="5.875" style="39" customWidth="1"/>
    <col min="12553" max="12553" width="21.5" style="39" customWidth="1"/>
    <col min="12554" max="12800" width="9" style="39"/>
    <col min="12801" max="12801" width="18" style="39" customWidth="1"/>
    <col min="12802" max="12802" width="54.75" style="39" customWidth="1"/>
    <col min="12803" max="12803" width="5.5" style="39" bestFit="1" customWidth="1"/>
    <col min="12804" max="12805" width="13.875" style="39" bestFit="1" customWidth="1"/>
    <col min="12806" max="12806" width="11.625" style="39" bestFit="1" customWidth="1"/>
    <col min="12807" max="12807" width="19.375" style="39" customWidth="1"/>
    <col min="12808" max="12808" width="5.875" style="39" customWidth="1"/>
    <col min="12809" max="12809" width="21.5" style="39" customWidth="1"/>
    <col min="12810" max="13056" width="9" style="39"/>
    <col min="13057" max="13057" width="18" style="39" customWidth="1"/>
    <col min="13058" max="13058" width="54.75" style="39" customWidth="1"/>
    <col min="13059" max="13059" width="5.5" style="39" bestFit="1" customWidth="1"/>
    <col min="13060" max="13061" width="13.875" style="39" bestFit="1" customWidth="1"/>
    <col min="13062" max="13062" width="11.625" style="39" bestFit="1" customWidth="1"/>
    <col min="13063" max="13063" width="19.375" style="39" customWidth="1"/>
    <col min="13064" max="13064" width="5.875" style="39" customWidth="1"/>
    <col min="13065" max="13065" width="21.5" style="39" customWidth="1"/>
    <col min="13066" max="13312" width="9" style="39"/>
    <col min="13313" max="13313" width="18" style="39" customWidth="1"/>
    <col min="13314" max="13314" width="54.75" style="39" customWidth="1"/>
    <col min="13315" max="13315" width="5.5" style="39" bestFit="1" customWidth="1"/>
    <col min="13316" max="13317" width="13.875" style="39" bestFit="1" customWidth="1"/>
    <col min="13318" max="13318" width="11.625" style="39" bestFit="1" customWidth="1"/>
    <col min="13319" max="13319" width="19.375" style="39" customWidth="1"/>
    <col min="13320" max="13320" width="5.875" style="39" customWidth="1"/>
    <col min="13321" max="13321" width="21.5" style="39" customWidth="1"/>
    <col min="13322" max="13568" width="9" style="39"/>
    <col min="13569" max="13569" width="18" style="39" customWidth="1"/>
    <col min="13570" max="13570" width="54.75" style="39" customWidth="1"/>
    <col min="13571" max="13571" width="5.5" style="39" bestFit="1" customWidth="1"/>
    <col min="13572" max="13573" width="13.875" style="39" bestFit="1" customWidth="1"/>
    <col min="13574" max="13574" width="11.625" style="39" bestFit="1" customWidth="1"/>
    <col min="13575" max="13575" width="19.375" style="39" customWidth="1"/>
    <col min="13576" max="13576" width="5.875" style="39" customWidth="1"/>
    <col min="13577" max="13577" width="21.5" style="39" customWidth="1"/>
    <col min="13578" max="13824" width="9" style="39"/>
    <col min="13825" max="13825" width="18" style="39" customWidth="1"/>
    <col min="13826" max="13826" width="54.75" style="39" customWidth="1"/>
    <col min="13827" max="13827" width="5.5" style="39" bestFit="1" customWidth="1"/>
    <col min="13828" max="13829" width="13.875" style="39" bestFit="1" customWidth="1"/>
    <col min="13830" max="13830" width="11.625" style="39" bestFit="1" customWidth="1"/>
    <col min="13831" max="13831" width="19.375" style="39" customWidth="1"/>
    <col min="13832" max="13832" width="5.875" style="39" customWidth="1"/>
    <col min="13833" max="13833" width="21.5" style="39" customWidth="1"/>
    <col min="13834" max="14080" width="9" style="39"/>
    <col min="14081" max="14081" width="18" style="39" customWidth="1"/>
    <col min="14082" max="14082" width="54.75" style="39" customWidth="1"/>
    <col min="14083" max="14083" width="5.5" style="39" bestFit="1" customWidth="1"/>
    <col min="14084" max="14085" width="13.875" style="39" bestFit="1" customWidth="1"/>
    <col min="14086" max="14086" width="11.625" style="39" bestFit="1" customWidth="1"/>
    <col min="14087" max="14087" width="19.375" style="39" customWidth="1"/>
    <col min="14088" max="14088" width="5.875" style="39" customWidth="1"/>
    <col min="14089" max="14089" width="21.5" style="39" customWidth="1"/>
    <col min="14090" max="14336" width="9" style="39"/>
    <col min="14337" max="14337" width="18" style="39" customWidth="1"/>
    <col min="14338" max="14338" width="54.75" style="39" customWidth="1"/>
    <col min="14339" max="14339" width="5.5" style="39" bestFit="1" customWidth="1"/>
    <col min="14340" max="14341" width="13.875" style="39" bestFit="1" customWidth="1"/>
    <col min="14342" max="14342" width="11.625" style="39" bestFit="1" customWidth="1"/>
    <col min="14343" max="14343" width="19.375" style="39" customWidth="1"/>
    <col min="14344" max="14344" width="5.875" style="39" customWidth="1"/>
    <col min="14345" max="14345" width="21.5" style="39" customWidth="1"/>
    <col min="14346" max="14592" width="9" style="39"/>
    <col min="14593" max="14593" width="18" style="39" customWidth="1"/>
    <col min="14594" max="14594" width="54.75" style="39" customWidth="1"/>
    <col min="14595" max="14595" width="5.5" style="39" bestFit="1" customWidth="1"/>
    <col min="14596" max="14597" width="13.875" style="39" bestFit="1" customWidth="1"/>
    <col min="14598" max="14598" width="11.625" style="39" bestFit="1" customWidth="1"/>
    <col min="14599" max="14599" width="19.375" style="39" customWidth="1"/>
    <col min="14600" max="14600" width="5.875" style="39" customWidth="1"/>
    <col min="14601" max="14601" width="21.5" style="39" customWidth="1"/>
    <col min="14602" max="14848" width="9" style="39"/>
    <col min="14849" max="14849" width="18" style="39" customWidth="1"/>
    <col min="14850" max="14850" width="54.75" style="39" customWidth="1"/>
    <col min="14851" max="14851" width="5.5" style="39" bestFit="1" customWidth="1"/>
    <col min="14852" max="14853" width="13.875" style="39" bestFit="1" customWidth="1"/>
    <col min="14854" max="14854" width="11.625" style="39" bestFit="1" customWidth="1"/>
    <col min="14855" max="14855" width="19.375" style="39" customWidth="1"/>
    <col min="14856" max="14856" width="5.875" style="39" customWidth="1"/>
    <col min="14857" max="14857" width="21.5" style="39" customWidth="1"/>
    <col min="14858" max="15104" width="9" style="39"/>
    <col min="15105" max="15105" width="18" style="39" customWidth="1"/>
    <col min="15106" max="15106" width="54.75" style="39" customWidth="1"/>
    <col min="15107" max="15107" width="5.5" style="39" bestFit="1" customWidth="1"/>
    <col min="15108" max="15109" width="13.875" style="39" bestFit="1" customWidth="1"/>
    <col min="15110" max="15110" width="11.625" style="39" bestFit="1" customWidth="1"/>
    <col min="15111" max="15111" width="19.375" style="39" customWidth="1"/>
    <col min="15112" max="15112" width="5.875" style="39" customWidth="1"/>
    <col min="15113" max="15113" width="21.5" style="39" customWidth="1"/>
    <col min="15114" max="15360" width="9" style="39"/>
    <col min="15361" max="15361" width="18" style="39" customWidth="1"/>
    <col min="15362" max="15362" width="54.75" style="39" customWidth="1"/>
    <col min="15363" max="15363" width="5.5" style="39" bestFit="1" customWidth="1"/>
    <col min="15364" max="15365" width="13.875" style="39" bestFit="1" customWidth="1"/>
    <col min="15366" max="15366" width="11.625" style="39" bestFit="1" customWidth="1"/>
    <col min="15367" max="15367" width="19.375" style="39" customWidth="1"/>
    <col min="15368" max="15368" width="5.875" style="39" customWidth="1"/>
    <col min="15369" max="15369" width="21.5" style="39" customWidth="1"/>
    <col min="15370" max="15616" width="9" style="39"/>
    <col min="15617" max="15617" width="18" style="39" customWidth="1"/>
    <col min="15618" max="15618" width="54.75" style="39" customWidth="1"/>
    <col min="15619" max="15619" width="5.5" style="39" bestFit="1" customWidth="1"/>
    <col min="15620" max="15621" width="13.875" style="39" bestFit="1" customWidth="1"/>
    <col min="15622" max="15622" width="11.625" style="39" bestFit="1" customWidth="1"/>
    <col min="15623" max="15623" width="19.375" style="39" customWidth="1"/>
    <col min="15624" max="15624" width="5.875" style="39" customWidth="1"/>
    <col min="15625" max="15625" width="21.5" style="39" customWidth="1"/>
    <col min="15626" max="15872" width="9" style="39"/>
    <col min="15873" max="15873" width="18" style="39" customWidth="1"/>
    <col min="15874" max="15874" width="54.75" style="39" customWidth="1"/>
    <col min="15875" max="15875" width="5.5" style="39" bestFit="1" customWidth="1"/>
    <col min="15876" max="15877" width="13.875" style="39" bestFit="1" customWidth="1"/>
    <col min="15878" max="15878" width="11.625" style="39" bestFit="1" customWidth="1"/>
    <col min="15879" max="15879" width="19.375" style="39" customWidth="1"/>
    <col min="15880" max="15880" width="5.875" style="39" customWidth="1"/>
    <col min="15881" max="15881" width="21.5" style="39" customWidth="1"/>
    <col min="15882" max="16128" width="9" style="39"/>
    <col min="16129" max="16129" width="18" style="39" customWidth="1"/>
    <col min="16130" max="16130" width="54.75" style="39" customWidth="1"/>
    <col min="16131" max="16131" width="5.5" style="39" bestFit="1" customWidth="1"/>
    <col min="16132" max="16133" width="13.875" style="39" bestFit="1" customWidth="1"/>
    <col min="16134" max="16134" width="11.625" style="39" bestFit="1" customWidth="1"/>
    <col min="16135" max="16135" width="19.375" style="39" customWidth="1"/>
    <col min="16136" max="16136" width="5.875" style="39" customWidth="1"/>
    <col min="16137" max="16137" width="21.5" style="39" customWidth="1"/>
    <col min="16138" max="16384" width="9" style="39"/>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191</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48.75" customHeight="1" x14ac:dyDescent="0.15">
      <c r="A11" s="194" t="s">
        <v>192</v>
      </c>
      <c r="B11" s="194" t="s">
        <v>193</v>
      </c>
      <c r="C11" s="195">
        <v>1</v>
      </c>
      <c r="D11" s="195">
        <v>822150</v>
      </c>
      <c r="E11" s="196">
        <v>822150</v>
      </c>
      <c r="F11" s="197">
        <v>37605</v>
      </c>
      <c r="G11" s="198" t="s">
        <v>194</v>
      </c>
      <c r="H11" s="186" t="s">
        <v>195</v>
      </c>
      <c r="I11" s="187" t="s">
        <v>196</v>
      </c>
      <c r="J11" s="149"/>
      <c r="K11" s="149"/>
    </row>
    <row r="12" spans="1:11" ht="48.75" customHeight="1" x14ac:dyDescent="0.15">
      <c r="A12" s="194" t="s">
        <v>197</v>
      </c>
      <c r="B12" s="194" t="s">
        <v>193</v>
      </c>
      <c r="C12" s="195">
        <v>1</v>
      </c>
      <c r="D12" s="195">
        <v>406350</v>
      </c>
      <c r="E12" s="196">
        <v>406350</v>
      </c>
      <c r="F12" s="197">
        <v>37605</v>
      </c>
      <c r="G12" s="198" t="s">
        <v>194</v>
      </c>
      <c r="H12" s="186" t="s">
        <v>195</v>
      </c>
      <c r="I12" s="187" t="s">
        <v>196</v>
      </c>
      <c r="J12" s="149"/>
      <c r="K12" s="149"/>
    </row>
    <row r="13" spans="1:11" ht="48.75" customHeight="1" x14ac:dyDescent="0.15">
      <c r="A13" s="194" t="s">
        <v>198</v>
      </c>
      <c r="B13" s="194" t="s">
        <v>199</v>
      </c>
      <c r="C13" s="195">
        <v>1</v>
      </c>
      <c r="D13" s="195">
        <v>619500</v>
      </c>
      <c r="E13" s="196">
        <v>619500</v>
      </c>
      <c r="F13" s="197">
        <v>37911</v>
      </c>
      <c r="G13" s="198" t="s">
        <v>194</v>
      </c>
      <c r="H13" s="186" t="s">
        <v>195</v>
      </c>
      <c r="I13" s="187" t="s">
        <v>196</v>
      </c>
      <c r="J13" s="149"/>
      <c r="K13" s="149"/>
    </row>
    <row r="14" spans="1:11" ht="48.75" customHeight="1" x14ac:dyDescent="0.15">
      <c r="A14" s="194" t="s">
        <v>200</v>
      </c>
      <c r="B14" s="194" t="s">
        <v>201</v>
      </c>
      <c r="C14" s="195">
        <v>1</v>
      </c>
      <c r="D14" s="195">
        <v>152040</v>
      </c>
      <c r="E14" s="196">
        <v>152040</v>
      </c>
      <c r="F14" s="197">
        <v>38315</v>
      </c>
      <c r="G14" s="198" t="s">
        <v>194</v>
      </c>
      <c r="H14" s="186" t="s">
        <v>195</v>
      </c>
      <c r="I14" s="187" t="s">
        <v>196</v>
      </c>
      <c r="J14" s="149"/>
      <c r="K14" s="149"/>
    </row>
    <row r="15" spans="1:11" ht="48.75" customHeight="1" x14ac:dyDescent="0.15">
      <c r="A15" s="194" t="s">
        <v>202</v>
      </c>
      <c r="B15" s="194" t="s">
        <v>203</v>
      </c>
      <c r="C15" s="195">
        <v>1</v>
      </c>
      <c r="D15" s="195">
        <v>892500</v>
      </c>
      <c r="E15" s="196">
        <v>892500</v>
      </c>
      <c r="F15" s="197">
        <v>38303</v>
      </c>
      <c r="G15" s="198" t="s">
        <v>194</v>
      </c>
      <c r="H15" s="186" t="s">
        <v>195</v>
      </c>
      <c r="I15" s="187" t="s">
        <v>196</v>
      </c>
      <c r="J15" s="149"/>
      <c r="K15" s="149"/>
    </row>
    <row r="16" spans="1:11" ht="48.75" customHeight="1" x14ac:dyDescent="0.15">
      <c r="A16" s="194" t="s">
        <v>204</v>
      </c>
      <c r="B16" s="194" t="s">
        <v>205</v>
      </c>
      <c r="C16" s="195">
        <v>1</v>
      </c>
      <c r="D16" s="195">
        <v>183750</v>
      </c>
      <c r="E16" s="196">
        <v>183750</v>
      </c>
      <c r="F16" s="197">
        <v>38581</v>
      </c>
      <c r="G16" s="198" t="s">
        <v>194</v>
      </c>
      <c r="H16" s="186" t="s">
        <v>195</v>
      </c>
      <c r="I16" s="187" t="s">
        <v>196</v>
      </c>
      <c r="J16" s="149"/>
      <c r="K16" s="149"/>
    </row>
    <row r="17" spans="1:9" ht="48.75" customHeight="1" x14ac:dyDescent="0.15">
      <c r="A17" s="194" t="s">
        <v>206</v>
      </c>
      <c r="B17" s="194" t="s">
        <v>207</v>
      </c>
      <c r="C17" s="195">
        <v>1</v>
      </c>
      <c r="D17" s="195">
        <v>2524000</v>
      </c>
      <c r="E17" s="196">
        <v>2524000</v>
      </c>
      <c r="F17" s="197">
        <v>38542</v>
      </c>
      <c r="G17" s="198" t="s">
        <v>194</v>
      </c>
      <c r="H17" s="186" t="s">
        <v>195</v>
      </c>
      <c r="I17" s="187" t="s">
        <v>196</v>
      </c>
    </row>
    <row r="18" spans="1:9" ht="48.75" customHeight="1" x14ac:dyDescent="0.15">
      <c r="A18" s="194" t="s">
        <v>208</v>
      </c>
      <c r="B18" s="194" t="s">
        <v>209</v>
      </c>
      <c r="C18" s="195">
        <v>1</v>
      </c>
      <c r="D18" s="195">
        <v>110250</v>
      </c>
      <c r="E18" s="196">
        <v>110250</v>
      </c>
      <c r="F18" s="197">
        <v>38639</v>
      </c>
      <c r="G18" s="198" t="s">
        <v>194</v>
      </c>
      <c r="H18" s="186" t="s">
        <v>195</v>
      </c>
      <c r="I18" s="187" t="s">
        <v>196</v>
      </c>
    </row>
    <row r="19" spans="1:9" ht="48.75" customHeight="1" x14ac:dyDescent="0.15">
      <c r="A19" s="194" t="s">
        <v>210</v>
      </c>
      <c r="B19" s="194" t="s">
        <v>211</v>
      </c>
      <c r="C19" s="195">
        <v>1</v>
      </c>
      <c r="D19" s="195">
        <v>290000</v>
      </c>
      <c r="E19" s="196">
        <v>290000</v>
      </c>
      <c r="F19" s="197">
        <v>38708</v>
      </c>
      <c r="G19" s="198" t="s">
        <v>194</v>
      </c>
      <c r="H19" s="186" t="s">
        <v>195</v>
      </c>
      <c r="I19" s="187" t="s">
        <v>196</v>
      </c>
    </row>
    <row r="20" spans="1:9" ht="48.75" customHeight="1" x14ac:dyDescent="0.15">
      <c r="A20" s="194" t="s">
        <v>200</v>
      </c>
      <c r="B20" s="194" t="s">
        <v>212</v>
      </c>
      <c r="C20" s="195">
        <v>1</v>
      </c>
      <c r="D20" s="195">
        <v>188263</v>
      </c>
      <c r="E20" s="196">
        <v>188263</v>
      </c>
      <c r="F20" s="197">
        <v>38749</v>
      </c>
      <c r="G20" s="198" t="s">
        <v>194</v>
      </c>
      <c r="H20" s="186" t="s">
        <v>195</v>
      </c>
      <c r="I20" s="187" t="s">
        <v>196</v>
      </c>
    </row>
    <row r="21" spans="1:9" ht="48.75" customHeight="1" x14ac:dyDescent="0.15">
      <c r="A21" s="194" t="s">
        <v>202</v>
      </c>
      <c r="B21" s="194" t="s">
        <v>213</v>
      </c>
      <c r="C21" s="195">
        <v>1</v>
      </c>
      <c r="D21" s="195">
        <v>971250</v>
      </c>
      <c r="E21" s="196">
        <v>971250</v>
      </c>
      <c r="F21" s="197">
        <v>38771</v>
      </c>
      <c r="G21" s="198" t="s">
        <v>194</v>
      </c>
      <c r="H21" s="186" t="s">
        <v>195</v>
      </c>
      <c r="I21" s="187" t="s">
        <v>196</v>
      </c>
    </row>
    <row r="23" spans="1:9" x14ac:dyDescent="0.15">
      <c r="A23" s="149" t="s">
        <v>78</v>
      </c>
      <c r="B23" s="149"/>
      <c r="C23" s="149"/>
      <c r="D23" s="149"/>
      <c r="E23" s="149"/>
      <c r="F23" s="149"/>
      <c r="G23" s="149"/>
      <c r="H23" s="149"/>
      <c r="I23" s="149"/>
    </row>
    <row r="24" spans="1:9" x14ac:dyDescent="0.15">
      <c r="A24" s="149" t="s">
        <v>79</v>
      </c>
      <c r="B24" s="149"/>
      <c r="C24" s="149"/>
      <c r="D24" s="149"/>
      <c r="E24" s="149"/>
      <c r="F24" s="149"/>
      <c r="G24" s="149"/>
      <c r="H24" s="149"/>
      <c r="I24" s="149"/>
    </row>
    <row r="25" spans="1:9" x14ac:dyDescent="0.15">
      <c r="A25" s="149" t="s">
        <v>80</v>
      </c>
      <c r="B25" s="149"/>
      <c r="C25" s="149"/>
      <c r="D25" s="149"/>
      <c r="E25" s="149"/>
      <c r="F25" s="149"/>
      <c r="G25" s="149"/>
      <c r="H25" s="149"/>
      <c r="I25" s="149"/>
    </row>
    <row r="26" spans="1:9" x14ac:dyDescent="0.15">
      <c r="A26" s="149" t="s">
        <v>81</v>
      </c>
      <c r="B26" s="149"/>
      <c r="C26" s="149"/>
      <c r="D26" s="149"/>
      <c r="E26" s="149"/>
      <c r="F26" s="149"/>
      <c r="G26" s="149"/>
      <c r="H26" s="149"/>
      <c r="I26" s="149"/>
    </row>
    <row r="27" spans="1:9" x14ac:dyDescent="0.15">
      <c r="A27" s="149" t="s">
        <v>82</v>
      </c>
      <c r="B27" s="149"/>
      <c r="C27" s="149"/>
      <c r="D27" s="149"/>
      <c r="E27" s="149"/>
      <c r="F27" s="149"/>
      <c r="G27" s="149"/>
      <c r="H27" s="149"/>
      <c r="I27" s="149"/>
    </row>
    <row r="28" spans="1:9" x14ac:dyDescent="0.15">
      <c r="A28" s="149" t="s">
        <v>83</v>
      </c>
      <c r="B28" s="149"/>
      <c r="C28" s="149"/>
      <c r="D28" s="149"/>
      <c r="E28" s="149"/>
      <c r="F28" s="149"/>
      <c r="G28" s="149"/>
      <c r="H28" s="149"/>
      <c r="I28" s="149"/>
    </row>
    <row r="29" spans="1:9" x14ac:dyDescent="0.15">
      <c r="A29" s="149" t="s">
        <v>84</v>
      </c>
      <c r="B29" s="149"/>
      <c r="C29" s="149"/>
      <c r="D29" s="149"/>
      <c r="E29" s="149"/>
      <c r="F29" s="149"/>
      <c r="G29" s="149"/>
      <c r="H29" s="149"/>
      <c r="I29" s="149"/>
    </row>
  </sheetData>
  <mergeCells count="1">
    <mergeCell ref="A5:I5"/>
  </mergeCells>
  <phoneticPr fontId="13"/>
  <pageMargins left="0.70866141732283472" right="0.70866141732283472" top="0.74803149606299213" bottom="0.74803149606299213" header="0.31496062992125984" footer="0.31496062992125984"/>
  <pageSetup paperSize="9" scale="8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FEF01-EE54-43D3-ABEB-E2181C4E6EC3}">
  <dimension ref="A1:I22"/>
  <sheetViews>
    <sheetView view="pageBreakPreview" zoomScale="60" zoomScaleNormal="100" workbookViewId="0">
      <selection sqref="A1:I22"/>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214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215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4C1C-6C9F-4CF4-B5AD-E5726A54C058}">
  <sheetPr>
    <pageSetUpPr fitToPage="1"/>
  </sheetPr>
  <dimension ref="A1:K19"/>
  <sheetViews>
    <sheetView view="pageBreakPreview" zoomScaleNormal="100" zoomScaleSheetLayoutView="100" workbookViewId="0">
      <selection activeCell="A8" sqref="A8"/>
    </sheetView>
  </sheetViews>
  <sheetFormatPr defaultColWidth="9" defaultRowHeight="13.5" x14ac:dyDescent="0.15"/>
  <cols>
    <col min="1" max="1" width="39" style="84" customWidth="1"/>
    <col min="2" max="2" width="35" style="84" customWidth="1"/>
    <col min="3" max="3" width="5.5" style="84" bestFit="1" customWidth="1"/>
    <col min="4" max="5" width="13.875" style="84" bestFit="1" customWidth="1"/>
    <col min="6" max="6" width="11.625" style="84" bestFit="1" customWidth="1"/>
    <col min="7" max="7" width="22.625" style="84" customWidth="1"/>
    <col min="8" max="8" width="5.875" style="84" customWidth="1"/>
    <col min="9" max="9" width="21.5" style="84" customWidth="1"/>
    <col min="10" max="16384" width="9" style="84"/>
  </cols>
  <sheetData>
    <row r="1" spans="1:11" s="107" customFormat="1" x14ac:dyDescent="0.15">
      <c r="A1" s="147"/>
      <c r="B1" s="147"/>
      <c r="C1" s="147"/>
      <c r="D1" s="147"/>
      <c r="E1" s="147"/>
      <c r="F1" s="147"/>
      <c r="G1" s="147"/>
      <c r="H1" s="147"/>
      <c r="I1" s="3" t="s">
        <v>0</v>
      </c>
      <c r="J1" s="147"/>
      <c r="K1" s="147"/>
    </row>
    <row r="2" spans="1:11" x14ac:dyDescent="0.15">
      <c r="A2" s="85" t="s">
        <v>35</v>
      </c>
      <c r="B2" s="86"/>
      <c r="C2" s="86"/>
      <c r="D2" s="86"/>
      <c r="E2" s="86"/>
      <c r="F2" s="86"/>
      <c r="G2" s="86"/>
      <c r="H2" s="86"/>
      <c r="I2" s="86"/>
      <c r="J2" s="151"/>
      <c r="K2" s="151"/>
    </row>
    <row r="4" spans="1:11" x14ac:dyDescent="0.15">
      <c r="A4" s="87" t="s">
        <v>36</v>
      </c>
      <c r="B4" s="151"/>
      <c r="C4" s="151"/>
      <c r="D4" s="151"/>
      <c r="E4" s="151"/>
      <c r="F4" s="151"/>
      <c r="G4" s="151"/>
      <c r="H4" s="151"/>
      <c r="I4" s="151"/>
      <c r="J4" s="151"/>
      <c r="K4" s="151"/>
    </row>
    <row r="5" spans="1:11" x14ac:dyDescent="0.15">
      <c r="A5" s="347" t="s">
        <v>216</v>
      </c>
      <c r="B5" s="346"/>
      <c r="C5" s="346"/>
      <c r="D5" s="346"/>
      <c r="E5" s="346"/>
      <c r="F5" s="346"/>
      <c r="G5" s="346"/>
      <c r="H5" s="346"/>
      <c r="I5" s="346"/>
      <c r="J5" s="151"/>
      <c r="K5" s="151"/>
    </row>
    <row r="7" spans="1:11" x14ac:dyDescent="0.15">
      <c r="A7" s="87" t="s">
        <v>38</v>
      </c>
      <c r="B7" s="151"/>
      <c r="C7" s="151"/>
      <c r="D7" s="151"/>
      <c r="E7" s="151"/>
      <c r="F7" s="151"/>
      <c r="G7" s="151"/>
      <c r="H7" s="151"/>
      <c r="I7" s="151"/>
      <c r="J7" s="151"/>
      <c r="K7" s="151"/>
    </row>
    <row r="8" spans="1:11" s="107" customFormat="1" x14ac:dyDescent="0.15">
      <c r="A8" s="147" t="s">
        <v>5</v>
      </c>
      <c r="B8" s="147"/>
      <c r="C8" s="147"/>
      <c r="D8" s="147"/>
      <c r="E8" s="147"/>
      <c r="F8" s="147"/>
      <c r="G8" s="147"/>
      <c r="H8" s="147"/>
      <c r="I8" s="147"/>
      <c r="J8" s="147"/>
      <c r="K8" s="7"/>
    </row>
    <row r="10" spans="1:11" ht="27" x14ac:dyDescent="0.15">
      <c r="A10" s="199" t="s">
        <v>39</v>
      </c>
      <c r="B10" s="199" t="s">
        <v>40</v>
      </c>
      <c r="C10" s="199" t="s">
        <v>41</v>
      </c>
      <c r="D10" s="199" t="s">
        <v>42</v>
      </c>
      <c r="E10" s="199" t="s">
        <v>43</v>
      </c>
      <c r="F10" s="199" t="s">
        <v>44</v>
      </c>
      <c r="G10" s="199" t="s">
        <v>45</v>
      </c>
      <c r="H10" s="200" t="s">
        <v>105</v>
      </c>
      <c r="I10" s="199" t="s">
        <v>47</v>
      </c>
      <c r="J10" s="151"/>
      <c r="K10" s="151"/>
    </row>
    <row r="11" spans="1:11" ht="80.25" customHeight="1" x14ac:dyDescent="0.15">
      <c r="A11" s="201" t="s">
        <v>217</v>
      </c>
      <c r="B11" s="201" t="s">
        <v>218</v>
      </c>
      <c r="C11" s="202" t="s">
        <v>72</v>
      </c>
      <c r="D11" s="203">
        <v>152783</v>
      </c>
      <c r="E11" s="203">
        <v>152783</v>
      </c>
      <c r="F11" s="204">
        <v>42766</v>
      </c>
      <c r="G11" s="176" t="s">
        <v>219</v>
      </c>
      <c r="H11" s="202" t="s">
        <v>18</v>
      </c>
      <c r="I11" s="205"/>
      <c r="J11" s="151"/>
      <c r="K11" s="151"/>
    </row>
    <row r="13" spans="1:11" x14ac:dyDescent="0.15">
      <c r="A13" s="151" t="s">
        <v>20</v>
      </c>
      <c r="B13" s="151"/>
      <c r="C13" s="151"/>
      <c r="D13" s="151"/>
      <c r="E13" s="151"/>
      <c r="F13" s="151"/>
      <c r="G13" s="151"/>
      <c r="H13" s="151"/>
      <c r="I13" s="151"/>
      <c r="J13" s="151"/>
      <c r="K13" s="151"/>
    </row>
    <row r="14" spans="1:11" x14ac:dyDescent="0.15">
      <c r="A14" s="151" t="s">
        <v>21</v>
      </c>
      <c r="B14" s="151"/>
      <c r="C14" s="151"/>
      <c r="D14" s="151"/>
      <c r="E14" s="151"/>
      <c r="F14" s="151"/>
      <c r="G14" s="151"/>
      <c r="H14" s="151"/>
      <c r="I14" s="151"/>
      <c r="J14" s="151"/>
      <c r="K14" s="151"/>
    </row>
    <row r="15" spans="1:11" x14ac:dyDescent="0.15">
      <c r="A15" s="151" t="s">
        <v>22</v>
      </c>
      <c r="B15" s="151"/>
      <c r="C15" s="151"/>
      <c r="D15" s="151"/>
      <c r="E15" s="151"/>
      <c r="F15" s="151"/>
      <c r="G15" s="151"/>
      <c r="H15" s="151"/>
      <c r="I15" s="151"/>
      <c r="J15" s="151"/>
      <c r="K15" s="151"/>
    </row>
    <row r="16" spans="1:11" x14ac:dyDescent="0.15">
      <c r="A16" s="151" t="s">
        <v>23</v>
      </c>
      <c r="B16" s="151"/>
      <c r="C16" s="151"/>
      <c r="D16" s="151"/>
      <c r="E16" s="151"/>
      <c r="F16" s="151"/>
      <c r="G16" s="151"/>
      <c r="H16" s="151"/>
      <c r="I16" s="151"/>
      <c r="J16" s="151"/>
      <c r="K16" s="151"/>
    </row>
    <row r="17" spans="1:1" x14ac:dyDescent="0.15">
      <c r="A17" s="151" t="s">
        <v>24</v>
      </c>
    </row>
    <row r="18" spans="1:1" x14ac:dyDescent="0.15">
      <c r="A18" s="151" t="s">
        <v>25</v>
      </c>
    </row>
    <row r="19" spans="1:1" x14ac:dyDescent="0.15">
      <c r="A19" s="151"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5DFC4-3D2B-494D-B6E9-A8729D729558}">
  <dimension ref="A1:J22"/>
  <sheetViews>
    <sheetView view="pageBreakPreview" zoomScale="60" zoomScaleNormal="100" workbookViewId="0">
      <selection activeCell="H19" sqref="H19"/>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13.5" customHeight="1" x14ac:dyDescent="0.15">
      <c r="A7" s="161"/>
      <c r="B7" s="328" t="s">
        <v>220</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40.5" customHeight="1" x14ac:dyDescent="0.15">
      <c r="A12" s="328" t="s">
        <v>221</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62"/>
      <c r="B19" s="162"/>
      <c r="C19" s="162"/>
      <c r="D19" s="162"/>
      <c r="E19" s="162"/>
      <c r="F19" s="162"/>
      <c r="G19" s="162"/>
      <c r="H19" s="162"/>
      <c r="I19" s="162"/>
      <c r="J19" s="162"/>
    </row>
    <row r="20" spans="1:10" x14ac:dyDescent="0.15">
      <c r="A20" s="162"/>
      <c r="B20" s="162"/>
      <c r="C20" s="162"/>
      <c r="D20" s="162"/>
      <c r="E20" s="162"/>
      <c r="F20" s="162"/>
      <c r="G20" s="162"/>
      <c r="H20" s="162"/>
      <c r="I20" s="162"/>
      <c r="J20" s="162"/>
    </row>
    <row r="21" spans="1:10" x14ac:dyDescent="0.15">
      <c r="A21" s="162"/>
      <c r="B21" s="162"/>
      <c r="C21" s="162"/>
      <c r="D21" s="162"/>
      <c r="E21" s="162"/>
      <c r="F21" s="162"/>
      <c r="G21" s="162"/>
      <c r="H21" s="162"/>
      <c r="I21" s="162"/>
      <c r="J21" s="162"/>
    </row>
    <row r="22" spans="1:10" x14ac:dyDescent="0.15">
      <c r="A22" s="162"/>
      <c r="B22" s="162"/>
      <c r="C22" s="162"/>
      <c r="D22" s="162"/>
      <c r="E22" s="162"/>
      <c r="F22" s="162"/>
      <c r="G22" s="162"/>
      <c r="H22" s="162"/>
      <c r="I22" s="162"/>
      <c r="J22" s="162"/>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3F9D0-BC31-4476-A6DB-3C5BD78B90F8}">
  <dimension ref="A1:K24"/>
  <sheetViews>
    <sheetView view="pageBreakPreview" topLeftCell="A4" zoomScaleNormal="100" zoomScaleSheetLayoutView="100" workbookViewId="0"/>
  </sheetViews>
  <sheetFormatPr defaultColWidth="9" defaultRowHeight="13.5" x14ac:dyDescent="0.15"/>
  <cols>
    <col min="1" max="1" width="25.125" style="118" customWidth="1"/>
    <col min="2" max="2" width="35.75" style="118" customWidth="1"/>
    <col min="3" max="3" width="5.5" style="118" bestFit="1" customWidth="1"/>
    <col min="4" max="5" width="13.875" style="118" bestFit="1" customWidth="1"/>
    <col min="6" max="6" width="11.625" style="118" bestFit="1" customWidth="1"/>
    <col min="7" max="7" width="21.25" style="118" customWidth="1"/>
    <col min="8" max="8" width="5.875" style="118" customWidth="1"/>
    <col min="9" max="9" width="21.5" style="118" customWidth="1"/>
    <col min="10" max="16384" width="9" style="118"/>
  </cols>
  <sheetData>
    <row r="1" spans="1:11" s="11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222</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17" customFormat="1" x14ac:dyDescent="0.15">
      <c r="A8" s="147" t="s">
        <v>5</v>
      </c>
      <c r="B8" s="147"/>
      <c r="C8" s="147"/>
      <c r="D8" s="147"/>
      <c r="E8" s="147"/>
      <c r="F8" s="147"/>
      <c r="G8" s="147"/>
      <c r="H8" s="147"/>
      <c r="I8" s="147"/>
      <c r="J8" s="147"/>
      <c r="K8" s="7"/>
    </row>
    <row r="10" spans="1:11" ht="27" x14ac:dyDescent="0.15">
      <c r="A10" s="186" t="s">
        <v>6</v>
      </c>
      <c r="B10" s="186" t="s">
        <v>7</v>
      </c>
      <c r="C10" s="186" t="s">
        <v>8</v>
      </c>
      <c r="D10" s="186" t="s">
        <v>9</v>
      </c>
      <c r="E10" s="186" t="s">
        <v>10</v>
      </c>
      <c r="F10" s="186" t="s">
        <v>11</v>
      </c>
      <c r="G10" s="186" t="s">
        <v>12</v>
      </c>
      <c r="H10" s="206" t="s">
        <v>13</v>
      </c>
      <c r="I10" s="186" t="s">
        <v>14</v>
      </c>
      <c r="J10" s="149"/>
      <c r="K10" s="149"/>
    </row>
    <row r="11" spans="1:11" ht="79.5" customHeight="1" x14ac:dyDescent="0.15">
      <c r="A11" s="207" t="s">
        <v>223</v>
      </c>
      <c r="B11" s="208" t="s">
        <v>224</v>
      </c>
      <c r="C11" s="209">
        <v>1</v>
      </c>
      <c r="D11" s="210">
        <v>780937</v>
      </c>
      <c r="E11" s="210">
        <v>780937</v>
      </c>
      <c r="F11" s="211">
        <v>39097</v>
      </c>
      <c r="G11" s="198" t="s">
        <v>225</v>
      </c>
      <c r="H11" s="186" t="s">
        <v>18</v>
      </c>
      <c r="I11" s="187"/>
      <c r="J11" s="149"/>
      <c r="K11" s="149"/>
    </row>
    <row r="12" spans="1:11" ht="79.5" customHeight="1" x14ac:dyDescent="0.15">
      <c r="A12" s="207" t="s">
        <v>226</v>
      </c>
      <c r="B12" s="208" t="s">
        <v>227</v>
      </c>
      <c r="C12" s="209">
        <v>1</v>
      </c>
      <c r="D12" s="210">
        <v>2665845</v>
      </c>
      <c r="E12" s="210">
        <v>2665845</v>
      </c>
      <c r="F12" s="211">
        <v>39262</v>
      </c>
      <c r="G12" s="185" t="s">
        <v>228</v>
      </c>
      <c r="H12" s="186" t="s">
        <v>18</v>
      </c>
      <c r="I12" s="187"/>
      <c r="J12" s="149"/>
      <c r="K12" s="149"/>
    </row>
    <row r="13" spans="1:11" ht="79.5" customHeight="1" x14ac:dyDescent="0.15">
      <c r="A13" s="207" t="s">
        <v>229</v>
      </c>
      <c r="B13" s="208" t="s">
        <v>230</v>
      </c>
      <c r="C13" s="209">
        <v>1</v>
      </c>
      <c r="D13" s="210">
        <v>173145</v>
      </c>
      <c r="E13" s="210">
        <v>173145</v>
      </c>
      <c r="F13" s="211">
        <v>39379</v>
      </c>
      <c r="G13" s="185" t="s">
        <v>231</v>
      </c>
      <c r="H13" s="186" t="s">
        <v>18</v>
      </c>
      <c r="I13" s="187"/>
      <c r="J13" s="149"/>
      <c r="K13" s="149"/>
    </row>
    <row r="14" spans="1:11" ht="79.5" customHeight="1" x14ac:dyDescent="0.15">
      <c r="A14" s="207" t="s">
        <v>232</v>
      </c>
      <c r="B14" s="208" t="s">
        <v>233</v>
      </c>
      <c r="C14" s="209">
        <v>1</v>
      </c>
      <c r="D14" s="210">
        <v>248350</v>
      </c>
      <c r="E14" s="210">
        <v>248350</v>
      </c>
      <c r="F14" s="211">
        <v>40504</v>
      </c>
      <c r="G14" s="198" t="s">
        <v>225</v>
      </c>
      <c r="H14" s="186" t="s">
        <v>18</v>
      </c>
      <c r="I14" s="187"/>
      <c r="J14" s="149"/>
      <c r="K14" s="149"/>
    </row>
    <row r="15" spans="1:11" ht="13.5" hidden="1" customHeight="1" x14ac:dyDescent="0.15">
      <c r="A15" s="198"/>
      <c r="B15" s="198"/>
      <c r="C15" s="209"/>
      <c r="D15" s="209"/>
      <c r="E15" s="209"/>
      <c r="F15" s="212"/>
      <c r="G15" s="198"/>
      <c r="H15" s="186"/>
      <c r="I15" s="187"/>
      <c r="J15" s="149"/>
      <c r="K15" s="149"/>
    </row>
    <row r="16" spans="1:11" hidden="1" x14ac:dyDescent="0.15">
      <c r="A16" s="198"/>
      <c r="B16" s="198"/>
      <c r="C16" s="209"/>
      <c r="D16" s="209"/>
      <c r="E16" s="209"/>
      <c r="F16" s="212"/>
      <c r="G16" s="198"/>
      <c r="H16" s="186"/>
      <c r="I16" s="198"/>
      <c r="J16" s="149"/>
      <c r="K16" s="149"/>
    </row>
    <row r="18" spans="1:1" x14ac:dyDescent="0.15">
      <c r="A18" s="149" t="s">
        <v>78</v>
      </c>
    </row>
    <row r="19" spans="1:1" x14ac:dyDescent="0.15">
      <c r="A19" s="149" t="s">
        <v>79</v>
      </c>
    </row>
    <row r="20" spans="1:1" x14ac:dyDescent="0.15">
      <c r="A20" s="149" t="s">
        <v>80</v>
      </c>
    </row>
    <row r="21" spans="1:1" x14ac:dyDescent="0.15">
      <c r="A21" s="149" t="s">
        <v>81</v>
      </c>
    </row>
    <row r="22" spans="1:1" x14ac:dyDescent="0.15">
      <c r="A22" s="149" t="s">
        <v>82</v>
      </c>
    </row>
    <row r="23" spans="1:1" x14ac:dyDescent="0.15">
      <c r="A23" s="149" t="s">
        <v>83</v>
      </c>
    </row>
    <row r="24" spans="1:1" x14ac:dyDescent="0.15">
      <c r="A24"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5CF8-333A-4762-A5A0-A2B00B8D8DF3}">
  <dimension ref="A1:J18"/>
  <sheetViews>
    <sheetView view="pageBreakPreview" zoomScale="60" zoomScaleNormal="100" workbookViewId="0">
      <selection activeCell="H16" sqref="H16"/>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13.5" customHeight="1" x14ac:dyDescent="0.15">
      <c r="A7" s="161"/>
      <c r="B7" s="328" t="s">
        <v>234</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40.5" customHeight="1" x14ac:dyDescent="0.15">
      <c r="A12" s="328" t="s">
        <v>235</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4A4DE-C09F-4DB3-BBF7-701F827CF078}">
  <sheetPr>
    <pageSetUpPr fitToPage="1"/>
  </sheetPr>
  <dimension ref="A1:K20"/>
  <sheetViews>
    <sheetView view="pageBreakPreview" zoomScaleNormal="100" zoomScaleSheetLayoutView="100" workbookViewId="0">
      <selection activeCell="K31" sqref="K31"/>
    </sheetView>
  </sheetViews>
  <sheetFormatPr defaultColWidth="9" defaultRowHeight="13.5" x14ac:dyDescent="0.15"/>
  <cols>
    <col min="1" max="1" width="18" style="84" customWidth="1"/>
    <col min="2" max="2" width="54.75" style="84" customWidth="1"/>
    <col min="3" max="3" width="5.5" style="84" bestFit="1" customWidth="1"/>
    <col min="4" max="5" width="13.875" style="84" bestFit="1" customWidth="1"/>
    <col min="6" max="6" width="11.625" style="84" bestFit="1" customWidth="1"/>
    <col min="7" max="7" width="19.375" style="84" customWidth="1"/>
    <col min="8" max="8" width="5.875" style="84" customWidth="1"/>
    <col min="9" max="9" width="21.5" style="84" customWidth="1"/>
    <col min="10" max="16384" width="9" style="84"/>
  </cols>
  <sheetData>
    <row r="1" spans="1:11" s="107" customFormat="1" x14ac:dyDescent="0.15">
      <c r="A1" s="147"/>
      <c r="B1" s="147"/>
      <c r="C1" s="147"/>
      <c r="D1" s="147"/>
      <c r="E1" s="147"/>
      <c r="F1" s="147"/>
      <c r="G1" s="147"/>
      <c r="H1" s="147"/>
      <c r="I1" s="3" t="s">
        <v>0</v>
      </c>
      <c r="J1" s="147"/>
      <c r="K1" s="147"/>
    </row>
    <row r="2" spans="1:11" x14ac:dyDescent="0.15">
      <c r="A2" s="85" t="s">
        <v>35</v>
      </c>
      <c r="B2" s="86"/>
      <c r="C2" s="86"/>
      <c r="D2" s="86"/>
      <c r="E2" s="86"/>
      <c r="F2" s="86"/>
      <c r="G2" s="86"/>
      <c r="H2" s="86"/>
      <c r="I2" s="86"/>
      <c r="J2" s="151"/>
      <c r="K2" s="151"/>
    </row>
    <row r="4" spans="1:11" x14ac:dyDescent="0.15">
      <c r="A4" s="87" t="s">
        <v>36</v>
      </c>
      <c r="B4" s="151"/>
      <c r="C4" s="151"/>
      <c r="D4" s="151"/>
      <c r="E4" s="151"/>
      <c r="F4" s="151"/>
      <c r="G4" s="151"/>
      <c r="H4" s="151"/>
      <c r="I4" s="151"/>
      <c r="J4" s="151"/>
      <c r="K4" s="151"/>
    </row>
    <row r="5" spans="1:11" x14ac:dyDescent="0.15">
      <c r="A5" s="346" t="s">
        <v>236</v>
      </c>
      <c r="B5" s="346"/>
      <c r="C5" s="346"/>
      <c r="D5" s="346"/>
      <c r="E5" s="346"/>
      <c r="F5" s="346"/>
      <c r="G5" s="346"/>
      <c r="H5" s="346"/>
      <c r="I5" s="346"/>
      <c r="J5" s="151"/>
      <c r="K5" s="151"/>
    </row>
    <row r="7" spans="1:11" x14ac:dyDescent="0.15">
      <c r="A7" s="87" t="s">
        <v>38</v>
      </c>
      <c r="B7" s="151"/>
      <c r="C7" s="151"/>
      <c r="D7" s="151"/>
      <c r="E7" s="151"/>
      <c r="F7" s="151"/>
      <c r="G7" s="151"/>
      <c r="H7" s="151"/>
      <c r="I7" s="151"/>
      <c r="J7" s="151"/>
      <c r="K7" s="151"/>
    </row>
    <row r="8" spans="1:11" s="107" customFormat="1" x14ac:dyDescent="0.15">
      <c r="A8" s="147" t="s">
        <v>5</v>
      </c>
      <c r="B8" s="147"/>
      <c r="C8" s="147"/>
      <c r="D8" s="147"/>
      <c r="E8" s="147"/>
      <c r="F8" s="147"/>
      <c r="G8" s="147"/>
      <c r="H8" s="147"/>
      <c r="I8" s="147"/>
      <c r="J8" s="147"/>
      <c r="K8" s="7"/>
    </row>
    <row r="10" spans="1:11" ht="27" x14ac:dyDescent="0.15">
      <c r="A10" s="199" t="s">
        <v>39</v>
      </c>
      <c r="B10" s="199" t="s">
        <v>40</v>
      </c>
      <c r="C10" s="199" t="s">
        <v>41</v>
      </c>
      <c r="D10" s="199" t="s">
        <v>42</v>
      </c>
      <c r="E10" s="199" t="s">
        <v>43</v>
      </c>
      <c r="F10" s="199" t="s">
        <v>44</v>
      </c>
      <c r="G10" s="199" t="s">
        <v>45</v>
      </c>
      <c r="H10" s="200" t="s">
        <v>105</v>
      </c>
      <c r="I10" s="199" t="s">
        <v>47</v>
      </c>
      <c r="J10" s="151"/>
      <c r="K10" s="151"/>
    </row>
    <row r="11" spans="1:11" ht="55.5" customHeight="1" x14ac:dyDescent="0.15">
      <c r="A11" s="213" t="s">
        <v>237</v>
      </c>
      <c r="B11" s="213" t="s">
        <v>238</v>
      </c>
      <c r="C11" s="214" t="s">
        <v>108</v>
      </c>
      <c r="D11" s="214">
        <v>745500</v>
      </c>
      <c r="E11" s="214">
        <f>745500*1</f>
        <v>745500</v>
      </c>
      <c r="F11" s="215">
        <v>36819</v>
      </c>
      <c r="G11" s="213" t="s">
        <v>239</v>
      </c>
      <c r="H11" s="216" t="s">
        <v>93</v>
      </c>
      <c r="I11" s="205" t="s">
        <v>240</v>
      </c>
      <c r="J11" s="151"/>
      <c r="K11" s="151"/>
    </row>
    <row r="12" spans="1:11" ht="69" customHeight="1" x14ac:dyDescent="0.15">
      <c r="A12" s="213" t="s">
        <v>237</v>
      </c>
      <c r="B12" s="213" t="s">
        <v>238</v>
      </c>
      <c r="C12" s="214" t="s">
        <v>241</v>
      </c>
      <c r="D12" s="214">
        <v>740600</v>
      </c>
      <c r="E12" s="214">
        <f>740600*2</f>
        <v>1481200</v>
      </c>
      <c r="F12" s="215">
        <v>36572</v>
      </c>
      <c r="G12" s="213" t="s">
        <v>239</v>
      </c>
      <c r="H12" s="216" t="s">
        <v>93</v>
      </c>
      <c r="I12" s="205" t="s">
        <v>240</v>
      </c>
      <c r="J12" s="151"/>
      <c r="K12" s="151"/>
    </row>
    <row r="14" spans="1:11" x14ac:dyDescent="0.15">
      <c r="A14" s="151" t="s">
        <v>20</v>
      </c>
      <c r="B14" s="151"/>
      <c r="C14" s="151"/>
      <c r="D14" s="151"/>
      <c r="E14" s="151"/>
      <c r="F14" s="151"/>
      <c r="G14" s="151"/>
      <c r="H14" s="151"/>
      <c r="I14" s="151"/>
      <c r="J14" s="151"/>
      <c r="K14" s="151"/>
    </row>
    <row r="15" spans="1:11" x14ac:dyDescent="0.15">
      <c r="A15" s="151" t="s">
        <v>21</v>
      </c>
      <c r="B15" s="151"/>
      <c r="C15" s="151"/>
      <c r="D15" s="151"/>
      <c r="E15" s="151"/>
      <c r="F15" s="151"/>
      <c r="G15" s="151"/>
      <c r="H15" s="151"/>
      <c r="I15" s="151"/>
      <c r="J15" s="151"/>
      <c r="K15" s="151"/>
    </row>
    <row r="16" spans="1:11" x14ac:dyDescent="0.15">
      <c r="A16" s="151" t="s">
        <v>22</v>
      </c>
      <c r="B16" s="151"/>
      <c r="C16" s="151"/>
      <c r="D16" s="151"/>
      <c r="E16" s="151"/>
      <c r="F16" s="151"/>
      <c r="G16" s="151"/>
      <c r="H16" s="151"/>
      <c r="I16" s="151"/>
      <c r="J16" s="151"/>
      <c r="K16" s="151"/>
    </row>
    <row r="17" spans="1:1" x14ac:dyDescent="0.15">
      <c r="A17" s="151" t="s">
        <v>23</v>
      </c>
    </row>
    <row r="18" spans="1:1" x14ac:dyDescent="0.15">
      <c r="A18" s="151" t="s">
        <v>24</v>
      </c>
    </row>
    <row r="19" spans="1:1" x14ac:dyDescent="0.15">
      <c r="A19" s="151" t="s">
        <v>25</v>
      </c>
    </row>
    <row r="20" spans="1:1" x14ac:dyDescent="0.15">
      <c r="A20" s="151"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F6F9-EE2A-4BDF-8FCB-B126502D0C62}">
  <dimension ref="A1:I22"/>
  <sheetViews>
    <sheetView view="pageBreakPreview" zoomScale="60" zoomScaleNormal="100" workbookViewId="0">
      <selection sqref="A1:I2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44774</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242</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243</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6429-DCE6-4A7D-88F9-4398F3008FB8}">
  <sheetPr>
    <pageSetUpPr fitToPage="1"/>
  </sheetPr>
  <dimension ref="A1:K26"/>
  <sheetViews>
    <sheetView view="pageBreakPreview" topLeftCell="A16" zoomScaleNormal="100" zoomScaleSheetLayoutView="100" workbookViewId="0">
      <selection activeCell="B52" sqref="B52"/>
    </sheetView>
  </sheetViews>
  <sheetFormatPr defaultColWidth="9" defaultRowHeight="13.5" x14ac:dyDescent="0.15"/>
  <cols>
    <col min="1" max="2" width="35.125" style="103" customWidth="1"/>
    <col min="3" max="3" width="5.5" style="103" bestFit="1" customWidth="1"/>
    <col min="4" max="5" width="13.875" style="103" bestFit="1" customWidth="1"/>
    <col min="6" max="6" width="11.625" style="103" bestFit="1" customWidth="1"/>
    <col min="7" max="7" width="39.75" style="103" customWidth="1"/>
    <col min="8" max="8" width="5.875" style="103" customWidth="1"/>
    <col min="9" max="9" width="21.5" style="103" customWidth="1"/>
    <col min="10" max="16384" width="9" style="103"/>
  </cols>
  <sheetData>
    <row r="1" spans="1:11" s="107" customFormat="1" x14ac:dyDescent="0.15">
      <c r="A1" s="147"/>
      <c r="B1" s="147"/>
      <c r="C1" s="147"/>
      <c r="D1" s="147"/>
      <c r="E1" s="147"/>
      <c r="F1" s="147"/>
      <c r="G1" s="147"/>
      <c r="H1" s="147"/>
      <c r="I1" s="3" t="s">
        <v>0</v>
      </c>
      <c r="J1" s="147"/>
      <c r="K1" s="147"/>
    </row>
    <row r="2" spans="1:11" x14ac:dyDescent="0.15">
      <c r="A2" s="104" t="s">
        <v>35</v>
      </c>
      <c r="B2" s="105"/>
      <c r="C2" s="105"/>
      <c r="D2" s="105"/>
      <c r="E2" s="105"/>
      <c r="F2" s="105"/>
      <c r="G2" s="105"/>
      <c r="H2" s="105"/>
      <c r="I2" s="105"/>
      <c r="J2" s="152"/>
      <c r="K2" s="152"/>
    </row>
    <row r="4" spans="1:11" x14ac:dyDescent="0.15">
      <c r="A4" s="106" t="s">
        <v>36</v>
      </c>
      <c r="B4" s="152"/>
      <c r="C4" s="152"/>
      <c r="D4" s="152"/>
      <c r="E4" s="152"/>
      <c r="F4" s="152"/>
      <c r="G4" s="152"/>
      <c r="H4" s="152"/>
      <c r="I4" s="152"/>
      <c r="J4" s="152"/>
      <c r="K4" s="152"/>
    </row>
    <row r="5" spans="1:11" x14ac:dyDescent="0.15">
      <c r="A5" s="348" t="s">
        <v>244</v>
      </c>
      <c r="B5" s="348"/>
      <c r="C5" s="348"/>
      <c r="D5" s="348"/>
      <c r="E5" s="348"/>
      <c r="F5" s="348"/>
      <c r="G5" s="348"/>
      <c r="H5" s="348"/>
      <c r="I5" s="348"/>
      <c r="J5" s="152"/>
      <c r="K5" s="152"/>
    </row>
    <row r="7" spans="1:11" x14ac:dyDescent="0.15">
      <c r="A7" s="106" t="s">
        <v>38</v>
      </c>
      <c r="B7" s="152"/>
      <c r="C7" s="152"/>
      <c r="D7" s="152"/>
      <c r="E7" s="152"/>
      <c r="F7" s="152"/>
      <c r="G7" s="152"/>
      <c r="H7" s="152"/>
      <c r="I7" s="152"/>
      <c r="J7" s="152"/>
      <c r="K7" s="152"/>
    </row>
    <row r="8" spans="1:11" s="107" customFormat="1" x14ac:dyDescent="0.15">
      <c r="A8" s="147" t="s">
        <v>5</v>
      </c>
      <c r="B8" s="147"/>
      <c r="C8" s="147"/>
      <c r="D8" s="147"/>
      <c r="E8" s="147"/>
      <c r="F8" s="147"/>
      <c r="G8" s="147"/>
      <c r="H8" s="147"/>
      <c r="I8" s="147"/>
      <c r="J8" s="147"/>
      <c r="K8" s="7"/>
    </row>
    <row r="10" spans="1:11" ht="27" x14ac:dyDescent="0.15">
      <c r="A10" s="217" t="s">
        <v>39</v>
      </c>
      <c r="B10" s="217" t="s">
        <v>40</v>
      </c>
      <c r="C10" s="217" t="s">
        <v>41</v>
      </c>
      <c r="D10" s="217" t="s">
        <v>42</v>
      </c>
      <c r="E10" s="217" t="s">
        <v>43</v>
      </c>
      <c r="F10" s="217" t="s">
        <v>44</v>
      </c>
      <c r="G10" s="217" t="s">
        <v>45</v>
      </c>
      <c r="H10" s="218" t="s">
        <v>105</v>
      </c>
      <c r="I10" s="217" t="s">
        <v>47</v>
      </c>
      <c r="J10" s="152"/>
      <c r="K10" s="152"/>
    </row>
    <row r="11" spans="1:11" ht="56.25" customHeight="1" x14ac:dyDescent="0.15">
      <c r="A11" s="219" t="s">
        <v>245</v>
      </c>
      <c r="B11" s="219" t="s">
        <v>246</v>
      </c>
      <c r="C11" s="220">
        <v>1</v>
      </c>
      <c r="D11" s="221">
        <v>346500</v>
      </c>
      <c r="E11" s="221">
        <v>346500</v>
      </c>
      <c r="F11" s="222">
        <v>38006</v>
      </c>
      <c r="G11" s="219" t="s">
        <v>247</v>
      </c>
      <c r="H11" s="223" t="s">
        <v>52</v>
      </c>
      <c r="I11" s="224"/>
      <c r="J11" s="152"/>
      <c r="K11" s="152"/>
    </row>
    <row r="12" spans="1:11" ht="56.25" customHeight="1" x14ac:dyDescent="0.15">
      <c r="A12" s="219" t="s">
        <v>248</v>
      </c>
      <c r="B12" s="219" t="s">
        <v>249</v>
      </c>
      <c r="C12" s="220">
        <v>1</v>
      </c>
      <c r="D12" s="221">
        <v>345975</v>
      </c>
      <c r="E12" s="221">
        <v>345975</v>
      </c>
      <c r="F12" s="222">
        <v>38027</v>
      </c>
      <c r="G12" s="219" t="s">
        <v>250</v>
      </c>
      <c r="H12" s="223" t="s">
        <v>52</v>
      </c>
      <c r="I12" s="224"/>
      <c r="J12" s="152"/>
      <c r="K12" s="152"/>
    </row>
    <row r="13" spans="1:11" ht="56.25" customHeight="1" x14ac:dyDescent="0.15">
      <c r="A13" s="219" t="s">
        <v>251</v>
      </c>
      <c r="B13" s="219" t="s">
        <v>252</v>
      </c>
      <c r="C13" s="220">
        <v>1</v>
      </c>
      <c r="D13" s="221">
        <v>303450</v>
      </c>
      <c r="E13" s="221">
        <v>303450</v>
      </c>
      <c r="F13" s="222">
        <v>38380</v>
      </c>
      <c r="G13" s="219" t="s">
        <v>253</v>
      </c>
      <c r="H13" s="223" t="s">
        <v>52</v>
      </c>
      <c r="I13" s="224"/>
      <c r="J13" s="152"/>
      <c r="K13" s="152"/>
    </row>
    <row r="14" spans="1:11" ht="56.25" customHeight="1" x14ac:dyDescent="0.15">
      <c r="A14" s="219" t="s">
        <v>254</v>
      </c>
      <c r="B14" s="219" t="s">
        <v>255</v>
      </c>
      <c r="C14" s="220">
        <v>1</v>
      </c>
      <c r="D14" s="221">
        <v>420000</v>
      </c>
      <c r="E14" s="221">
        <v>420000</v>
      </c>
      <c r="F14" s="222">
        <v>38685</v>
      </c>
      <c r="G14" s="219" t="s">
        <v>256</v>
      </c>
      <c r="H14" s="223" t="s">
        <v>52</v>
      </c>
      <c r="I14" s="224"/>
      <c r="J14" s="152"/>
      <c r="K14" s="152"/>
    </row>
    <row r="15" spans="1:11" ht="56.25" customHeight="1" x14ac:dyDescent="0.15">
      <c r="A15" s="219" t="s">
        <v>257</v>
      </c>
      <c r="B15" s="219" t="s">
        <v>258</v>
      </c>
      <c r="C15" s="220">
        <v>1</v>
      </c>
      <c r="D15" s="221">
        <v>138600</v>
      </c>
      <c r="E15" s="221">
        <v>138600</v>
      </c>
      <c r="F15" s="222">
        <v>38988</v>
      </c>
      <c r="G15" s="219" t="s">
        <v>259</v>
      </c>
      <c r="H15" s="223" t="s">
        <v>52</v>
      </c>
      <c r="I15" s="224"/>
      <c r="J15" s="152"/>
      <c r="K15" s="152"/>
    </row>
    <row r="16" spans="1:11" ht="56.25" customHeight="1" x14ac:dyDescent="0.15">
      <c r="A16" s="225" t="s">
        <v>260</v>
      </c>
      <c r="B16" s="225" t="s">
        <v>261</v>
      </c>
      <c r="C16" s="226">
        <v>1</v>
      </c>
      <c r="D16" s="227">
        <v>100800</v>
      </c>
      <c r="E16" s="227">
        <v>100800</v>
      </c>
      <c r="F16" s="228">
        <v>38642</v>
      </c>
      <c r="G16" s="225" t="s">
        <v>262</v>
      </c>
      <c r="H16" s="229" t="s">
        <v>52</v>
      </c>
      <c r="I16" s="230"/>
      <c r="J16" s="152"/>
      <c r="K16" s="152"/>
    </row>
    <row r="17" spans="1:9" ht="56.25" customHeight="1" x14ac:dyDescent="0.15">
      <c r="A17" s="225" t="s">
        <v>263</v>
      </c>
      <c r="B17" s="225" t="s">
        <v>264</v>
      </c>
      <c r="C17" s="226">
        <v>1</v>
      </c>
      <c r="D17" s="227">
        <v>787500</v>
      </c>
      <c r="E17" s="227">
        <v>787500</v>
      </c>
      <c r="F17" s="228">
        <v>38673</v>
      </c>
      <c r="G17" s="225" t="s">
        <v>262</v>
      </c>
      <c r="H17" s="229" t="s">
        <v>52</v>
      </c>
      <c r="I17" s="230"/>
    </row>
    <row r="18" spans="1:9" ht="56.25" customHeight="1" x14ac:dyDescent="0.15">
      <c r="A18" s="225" t="s">
        <v>265</v>
      </c>
      <c r="B18" s="225" t="s">
        <v>266</v>
      </c>
      <c r="C18" s="226">
        <v>1</v>
      </c>
      <c r="D18" s="227">
        <v>189000</v>
      </c>
      <c r="E18" s="227">
        <v>189000</v>
      </c>
      <c r="F18" s="228">
        <v>38911</v>
      </c>
      <c r="G18" s="225" t="s">
        <v>262</v>
      </c>
      <c r="H18" s="229" t="s">
        <v>52</v>
      </c>
      <c r="I18" s="230"/>
    </row>
    <row r="20" spans="1:9" x14ac:dyDescent="0.15">
      <c r="A20" s="152" t="s">
        <v>20</v>
      </c>
      <c r="B20" s="152"/>
      <c r="C20" s="152"/>
      <c r="D20" s="152"/>
      <c r="E20" s="152"/>
      <c r="F20" s="152"/>
      <c r="G20" s="152"/>
      <c r="H20" s="152"/>
      <c r="I20" s="152"/>
    </row>
    <row r="21" spans="1:9" x14ac:dyDescent="0.15">
      <c r="A21" s="152" t="s">
        <v>21</v>
      </c>
      <c r="B21" s="152"/>
      <c r="C21" s="152"/>
      <c r="D21" s="152"/>
      <c r="E21" s="152"/>
      <c r="F21" s="152"/>
      <c r="G21" s="152"/>
      <c r="H21" s="152"/>
      <c r="I21" s="152"/>
    </row>
    <row r="22" spans="1:9" x14ac:dyDescent="0.15">
      <c r="A22" s="152" t="s">
        <v>22</v>
      </c>
      <c r="B22" s="152"/>
      <c r="C22" s="152"/>
      <c r="D22" s="152"/>
      <c r="E22" s="152"/>
      <c r="F22" s="152"/>
      <c r="G22" s="152"/>
      <c r="H22" s="152"/>
      <c r="I22" s="152"/>
    </row>
    <row r="23" spans="1:9" x14ac:dyDescent="0.15">
      <c r="A23" s="152" t="s">
        <v>23</v>
      </c>
      <c r="B23" s="152"/>
      <c r="C23" s="152"/>
      <c r="D23" s="152"/>
      <c r="E23" s="152"/>
      <c r="F23" s="152"/>
      <c r="G23" s="152"/>
      <c r="H23" s="152"/>
      <c r="I23" s="152"/>
    </row>
    <row r="24" spans="1:9" x14ac:dyDescent="0.15">
      <c r="A24" s="152" t="s">
        <v>24</v>
      </c>
      <c r="B24" s="152"/>
      <c r="C24" s="152"/>
      <c r="D24" s="152"/>
      <c r="E24" s="152"/>
      <c r="F24" s="152"/>
      <c r="G24" s="152"/>
      <c r="H24" s="152"/>
      <c r="I24" s="152"/>
    </row>
    <row r="25" spans="1:9" x14ac:dyDescent="0.15">
      <c r="A25" s="152" t="s">
        <v>25</v>
      </c>
      <c r="B25" s="152"/>
      <c r="C25" s="152"/>
      <c r="D25" s="152"/>
      <c r="E25" s="152"/>
      <c r="F25" s="152"/>
      <c r="G25" s="152"/>
      <c r="H25" s="152"/>
      <c r="I25" s="152"/>
    </row>
    <row r="26" spans="1:9" x14ac:dyDescent="0.15">
      <c r="A26" s="152" t="s">
        <v>26</v>
      </c>
      <c r="B26" s="152"/>
      <c r="C26" s="152"/>
      <c r="D26" s="152"/>
      <c r="E26" s="152"/>
      <c r="F26" s="152"/>
      <c r="G26" s="152"/>
      <c r="H26" s="152"/>
      <c r="I26" s="152"/>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1192-E446-4C0A-BFBC-F369685B4382}">
  <dimension ref="A1:K23"/>
  <sheetViews>
    <sheetView view="pageBreakPreview" zoomScale="60" zoomScaleNormal="100" workbookViewId="0"/>
  </sheetViews>
  <sheetFormatPr defaultColWidth="8.875" defaultRowHeight="13.5" x14ac:dyDescent="0.15"/>
  <cols>
    <col min="1" max="16384" width="8.875" style="141"/>
  </cols>
  <sheetData>
    <row r="1" spans="1:11" x14ac:dyDescent="0.15">
      <c r="A1" s="146"/>
      <c r="B1" s="146"/>
      <c r="C1" s="146"/>
      <c r="D1" s="146"/>
      <c r="E1" s="146"/>
      <c r="F1" s="146"/>
      <c r="G1" s="146"/>
      <c r="H1" s="146"/>
      <c r="I1" s="146"/>
      <c r="J1" s="146"/>
      <c r="K1" s="146"/>
    </row>
    <row r="2" spans="1:11" x14ac:dyDescent="0.15">
      <c r="A2" s="138"/>
      <c r="B2" s="146"/>
      <c r="C2" s="146"/>
      <c r="D2" s="146"/>
      <c r="E2" s="146"/>
      <c r="F2" s="146"/>
      <c r="G2" s="146"/>
      <c r="H2" s="146"/>
      <c r="I2" s="146"/>
      <c r="J2" s="336"/>
      <c r="K2" s="336"/>
    </row>
    <row r="3" spans="1:11" ht="14.25" x14ac:dyDescent="0.15">
      <c r="A3" s="148"/>
      <c r="B3" s="146"/>
      <c r="C3" s="146"/>
      <c r="D3" s="146"/>
      <c r="E3" s="146"/>
      <c r="F3" s="146"/>
      <c r="G3" s="146"/>
      <c r="H3" s="146"/>
      <c r="I3" s="146"/>
      <c r="J3" s="146"/>
      <c r="K3" s="146"/>
    </row>
    <row r="4" spans="1:11" ht="14.25" x14ac:dyDescent="0.15">
      <c r="A4" s="139"/>
      <c r="B4" s="146"/>
      <c r="C4" s="146"/>
      <c r="D4" s="146"/>
      <c r="E4" s="146"/>
      <c r="F4" s="146"/>
      <c r="G4" s="337">
        <v>44782</v>
      </c>
      <c r="H4" s="337"/>
      <c r="I4" s="337"/>
      <c r="J4" s="142"/>
      <c r="K4" s="142"/>
    </row>
    <row r="5" spans="1:11" ht="14.25" x14ac:dyDescent="0.15">
      <c r="A5" s="139"/>
      <c r="B5" s="146"/>
      <c r="C5" s="146"/>
      <c r="D5" s="146"/>
      <c r="E5" s="146"/>
      <c r="F5" s="146"/>
      <c r="G5" s="338" t="s">
        <v>27</v>
      </c>
      <c r="H5" s="338"/>
      <c r="I5" s="338"/>
      <c r="J5" s="142"/>
      <c r="K5" s="143"/>
    </row>
    <row r="6" spans="1:11" ht="14.25" x14ac:dyDescent="0.15">
      <c r="A6" s="148"/>
      <c r="B6" s="146"/>
      <c r="C6" s="146"/>
      <c r="D6" s="146"/>
      <c r="E6" s="146"/>
      <c r="F6" s="146"/>
      <c r="G6" s="146"/>
      <c r="H6" s="146"/>
      <c r="I6" s="146"/>
      <c r="J6" s="146"/>
      <c r="K6" s="146"/>
    </row>
    <row r="7" spans="1:11" ht="14.25" x14ac:dyDescent="0.15">
      <c r="A7" s="148"/>
      <c r="B7" s="146"/>
      <c r="C7" s="339" t="s">
        <v>56</v>
      </c>
      <c r="D7" s="339"/>
      <c r="E7" s="339"/>
      <c r="F7" s="339"/>
      <c r="G7" s="339"/>
      <c r="H7" s="339"/>
      <c r="I7" s="339"/>
      <c r="J7" s="146"/>
      <c r="K7" s="146"/>
    </row>
    <row r="8" spans="1:11" ht="14.25" x14ac:dyDescent="0.15">
      <c r="A8" s="148"/>
      <c r="B8" s="146"/>
      <c r="C8" s="339"/>
      <c r="D8" s="339"/>
      <c r="E8" s="339"/>
      <c r="F8" s="339"/>
      <c r="G8" s="339"/>
      <c r="H8" s="339"/>
      <c r="I8" s="339"/>
      <c r="J8" s="146"/>
      <c r="K8" s="146"/>
    </row>
    <row r="9" spans="1:11" ht="14.25" x14ac:dyDescent="0.15">
      <c r="A9" s="148"/>
      <c r="B9" s="146"/>
      <c r="C9" s="339"/>
      <c r="D9" s="339"/>
      <c r="E9" s="339"/>
      <c r="F9" s="339"/>
      <c r="G9" s="339"/>
      <c r="H9" s="339"/>
      <c r="I9" s="339"/>
      <c r="J9" s="146"/>
      <c r="K9" s="146"/>
    </row>
    <row r="10" spans="1:11" ht="14.25" x14ac:dyDescent="0.15">
      <c r="A10" s="148"/>
      <c r="B10" s="146"/>
      <c r="C10" s="146"/>
      <c r="D10" s="146"/>
      <c r="E10" s="146"/>
      <c r="F10" s="146"/>
      <c r="G10" s="146"/>
      <c r="H10" s="146"/>
      <c r="I10" s="146"/>
      <c r="J10" s="146"/>
      <c r="K10" s="146"/>
    </row>
    <row r="11" spans="1:11" ht="14.25" x14ac:dyDescent="0.15">
      <c r="A11" s="148"/>
      <c r="B11" s="146" t="s">
        <v>29</v>
      </c>
      <c r="C11" s="146"/>
      <c r="D11" s="146"/>
      <c r="E11" s="146"/>
      <c r="F11" s="146"/>
      <c r="G11" s="146"/>
      <c r="H11" s="146"/>
      <c r="I11" s="146"/>
      <c r="J11" s="146"/>
      <c r="K11" s="146"/>
    </row>
    <row r="12" spans="1:11" ht="14.25" x14ac:dyDescent="0.15">
      <c r="A12" s="148"/>
      <c r="B12" s="146"/>
      <c r="C12" s="146"/>
      <c r="D12" s="146"/>
      <c r="E12" s="146"/>
      <c r="F12" s="146"/>
      <c r="G12" s="146"/>
      <c r="H12" s="146"/>
      <c r="I12" s="146"/>
      <c r="J12" s="146"/>
      <c r="K12" s="146"/>
    </row>
    <row r="13" spans="1:11" ht="26.45" customHeight="1" x14ac:dyDescent="0.15">
      <c r="A13" s="340"/>
      <c r="B13" s="339" t="s">
        <v>57</v>
      </c>
      <c r="C13" s="339"/>
      <c r="D13" s="339"/>
      <c r="E13" s="339"/>
      <c r="F13" s="339"/>
      <c r="G13" s="339"/>
      <c r="H13" s="339"/>
      <c r="I13" s="339"/>
      <c r="J13" s="341"/>
      <c r="K13" s="325"/>
    </row>
    <row r="14" spans="1:11" ht="13.15" customHeight="1" x14ac:dyDescent="0.15">
      <c r="A14" s="340"/>
      <c r="B14" s="339" t="s">
        <v>58</v>
      </c>
      <c r="C14" s="339"/>
      <c r="D14" s="339"/>
      <c r="E14" s="339"/>
      <c r="F14" s="339"/>
      <c r="G14" s="339"/>
      <c r="H14" s="339"/>
      <c r="I14" s="339"/>
      <c r="J14" s="341"/>
      <c r="K14" s="325"/>
    </row>
    <row r="15" spans="1:11" ht="13.15" customHeight="1" x14ac:dyDescent="0.15">
      <c r="A15" s="340"/>
      <c r="B15" s="339" t="s">
        <v>59</v>
      </c>
      <c r="C15" s="339"/>
      <c r="D15" s="339"/>
      <c r="E15" s="339"/>
      <c r="F15" s="339"/>
      <c r="G15" s="339"/>
      <c r="H15" s="339"/>
      <c r="I15" s="339"/>
      <c r="J15" s="341"/>
      <c r="K15" s="325"/>
    </row>
    <row r="16" spans="1:11" ht="14.25" x14ac:dyDescent="0.15">
      <c r="A16" s="148"/>
      <c r="B16" s="146"/>
      <c r="C16" s="146"/>
      <c r="D16" s="146"/>
      <c r="E16" s="146"/>
      <c r="F16" s="146"/>
      <c r="G16" s="146"/>
      <c r="H16" s="146"/>
      <c r="I16" s="146"/>
      <c r="J16" s="146"/>
      <c r="K16" s="146"/>
    </row>
    <row r="17" spans="1:11" ht="14.25" x14ac:dyDescent="0.15">
      <c r="A17" s="148"/>
      <c r="B17" s="146"/>
      <c r="C17" s="146"/>
      <c r="D17" s="146"/>
      <c r="E17" s="146"/>
      <c r="F17" s="146"/>
      <c r="G17" s="146"/>
      <c r="H17" s="146"/>
      <c r="I17" s="146"/>
      <c r="J17" s="146"/>
      <c r="K17" s="146"/>
    </row>
    <row r="18" spans="1:11" ht="14.25" x14ac:dyDescent="0.15">
      <c r="A18" s="148"/>
      <c r="B18" s="146" t="s">
        <v>33</v>
      </c>
      <c r="C18" s="146"/>
      <c r="D18" s="146"/>
      <c r="E18" s="146"/>
      <c r="F18" s="146"/>
      <c r="G18" s="146"/>
      <c r="H18" s="146"/>
      <c r="I18" s="146"/>
      <c r="J18" s="146"/>
      <c r="K18" s="146"/>
    </row>
    <row r="19" spans="1:11" ht="14.25" x14ac:dyDescent="0.15">
      <c r="A19" s="148"/>
      <c r="B19" s="146" t="s">
        <v>32</v>
      </c>
      <c r="C19" s="146"/>
      <c r="D19" s="146"/>
      <c r="E19" s="146"/>
      <c r="F19" s="146"/>
      <c r="G19" s="146"/>
      <c r="H19" s="146"/>
      <c r="I19" s="146"/>
      <c r="J19" s="146"/>
      <c r="K19" s="146"/>
    </row>
    <row r="20" spans="1:11" ht="14.25" x14ac:dyDescent="0.15">
      <c r="A20" s="148"/>
      <c r="B20" s="146" t="s">
        <v>60</v>
      </c>
      <c r="C20" s="146"/>
      <c r="D20" s="146"/>
      <c r="E20" s="146"/>
      <c r="F20" s="146"/>
      <c r="G20" s="146"/>
      <c r="H20" s="146"/>
      <c r="I20" s="146"/>
      <c r="J20" s="146"/>
      <c r="K20" s="146"/>
    </row>
    <row r="21" spans="1:11" ht="14.25" x14ac:dyDescent="0.15">
      <c r="A21" s="148"/>
      <c r="B21" s="146"/>
      <c r="C21" s="146"/>
      <c r="D21" s="146"/>
      <c r="E21" s="146"/>
      <c r="F21" s="146"/>
      <c r="G21" s="146"/>
      <c r="H21" s="146"/>
      <c r="I21" s="146"/>
      <c r="J21" s="146"/>
      <c r="K21" s="146"/>
    </row>
    <row r="22" spans="1:11" ht="14.25" x14ac:dyDescent="0.15">
      <c r="A22" s="148"/>
      <c r="B22" s="146"/>
      <c r="C22" s="146"/>
      <c r="D22" s="146"/>
      <c r="E22" s="146"/>
      <c r="F22" s="146"/>
      <c r="G22" s="146"/>
      <c r="H22" s="146"/>
      <c r="I22" s="146"/>
      <c r="J22" s="146"/>
      <c r="K22" s="146"/>
    </row>
    <row r="23" spans="1:11" ht="14.25" x14ac:dyDescent="0.15">
      <c r="A23" s="144"/>
      <c r="B23" s="146"/>
      <c r="C23" s="146"/>
      <c r="D23" s="146"/>
      <c r="E23" s="146"/>
      <c r="F23" s="146"/>
      <c r="G23" s="146"/>
      <c r="H23" s="146"/>
      <c r="I23" s="146"/>
      <c r="J23" s="146"/>
      <c r="K23" s="146"/>
    </row>
  </sheetData>
  <mergeCells count="10">
    <mergeCell ref="J2:K2"/>
    <mergeCell ref="G4:I4"/>
    <mergeCell ref="G5:I5"/>
    <mergeCell ref="C7:I9"/>
    <mergeCell ref="A13:A15"/>
    <mergeCell ref="B13:I13"/>
    <mergeCell ref="B14:I14"/>
    <mergeCell ref="B15:I15"/>
    <mergeCell ref="J13:J15"/>
    <mergeCell ref="K13:K15"/>
  </mergeCells>
  <phoneticPr fontId="13"/>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FB357-7F47-4757-8AA2-19A1128618F5}">
  <dimension ref="A1:J22"/>
  <sheetViews>
    <sheetView view="pageBreakPreview" zoomScale="60" zoomScaleNormal="100" workbookViewId="0">
      <selection activeCell="H3" sqref="H3:J3"/>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13.5" customHeight="1" x14ac:dyDescent="0.15">
      <c r="A7" s="161"/>
      <c r="B7" s="328" t="s">
        <v>267</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27" customHeight="1" x14ac:dyDescent="0.15">
      <c r="A12" s="328" t="s">
        <v>268</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62"/>
      <c r="B19" s="162"/>
      <c r="C19" s="162"/>
      <c r="D19" s="162"/>
      <c r="E19" s="162"/>
      <c r="F19" s="162"/>
      <c r="G19" s="162"/>
      <c r="H19" s="162"/>
      <c r="I19" s="162"/>
      <c r="J19" s="162"/>
    </row>
    <row r="20" spans="1:10" x14ac:dyDescent="0.15">
      <c r="A20" s="162"/>
      <c r="B20" s="162"/>
      <c r="C20" s="162"/>
      <c r="D20" s="162"/>
      <c r="E20" s="162"/>
      <c r="F20" s="162"/>
      <c r="G20" s="162"/>
      <c r="H20" s="162"/>
      <c r="I20" s="162"/>
      <c r="J20" s="162"/>
    </row>
    <row r="21" spans="1:10" x14ac:dyDescent="0.15">
      <c r="A21" s="162"/>
      <c r="B21" s="162"/>
      <c r="C21" s="162"/>
      <c r="D21" s="162"/>
      <c r="E21" s="162"/>
      <c r="F21" s="162"/>
      <c r="G21" s="162"/>
      <c r="H21" s="162"/>
      <c r="I21" s="162"/>
      <c r="J21" s="162"/>
    </row>
    <row r="22" spans="1:10" x14ac:dyDescent="0.15">
      <c r="A22" s="162"/>
      <c r="B22" s="162"/>
      <c r="C22" s="162"/>
      <c r="D22" s="162"/>
      <c r="E22" s="162"/>
      <c r="F22" s="162"/>
      <c r="G22" s="162"/>
      <c r="H22" s="162"/>
      <c r="I22" s="162"/>
      <c r="J22" s="162"/>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F08D0-C856-42CF-B9E7-D2591978F0F5}">
  <sheetPr>
    <pageSetUpPr fitToPage="1"/>
  </sheetPr>
  <dimension ref="A1:K19"/>
  <sheetViews>
    <sheetView view="pageBreakPreview" zoomScaleNormal="100" zoomScaleSheetLayoutView="100" workbookViewId="0">
      <selection activeCell="A8" sqref="A8:XFD8"/>
    </sheetView>
  </sheetViews>
  <sheetFormatPr defaultColWidth="9" defaultRowHeight="13.5" x14ac:dyDescent="0.15"/>
  <cols>
    <col min="1" max="1" width="18" style="103" customWidth="1"/>
    <col min="2" max="2" width="54.75" style="103" customWidth="1"/>
    <col min="3" max="3" width="5.5" style="103" bestFit="1" customWidth="1"/>
    <col min="4" max="5" width="13.875" style="103" bestFit="1" customWidth="1"/>
    <col min="6" max="6" width="11.625" style="103" bestFit="1" customWidth="1"/>
    <col min="7" max="7" width="19.375" style="103" customWidth="1"/>
    <col min="8" max="8" width="5.875" style="103" customWidth="1"/>
    <col min="9" max="9" width="21.5" style="103" customWidth="1"/>
    <col min="10" max="16384" width="9" style="103"/>
  </cols>
  <sheetData>
    <row r="1" spans="1:11" s="107" customFormat="1" x14ac:dyDescent="0.15">
      <c r="A1" s="147"/>
      <c r="B1" s="147"/>
      <c r="C1" s="147"/>
      <c r="D1" s="147"/>
      <c r="E1" s="147"/>
      <c r="F1" s="147"/>
      <c r="G1" s="147"/>
      <c r="H1" s="147"/>
      <c r="I1" s="3" t="s">
        <v>0</v>
      </c>
      <c r="J1" s="147"/>
      <c r="K1" s="147"/>
    </row>
    <row r="2" spans="1:11" x14ac:dyDescent="0.15">
      <c r="A2" s="349" t="s">
        <v>35</v>
      </c>
      <c r="B2" s="350"/>
      <c r="C2" s="350"/>
      <c r="D2" s="350"/>
      <c r="E2" s="350"/>
      <c r="F2" s="350"/>
      <c r="G2" s="350"/>
      <c r="H2" s="350"/>
      <c r="I2" s="350"/>
      <c r="J2" s="152"/>
      <c r="K2" s="152"/>
    </row>
    <row r="4" spans="1:11" x14ac:dyDescent="0.15">
      <c r="A4" s="106" t="s">
        <v>36</v>
      </c>
      <c r="B4" s="152"/>
      <c r="C4" s="152"/>
      <c r="D4" s="152"/>
      <c r="E4" s="152"/>
      <c r="F4" s="152"/>
      <c r="G4" s="152"/>
      <c r="H4" s="152"/>
      <c r="I4" s="152"/>
      <c r="J4" s="152"/>
      <c r="K4" s="152"/>
    </row>
    <row r="5" spans="1:11" x14ac:dyDescent="0.15">
      <c r="A5" s="351" t="s">
        <v>269</v>
      </c>
      <c r="B5" s="351"/>
      <c r="C5" s="351"/>
      <c r="D5" s="351"/>
      <c r="E5" s="351"/>
      <c r="F5" s="351"/>
      <c r="G5" s="351"/>
      <c r="H5" s="351"/>
      <c r="I5" s="351"/>
      <c r="J5" s="152"/>
      <c r="K5" s="152"/>
    </row>
    <row r="7" spans="1:11" x14ac:dyDescent="0.15">
      <c r="A7" s="106" t="s">
        <v>38</v>
      </c>
      <c r="B7" s="152"/>
      <c r="C7" s="152"/>
      <c r="D7" s="152"/>
      <c r="E7" s="152"/>
      <c r="F7" s="152"/>
      <c r="G7" s="152"/>
      <c r="H7" s="152"/>
      <c r="I7" s="152"/>
      <c r="J7" s="152"/>
      <c r="K7" s="152"/>
    </row>
    <row r="8" spans="1:11" s="107" customFormat="1" x14ac:dyDescent="0.15">
      <c r="A8" s="147" t="s">
        <v>5</v>
      </c>
      <c r="B8" s="147"/>
      <c r="C8" s="147"/>
      <c r="D8" s="147"/>
      <c r="E8" s="147"/>
      <c r="F8" s="147"/>
      <c r="G8" s="147"/>
      <c r="H8" s="147"/>
      <c r="I8" s="147"/>
      <c r="J8" s="147"/>
      <c r="K8" s="7"/>
    </row>
    <row r="10" spans="1:11" ht="27" x14ac:dyDescent="0.15">
      <c r="A10" s="217" t="s">
        <v>39</v>
      </c>
      <c r="B10" s="217" t="s">
        <v>40</v>
      </c>
      <c r="C10" s="217" t="s">
        <v>41</v>
      </c>
      <c r="D10" s="217" t="s">
        <v>42</v>
      </c>
      <c r="E10" s="217" t="s">
        <v>43</v>
      </c>
      <c r="F10" s="217" t="s">
        <v>44</v>
      </c>
      <c r="G10" s="217" t="s">
        <v>45</v>
      </c>
      <c r="H10" s="218" t="s">
        <v>105</v>
      </c>
      <c r="I10" s="217" t="s">
        <v>47</v>
      </c>
      <c r="J10" s="152"/>
      <c r="K10" s="152"/>
    </row>
    <row r="11" spans="1:11" ht="109.5" customHeight="1" x14ac:dyDescent="0.15">
      <c r="A11" s="231" t="s">
        <v>270</v>
      </c>
      <c r="B11" s="231" t="s">
        <v>271</v>
      </c>
      <c r="C11" s="232" t="s">
        <v>108</v>
      </c>
      <c r="D11" s="232">
        <v>1680000</v>
      </c>
      <c r="E11" s="232">
        <v>1680000</v>
      </c>
      <c r="F11" s="233" t="s">
        <v>272</v>
      </c>
      <c r="G11" s="231" t="s">
        <v>273</v>
      </c>
      <c r="H11" s="223" t="s">
        <v>52</v>
      </c>
      <c r="I11" s="224" t="s">
        <v>274</v>
      </c>
      <c r="J11" s="152"/>
      <c r="K11" s="152"/>
    </row>
    <row r="13" spans="1:11" x14ac:dyDescent="0.15">
      <c r="A13" s="152" t="s">
        <v>20</v>
      </c>
      <c r="B13" s="152"/>
      <c r="C13" s="152"/>
      <c r="D13" s="152"/>
      <c r="E13" s="152"/>
      <c r="F13" s="152"/>
      <c r="G13" s="152"/>
      <c r="H13" s="152"/>
      <c r="I13" s="152"/>
      <c r="J13" s="152"/>
      <c r="K13" s="152"/>
    </row>
    <row r="14" spans="1:11" x14ac:dyDescent="0.15">
      <c r="A14" s="152" t="s">
        <v>21</v>
      </c>
      <c r="B14" s="152"/>
      <c r="C14" s="152"/>
      <c r="D14" s="152"/>
      <c r="E14" s="152"/>
      <c r="F14" s="152"/>
      <c r="G14" s="152"/>
      <c r="H14" s="152"/>
      <c r="I14" s="152"/>
      <c r="J14" s="152"/>
      <c r="K14" s="152"/>
    </row>
    <row r="15" spans="1:11" x14ac:dyDescent="0.15">
      <c r="A15" s="152" t="s">
        <v>22</v>
      </c>
      <c r="B15" s="152"/>
      <c r="C15" s="152"/>
      <c r="D15" s="152"/>
      <c r="E15" s="152"/>
      <c r="F15" s="152"/>
      <c r="G15" s="152"/>
      <c r="H15" s="152"/>
      <c r="I15" s="152"/>
      <c r="J15" s="152"/>
      <c r="K15" s="152"/>
    </row>
    <row r="16" spans="1:11" x14ac:dyDescent="0.15">
      <c r="A16" s="152" t="s">
        <v>23</v>
      </c>
      <c r="B16" s="152"/>
      <c r="C16" s="152"/>
      <c r="D16" s="152"/>
      <c r="E16" s="152"/>
      <c r="F16" s="152"/>
      <c r="G16" s="152"/>
      <c r="H16" s="152"/>
      <c r="I16" s="152"/>
      <c r="J16" s="152"/>
      <c r="K16" s="152"/>
    </row>
    <row r="17" spans="1:1" x14ac:dyDescent="0.15">
      <c r="A17" s="152" t="s">
        <v>24</v>
      </c>
    </row>
    <row r="18" spans="1:1" x14ac:dyDescent="0.15">
      <c r="A18" s="152" t="s">
        <v>25</v>
      </c>
    </row>
    <row r="19" spans="1:1" x14ac:dyDescent="0.15">
      <c r="A19" s="152" t="s">
        <v>26</v>
      </c>
    </row>
  </sheetData>
  <mergeCells count="2">
    <mergeCell ref="A2:I2"/>
    <mergeCell ref="A5:I5"/>
  </mergeCells>
  <phoneticPr fontId="13"/>
  <printOptions horizontalCentered="1"/>
  <pageMargins left="0.59055118110236227" right="0.59055118110236227" top="0.59055118110236227" bottom="0.59055118110236227" header="0.59055118110236227" footer="0.59055118110236227"/>
  <pageSetup paperSize="9" scale="83" fitToHeight="0" orientation="landscape" blackAndWhite="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7BC9-9CDE-4BAA-B790-39385EBDDAE0}">
  <dimension ref="A1:I22"/>
  <sheetViews>
    <sheetView view="pageBreakPreview" zoomScale="60" zoomScaleNormal="100" workbookViewId="0">
      <selection activeCell="G24" sqref="G24"/>
    </sheetView>
  </sheetViews>
  <sheetFormatPr defaultColWidth="9" defaultRowHeight="13.5" x14ac:dyDescent="0.15"/>
  <cols>
    <col min="1" max="16384" width="9" style="137"/>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44770</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275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276</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68C54-8825-490B-B9F3-44471CF01176}">
  <sheetPr>
    <pageSetUpPr fitToPage="1"/>
  </sheetPr>
  <dimension ref="A1:K20"/>
  <sheetViews>
    <sheetView view="pageBreakPreview" zoomScaleSheetLayoutView="100" workbookViewId="0">
      <selection activeCell="A8" sqref="A8:XFD8"/>
    </sheetView>
  </sheetViews>
  <sheetFormatPr defaultColWidth="8.875" defaultRowHeight="13.5" x14ac:dyDescent="0.15"/>
  <cols>
    <col min="1" max="1" width="24" style="103" customWidth="1"/>
    <col min="2" max="2" width="54.625" style="103" customWidth="1"/>
    <col min="3" max="3" width="5.5" style="103" bestFit="1" customWidth="1"/>
    <col min="4" max="6" width="13.875" style="103" bestFit="1" customWidth="1"/>
    <col min="7" max="7" width="19.375" style="103" customWidth="1"/>
    <col min="8" max="8" width="5.875" style="103" customWidth="1"/>
    <col min="9" max="9" width="21.5" style="103" customWidth="1"/>
    <col min="10" max="16384" width="8.875" style="103"/>
  </cols>
  <sheetData>
    <row r="1" spans="1:11" s="107" customFormat="1" x14ac:dyDescent="0.15">
      <c r="A1" s="147"/>
      <c r="B1" s="147"/>
      <c r="C1" s="147"/>
      <c r="D1" s="147"/>
      <c r="E1" s="147"/>
      <c r="F1" s="147"/>
      <c r="G1" s="147"/>
      <c r="H1" s="147"/>
      <c r="I1" s="3" t="s">
        <v>0</v>
      </c>
      <c r="J1" s="147"/>
      <c r="K1" s="147"/>
    </row>
    <row r="2" spans="1:11" x14ac:dyDescent="0.15">
      <c r="A2" s="104" t="s">
        <v>35</v>
      </c>
      <c r="B2" s="105"/>
      <c r="C2" s="105"/>
      <c r="D2" s="105"/>
      <c r="E2" s="105"/>
      <c r="F2" s="105"/>
      <c r="G2" s="105"/>
      <c r="H2" s="105"/>
      <c r="I2" s="105"/>
      <c r="J2" s="152"/>
      <c r="K2" s="152"/>
    </row>
    <row r="4" spans="1:11" x14ac:dyDescent="0.15">
      <c r="A4" s="106" t="s">
        <v>36</v>
      </c>
      <c r="B4" s="152"/>
      <c r="C4" s="152"/>
      <c r="D4" s="152"/>
      <c r="E4" s="152"/>
      <c r="F4" s="152"/>
      <c r="G4" s="152"/>
      <c r="H4" s="152"/>
      <c r="I4" s="152"/>
      <c r="J4" s="152"/>
      <c r="K4" s="152"/>
    </row>
    <row r="5" spans="1:11" x14ac:dyDescent="0.15">
      <c r="A5" s="348" t="s">
        <v>277</v>
      </c>
      <c r="B5" s="348"/>
      <c r="C5" s="348"/>
      <c r="D5" s="348"/>
      <c r="E5" s="348"/>
      <c r="F5" s="348"/>
      <c r="G5" s="348"/>
      <c r="H5" s="348"/>
      <c r="I5" s="348"/>
      <c r="J5" s="152"/>
      <c r="K5" s="152"/>
    </row>
    <row r="7" spans="1:11" x14ac:dyDescent="0.15">
      <c r="A7" s="106" t="s">
        <v>38</v>
      </c>
      <c r="B7" s="152"/>
      <c r="C7" s="152"/>
      <c r="D7" s="152"/>
      <c r="E7" s="152"/>
      <c r="F7" s="152"/>
      <c r="G7" s="152"/>
      <c r="H7" s="152"/>
      <c r="I7" s="152"/>
      <c r="J7" s="152"/>
      <c r="K7" s="152"/>
    </row>
    <row r="8" spans="1:11" s="107" customFormat="1" x14ac:dyDescent="0.15">
      <c r="A8" s="147" t="s">
        <v>5</v>
      </c>
      <c r="B8" s="147"/>
      <c r="C8" s="147"/>
      <c r="D8" s="147"/>
      <c r="E8" s="147"/>
      <c r="F8" s="147"/>
      <c r="G8" s="147"/>
      <c r="H8" s="147"/>
      <c r="I8" s="147"/>
      <c r="J8" s="147"/>
      <c r="K8" s="7"/>
    </row>
    <row r="10" spans="1:11" ht="27" x14ac:dyDescent="0.15">
      <c r="A10" s="217" t="s">
        <v>39</v>
      </c>
      <c r="B10" s="217" t="s">
        <v>40</v>
      </c>
      <c r="C10" s="217" t="s">
        <v>41</v>
      </c>
      <c r="D10" s="217" t="s">
        <v>42</v>
      </c>
      <c r="E10" s="217" t="s">
        <v>43</v>
      </c>
      <c r="F10" s="217" t="s">
        <v>44</v>
      </c>
      <c r="G10" s="217" t="s">
        <v>45</v>
      </c>
      <c r="H10" s="218" t="s">
        <v>105</v>
      </c>
      <c r="I10" s="217" t="s">
        <v>47</v>
      </c>
      <c r="J10" s="152"/>
      <c r="K10" s="152"/>
    </row>
    <row r="11" spans="1:11" ht="81" customHeight="1" x14ac:dyDescent="0.15">
      <c r="A11" s="231" t="s">
        <v>278</v>
      </c>
      <c r="B11" s="231" t="s">
        <v>279</v>
      </c>
      <c r="C11" s="232">
        <v>6</v>
      </c>
      <c r="D11" s="234">
        <v>255150</v>
      </c>
      <c r="E11" s="234">
        <v>1530900</v>
      </c>
      <c r="F11" s="235">
        <v>41282</v>
      </c>
      <c r="G11" s="231" t="s">
        <v>280</v>
      </c>
      <c r="H11" s="223" t="s">
        <v>52</v>
      </c>
      <c r="I11" s="230" t="s">
        <v>281</v>
      </c>
      <c r="J11" s="152"/>
      <c r="K11" s="152"/>
    </row>
    <row r="12" spans="1:11" ht="81" customHeight="1" x14ac:dyDescent="0.15">
      <c r="A12" s="231" t="s">
        <v>282</v>
      </c>
      <c r="B12" s="231" t="s">
        <v>279</v>
      </c>
      <c r="C12" s="232">
        <v>7</v>
      </c>
      <c r="D12" s="234">
        <v>255150</v>
      </c>
      <c r="E12" s="234">
        <v>1786050</v>
      </c>
      <c r="F12" s="235">
        <v>41324</v>
      </c>
      <c r="G12" s="231" t="s">
        <v>280</v>
      </c>
      <c r="H12" s="223" t="s">
        <v>52</v>
      </c>
      <c r="I12" s="230" t="s">
        <v>281</v>
      </c>
      <c r="J12" s="152"/>
      <c r="K12" s="152"/>
    </row>
    <row r="13" spans="1:11" ht="81" customHeight="1" x14ac:dyDescent="0.15">
      <c r="A13" s="231" t="s">
        <v>282</v>
      </c>
      <c r="B13" s="231" t="s">
        <v>283</v>
      </c>
      <c r="C13" s="232">
        <v>2</v>
      </c>
      <c r="D13" s="234">
        <v>171045</v>
      </c>
      <c r="E13" s="234">
        <v>342090</v>
      </c>
      <c r="F13" s="235">
        <v>41324</v>
      </c>
      <c r="G13" s="231" t="s">
        <v>280</v>
      </c>
      <c r="H13" s="223" t="s">
        <v>52</v>
      </c>
      <c r="I13" s="230" t="s">
        <v>281</v>
      </c>
      <c r="J13" s="152"/>
      <c r="K13" s="152"/>
    </row>
    <row r="14" spans="1:11" x14ac:dyDescent="0.15">
      <c r="A14" s="152" t="s">
        <v>20</v>
      </c>
      <c r="B14" s="152"/>
      <c r="C14" s="152"/>
      <c r="D14" s="152"/>
      <c r="E14" s="152"/>
      <c r="F14" s="152"/>
      <c r="G14" s="152"/>
      <c r="H14" s="152"/>
      <c r="I14" s="152"/>
      <c r="J14" s="152"/>
      <c r="K14" s="152"/>
    </row>
    <row r="15" spans="1:11" x14ac:dyDescent="0.15">
      <c r="A15" s="152" t="s">
        <v>21</v>
      </c>
      <c r="B15" s="152"/>
      <c r="C15" s="152"/>
      <c r="D15" s="152"/>
      <c r="E15" s="152"/>
      <c r="F15" s="152"/>
      <c r="G15" s="152"/>
      <c r="H15" s="152"/>
      <c r="I15" s="152"/>
      <c r="J15" s="152"/>
      <c r="K15" s="152"/>
    </row>
    <row r="16" spans="1:11" x14ac:dyDescent="0.15">
      <c r="A16" s="152" t="s">
        <v>22</v>
      </c>
      <c r="B16" s="152"/>
      <c r="C16" s="152"/>
      <c r="D16" s="152"/>
      <c r="E16" s="152"/>
      <c r="F16" s="152"/>
      <c r="G16" s="152"/>
      <c r="H16" s="152"/>
      <c r="I16" s="152"/>
      <c r="J16" s="152"/>
      <c r="K16" s="152"/>
    </row>
    <row r="17" spans="1:1" x14ac:dyDescent="0.15">
      <c r="A17" s="152" t="s">
        <v>23</v>
      </c>
    </row>
    <row r="18" spans="1:1" x14ac:dyDescent="0.15">
      <c r="A18" s="152" t="s">
        <v>24</v>
      </c>
    </row>
    <row r="19" spans="1:1" x14ac:dyDescent="0.15">
      <c r="A19" s="152" t="s">
        <v>25</v>
      </c>
    </row>
    <row r="20" spans="1:1" x14ac:dyDescent="0.15">
      <c r="A20" s="152"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9" orientation="landscape" blackAndWhite="1" horizontalDpi="4294967293"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14030-B88A-4E60-9459-DCEBB7837114}">
  <dimension ref="A1:I22"/>
  <sheetViews>
    <sheetView view="pageBreakPreview" zoomScale="60" zoomScaleNormal="100" workbookViewId="0">
      <selection activeCell="B16" sqref="B16:I16"/>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44775</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284</v>
      </c>
      <c r="D7" s="339"/>
      <c r="E7" s="339"/>
      <c r="F7" s="339"/>
      <c r="G7" s="339"/>
      <c r="H7" s="339"/>
      <c r="I7" s="339"/>
    </row>
    <row r="8" spans="1:9" ht="14.25" x14ac:dyDescent="0.15">
      <c r="A8" s="148"/>
      <c r="B8" s="146"/>
      <c r="C8" s="339" t="s">
        <v>66</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14.25" x14ac:dyDescent="0.15">
      <c r="A13" s="148"/>
      <c r="B13" s="339" t="s">
        <v>285</v>
      </c>
      <c r="C13" s="339"/>
      <c r="D13" s="339"/>
      <c r="E13" s="339"/>
      <c r="F13" s="339"/>
      <c r="G13" s="339"/>
      <c r="H13" s="339"/>
      <c r="I13" s="339"/>
    </row>
    <row r="14" spans="1:9" ht="14.25" x14ac:dyDescent="0.15">
      <c r="A14" s="148"/>
      <c r="B14" s="339" t="s">
        <v>68</v>
      </c>
      <c r="C14" s="339"/>
      <c r="D14" s="339"/>
      <c r="E14" s="339"/>
      <c r="F14" s="339"/>
      <c r="G14" s="339"/>
      <c r="H14" s="339"/>
      <c r="I14" s="339"/>
    </row>
    <row r="15" spans="1:9" ht="14.25" x14ac:dyDescent="0.15">
      <c r="A15" s="148"/>
      <c r="B15" s="339" t="s">
        <v>58</v>
      </c>
      <c r="C15" s="339"/>
      <c r="D15" s="339"/>
      <c r="E15" s="339"/>
      <c r="F15" s="339"/>
      <c r="G15" s="339"/>
      <c r="H15" s="339"/>
      <c r="I15" s="339"/>
    </row>
    <row r="16" spans="1:9" ht="14.25" x14ac:dyDescent="0.15">
      <c r="A16" s="148"/>
      <c r="B16" s="339" t="s">
        <v>59</v>
      </c>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F5F4-7331-42CC-B38F-D3C4CEBB17C4}">
  <sheetPr>
    <pageSetUpPr fitToPage="1"/>
  </sheetPr>
  <dimension ref="A1:K20"/>
  <sheetViews>
    <sheetView view="pageBreakPreview" topLeftCell="A10" zoomScaleNormal="100" zoomScaleSheetLayoutView="100" workbookViewId="0">
      <selection activeCell="A8" sqref="A8:XFD8"/>
    </sheetView>
  </sheetViews>
  <sheetFormatPr defaultColWidth="9" defaultRowHeight="13.5" x14ac:dyDescent="0.15"/>
  <cols>
    <col min="1" max="1" width="39" style="103" customWidth="1"/>
    <col min="2" max="2" width="35" style="103" customWidth="1"/>
    <col min="3" max="3" width="5.5" style="103" bestFit="1" customWidth="1"/>
    <col min="4" max="5" width="13.875" style="103" bestFit="1" customWidth="1"/>
    <col min="6" max="6" width="11.625" style="103" bestFit="1" customWidth="1"/>
    <col min="7" max="7" width="22.625" style="103" customWidth="1"/>
    <col min="8" max="8" width="5.875" style="103" customWidth="1"/>
    <col min="9" max="9" width="21.5" style="103" customWidth="1"/>
    <col min="10" max="16384" width="9" style="103"/>
  </cols>
  <sheetData>
    <row r="1" spans="1:11" s="107" customFormat="1" x14ac:dyDescent="0.15">
      <c r="A1" s="147"/>
      <c r="B1" s="147"/>
      <c r="C1" s="147"/>
      <c r="D1" s="147"/>
      <c r="E1" s="147"/>
      <c r="F1" s="147"/>
      <c r="G1" s="147"/>
      <c r="H1" s="147"/>
      <c r="I1" s="3" t="s">
        <v>0</v>
      </c>
      <c r="J1" s="147"/>
      <c r="K1" s="147"/>
    </row>
    <row r="2" spans="1:11" x14ac:dyDescent="0.15">
      <c r="A2" s="104" t="s">
        <v>35</v>
      </c>
      <c r="B2" s="105"/>
      <c r="C2" s="105"/>
      <c r="D2" s="105"/>
      <c r="E2" s="105"/>
      <c r="F2" s="105"/>
      <c r="G2" s="105"/>
      <c r="H2" s="105"/>
      <c r="I2" s="105"/>
      <c r="J2" s="152"/>
      <c r="K2" s="152"/>
    </row>
    <row r="4" spans="1:11" x14ac:dyDescent="0.15">
      <c r="A4" s="106" t="s">
        <v>36</v>
      </c>
      <c r="B4" s="152"/>
      <c r="C4" s="152"/>
      <c r="D4" s="152"/>
      <c r="E4" s="152"/>
      <c r="F4" s="152"/>
      <c r="G4" s="152"/>
      <c r="H4" s="152"/>
      <c r="I4" s="152"/>
      <c r="J4" s="152"/>
      <c r="K4" s="152"/>
    </row>
    <row r="5" spans="1:11" x14ac:dyDescent="0.15">
      <c r="A5" s="351" t="s">
        <v>286</v>
      </c>
      <c r="B5" s="351"/>
      <c r="C5" s="351"/>
      <c r="D5" s="351"/>
      <c r="E5" s="351"/>
      <c r="F5" s="351"/>
      <c r="G5" s="351"/>
      <c r="H5" s="351"/>
      <c r="I5" s="351"/>
      <c r="J5" s="152"/>
      <c r="K5" s="152"/>
    </row>
    <row r="7" spans="1:11" x14ac:dyDescent="0.15">
      <c r="A7" s="106" t="s">
        <v>38</v>
      </c>
      <c r="B7" s="152"/>
      <c r="C7" s="152"/>
      <c r="D7" s="152"/>
      <c r="E7" s="152"/>
      <c r="F7" s="152"/>
      <c r="G7" s="152"/>
      <c r="H7" s="152"/>
      <c r="I7" s="152"/>
      <c r="J7" s="152"/>
      <c r="K7" s="152"/>
    </row>
    <row r="8" spans="1:11" s="107" customFormat="1" x14ac:dyDescent="0.15">
      <c r="A8" s="147" t="s">
        <v>5</v>
      </c>
      <c r="B8" s="147"/>
      <c r="C8" s="147"/>
      <c r="D8" s="147"/>
      <c r="E8" s="147"/>
      <c r="F8" s="147"/>
      <c r="G8" s="147"/>
      <c r="H8" s="147"/>
      <c r="I8" s="147"/>
      <c r="J8" s="147"/>
      <c r="K8" s="7"/>
    </row>
    <row r="10" spans="1:11" ht="27" x14ac:dyDescent="0.15">
      <c r="A10" s="217" t="s">
        <v>39</v>
      </c>
      <c r="B10" s="217" t="s">
        <v>40</v>
      </c>
      <c r="C10" s="217" t="s">
        <v>41</v>
      </c>
      <c r="D10" s="217" t="s">
        <v>42</v>
      </c>
      <c r="E10" s="217" t="s">
        <v>43</v>
      </c>
      <c r="F10" s="217" t="s">
        <v>44</v>
      </c>
      <c r="G10" s="217" t="s">
        <v>45</v>
      </c>
      <c r="H10" s="218" t="s">
        <v>105</v>
      </c>
      <c r="I10" s="217" t="s">
        <v>47</v>
      </c>
      <c r="J10" s="152"/>
      <c r="K10" s="152"/>
    </row>
    <row r="11" spans="1:11" ht="80.25" customHeight="1" x14ac:dyDescent="0.15">
      <c r="A11" s="219" t="s">
        <v>287</v>
      </c>
      <c r="B11" s="219" t="s">
        <v>288</v>
      </c>
      <c r="C11" s="220">
        <v>1</v>
      </c>
      <c r="D11" s="221">
        <v>2455920</v>
      </c>
      <c r="E11" s="221">
        <f>D11*C11</f>
        <v>2455920</v>
      </c>
      <c r="F11" s="222">
        <v>42971</v>
      </c>
      <c r="G11" s="219" t="s">
        <v>289</v>
      </c>
      <c r="H11" s="223" t="s">
        <v>290</v>
      </c>
      <c r="I11" s="224"/>
      <c r="J11" s="152"/>
      <c r="K11" s="152"/>
    </row>
    <row r="12" spans="1:11" ht="80.25" customHeight="1" x14ac:dyDescent="0.15">
      <c r="A12" s="219" t="s">
        <v>291</v>
      </c>
      <c r="B12" s="219" t="s">
        <v>292</v>
      </c>
      <c r="C12" s="220">
        <v>2</v>
      </c>
      <c r="D12" s="221">
        <v>114480</v>
      </c>
      <c r="E12" s="221">
        <f>D12*C12</f>
        <v>228960</v>
      </c>
      <c r="F12" s="222">
        <v>43136</v>
      </c>
      <c r="G12" s="219" t="s">
        <v>289</v>
      </c>
      <c r="H12" s="223" t="s">
        <v>293</v>
      </c>
      <c r="I12" s="224"/>
      <c r="J12" s="152"/>
      <c r="K12" s="152"/>
    </row>
    <row r="14" spans="1:11" x14ac:dyDescent="0.15">
      <c r="A14" s="152" t="s">
        <v>20</v>
      </c>
      <c r="B14" s="152"/>
      <c r="C14" s="152"/>
      <c r="D14" s="152"/>
      <c r="E14" s="152"/>
      <c r="F14" s="152"/>
      <c r="G14" s="152"/>
      <c r="H14" s="152"/>
      <c r="I14" s="152"/>
      <c r="J14" s="152"/>
      <c r="K14" s="152"/>
    </row>
    <row r="15" spans="1:11" x14ac:dyDescent="0.15">
      <c r="A15" s="152" t="s">
        <v>21</v>
      </c>
      <c r="B15" s="152"/>
      <c r="C15" s="152"/>
      <c r="D15" s="152"/>
      <c r="E15" s="152"/>
      <c r="F15" s="152"/>
      <c r="G15" s="152"/>
      <c r="H15" s="152"/>
      <c r="I15" s="152"/>
      <c r="J15" s="152"/>
      <c r="K15" s="152"/>
    </row>
    <row r="16" spans="1:11" x14ac:dyDescent="0.15">
      <c r="A16" s="152" t="s">
        <v>22</v>
      </c>
      <c r="B16" s="152"/>
      <c r="C16" s="152"/>
      <c r="D16" s="152"/>
      <c r="E16" s="152"/>
      <c r="F16" s="152"/>
      <c r="G16" s="152"/>
      <c r="H16" s="152"/>
      <c r="I16" s="152"/>
      <c r="J16" s="152"/>
      <c r="K16" s="152"/>
    </row>
    <row r="17" spans="1:1" x14ac:dyDescent="0.15">
      <c r="A17" s="152" t="s">
        <v>23</v>
      </c>
    </row>
    <row r="18" spans="1:1" x14ac:dyDescent="0.15">
      <c r="A18" s="152" t="s">
        <v>24</v>
      </c>
    </row>
    <row r="19" spans="1:1" x14ac:dyDescent="0.15">
      <c r="A19" s="152" t="s">
        <v>25</v>
      </c>
    </row>
    <row r="20" spans="1:1" x14ac:dyDescent="0.15">
      <c r="A20" s="152"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80EA0-AB85-4547-A0B5-90431648EB7C}">
  <dimension ref="A1:I22"/>
  <sheetViews>
    <sheetView view="pageBreakPreview" zoomScale="60" zoomScaleNormal="100" workbookViewId="0">
      <selection sqref="A1:I2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44775</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294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295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1791-AF76-4759-B2A7-83203452728C}">
  <sheetPr>
    <pageSetUpPr fitToPage="1"/>
  </sheetPr>
  <dimension ref="A1:K19"/>
  <sheetViews>
    <sheetView view="pageBreakPreview" zoomScaleNormal="100" zoomScaleSheetLayoutView="100" workbookViewId="0">
      <selection activeCell="A28" sqref="A28"/>
    </sheetView>
  </sheetViews>
  <sheetFormatPr defaultColWidth="9" defaultRowHeight="13.5" x14ac:dyDescent="0.15"/>
  <cols>
    <col min="1" max="1" width="39" style="109" customWidth="1"/>
    <col min="2" max="2" width="35" style="109" customWidth="1"/>
    <col min="3" max="3" width="5.5" style="109" bestFit="1" customWidth="1"/>
    <col min="4" max="5" width="13.875" style="109" bestFit="1" customWidth="1"/>
    <col min="6" max="6" width="11.625" style="109" bestFit="1" customWidth="1"/>
    <col min="7" max="7" width="22.625" style="109" customWidth="1"/>
    <col min="8" max="8" width="5.875" style="109" customWidth="1"/>
    <col min="9" max="9" width="21.5" style="109" customWidth="1"/>
    <col min="10" max="16384" width="9" style="109"/>
  </cols>
  <sheetData>
    <row r="1" spans="1:11" s="107" customFormat="1" x14ac:dyDescent="0.15">
      <c r="A1" s="147"/>
      <c r="B1" s="147"/>
      <c r="C1" s="147"/>
      <c r="D1" s="147"/>
      <c r="E1" s="147"/>
      <c r="F1" s="147"/>
      <c r="G1" s="147"/>
      <c r="H1" s="147"/>
      <c r="I1" s="3" t="s">
        <v>0</v>
      </c>
      <c r="J1" s="147"/>
      <c r="K1" s="147"/>
    </row>
    <row r="2" spans="1:11" x14ac:dyDescent="0.15">
      <c r="A2" s="110" t="s">
        <v>35</v>
      </c>
      <c r="B2" s="111"/>
      <c r="C2" s="111"/>
      <c r="D2" s="111"/>
      <c r="E2" s="111"/>
      <c r="F2" s="111"/>
      <c r="G2" s="111"/>
      <c r="H2" s="111"/>
      <c r="I2" s="111"/>
      <c r="J2" s="153"/>
      <c r="K2" s="153"/>
    </row>
    <row r="4" spans="1:11" x14ac:dyDescent="0.15">
      <c r="A4" s="112" t="s">
        <v>36</v>
      </c>
      <c r="B4" s="153"/>
      <c r="C4" s="153"/>
      <c r="D4" s="153"/>
      <c r="E4" s="153"/>
      <c r="F4" s="153"/>
      <c r="G4" s="153"/>
      <c r="H4" s="153"/>
      <c r="I4" s="153"/>
      <c r="J4" s="153"/>
      <c r="K4" s="153"/>
    </row>
    <row r="5" spans="1:11" x14ac:dyDescent="0.15">
      <c r="A5" s="352" t="s">
        <v>296</v>
      </c>
      <c r="B5" s="352"/>
      <c r="C5" s="352"/>
      <c r="D5" s="352"/>
      <c r="E5" s="352"/>
      <c r="F5" s="352"/>
      <c r="G5" s="352"/>
      <c r="H5" s="352"/>
      <c r="I5" s="352"/>
      <c r="J5" s="153"/>
      <c r="K5" s="153"/>
    </row>
    <row r="7" spans="1:11" x14ac:dyDescent="0.15">
      <c r="A7" s="112" t="s">
        <v>38</v>
      </c>
      <c r="B7" s="153"/>
      <c r="C7" s="153"/>
      <c r="D7" s="153"/>
      <c r="E7" s="153"/>
      <c r="F7" s="153"/>
      <c r="G7" s="153"/>
      <c r="H7" s="153"/>
      <c r="I7" s="153"/>
      <c r="J7" s="153"/>
      <c r="K7" s="153"/>
    </row>
    <row r="8" spans="1:11" s="107" customFormat="1" x14ac:dyDescent="0.15">
      <c r="A8" s="147" t="s">
        <v>5</v>
      </c>
      <c r="B8" s="147"/>
      <c r="C8" s="147"/>
      <c r="D8" s="147"/>
      <c r="E8" s="147"/>
      <c r="F8" s="147"/>
      <c r="G8" s="147"/>
      <c r="H8" s="147"/>
      <c r="I8" s="147"/>
      <c r="J8" s="147"/>
      <c r="K8" s="7"/>
    </row>
    <row r="10" spans="1:11" ht="27" x14ac:dyDescent="0.15">
      <c r="A10" s="236" t="s">
        <v>39</v>
      </c>
      <c r="B10" s="236" t="s">
        <v>40</v>
      </c>
      <c r="C10" s="236" t="s">
        <v>41</v>
      </c>
      <c r="D10" s="236" t="s">
        <v>42</v>
      </c>
      <c r="E10" s="236" t="s">
        <v>43</v>
      </c>
      <c r="F10" s="236" t="s">
        <v>44</v>
      </c>
      <c r="G10" s="236" t="s">
        <v>45</v>
      </c>
      <c r="H10" s="237" t="s">
        <v>105</v>
      </c>
      <c r="I10" s="236" t="s">
        <v>47</v>
      </c>
      <c r="J10" s="153"/>
      <c r="K10" s="153"/>
    </row>
    <row r="11" spans="1:11" ht="80.25" customHeight="1" x14ac:dyDescent="0.15">
      <c r="A11" s="238" t="s">
        <v>297</v>
      </c>
      <c r="B11" s="238" t="s">
        <v>298</v>
      </c>
      <c r="C11" s="239">
        <v>1</v>
      </c>
      <c r="D11" s="240">
        <v>653805</v>
      </c>
      <c r="E11" s="240">
        <v>653805</v>
      </c>
      <c r="F11" s="241">
        <v>39042</v>
      </c>
      <c r="G11" s="238" t="s">
        <v>299</v>
      </c>
      <c r="H11" s="242" t="s">
        <v>52</v>
      </c>
      <c r="I11" s="243" t="s">
        <v>300</v>
      </c>
      <c r="J11" s="153"/>
      <c r="K11" s="153"/>
    </row>
    <row r="13" spans="1:11" x14ac:dyDescent="0.15">
      <c r="A13" s="153" t="s">
        <v>20</v>
      </c>
      <c r="B13" s="153"/>
      <c r="C13" s="153"/>
      <c r="D13" s="153"/>
      <c r="E13" s="153"/>
      <c r="F13" s="153"/>
      <c r="G13" s="153"/>
      <c r="H13" s="153"/>
      <c r="I13" s="153"/>
      <c r="J13" s="153"/>
      <c r="K13" s="153"/>
    </row>
    <row r="14" spans="1:11" x14ac:dyDescent="0.15">
      <c r="A14" s="153" t="s">
        <v>21</v>
      </c>
      <c r="B14" s="153"/>
      <c r="C14" s="153"/>
      <c r="D14" s="153"/>
      <c r="E14" s="153"/>
      <c r="F14" s="153"/>
      <c r="G14" s="153"/>
      <c r="H14" s="153"/>
      <c r="I14" s="153"/>
      <c r="J14" s="153"/>
      <c r="K14" s="153"/>
    </row>
    <row r="15" spans="1:11" x14ac:dyDescent="0.15">
      <c r="A15" s="153" t="s">
        <v>22</v>
      </c>
      <c r="B15" s="153"/>
      <c r="C15" s="153"/>
      <c r="D15" s="153"/>
      <c r="E15" s="153"/>
      <c r="F15" s="153"/>
      <c r="G15" s="153"/>
      <c r="H15" s="153"/>
      <c r="I15" s="153"/>
      <c r="J15" s="153"/>
      <c r="K15" s="153"/>
    </row>
    <row r="16" spans="1:11" x14ac:dyDescent="0.15">
      <c r="A16" s="153" t="s">
        <v>23</v>
      </c>
      <c r="B16" s="153"/>
      <c r="C16" s="153"/>
      <c r="D16" s="153"/>
      <c r="E16" s="153"/>
      <c r="F16" s="153"/>
      <c r="G16" s="153"/>
      <c r="H16" s="153"/>
      <c r="I16" s="153"/>
      <c r="J16" s="153"/>
      <c r="K16" s="153"/>
    </row>
    <row r="17" spans="1:1" x14ac:dyDescent="0.15">
      <c r="A17" s="153" t="s">
        <v>24</v>
      </c>
    </row>
    <row r="18" spans="1:1" x14ac:dyDescent="0.15">
      <c r="A18" s="153" t="s">
        <v>25</v>
      </c>
    </row>
    <row r="19" spans="1:1" x14ac:dyDescent="0.15">
      <c r="A19" s="153"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ACA9C-D004-45FE-BE5E-2FD2279B900C}">
  <dimension ref="A1:I22"/>
  <sheetViews>
    <sheetView view="pageBreakPreview" zoomScale="60" zoomScaleNormal="100" workbookViewId="0">
      <selection sqref="A1:I22"/>
    </sheetView>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301</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302</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9245-E3A1-4774-AA4D-8D22440433ED}">
  <sheetPr>
    <pageSetUpPr fitToPage="1"/>
  </sheetPr>
  <dimension ref="A1:K20"/>
  <sheetViews>
    <sheetView view="pageBreakPreview" topLeftCell="A10" zoomScaleNormal="100" zoomScaleSheetLayoutView="100" workbookViewId="0">
      <selection activeCell="A8" sqref="A8:XFD8"/>
    </sheetView>
  </sheetViews>
  <sheetFormatPr defaultColWidth="9" defaultRowHeight="13.5" x14ac:dyDescent="0.15"/>
  <cols>
    <col min="1" max="1" width="39" style="109" customWidth="1"/>
    <col min="2" max="2" width="35" style="109" customWidth="1"/>
    <col min="3" max="3" width="5.5" style="109" bestFit="1" customWidth="1"/>
    <col min="4" max="5" width="13.875" style="109" bestFit="1" customWidth="1"/>
    <col min="6" max="6" width="11.625" style="109" bestFit="1" customWidth="1"/>
    <col min="7" max="7" width="22.625" style="109" customWidth="1"/>
    <col min="8" max="8" width="5.875" style="109" customWidth="1"/>
    <col min="9" max="9" width="21.5" style="109" customWidth="1"/>
    <col min="10" max="16384" width="9" style="109"/>
  </cols>
  <sheetData>
    <row r="1" spans="1:11" s="107" customFormat="1" x14ac:dyDescent="0.15">
      <c r="A1" s="147"/>
      <c r="B1" s="147"/>
      <c r="C1" s="147"/>
      <c r="D1" s="147"/>
      <c r="E1" s="147"/>
      <c r="F1" s="147"/>
      <c r="G1" s="147"/>
      <c r="H1" s="147"/>
      <c r="I1" s="3" t="s">
        <v>0</v>
      </c>
      <c r="J1" s="147"/>
      <c r="K1" s="147"/>
    </row>
    <row r="2" spans="1:11" x14ac:dyDescent="0.15">
      <c r="A2" s="110" t="s">
        <v>35</v>
      </c>
      <c r="B2" s="111"/>
      <c r="C2" s="111"/>
      <c r="D2" s="111"/>
      <c r="E2" s="111"/>
      <c r="F2" s="111"/>
      <c r="G2" s="111"/>
      <c r="H2" s="111"/>
      <c r="I2" s="111"/>
      <c r="J2" s="153"/>
      <c r="K2" s="153"/>
    </row>
    <row r="4" spans="1:11" x14ac:dyDescent="0.15">
      <c r="A4" s="112" t="s">
        <v>36</v>
      </c>
      <c r="B4" s="153"/>
      <c r="C4" s="153"/>
      <c r="D4" s="153"/>
      <c r="E4" s="153"/>
      <c r="F4" s="153"/>
      <c r="G4" s="153"/>
      <c r="H4" s="153"/>
      <c r="I4" s="153"/>
      <c r="J4" s="153"/>
      <c r="K4" s="153"/>
    </row>
    <row r="5" spans="1:11" x14ac:dyDescent="0.15">
      <c r="A5" s="353" t="s">
        <v>303</v>
      </c>
      <c r="B5" s="352"/>
      <c r="C5" s="352"/>
      <c r="D5" s="352"/>
      <c r="E5" s="352"/>
      <c r="F5" s="352"/>
      <c r="G5" s="352"/>
      <c r="H5" s="352"/>
      <c r="I5" s="352"/>
      <c r="J5" s="153"/>
      <c r="K5" s="153"/>
    </row>
    <row r="7" spans="1:11" x14ac:dyDescent="0.15">
      <c r="A7" s="112" t="s">
        <v>38</v>
      </c>
      <c r="B7" s="153"/>
      <c r="C7" s="153"/>
      <c r="D7" s="153"/>
      <c r="E7" s="153"/>
      <c r="F7" s="153"/>
      <c r="G7" s="153"/>
      <c r="H7" s="153"/>
      <c r="I7" s="153"/>
      <c r="J7" s="153"/>
      <c r="K7" s="153"/>
    </row>
    <row r="8" spans="1:11" s="107" customFormat="1" x14ac:dyDescent="0.15">
      <c r="A8" s="147" t="s">
        <v>5</v>
      </c>
      <c r="B8" s="147"/>
      <c r="C8" s="147"/>
      <c r="D8" s="147"/>
      <c r="E8" s="147"/>
      <c r="F8" s="147"/>
      <c r="G8" s="147"/>
      <c r="H8" s="147"/>
      <c r="I8" s="147"/>
      <c r="J8" s="147"/>
      <c r="K8" s="7"/>
    </row>
    <row r="10" spans="1:11" ht="27" x14ac:dyDescent="0.15">
      <c r="A10" s="236" t="s">
        <v>39</v>
      </c>
      <c r="B10" s="236" t="s">
        <v>40</v>
      </c>
      <c r="C10" s="236" t="s">
        <v>41</v>
      </c>
      <c r="D10" s="236" t="s">
        <v>42</v>
      </c>
      <c r="E10" s="236" t="s">
        <v>43</v>
      </c>
      <c r="F10" s="236" t="s">
        <v>44</v>
      </c>
      <c r="G10" s="236" t="s">
        <v>45</v>
      </c>
      <c r="H10" s="237" t="s">
        <v>105</v>
      </c>
      <c r="I10" s="236" t="s">
        <v>47</v>
      </c>
      <c r="J10" s="153"/>
      <c r="K10" s="153"/>
    </row>
    <row r="11" spans="1:11" ht="120" customHeight="1" x14ac:dyDescent="0.15">
      <c r="A11" s="238" t="s">
        <v>62</v>
      </c>
      <c r="B11" s="238" t="s">
        <v>304</v>
      </c>
      <c r="C11" s="239">
        <v>1</v>
      </c>
      <c r="D11" s="240">
        <v>121600</v>
      </c>
      <c r="E11" s="240">
        <v>121600</v>
      </c>
      <c r="F11" s="241">
        <v>41673</v>
      </c>
      <c r="G11" s="238" t="s">
        <v>305</v>
      </c>
      <c r="H11" s="242" t="s">
        <v>52</v>
      </c>
      <c r="I11" s="243" t="s">
        <v>306</v>
      </c>
      <c r="J11" s="153"/>
      <c r="K11" s="153"/>
    </row>
    <row r="12" spans="1:11" ht="120" customHeight="1" x14ac:dyDescent="0.15">
      <c r="A12" s="238" t="s">
        <v>307</v>
      </c>
      <c r="B12" s="238" t="s">
        <v>308</v>
      </c>
      <c r="C12" s="239">
        <v>1</v>
      </c>
      <c r="D12" s="240">
        <v>573300</v>
      </c>
      <c r="E12" s="240">
        <v>573300</v>
      </c>
      <c r="F12" s="241">
        <v>41673</v>
      </c>
      <c r="G12" s="238" t="s">
        <v>305</v>
      </c>
      <c r="H12" s="242" t="s">
        <v>52</v>
      </c>
      <c r="I12" s="243" t="s">
        <v>309</v>
      </c>
      <c r="J12" s="153"/>
      <c r="K12" s="153"/>
    </row>
    <row r="14" spans="1:11" x14ac:dyDescent="0.15">
      <c r="A14" s="153" t="s">
        <v>20</v>
      </c>
      <c r="B14" s="153"/>
      <c r="C14" s="153"/>
      <c r="D14" s="153"/>
      <c r="E14" s="153"/>
      <c r="F14" s="153"/>
      <c r="G14" s="153"/>
      <c r="H14" s="153"/>
      <c r="I14" s="153"/>
      <c r="J14" s="153"/>
      <c r="K14" s="153"/>
    </row>
    <row r="15" spans="1:11" x14ac:dyDescent="0.15">
      <c r="A15" s="153" t="s">
        <v>21</v>
      </c>
      <c r="B15" s="153"/>
      <c r="C15" s="153"/>
      <c r="D15" s="153"/>
      <c r="E15" s="153"/>
      <c r="F15" s="153"/>
      <c r="G15" s="153"/>
      <c r="H15" s="153"/>
      <c r="I15" s="153"/>
      <c r="J15" s="153"/>
      <c r="K15" s="153"/>
    </row>
    <row r="16" spans="1:11" x14ac:dyDescent="0.15">
      <c r="A16" s="153" t="s">
        <v>22</v>
      </c>
      <c r="B16" s="153"/>
      <c r="C16" s="153"/>
      <c r="D16" s="153"/>
      <c r="E16" s="153"/>
      <c r="F16" s="153"/>
      <c r="G16" s="153"/>
      <c r="H16" s="153"/>
      <c r="I16" s="153"/>
      <c r="J16" s="153"/>
      <c r="K16" s="153"/>
    </row>
    <row r="17" spans="1:1" x14ac:dyDescent="0.15">
      <c r="A17" s="153" t="s">
        <v>23</v>
      </c>
    </row>
    <row r="18" spans="1:1" x14ac:dyDescent="0.15">
      <c r="A18" s="153" t="s">
        <v>24</v>
      </c>
    </row>
    <row r="19" spans="1:1" x14ac:dyDescent="0.15">
      <c r="A19" s="153" t="s">
        <v>25</v>
      </c>
    </row>
    <row r="20" spans="1:1" x14ac:dyDescent="0.15">
      <c r="A20" s="153"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B1D6-A0BC-4915-91CB-3EB848FDB0FD}">
  <dimension ref="A1:K19"/>
  <sheetViews>
    <sheetView view="pageBreakPreview" zoomScale="60" zoomScaleNormal="100" workbookViewId="0">
      <selection activeCell="G15" sqref="G15"/>
    </sheetView>
  </sheetViews>
  <sheetFormatPr defaultColWidth="9" defaultRowHeight="13.5" x14ac:dyDescent="0.15"/>
  <cols>
    <col min="1" max="2" width="30.625" style="2" customWidth="1"/>
    <col min="3" max="3" width="5.5" style="2" bestFit="1" customWidth="1"/>
    <col min="4" max="5" width="13.875" style="2" bestFit="1" customWidth="1"/>
    <col min="6" max="6" width="11.625" style="2" bestFit="1" customWidth="1"/>
    <col min="7" max="7" width="36.5" style="2" customWidth="1"/>
    <col min="8" max="8" width="5.875" style="2" customWidth="1"/>
    <col min="9" max="9" width="33.625" style="2" customWidth="1"/>
    <col min="10" max="16384" width="9" style="2"/>
  </cols>
  <sheetData>
    <row r="1" spans="1:11" s="107" customFormat="1" x14ac:dyDescent="0.15">
      <c r="A1" s="147"/>
      <c r="B1" s="147"/>
      <c r="C1" s="147"/>
      <c r="D1" s="147"/>
      <c r="E1" s="147"/>
      <c r="F1" s="147"/>
      <c r="G1" s="147"/>
      <c r="H1" s="147"/>
      <c r="I1" s="3" t="s">
        <v>0</v>
      </c>
      <c r="J1" s="147"/>
      <c r="K1" s="147"/>
    </row>
    <row r="2" spans="1:11" x14ac:dyDescent="0.15">
      <c r="A2" s="4" t="s">
        <v>35</v>
      </c>
      <c r="B2" s="5"/>
      <c r="C2" s="5"/>
      <c r="D2" s="5"/>
      <c r="E2" s="5"/>
      <c r="F2" s="5"/>
      <c r="G2" s="5"/>
      <c r="H2" s="5"/>
      <c r="I2" s="5"/>
      <c r="J2" s="147"/>
      <c r="K2" s="147"/>
    </row>
    <row r="4" spans="1:11" x14ac:dyDescent="0.15">
      <c r="A4" s="6" t="s">
        <v>36</v>
      </c>
      <c r="B4" s="147"/>
      <c r="C4" s="147"/>
      <c r="D4" s="147"/>
      <c r="E4" s="147"/>
      <c r="F4" s="147"/>
      <c r="G4" s="147"/>
      <c r="H4" s="147"/>
      <c r="I4" s="147"/>
      <c r="J4" s="147"/>
      <c r="K4" s="147"/>
    </row>
    <row r="5" spans="1:11" x14ac:dyDescent="0.15">
      <c r="A5" s="330" t="s">
        <v>61</v>
      </c>
      <c r="B5" s="330"/>
      <c r="C5" s="330"/>
      <c r="D5" s="330"/>
      <c r="E5" s="330"/>
      <c r="F5" s="330"/>
      <c r="G5" s="330"/>
      <c r="H5" s="330"/>
      <c r="I5" s="330"/>
      <c r="J5" s="147"/>
      <c r="K5" s="147"/>
    </row>
    <row r="7" spans="1:11" x14ac:dyDescent="0.15">
      <c r="A7" s="6" t="s">
        <v>38</v>
      </c>
      <c r="B7" s="147"/>
      <c r="C7" s="147"/>
      <c r="D7" s="147"/>
      <c r="E7" s="147"/>
      <c r="F7" s="147"/>
      <c r="G7" s="147"/>
      <c r="H7" s="147"/>
      <c r="I7" s="147"/>
      <c r="J7" s="147"/>
      <c r="K7" s="147"/>
    </row>
    <row r="8" spans="1:11" s="107" customFormat="1" x14ac:dyDescent="0.15">
      <c r="A8" s="147" t="s">
        <v>5</v>
      </c>
      <c r="B8" s="147"/>
      <c r="C8" s="147"/>
      <c r="D8" s="147"/>
      <c r="E8" s="147"/>
      <c r="F8" s="147"/>
      <c r="G8" s="147"/>
      <c r="H8" s="147"/>
      <c r="I8" s="147"/>
      <c r="J8" s="147"/>
      <c r="K8" s="7"/>
    </row>
    <row r="10" spans="1:11" ht="24" x14ac:dyDescent="0.15">
      <c r="A10" s="15" t="s">
        <v>39</v>
      </c>
      <c r="B10" s="15" t="s">
        <v>40</v>
      </c>
      <c r="C10" s="15" t="s">
        <v>41</v>
      </c>
      <c r="D10" s="15" t="s">
        <v>42</v>
      </c>
      <c r="E10" s="15" t="s">
        <v>43</v>
      </c>
      <c r="F10" s="15" t="s">
        <v>44</v>
      </c>
      <c r="G10" s="15" t="s">
        <v>45</v>
      </c>
      <c r="H10" s="16" t="s">
        <v>46</v>
      </c>
      <c r="I10" s="15" t="s">
        <v>47</v>
      </c>
      <c r="J10" s="147"/>
      <c r="K10" s="147"/>
    </row>
    <row r="11" spans="1:11" ht="24" x14ac:dyDescent="0.15">
      <c r="A11" s="25" t="s">
        <v>62</v>
      </c>
      <c r="B11" s="10" t="s">
        <v>63</v>
      </c>
      <c r="C11" s="11">
        <v>1</v>
      </c>
      <c r="D11" s="26">
        <v>325500</v>
      </c>
      <c r="E11" s="26">
        <v>325500</v>
      </c>
      <c r="F11" s="12">
        <v>41569</v>
      </c>
      <c r="G11" s="13" t="s">
        <v>51</v>
      </c>
      <c r="H11" s="11" t="s">
        <v>52</v>
      </c>
      <c r="I11" s="13" t="s">
        <v>64</v>
      </c>
      <c r="J11" s="147"/>
      <c r="K11" s="147"/>
    </row>
    <row r="13" spans="1:11" x14ac:dyDescent="0.15">
      <c r="A13" s="147" t="s">
        <v>20</v>
      </c>
      <c r="B13" s="147"/>
      <c r="C13" s="147"/>
      <c r="D13" s="147"/>
      <c r="E13" s="147"/>
      <c r="F13" s="147"/>
      <c r="G13" s="147"/>
      <c r="H13" s="147"/>
      <c r="I13" s="147"/>
      <c r="J13" s="147"/>
      <c r="K13" s="147"/>
    </row>
    <row r="14" spans="1:11" x14ac:dyDescent="0.15">
      <c r="A14" s="147" t="s">
        <v>21</v>
      </c>
      <c r="B14" s="147"/>
      <c r="C14" s="147"/>
      <c r="D14" s="147"/>
      <c r="E14" s="147"/>
      <c r="F14" s="147"/>
      <c r="G14" s="147"/>
      <c r="H14" s="147"/>
      <c r="I14" s="147"/>
      <c r="J14" s="147"/>
      <c r="K14" s="147"/>
    </row>
    <row r="15" spans="1:11" x14ac:dyDescent="0.15">
      <c r="A15" s="147" t="s">
        <v>22</v>
      </c>
      <c r="B15" s="147"/>
      <c r="C15" s="147"/>
      <c r="D15" s="147"/>
      <c r="E15" s="147"/>
      <c r="F15" s="147"/>
      <c r="G15" s="147"/>
      <c r="H15" s="147"/>
      <c r="I15" s="147"/>
      <c r="J15" s="147"/>
      <c r="K15" s="147"/>
    </row>
    <row r="16" spans="1:11" x14ac:dyDescent="0.15">
      <c r="A16" s="147" t="s">
        <v>23</v>
      </c>
      <c r="B16" s="147"/>
      <c r="C16" s="147"/>
      <c r="D16" s="147"/>
      <c r="E16" s="147"/>
      <c r="F16" s="147"/>
      <c r="G16" s="147"/>
      <c r="H16" s="147"/>
      <c r="I16" s="147"/>
      <c r="J16" s="147"/>
      <c r="K16" s="147"/>
    </row>
    <row r="17" spans="1:1" x14ac:dyDescent="0.15">
      <c r="A17" s="147" t="s">
        <v>24</v>
      </c>
    </row>
    <row r="18" spans="1:1" x14ac:dyDescent="0.15">
      <c r="A18" s="147" t="s">
        <v>25</v>
      </c>
    </row>
    <row r="19" spans="1:1" x14ac:dyDescent="0.15">
      <c r="A19" s="147" t="s">
        <v>26</v>
      </c>
    </row>
  </sheetData>
  <mergeCells count="1">
    <mergeCell ref="A5:I5"/>
  </mergeCells>
  <phoneticPr fontId="13"/>
  <pageMargins left="0.7" right="0.7" top="0.75" bottom="0.75" header="0.3" footer="0.3"/>
  <pageSetup paperSize="9" orientation="portrait" r:id="rId1"/>
  <headerFooter>
    <oddHeader>&amp;L【機密性○（取扱制限）】</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94326-04AB-45F5-807E-7CEE1084605A}">
  <dimension ref="A1:I22"/>
  <sheetViews>
    <sheetView view="pageBreakPreview" zoomScale="60" zoomScaleNormal="100" workbookViewId="0">
      <selection activeCell="J10" sqref="J10"/>
    </sheetView>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44771</v>
      </c>
      <c r="H4" s="338"/>
      <c r="I4" s="338"/>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310</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40.5" customHeight="1" x14ac:dyDescent="0.15">
      <c r="A13" s="148"/>
      <c r="B13" s="339" t="s">
        <v>311</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E4DD-981A-48C2-9FB3-D6BAFDC24639}">
  <sheetPr>
    <pageSetUpPr fitToPage="1"/>
  </sheetPr>
  <dimension ref="A1:K20"/>
  <sheetViews>
    <sheetView view="pageBreakPreview" zoomScaleNormal="100" zoomScaleSheetLayoutView="100" workbookViewId="0">
      <selection activeCell="A8" sqref="A8:XFD8"/>
    </sheetView>
  </sheetViews>
  <sheetFormatPr defaultColWidth="9" defaultRowHeight="13.5" x14ac:dyDescent="0.15"/>
  <cols>
    <col min="1" max="1" width="39" style="109" customWidth="1"/>
    <col min="2" max="2" width="35" style="109" customWidth="1"/>
    <col min="3" max="3" width="5.5" style="109" bestFit="1" customWidth="1"/>
    <col min="4" max="5" width="13.875" style="109" bestFit="1" customWidth="1"/>
    <col min="6" max="6" width="11.625" style="109" bestFit="1" customWidth="1"/>
    <col min="7" max="7" width="22.625" style="109" customWidth="1"/>
    <col min="8" max="8" width="5.875" style="109" customWidth="1"/>
    <col min="9" max="9" width="21.5" style="109" customWidth="1"/>
    <col min="10" max="16384" width="9" style="109"/>
  </cols>
  <sheetData>
    <row r="1" spans="1:11" s="107" customFormat="1" x14ac:dyDescent="0.15">
      <c r="A1" s="147"/>
      <c r="B1" s="147"/>
      <c r="C1" s="147"/>
      <c r="D1" s="147"/>
      <c r="E1" s="147"/>
      <c r="F1" s="147"/>
      <c r="G1" s="147"/>
      <c r="H1" s="147"/>
      <c r="I1" s="3" t="s">
        <v>0</v>
      </c>
      <c r="J1" s="147"/>
      <c r="K1" s="147"/>
    </row>
    <row r="2" spans="1:11" x14ac:dyDescent="0.15">
      <c r="A2" s="110" t="s">
        <v>35</v>
      </c>
      <c r="B2" s="111"/>
      <c r="C2" s="111"/>
      <c r="D2" s="111"/>
      <c r="E2" s="111"/>
      <c r="F2" s="111"/>
      <c r="G2" s="111"/>
      <c r="H2" s="111"/>
      <c r="I2" s="111"/>
      <c r="J2" s="153"/>
      <c r="K2" s="153"/>
    </row>
    <row r="4" spans="1:11" x14ac:dyDescent="0.15">
      <c r="A4" s="112" t="s">
        <v>36</v>
      </c>
      <c r="B4" s="153"/>
      <c r="C4" s="153"/>
      <c r="D4" s="153"/>
      <c r="E4" s="153"/>
      <c r="F4" s="153"/>
      <c r="G4" s="153"/>
      <c r="H4" s="153"/>
      <c r="I4" s="153"/>
      <c r="J4" s="153"/>
      <c r="K4" s="153"/>
    </row>
    <row r="5" spans="1:11" x14ac:dyDescent="0.15">
      <c r="A5" s="352" t="s">
        <v>312</v>
      </c>
      <c r="B5" s="352"/>
      <c r="C5" s="352"/>
      <c r="D5" s="352"/>
      <c r="E5" s="352"/>
      <c r="F5" s="352"/>
      <c r="G5" s="352"/>
      <c r="H5" s="352"/>
      <c r="I5" s="352"/>
      <c r="J5" s="153"/>
      <c r="K5" s="153"/>
    </row>
    <row r="7" spans="1:11" x14ac:dyDescent="0.15">
      <c r="A7" s="112" t="s">
        <v>38</v>
      </c>
      <c r="B7" s="153"/>
      <c r="C7" s="153"/>
      <c r="D7" s="153"/>
      <c r="E7" s="153"/>
      <c r="F7" s="153"/>
      <c r="G7" s="153"/>
      <c r="H7" s="153"/>
      <c r="I7" s="153"/>
      <c r="J7" s="153"/>
      <c r="K7" s="153"/>
    </row>
    <row r="8" spans="1:11" s="107" customFormat="1" x14ac:dyDescent="0.15">
      <c r="A8" s="147" t="s">
        <v>5</v>
      </c>
      <c r="B8" s="147"/>
      <c r="C8" s="147"/>
      <c r="D8" s="147"/>
      <c r="E8" s="147"/>
      <c r="F8" s="147"/>
      <c r="G8" s="147"/>
      <c r="H8" s="147"/>
      <c r="I8" s="147"/>
      <c r="J8" s="147"/>
      <c r="K8" s="7"/>
    </row>
    <row r="10" spans="1:11" ht="27" x14ac:dyDescent="0.15">
      <c r="A10" s="236" t="s">
        <v>39</v>
      </c>
      <c r="B10" s="236" t="s">
        <v>40</v>
      </c>
      <c r="C10" s="236" t="s">
        <v>41</v>
      </c>
      <c r="D10" s="236" t="s">
        <v>42</v>
      </c>
      <c r="E10" s="236" t="s">
        <v>43</v>
      </c>
      <c r="F10" s="236" t="s">
        <v>44</v>
      </c>
      <c r="G10" s="236" t="s">
        <v>45</v>
      </c>
      <c r="H10" s="237" t="s">
        <v>105</v>
      </c>
      <c r="I10" s="236" t="s">
        <v>47</v>
      </c>
      <c r="J10" s="153"/>
      <c r="K10" s="153"/>
    </row>
    <row r="11" spans="1:11" ht="99.95" customHeight="1" x14ac:dyDescent="0.15">
      <c r="A11" s="238" t="s">
        <v>313</v>
      </c>
      <c r="B11" s="238" t="s">
        <v>314</v>
      </c>
      <c r="C11" s="239" t="s">
        <v>108</v>
      </c>
      <c r="D11" s="240">
        <v>4977535</v>
      </c>
      <c r="E11" s="240">
        <v>4977535</v>
      </c>
      <c r="F11" s="241">
        <v>40534</v>
      </c>
      <c r="G11" s="238" t="s">
        <v>315</v>
      </c>
      <c r="H11" s="242" t="s">
        <v>93</v>
      </c>
      <c r="I11" s="243" t="s">
        <v>316</v>
      </c>
      <c r="J11" s="153"/>
      <c r="K11" s="153"/>
    </row>
    <row r="12" spans="1:11" ht="99.95" customHeight="1" x14ac:dyDescent="0.15">
      <c r="A12" s="238" t="s">
        <v>317</v>
      </c>
      <c r="B12" s="238" t="s">
        <v>318</v>
      </c>
      <c r="C12" s="239" t="s">
        <v>108</v>
      </c>
      <c r="D12" s="240">
        <v>2499000</v>
      </c>
      <c r="E12" s="240">
        <v>2499000</v>
      </c>
      <c r="F12" s="241">
        <v>40933</v>
      </c>
      <c r="G12" s="238" t="s">
        <v>315</v>
      </c>
      <c r="H12" s="242" t="s">
        <v>93</v>
      </c>
      <c r="I12" s="243" t="s">
        <v>319</v>
      </c>
      <c r="J12" s="153"/>
      <c r="K12" s="153"/>
    </row>
    <row r="14" spans="1:11" x14ac:dyDescent="0.15">
      <c r="A14" s="153" t="s">
        <v>20</v>
      </c>
      <c r="B14" s="153"/>
      <c r="C14" s="153"/>
      <c r="D14" s="153"/>
      <c r="E14" s="153"/>
      <c r="F14" s="153"/>
      <c r="G14" s="153"/>
      <c r="H14" s="153"/>
      <c r="I14" s="153"/>
      <c r="J14" s="153"/>
      <c r="K14" s="153"/>
    </row>
    <row r="15" spans="1:11" x14ac:dyDescent="0.15">
      <c r="A15" s="153" t="s">
        <v>21</v>
      </c>
      <c r="B15" s="153"/>
      <c r="C15" s="153"/>
      <c r="D15" s="153"/>
      <c r="E15" s="153"/>
      <c r="F15" s="153"/>
      <c r="G15" s="153"/>
      <c r="H15" s="153"/>
      <c r="I15" s="153"/>
      <c r="J15" s="153"/>
      <c r="K15" s="153"/>
    </row>
    <row r="16" spans="1:11" x14ac:dyDescent="0.15">
      <c r="A16" s="153" t="s">
        <v>22</v>
      </c>
      <c r="B16" s="153"/>
      <c r="C16" s="153"/>
      <c r="D16" s="153" t="s">
        <v>320</v>
      </c>
      <c r="E16" s="153"/>
      <c r="F16" s="153"/>
      <c r="G16" s="153"/>
      <c r="H16" s="153"/>
      <c r="I16" s="153"/>
      <c r="J16" s="153"/>
      <c r="K16" s="153"/>
    </row>
    <row r="17" spans="1:1" x14ac:dyDescent="0.15">
      <c r="A17" s="153" t="s">
        <v>23</v>
      </c>
    </row>
    <row r="18" spans="1:1" x14ac:dyDescent="0.15">
      <c r="A18" s="153" t="s">
        <v>24</v>
      </c>
    </row>
    <row r="19" spans="1:1" x14ac:dyDescent="0.15">
      <c r="A19" s="153" t="s">
        <v>25</v>
      </c>
    </row>
    <row r="20" spans="1:1" x14ac:dyDescent="0.15">
      <c r="A20" s="153"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463C7-EFE8-4FCD-BF88-3C96A268B907}">
  <dimension ref="A1:I22"/>
  <sheetViews>
    <sheetView view="pageBreakPreview" zoomScale="60" zoomScaleNormal="100" workbookViewId="0">
      <selection sqref="A1:I2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44782</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24" customHeight="1" x14ac:dyDescent="0.15">
      <c r="A7" s="148"/>
      <c r="B7" s="146"/>
      <c r="C7" s="339" t="s">
        <v>321</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52.9" customHeight="1" x14ac:dyDescent="0.15">
      <c r="A13" s="148"/>
      <c r="B13" s="339" t="s">
        <v>322</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3B5A6-DE95-4A18-9E7D-7B0308F773A7}">
  <sheetPr>
    <pageSetUpPr fitToPage="1"/>
  </sheetPr>
  <dimension ref="A1:K19"/>
  <sheetViews>
    <sheetView view="pageBreakPreview" zoomScale="115" zoomScaleNormal="100" zoomScaleSheetLayoutView="115" workbookViewId="0">
      <selection activeCell="A8" sqref="A8:XFD8"/>
    </sheetView>
  </sheetViews>
  <sheetFormatPr defaultColWidth="9" defaultRowHeight="13.5" x14ac:dyDescent="0.15"/>
  <cols>
    <col min="1" max="1" width="27.375" style="109" customWidth="1"/>
    <col min="2" max="2" width="54.75" style="109" customWidth="1"/>
    <col min="3" max="3" width="5.5" style="109" bestFit="1" customWidth="1"/>
    <col min="4" max="5" width="13.875" style="109" bestFit="1" customWidth="1"/>
    <col min="6" max="6" width="11.625" style="109" bestFit="1" customWidth="1"/>
    <col min="7" max="7" width="19.375" style="109" customWidth="1"/>
    <col min="8" max="8" width="5.875" style="109" customWidth="1"/>
    <col min="9" max="9" width="21.5" style="109" customWidth="1"/>
    <col min="10" max="16384" width="9" style="109"/>
  </cols>
  <sheetData>
    <row r="1" spans="1:11" s="107" customFormat="1" x14ac:dyDescent="0.15">
      <c r="A1" s="147"/>
      <c r="B1" s="147"/>
      <c r="C1" s="147"/>
      <c r="D1" s="147"/>
      <c r="E1" s="147"/>
      <c r="F1" s="147"/>
      <c r="G1" s="147"/>
      <c r="H1" s="147"/>
      <c r="I1" s="3" t="s">
        <v>0</v>
      </c>
      <c r="J1" s="147"/>
      <c r="K1" s="147"/>
    </row>
    <row r="2" spans="1:11" x14ac:dyDescent="0.15">
      <c r="A2" s="110" t="s">
        <v>35</v>
      </c>
      <c r="B2" s="111"/>
      <c r="C2" s="111"/>
      <c r="D2" s="111"/>
      <c r="E2" s="111"/>
      <c r="F2" s="111"/>
      <c r="G2" s="111"/>
      <c r="H2" s="111"/>
      <c r="I2" s="111"/>
      <c r="J2" s="153"/>
      <c r="K2" s="153"/>
    </row>
    <row r="4" spans="1:11" x14ac:dyDescent="0.15">
      <c r="A4" s="112" t="s">
        <v>36</v>
      </c>
      <c r="B4" s="153"/>
      <c r="C4" s="153"/>
      <c r="D4" s="153"/>
      <c r="E4" s="153"/>
      <c r="F4" s="153"/>
      <c r="G4" s="153"/>
      <c r="H4" s="153"/>
      <c r="I4" s="153"/>
      <c r="J4" s="153"/>
      <c r="K4" s="153"/>
    </row>
    <row r="5" spans="1:11" x14ac:dyDescent="0.15">
      <c r="A5" s="352" t="s">
        <v>323</v>
      </c>
      <c r="B5" s="352"/>
      <c r="C5" s="352"/>
      <c r="D5" s="352"/>
      <c r="E5" s="352"/>
      <c r="F5" s="352"/>
      <c r="G5" s="352"/>
      <c r="H5" s="352"/>
      <c r="I5" s="352"/>
      <c r="J5" s="153"/>
      <c r="K5" s="153"/>
    </row>
    <row r="7" spans="1:11" x14ac:dyDescent="0.15">
      <c r="A7" s="112" t="s">
        <v>38</v>
      </c>
      <c r="B7" s="153"/>
      <c r="C7" s="153"/>
      <c r="D7" s="153"/>
      <c r="E7" s="153"/>
      <c r="F7" s="153"/>
      <c r="G7" s="153"/>
      <c r="H7" s="153"/>
      <c r="I7" s="153"/>
      <c r="J7" s="153"/>
      <c r="K7" s="153"/>
    </row>
    <row r="8" spans="1:11" s="107" customFormat="1" x14ac:dyDescent="0.15">
      <c r="A8" s="147" t="s">
        <v>5</v>
      </c>
      <c r="B8" s="147"/>
      <c r="C8" s="147"/>
      <c r="D8" s="147"/>
      <c r="E8" s="147"/>
      <c r="F8" s="147"/>
      <c r="G8" s="147"/>
      <c r="H8" s="147"/>
      <c r="I8" s="147"/>
      <c r="J8" s="147"/>
      <c r="K8" s="7"/>
    </row>
    <row r="10" spans="1:11" ht="27" x14ac:dyDescent="0.15">
      <c r="A10" s="236" t="s">
        <v>39</v>
      </c>
      <c r="B10" s="236" t="s">
        <v>40</v>
      </c>
      <c r="C10" s="236" t="s">
        <v>41</v>
      </c>
      <c r="D10" s="236" t="s">
        <v>42</v>
      </c>
      <c r="E10" s="236" t="s">
        <v>43</v>
      </c>
      <c r="F10" s="236" t="s">
        <v>44</v>
      </c>
      <c r="G10" s="236" t="s">
        <v>45</v>
      </c>
      <c r="H10" s="237" t="s">
        <v>105</v>
      </c>
      <c r="I10" s="236" t="s">
        <v>47</v>
      </c>
      <c r="J10" s="153"/>
      <c r="K10" s="153"/>
    </row>
    <row r="11" spans="1:11" ht="91.5" customHeight="1" x14ac:dyDescent="0.15">
      <c r="A11" s="244" t="s">
        <v>324</v>
      </c>
      <c r="B11" s="244" t="s">
        <v>325</v>
      </c>
      <c r="C11" s="239">
        <v>1</v>
      </c>
      <c r="D11" s="245">
        <v>388080</v>
      </c>
      <c r="E11" s="245">
        <v>388080</v>
      </c>
      <c r="F11" s="246">
        <v>40231</v>
      </c>
      <c r="G11" s="247" t="s">
        <v>326</v>
      </c>
      <c r="H11" s="242" t="s">
        <v>52</v>
      </c>
      <c r="I11" s="243"/>
      <c r="J11" s="153"/>
      <c r="K11" s="153"/>
    </row>
    <row r="13" spans="1:11" x14ac:dyDescent="0.15">
      <c r="A13" s="153" t="s">
        <v>20</v>
      </c>
      <c r="B13" s="153"/>
      <c r="C13" s="153"/>
      <c r="D13" s="153"/>
      <c r="E13" s="153"/>
      <c r="F13" s="153"/>
      <c r="G13" s="153"/>
      <c r="H13" s="153"/>
      <c r="I13" s="153"/>
      <c r="J13" s="153"/>
      <c r="K13" s="153"/>
    </row>
    <row r="14" spans="1:11" x14ac:dyDescent="0.15">
      <c r="A14" s="153" t="s">
        <v>21</v>
      </c>
      <c r="B14" s="153"/>
      <c r="C14" s="153"/>
      <c r="D14" s="153"/>
      <c r="E14" s="153"/>
      <c r="F14" s="153"/>
      <c r="G14" s="153"/>
      <c r="H14" s="153"/>
      <c r="I14" s="153"/>
      <c r="J14" s="153"/>
      <c r="K14" s="153"/>
    </row>
    <row r="15" spans="1:11" x14ac:dyDescent="0.15">
      <c r="A15" s="153" t="s">
        <v>22</v>
      </c>
      <c r="B15" s="153"/>
      <c r="C15" s="153"/>
      <c r="D15" s="153"/>
      <c r="E15" s="153"/>
      <c r="F15" s="153"/>
      <c r="G15" s="153"/>
      <c r="H15" s="153"/>
      <c r="I15" s="153"/>
      <c r="J15" s="153"/>
      <c r="K15" s="153"/>
    </row>
    <row r="16" spans="1:11" x14ac:dyDescent="0.15">
      <c r="A16" s="153" t="s">
        <v>23</v>
      </c>
      <c r="B16" s="153"/>
      <c r="C16" s="153"/>
      <c r="D16" s="153"/>
      <c r="E16" s="153"/>
      <c r="F16" s="153"/>
      <c r="G16" s="153"/>
      <c r="H16" s="153"/>
      <c r="I16" s="153"/>
      <c r="J16" s="153"/>
      <c r="K16" s="153"/>
    </row>
    <row r="17" spans="1:1" x14ac:dyDescent="0.15">
      <c r="A17" s="153" t="s">
        <v>24</v>
      </c>
    </row>
    <row r="18" spans="1:1" x14ac:dyDescent="0.15">
      <c r="A18" s="153" t="s">
        <v>25</v>
      </c>
    </row>
    <row r="19" spans="1:1" x14ac:dyDescent="0.15">
      <c r="A19" s="153"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33E95-553E-4CC8-8C0D-93F0FC274BBD}">
  <dimension ref="A1:I22"/>
  <sheetViews>
    <sheetView view="pageBreakPreview" zoomScale="60" zoomScaleNormal="100" workbookViewId="0">
      <selection sqref="A1:I2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44777</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26.45" customHeight="1" x14ac:dyDescent="0.15">
      <c r="A7" s="148"/>
      <c r="B7" s="146"/>
      <c r="C7" s="339" t="s">
        <v>327</v>
      </c>
      <c r="D7" s="339"/>
      <c r="E7" s="339"/>
      <c r="F7" s="339"/>
      <c r="G7" s="339"/>
      <c r="H7" s="339"/>
      <c r="I7" s="339"/>
    </row>
    <row r="8" spans="1:9" ht="14.25" x14ac:dyDescent="0.15">
      <c r="A8" s="148"/>
      <c r="B8" s="146"/>
      <c r="C8" s="339" t="s">
        <v>66</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328</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DD07A-3758-4D35-B241-7B8D12F30E0F}">
  <dimension ref="A1:K20"/>
  <sheetViews>
    <sheetView view="pageBreakPreview" zoomScaleNormal="100" zoomScaleSheetLayoutView="100" workbookViewId="0">
      <selection activeCell="E13" sqref="E13"/>
    </sheetView>
  </sheetViews>
  <sheetFormatPr defaultColWidth="11" defaultRowHeight="13.5" x14ac:dyDescent="0.15"/>
  <cols>
    <col min="1" max="1" width="18" style="102" customWidth="1"/>
    <col min="2" max="2" width="54.625" style="102" customWidth="1"/>
    <col min="3" max="3" width="8.375" style="102" bestFit="1" customWidth="1"/>
    <col min="4" max="4" width="13.875" style="113" bestFit="1" customWidth="1"/>
    <col min="5" max="5" width="13.875" style="102" bestFit="1" customWidth="1"/>
    <col min="6" max="6" width="11.625" style="102" bestFit="1" customWidth="1"/>
    <col min="7" max="7" width="19.375" style="102" customWidth="1"/>
    <col min="8" max="8" width="5.875" style="102" customWidth="1"/>
    <col min="9" max="9" width="21.5" style="102" customWidth="1"/>
    <col min="10" max="16384" width="11" style="102"/>
  </cols>
  <sheetData>
    <row r="1" spans="1:11" s="107" customFormat="1" x14ac:dyDescent="0.15">
      <c r="A1" s="147"/>
      <c r="B1" s="147"/>
      <c r="C1" s="147"/>
      <c r="D1" s="147"/>
      <c r="E1" s="147"/>
      <c r="F1" s="147"/>
      <c r="G1" s="147"/>
      <c r="H1" s="147"/>
      <c r="I1" s="3" t="s">
        <v>0</v>
      </c>
      <c r="J1" s="147"/>
      <c r="K1" s="147"/>
    </row>
    <row r="2" spans="1:11" x14ac:dyDescent="0.15">
      <c r="A2" s="36" t="s">
        <v>1</v>
      </c>
      <c r="B2" s="37"/>
      <c r="C2" s="37"/>
      <c r="E2" s="37"/>
      <c r="F2" s="37"/>
      <c r="G2" s="37"/>
      <c r="H2" s="37"/>
      <c r="I2" s="37"/>
      <c r="J2" s="149"/>
      <c r="K2" s="149"/>
    </row>
    <row r="4" spans="1:11" x14ac:dyDescent="0.15">
      <c r="A4" s="38" t="s">
        <v>2</v>
      </c>
      <c r="B4" s="149"/>
      <c r="C4" s="149"/>
      <c r="E4" s="149"/>
      <c r="F4" s="149"/>
      <c r="G4" s="149"/>
      <c r="H4" s="149"/>
      <c r="I4" s="149"/>
      <c r="J4" s="149"/>
      <c r="K4" s="149"/>
    </row>
    <row r="5" spans="1:11" x14ac:dyDescent="0.15">
      <c r="A5" s="354" t="s">
        <v>329</v>
      </c>
      <c r="B5" s="342"/>
      <c r="C5" s="342"/>
      <c r="D5" s="342"/>
      <c r="E5" s="342"/>
      <c r="F5" s="342"/>
      <c r="G5" s="342"/>
      <c r="H5" s="342"/>
      <c r="I5" s="342"/>
      <c r="J5" s="149"/>
      <c r="K5" s="149"/>
    </row>
    <row r="7" spans="1:11" x14ac:dyDescent="0.15">
      <c r="A7" s="38" t="s">
        <v>4</v>
      </c>
      <c r="B7" s="149"/>
      <c r="C7" s="149"/>
      <c r="E7" s="149"/>
      <c r="F7" s="149"/>
      <c r="G7" s="149"/>
      <c r="H7" s="149"/>
      <c r="I7" s="149"/>
      <c r="J7" s="149"/>
      <c r="K7" s="149"/>
    </row>
    <row r="8" spans="1:11" s="107" customFormat="1" ht="19.5" customHeight="1" x14ac:dyDescent="0.15">
      <c r="A8" s="147" t="s">
        <v>5</v>
      </c>
      <c r="B8" s="147"/>
      <c r="C8" s="147"/>
      <c r="D8" s="147"/>
      <c r="E8" s="147"/>
      <c r="F8" s="147"/>
      <c r="G8" s="147"/>
      <c r="H8" s="147"/>
      <c r="I8" s="147"/>
      <c r="J8" s="147"/>
      <c r="K8" s="7"/>
    </row>
    <row r="10" spans="1:11" ht="27" x14ac:dyDescent="0.15">
      <c r="A10" s="178" t="s">
        <v>6</v>
      </c>
      <c r="B10" s="178" t="s">
        <v>7</v>
      </c>
      <c r="C10" s="178" t="s">
        <v>8</v>
      </c>
      <c r="D10" s="248" t="s">
        <v>9</v>
      </c>
      <c r="E10" s="178" t="s">
        <v>10</v>
      </c>
      <c r="F10" s="178" t="s">
        <v>11</v>
      </c>
      <c r="G10" s="178" t="s">
        <v>12</v>
      </c>
      <c r="H10" s="179" t="s">
        <v>13</v>
      </c>
      <c r="I10" s="178" t="s">
        <v>14</v>
      </c>
      <c r="J10" s="149"/>
      <c r="K10" s="149"/>
    </row>
    <row r="11" spans="1:11" s="101" customFormat="1" ht="71.25" customHeight="1" x14ac:dyDescent="0.15">
      <c r="A11" s="249" t="s">
        <v>330</v>
      </c>
      <c r="B11" s="249" t="s">
        <v>331</v>
      </c>
      <c r="C11" s="250" t="s">
        <v>332</v>
      </c>
      <c r="D11" s="251">
        <v>642600</v>
      </c>
      <c r="E11" s="250">
        <v>642600</v>
      </c>
      <c r="F11" s="252">
        <v>39785</v>
      </c>
      <c r="G11" s="249" t="s">
        <v>333</v>
      </c>
      <c r="H11" s="253" t="s">
        <v>18</v>
      </c>
      <c r="I11" s="253"/>
      <c r="J11" s="146"/>
      <c r="K11" s="146"/>
    </row>
    <row r="12" spans="1:11" s="101" customFormat="1" ht="18" customHeight="1" x14ac:dyDescent="0.15">
      <c r="A12" s="254"/>
      <c r="B12" s="254"/>
      <c r="C12" s="255"/>
      <c r="D12" s="256"/>
      <c r="E12" s="257"/>
      <c r="F12" s="258"/>
      <c r="G12" s="254"/>
      <c r="H12" s="255"/>
      <c r="I12" s="255"/>
      <c r="J12" s="146"/>
      <c r="K12" s="146"/>
    </row>
    <row r="14" spans="1:11" x14ac:dyDescent="0.15">
      <c r="A14" s="149" t="s">
        <v>78</v>
      </c>
      <c r="B14" s="149"/>
      <c r="C14" s="149"/>
      <c r="E14" s="149"/>
      <c r="F14" s="149"/>
      <c r="G14" s="149"/>
      <c r="H14" s="149"/>
      <c r="I14" s="149"/>
      <c r="J14" s="149"/>
      <c r="K14" s="149"/>
    </row>
    <row r="15" spans="1:11" x14ac:dyDescent="0.15">
      <c r="A15" s="149" t="s">
        <v>79</v>
      </c>
      <c r="B15" s="149"/>
      <c r="C15" s="149"/>
      <c r="E15" s="149"/>
      <c r="F15" s="149"/>
      <c r="G15" s="149"/>
      <c r="H15" s="149"/>
      <c r="I15" s="149"/>
      <c r="J15" s="149"/>
      <c r="K15" s="149"/>
    </row>
    <row r="16" spans="1:11" x14ac:dyDescent="0.15">
      <c r="A16" s="149" t="s">
        <v>80</v>
      </c>
      <c r="B16" s="149"/>
      <c r="C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44EF1-01DC-4F0C-8467-94CDE61EE0B5}">
  <dimension ref="A1:I22"/>
  <sheetViews>
    <sheetView view="pageBreakPreview" zoomScale="60" zoomScaleNormal="100" workbookViewId="0">
      <selection activeCell="J12" sqref="J12"/>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44783</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334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335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E955-2220-469E-9A2F-A40111836C04}">
  <dimension ref="A1:K20"/>
  <sheetViews>
    <sheetView view="pageBreakPreview" topLeftCell="A10" zoomScaleNormal="100" zoomScaleSheetLayoutView="100" workbookViewId="0">
      <selection activeCell="I12" sqref="I12"/>
    </sheetView>
  </sheetViews>
  <sheetFormatPr defaultColWidth="11" defaultRowHeight="13.5" x14ac:dyDescent="0.15"/>
  <cols>
    <col min="1" max="1" width="43.25" style="102" customWidth="1"/>
    <col min="2" max="2" width="29.375" style="102" customWidth="1"/>
    <col min="3" max="3" width="8.375" style="102" bestFit="1" customWidth="1"/>
    <col min="4" max="4" width="13.875" style="113" bestFit="1" customWidth="1"/>
    <col min="5" max="5" width="13.875" style="102" bestFit="1" customWidth="1"/>
    <col min="6" max="6" width="11.625" style="102" bestFit="1" customWidth="1"/>
    <col min="7" max="7" width="19.375" style="102" customWidth="1"/>
    <col min="8" max="8" width="5.875" style="102" customWidth="1"/>
    <col min="9" max="9" width="21.5" style="102" customWidth="1"/>
    <col min="10" max="16384" width="11" style="102"/>
  </cols>
  <sheetData>
    <row r="1" spans="1:11" s="107" customFormat="1" x14ac:dyDescent="0.15">
      <c r="A1" s="147"/>
      <c r="B1" s="147"/>
      <c r="C1" s="147"/>
      <c r="D1" s="147"/>
      <c r="E1" s="147"/>
      <c r="F1" s="147"/>
      <c r="G1" s="147"/>
      <c r="H1" s="147"/>
      <c r="I1" s="3" t="s">
        <v>0</v>
      </c>
      <c r="J1" s="147"/>
      <c r="K1" s="147"/>
    </row>
    <row r="2" spans="1:11" x14ac:dyDescent="0.15">
      <c r="A2" s="36" t="s">
        <v>1</v>
      </c>
      <c r="B2" s="37"/>
      <c r="C2" s="37"/>
      <c r="E2" s="37"/>
      <c r="F2" s="37"/>
      <c r="G2" s="37"/>
      <c r="H2" s="37"/>
      <c r="I2" s="37"/>
      <c r="J2" s="149"/>
      <c r="K2" s="149"/>
    </row>
    <row r="4" spans="1:11" x14ac:dyDescent="0.15">
      <c r="A4" s="38" t="s">
        <v>2</v>
      </c>
      <c r="B4" s="149"/>
      <c r="C4" s="149"/>
      <c r="E4" s="149"/>
      <c r="F4" s="149"/>
      <c r="G4" s="149"/>
      <c r="H4" s="149"/>
      <c r="I4" s="149"/>
      <c r="J4" s="149"/>
      <c r="K4" s="149"/>
    </row>
    <row r="5" spans="1:11" x14ac:dyDescent="0.15">
      <c r="A5" s="354" t="s">
        <v>329</v>
      </c>
      <c r="B5" s="342"/>
      <c r="C5" s="342"/>
      <c r="D5" s="342"/>
      <c r="E5" s="342"/>
      <c r="F5" s="342"/>
      <c r="G5" s="342"/>
      <c r="H5" s="342"/>
      <c r="I5" s="342"/>
      <c r="J5" s="149"/>
      <c r="K5" s="149"/>
    </row>
    <row r="7" spans="1:11" x14ac:dyDescent="0.15">
      <c r="A7" s="38" t="s">
        <v>4</v>
      </c>
      <c r="B7" s="149"/>
      <c r="C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248" t="s">
        <v>9</v>
      </c>
      <c r="E10" s="178" t="s">
        <v>10</v>
      </c>
      <c r="F10" s="178" t="s">
        <v>11</v>
      </c>
      <c r="G10" s="178" t="s">
        <v>12</v>
      </c>
      <c r="H10" s="179" t="s">
        <v>13</v>
      </c>
      <c r="I10" s="178" t="s">
        <v>14</v>
      </c>
      <c r="J10" s="149"/>
      <c r="K10" s="149"/>
    </row>
    <row r="11" spans="1:11" s="101" customFormat="1" ht="71.25" customHeight="1" x14ac:dyDescent="0.15">
      <c r="A11" s="249" t="s">
        <v>336</v>
      </c>
      <c r="B11" s="249" t="s">
        <v>337</v>
      </c>
      <c r="C11" s="253" t="s">
        <v>332</v>
      </c>
      <c r="D11" s="251">
        <v>9623250</v>
      </c>
      <c r="E11" s="250">
        <v>9623250</v>
      </c>
      <c r="F11" s="252">
        <v>38715</v>
      </c>
      <c r="G11" s="249" t="s">
        <v>338</v>
      </c>
      <c r="H11" s="253" t="s">
        <v>18</v>
      </c>
      <c r="I11" s="253"/>
      <c r="J11" s="146"/>
      <c r="K11" s="146"/>
    </row>
    <row r="12" spans="1:11" s="101" customFormat="1" ht="71.25" customHeight="1" x14ac:dyDescent="0.15">
      <c r="A12" s="249" t="s">
        <v>339</v>
      </c>
      <c r="B12" s="249" t="s">
        <v>340</v>
      </c>
      <c r="C12" s="253" t="s">
        <v>332</v>
      </c>
      <c r="D12" s="251">
        <v>2142000</v>
      </c>
      <c r="E12" s="250">
        <v>2142000</v>
      </c>
      <c r="F12" s="252">
        <v>38715</v>
      </c>
      <c r="G12" s="249" t="s">
        <v>341</v>
      </c>
      <c r="H12" s="253" t="s">
        <v>18</v>
      </c>
      <c r="I12" s="253"/>
      <c r="J12" s="146"/>
      <c r="K12" s="146"/>
    </row>
    <row r="14" spans="1:11" x14ac:dyDescent="0.15">
      <c r="A14" s="149" t="s">
        <v>78</v>
      </c>
      <c r="B14" s="149"/>
      <c r="C14" s="149"/>
      <c r="E14" s="149"/>
      <c r="F14" s="149"/>
      <c r="G14" s="149"/>
      <c r="H14" s="149"/>
      <c r="I14" s="149"/>
      <c r="J14" s="149"/>
      <c r="K14" s="149"/>
    </row>
    <row r="15" spans="1:11" x14ac:dyDescent="0.15">
      <c r="A15" s="149" t="s">
        <v>79</v>
      </c>
      <c r="B15" s="149"/>
      <c r="C15" s="149"/>
      <c r="E15" s="149"/>
      <c r="F15" s="149"/>
      <c r="G15" s="149"/>
      <c r="H15" s="149"/>
      <c r="I15" s="149"/>
      <c r="J15" s="149"/>
      <c r="K15" s="149"/>
    </row>
    <row r="16" spans="1:11" x14ac:dyDescent="0.15">
      <c r="A16" s="149" t="s">
        <v>80</v>
      </c>
      <c r="B16" s="149"/>
      <c r="C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7DDC7-F93D-4C27-9A6C-ACC610EA73DF}">
  <dimension ref="A1:I22"/>
  <sheetViews>
    <sheetView view="pageBreakPreview" zoomScale="60" zoomScaleNormal="100" workbookViewId="0">
      <selection activeCell="K23" sqref="K23"/>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334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335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0E56-BC78-4E12-BA99-0CC02B17E624}">
  <dimension ref="A1:K20"/>
  <sheetViews>
    <sheetView view="pageBreakPreview" zoomScaleNormal="100" zoomScaleSheetLayoutView="100" workbookViewId="0">
      <selection activeCell="A2" sqref="A2"/>
    </sheetView>
  </sheetViews>
  <sheetFormatPr defaultColWidth="13" defaultRowHeight="13.5" x14ac:dyDescent="0.15"/>
  <cols>
    <col min="1" max="1" width="18" style="102" customWidth="1"/>
    <col min="2" max="2" width="54.625" style="102" customWidth="1"/>
    <col min="3" max="3" width="5.5" style="102" bestFit="1" customWidth="1"/>
    <col min="4" max="5" width="13.875" style="102" bestFit="1" customWidth="1"/>
    <col min="6" max="6" width="11.625" style="102" bestFit="1" customWidth="1"/>
    <col min="7" max="7" width="19.375" style="102" customWidth="1"/>
    <col min="8" max="8" width="5.875" style="102" customWidth="1"/>
    <col min="9" max="9" width="20.5" style="102" bestFit="1" customWidth="1"/>
    <col min="10" max="16384" width="13" style="102"/>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342</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ht="19.5" customHeigh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101.25" customHeight="1" x14ac:dyDescent="0.15">
      <c r="A11" s="208" t="s">
        <v>343</v>
      </c>
      <c r="B11" s="208" t="s">
        <v>344</v>
      </c>
      <c r="C11" s="259">
        <v>1</v>
      </c>
      <c r="D11" s="210">
        <v>1078500</v>
      </c>
      <c r="E11" s="210">
        <v>1078500</v>
      </c>
      <c r="F11" s="260">
        <v>39373</v>
      </c>
      <c r="G11" s="208" t="s">
        <v>345</v>
      </c>
      <c r="H11" s="261" t="s">
        <v>18</v>
      </c>
      <c r="I11" s="253"/>
      <c r="J11" s="149"/>
      <c r="K11" s="149"/>
    </row>
    <row r="12" spans="1:11" x14ac:dyDescent="0.15">
      <c r="A12" s="262"/>
      <c r="B12" s="262"/>
      <c r="C12" s="263"/>
      <c r="D12" s="264"/>
      <c r="E12" s="264"/>
      <c r="F12" s="265"/>
      <c r="G12" s="262"/>
      <c r="H12" s="266"/>
      <c r="I12" s="267"/>
      <c r="J12" s="149"/>
      <c r="K12" s="149"/>
    </row>
    <row r="13" spans="1:11" ht="12.75" customHeight="1" x14ac:dyDescent="0.15">
      <c r="A13" s="154"/>
      <c r="B13" s="154"/>
      <c r="C13" s="114"/>
      <c r="D13" s="115"/>
      <c r="E13" s="115"/>
      <c r="F13" s="116"/>
      <c r="G13" s="154"/>
      <c r="H13" s="99"/>
      <c r="I13" s="100"/>
      <c r="J13" s="149"/>
      <c r="K13" s="149"/>
    </row>
    <row r="14" spans="1:11" x14ac:dyDescent="0.15">
      <c r="A14" s="149" t="s">
        <v>78</v>
      </c>
      <c r="B14" s="149"/>
      <c r="C14" s="149"/>
      <c r="D14" s="149"/>
      <c r="E14" s="149"/>
      <c r="F14" s="149"/>
      <c r="G14" s="149"/>
      <c r="H14" s="149"/>
      <c r="I14" s="149"/>
      <c r="J14" s="149"/>
      <c r="K14" s="149"/>
    </row>
    <row r="15" spans="1:11" x14ac:dyDescent="0.15">
      <c r="A15" s="149" t="s">
        <v>79</v>
      </c>
      <c r="B15" s="149"/>
      <c r="C15" s="149"/>
      <c r="D15" s="149"/>
      <c r="E15" s="149"/>
      <c r="F15" s="149"/>
      <c r="G15" s="149"/>
      <c r="H15" s="149"/>
      <c r="I15" s="149"/>
      <c r="J15" s="149"/>
      <c r="K15" s="149"/>
    </row>
    <row r="16" spans="1:11" x14ac:dyDescent="0.15">
      <c r="A16" s="149" t="s">
        <v>80</v>
      </c>
      <c r="B16" s="149"/>
      <c r="C16" s="149"/>
      <c r="D16" s="149"/>
      <c r="E16" s="149"/>
      <c r="F16" s="149"/>
      <c r="G16" s="149"/>
      <c r="H16" s="149"/>
      <c r="I16" s="149"/>
      <c r="J16" s="149"/>
      <c r="K16" s="149"/>
    </row>
    <row r="17" spans="1:1" x14ac:dyDescent="0.15">
      <c r="A17" s="149" t="s">
        <v>81</v>
      </c>
    </row>
    <row r="18" spans="1:1" x14ac:dyDescent="0.15">
      <c r="A18" s="149" t="s">
        <v>82</v>
      </c>
    </row>
    <row r="19" spans="1:1" x14ac:dyDescent="0.15">
      <c r="A19" s="149" t="s">
        <v>83</v>
      </c>
    </row>
    <row r="20" spans="1:1" x14ac:dyDescent="0.15">
      <c r="A20" s="149" t="s">
        <v>84</v>
      </c>
    </row>
  </sheetData>
  <mergeCells count="1">
    <mergeCell ref="A5:I5"/>
  </mergeCells>
  <phoneticPr fontId="13"/>
  <pageMargins left="0.74803149606299213" right="0.42" top="0.98425196850393704" bottom="0.98425196850393704"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D5568-B193-4BAC-A2E7-41A32B8E2FAC}">
  <dimension ref="A1:I22"/>
  <sheetViews>
    <sheetView view="pageBreakPreview" zoomScale="60" zoomScaleNormal="100" workbookViewId="0">
      <selection activeCell="K11" sqref="K11"/>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39.6" customHeight="1" x14ac:dyDescent="0.15">
      <c r="A7" s="148"/>
      <c r="B7" s="146"/>
      <c r="C7" s="339" t="s">
        <v>65</v>
      </c>
      <c r="D7" s="339"/>
      <c r="E7" s="339"/>
      <c r="F7" s="339"/>
      <c r="G7" s="339"/>
      <c r="H7" s="339"/>
      <c r="I7" s="339"/>
    </row>
    <row r="8" spans="1:9" ht="14.25" x14ac:dyDescent="0.15">
      <c r="A8" s="148"/>
      <c r="B8" s="146"/>
      <c r="C8" s="339" t="s">
        <v>66</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67</v>
      </c>
      <c r="C13" s="339"/>
      <c r="D13" s="339"/>
      <c r="E13" s="339"/>
      <c r="F13" s="339"/>
      <c r="G13" s="339"/>
      <c r="H13" s="339"/>
      <c r="I13" s="339"/>
    </row>
    <row r="14" spans="1:9" ht="14.25" x14ac:dyDescent="0.15">
      <c r="A14" s="148"/>
      <c r="B14" s="339" t="s">
        <v>68</v>
      </c>
      <c r="C14" s="339"/>
      <c r="D14" s="339"/>
      <c r="E14" s="339"/>
      <c r="F14" s="339"/>
      <c r="G14" s="339"/>
      <c r="H14" s="339"/>
      <c r="I14" s="339"/>
    </row>
    <row r="15" spans="1:9" ht="14.25" x14ac:dyDescent="0.15">
      <c r="A15" s="148"/>
      <c r="B15" s="339" t="s">
        <v>58</v>
      </c>
      <c r="C15" s="339"/>
      <c r="D15" s="339"/>
      <c r="E15" s="339"/>
      <c r="F15" s="339"/>
      <c r="G15" s="339"/>
      <c r="H15" s="339"/>
      <c r="I15" s="339"/>
    </row>
    <row r="16" spans="1:9" ht="14.25" x14ac:dyDescent="0.15">
      <c r="A16" s="148"/>
      <c r="B16" s="339" t="s">
        <v>59</v>
      </c>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31814-443A-4786-B193-4AC6074D7789}">
  <dimension ref="A1:I22"/>
  <sheetViews>
    <sheetView view="pageBreakPreview" zoomScale="60" zoomScaleNormal="100" workbookViewId="0">
      <selection activeCell="N27" sqref="N27"/>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346</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347</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B6853-7787-4431-8A9B-9D11353AF376}">
  <dimension ref="A1:K26"/>
  <sheetViews>
    <sheetView view="pageBreakPreview" topLeftCell="A4" zoomScaleNormal="100" zoomScaleSheetLayoutView="100" workbookViewId="0">
      <selection activeCell="A8" sqref="A8:XFD8"/>
    </sheetView>
  </sheetViews>
  <sheetFormatPr defaultColWidth="9" defaultRowHeight="13.5" x14ac:dyDescent="0.15"/>
  <cols>
    <col min="1" max="1" width="18" style="119" customWidth="1"/>
    <col min="2" max="2" width="54.75" style="119" customWidth="1"/>
    <col min="3" max="3" width="5.5" style="119" bestFit="1" customWidth="1"/>
    <col min="4" max="5" width="13.875" style="119" bestFit="1" customWidth="1"/>
    <col min="6" max="6" width="11.625" style="119" bestFit="1" customWidth="1"/>
    <col min="7" max="7" width="19.375" style="119" customWidth="1"/>
    <col min="8" max="8" width="5.875" style="119" customWidth="1"/>
    <col min="9" max="9" width="21.5" style="119" customWidth="1"/>
    <col min="10" max="16384" width="9" style="119"/>
  </cols>
  <sheetData>
    <row r="1" spans="1:11" s="107" customFormat="1" x14ac:dyDescent="0.15">
      <c r="A1" s="147"/>
      <c r="B1" s="147"/>
      <c r="C1" s="147"/>
      <c r="D1" s="147"/>
      <c r="E1" s="147"/>
      <c r="F1" s="147"/>
      <c r="G1" s="147"/>
      <c r="H1" s="147"/>
      <c r="I1" s="3" t="s">
        <v>0</v>
      </c>
      <c r="J1" s="147"/>
      <c r="K1" s="147"/>
    </row>
    <row r="2" spans="1:11" x14ac:dyDescent="0.15">
      <c r="A2" s="120" t="s">
        <v>1</v>
      </c>
      <c r="B2" s="121"/>
      <c r="C2" s="121"/>
      <c r="D2" s="121"/>
      <c r="E2" s="121"/>
      <c r="F2" s="121"/>
      <c r="G2" s="121"/>
      <c r="H2" s="121"/>
      <c r="I2" s="121"/>
      <c r="J2" s="155"/>
      <c r="K2" s="155"/>
    </row>
    <row r="4" spans="1:11" x14ac:dyDescent="0.15">
      <c r="A4" s="122" t="s">
        <v>2</v>
      </c>
      <c r="B4" s="155"/>
      <c r="C4" s="155"/>
      <c r="D4" s="155"/>
      <c r="E4" s="155"/>
      <c r="F4" s="155"/>
      <c r="G4" s="155"/>
      <c r="H4" s="155"/>
      <c r="I4" s="155"/>
      <c r="J4" s="155"/>
      <c r="K4" s="155"/>
    </row>
    <row r="5" spans="1:11" x14ac:dyDescent="0.15">
      <c r="A5" s="355" t="s">
        <v>348</v>
      </c>
      <c r="B5" s="355"/>
      <c r="C5" s="355"/>
      <c r="D5" s="355"/>
      <c r="E5" s="355"/>
      <c r="F5" s="355"/>
      <c r="G5" s="355"/>
      <c r="H5" s="355"/>
      <c r="I5" s="355"/>
      <c r="J5" s="155"/>
      <c r="K5" s="155"/>
    </row>
    <row r="7" spans="1:11" x14ac:dyDescent="0.15">
      <c r="A7" s="122" t="s">
        <v>4</v>
      </c>
      <c r="B7" s="155"/>
      <c r="C7" s="155"/>
      <c r="D7" s="155"/>
      <c r="E7" s="155"/>
      <c r="F7" s="155"/>
      <c r="G7" s="155"/>
      <c r="H7" s="155"/>
      <c r="I7" s="155"/>
      <c r="J7" s="155"/>
      <c r="K7" s="155"/>
    </row>
    <row r="8" spans="1:11" s="107" customFormat="1" x14ac:dyDescent="0.15">
      <c r="A8" s="147" t="s">
        <v>5</v>
      </c>
      <c r="B8" s="147"/>
      <c r="C8" s="147"/>
      <c r="D8" s="147"/>
      <c r="E8" s="147"/>
      <c r="F8" s="147"/>
      <c r="G8" s="147"/>
      <c r="H8" s="147"/>
      <c r="I8" s="147"/>
      <c r="J8" s="147"/>
      <c r="K8" s="7"/>
    </row>
    <row r="10" spans="1:11" ht="27" x14ac:dyDescent="0.15">
      <c r="A10" s="181" t="s">
        <v>6</v>
      </c>
      <c r="B10" s="181" t="s">
        <v>7</v>
      </c>
      <c r="C10" s="181" t="s">
        <v>8</v>
      </c>
      <c r="D10" s="181" t="s">
        <v>9</v>
      </c>
      <c r="E10" s="181" t="s">
        <v>10</v>
      </c>
      <c r="F10" s="181" t="s">
        <v>11</v>
      </c>
      <c r="G10" s="181" t="s">
        <v>12</v>
      </c>
      <c r="H10" s="268" t="s">
        <v>13</v>
      </c>
      <c r="I10" s="181" t="s">
        <v>14</v>
      </c>
      <c r="J10" s="155"/>
      <c r="K10" s="155"/>
    </row>
    <row r="11" spans="1:11" ht="54" customHeight="1" x14ac:dyDescent="0.15">
      <c r="A11" s="185" t="s">
        <v>349</v>
      </c>
      <c r="B11" s="185" t="s">
        <v>350</v>
      </c>
      <c r="C11" s="269" t="s">
        <v>351</v>
      </c>
      <c r="D11" s="270">
        <v>214725</v>
      </c>
      <c r="E11" s="270">
        <v>214725</v>
      </c>
      <c r="F11" s="271">
        <v>37447</v>
      </c>
      <c r="G11" s="272" t="s">
        <v>352</v>
      </c>
      <c r="H11" s="273" t="s">
        <v>93</v>
      </c>
      <c r="I11" s="249" t="s">
        <v>353</v>
      </c>
      <c r="J11" s="155"/>
      <c r="K11" s="155"/>
    </row>
    <row r="12" spans="1:11" ht="54" customHeight="1" x14ac:dyDescent="0.15">
      <c r="A12" s="185" t="s">
        <v>251</v>
      </c>
      <c r="B12" s="185" t="s">
        <v>354</v>
      </c>
      <c r="C12" s="269" t="s">
        <v>351</v>
      </c>
      <c r="D12" s="270">
        <v>246330</v>
      </c>
      <c r="E12" s="270">
        <v>246330</v>
      </c>
      <c r="F12" s="271">
        <v>37615</v>
      </c>
      <c r="G12" s="272" t="s">
        <v>352</v>
      </c>
      <c r="H12" s="273" t="s">
        <v>93</v>
      </c>
      <c r="I12" s="249" t="s">
        <v>353</v>
      </c>
      <c r="J12" s="155"/>
      <c r="K12" s="155"/>
    </row>
    <row r="13" spans="1:11" ht="54" customHeight="1" x14ac:dyDescent="0.15">
      <c r="A13" s="185" t="s">
        <v>355</v>
      </c>
      <c r="B13" s="185"/>
      <c r="C13" s="269" t="s">
        <v>351</v>
      </c>
      <c r="D13" s="270">
        <v>999915</v>
      </c>
      <c r="E13" s="270">
        <v>999915</v>
      </c>
      <c r="F13" s="271">
        <v>37662</v>
      </c>
      <c r="G13" s="272" t="s">
        <v>352</v>
      </c>
      <c r="H13" s="273" t="s">
        <v>93</v>
      </c>
      <c r="I13" s="249" t="s">
        <v>353</v>
      </c>
      <c r="J13" s="155"/>
      <c r="K13" s="155"/>
    </row>
    <row r="14" spans="1:11" ht="54" customHeight="1" x14ac:dyDescent="0.15">
      <c r="A14" s="185" t="s">
        <v>355</v>
      </c>
      <c r="B14" s="185"/>
      <c r="C14" s="269" t="s">
        <v>351</v>
      </c>
      <c r="D14" s="270">
        <v>999915</v>
      </c>
      <c r="E14" s="270">
        <v>999915</v>
      </c>
      <c r="F14" s="271">
        <v>37665</v>
      </c>
      <c r="G14" s="272" t="s">
        <v>352</v>
      </c>
      <c r="H14" s="273" t="s">
        <v>93</v>
      </c>
      <c r="I14" s="249" t="s">
        <v>353</v>
      </c>
      <c r="J14" s="155"/>
      <c r="K14" s="155"/>
    </row>
    <row r="15" spans="1:11" ht="54" customHeight="1" x14ac:dyDescent="0.15">
      <c r="A15" s="185" t="s">
        <v>356</v>
      </c>
      <c r="B15" s="185" t="s">
        <v>357</v>
      </c>
      <c r="C15" s="269" t="s">
        <v>351</v>
      </c>
      <c r="D15" s="270">
        <v>999915</v>
      </c>
      <c r="E15" s="270">
        <v>999915</v>
      </c>
      <c r="F15" s="271">
        <v>37706</v>
      </c>
      <c r="G15" s="272" t="s">
        <v>352</v>
      </c>
      <c r="H15" s="273" t="s">
        <v>93</v>
      </c>
      <c r="I15" s="249" t="s">
        <v>353</v>
      </c>
      <c r="J15" s="155"/>
      <c r="K15" s="155"/>
    </row>
    <row r="16" spans="1:11" ht="54" customHeight="1" x14ac:dyDescent="0.15">
      <c r="A16" s="185" t="s">
        <v>356</v>
      </c>
      <c r="B16" s="185" t="s">
        <v>357</v>
      </c>
      <c r="C16" s="269" t="s">
        <v>351</v>
      </c>
      <c r="D16" s="270">
        <v>999915</v>
      </c>
      <c r="E16" s="270">
        <v>999915</v>
      </c>
      <c r="F16" s="271">
        <v>37705</v>
      </c>
      <c r="G16" s="272" t="s">
        <v>352</v>
      </c>
      <c r="H16" s="273" t="s">
        <v>93</v>
      </c>
      <c r="I16" s="249" t="s">
        <v>353</v>
      </c>
      <c r="J16" s="155"/>
      <c r="K16" s="155"/>
    </row>
    <row r="17" spans="1:9" ht="54" customHeight="1" x14ac:dyDescent="0.15">
      <c r="A17" s="185" t="s">
        <v>358</v>
      </c>
      <c r="B17" s="185" t="s">
        <v>359</v>
      </c>
      <c r="C17" s="269" t="s">
        <v>351</v>
      </c>
      <c r="D17" s="270">
        <v>827400</v>
      </c>
      <c r="E17" s="270">
        <v>827400</v>
      </c>
      <c r="F17" s="271">
        <v>37908</v>
      </c>
      <c r="G17" s="272" t="s">
        <v>352</v>
      </c>
      <c r="H17" s="273" t="s">
        <v>93</v>
      </c>
      <c r="I17" s="249" t="s">
        <v>353</v>
      </c>
    </row>
    <row r="18" spans="1:9" ht="54" customHeight="1" x14ac:dyDescent="0.15">
      <c r="A18" s="185" t="s">
        <v>360</v>
      </c>
      <c r="B18" s="185" t="s">
        <v>361</v>
      </c>
      <c r="C18" s="269" t="s">
        <v>351</v>
      </c>
      <c r="D18" s="270">
        <v>682500</v>
      </c>
      <c r="E18" s="270">
        <v>682500</v>
      </c>
      <c r="F18" s="271">
        <v>38015</v>
      </c>
      <c r="G18" s="272" t="s">
        <v>352</v>
      </c>
      <c r="H18" s="273" t="s">
        <v>93</v>
      </c>
      <c r="I18" s="249" t="s">
        <v>353</v>
      </c>
    </row>
    <row r="20" spans="1:9" x14ac:dyDescent="0.15">
      <c r="A20" s="155" t="s">
        <v>78</v>
      </c>
      <c r="B20" s="155"/>
      <c r="C20" s="155"/>
      <c r="D20" s="155"/>
      <c r="E20" s="155"/>
      <c r="F20" s="155"/>
      <c r="G20" s="155"/>
      <c r="H20" s="155"/>
      <c r="I20" s="155"/>
    </row>
    <row r="21" spans="1:9" x14ac:dyDescent="0.15">
      <c r="A21" s="155" t="s">
        <v>79</v>
      </c>
      <c r="B21" s="155"/>
      <c r="C21" s="155"/>
      <c r="D21" s="155"/>
      <c r="E21" s="155"/>
      <c r="F21" s="155"/>
      <c r="G21" s="155"/>
      <c r="H21" s="155"/>
      <c r="I21" s="155"/>
    </row>
    <row r="22" spans="1:9" x14ac:dyDescent="0.15">
      <c r="A22" s="155" t="s">
        <v>80</v>
      </c>
      <c r="B22" s="155"/>
      <c r="C22" s="155"/>
      <c r="D22" s="155"/>
      <c r="E22" s="155"/>
      <c r="F22" s="155"/>
      <c r="G22" s="155"/>
      <c r="H22" s="155"/>
      <c r="I22" s="155"/>
    </row>
    <row r="23" spans="1:9" x14ac:dyDescent="0.15">
      <c r="A23" s="155" t="s">
        <v>81</v>
      </c>
      <c r="B23" s="155"/>
      <c r="C23" s="155"/>
      <c r="D23" s="155"/>
      <c r="E23" s="155"/>
      <c r="F23" s="155"/>
      <c r="G23" s="155"/>
      <c r="H23" s="155"/>
      <c r="I23" s="155"/>
    </row>
    <row r="24" spans="1:9" x14ac:dyDescent="0.15">
      <c r="A24" s="155" t="s">
        <v>82</v>
      </c>
      <c r="B24" s="155"/>
      <c r="C24" s="155"/>
      <c r="D24" s="155"/>
      <c r="E24" s="155"/>
      <c r="F24" s="155"/>
      <c r="G24" s="155"/>
      <c r="H24" s="155"/>
      <c r="I24" s="155"/>
    </row>
    <row r="25" spans="1:9" x14ac:dyDescent="0.15">
      <c r="A25" s="155" t="s">
        <v>83</v>
      </c>
      <c r="B25" s="155"/>
      <c r="C25" s="155"/>
      <c r="D25" s="155"/>
      <c r="E25" s="155"/>
      <c r="F25" s="155"/>
      <c r="G25" s="155"/>
      <c r="H25" s="155"/>
      <c r="I25" s="155"/>
    </row>
    <row r="26" spans="1:9" x14ac:dyDescent="0.15">
      <c r="A26" s="155" t="s">
        <v>84</v>
      </c>
      <c r="B26" s="155"/>
      <c r="C26" s="155"/>
      <c r="D26" s="155"/>
      <c r="E26" s="155"/>
      <c r="F26" s="155"/>
      <c r="G26" s="155"/>
      <c r="H26" s="155"/>
      <c r="I26" s="155"/>
    </row>
  </sheetData>
  <mergeCells count="1">
    <mergeCell ref="A5:I5"/>
  </mergeCells>
  <phoneticPr fontId="13"/>
  <pageMargins left="0.74803149606299213" right="0.74803149606299213" top="0.39370078740157483" bottom="0.39370078740157483" header="0.51181102362204722" footer="0.51181102362204722"/>
  <pageSetup paperSize="9" scale="80"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EC2FF-00DD-437F-B767-4DA9E66E63BF}">
  <dimension ref="A1:I22"/>
  <sheetViews>
    <sheetView view="pageBreakPreview" zoomScale="60" zoomScaleNormal="100" workbookViewId="0"/>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356" t="s">
        <v>27</v>
      </c>
      <c r="H5" s="356"/>
      <c r="I5" s="356"/>
    </row>
    <row r="6" spans="1:9" ht="14.25" x14ac:dyDescent="0.15">
      <c r="A6" s="148"/>
      <c r="B6" s="146"/>
      <c r="C6" s="146"/>
      <c r="D6" s="146"/>
      <c r="E6" s="146"/>
      <c r="F6" s="146"/>
      <c r="G6" s="146"/>
      <c r="H6" s="146"/>
      <c r="I6" s="146"/>
    </row>
    <row r="7" spans="1:9" ht="14.25" x14ac:dyDescent="0.15">
      <c r="A7" s="148"/>
      <c r="B7" s="146"/>
      <c r="C7" s="339" t="s">
        <v>362</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363</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7">
    <mergeCell ref="B16:I16"/>
    <mergeCell ref="G4:I4"/>
    <mergeCell ref="G5:I5"/>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970D9-AE7C-410D-9D19-A62B1A80B867}">
  <dimension ref="A1:K21"/>
  <sheetViews>
    <sheetView view="pageBreakPreview" zoomScaleNormal="100" zoomScaleSheetLayoutView="100" workbookViewId="0">
      <selection activeCell="A8" sqref="A8"/>
    </sheetView>
  </sheetViews>
  <sheetFormatPr defaultColWidth="9" defaultRowHeight="13.5" x14ac:dyDescent="0.15"/>
  <cols>
    <col min="1" max="1" width="18" style="108" customWidth="1"/>
    <col min="2" max="2" width="54.75" style="108" customWidth="1"/>
    <col min="3" max="3" width="5.5" style="108" bestFit="1" customWidth="1"/>
    <col min="4" max="5" width="13.875" style="108" bestFit="1" customWidth="1"/>
    <col min="6" max="6" width="11.625" style="108" bestFit="1" customWidth="1"/>
    <col min="7" max="7" width="19.375" style="108" customWidth="1"/>
    <col min="8" max="8" width="5.875" style="108" customWidth="1"/>
    <col min="9" max="9" width="21.5" style="108" customWidth="1"/>
    <col min="10" max="16384" width="9"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364</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86" t="s">
        <v>6</v>
      </c>
      <c r="B10" s="186" t="s">
        <v>7</v>
      </c>
      <c r="C10" s="186" t="s">
        <v>8</v>
      </c>
      <c r="D10" s="186" t="s">
        <v>9</v>
      </c>
      <c r="E10" s="186" t="s">
        <v>10</v>
      </c>
      <c r="F10" s="186" t="s">
        <v>11</v>
      </c>
      <c r="G10" s="186" t="s">
        <v>12</v>
      </c>
      <c r="H10" s="206" t="s">
        <v>13</v>
      </c>
      <c r="I10" s="186" t="s">
        <v>14</v>
      </c>
      <c r="J10" s="149"/>
      <c r="K10" s="149"/>
    </row>
    <row r="11" spans="1:11" ht="86.25" customHeight="1" x14ac:dyDescent="0.15">
      <c r="A11" s="274" t="s">
        <v>114</v>
      </c>
      <c r="B11" s="275" t="s">
        <v>365</v>
      </c>
      <c r="C11" s="269" t="s">
        <v>366</v>
      </c>
      <c r="D11" s="276">
        <v>120750</v>
      </c>
      <c r="E11" s="276">
        <v>120750</v>
      </c>
      <c r="F11" s="277">
        <v>38261</v>
      </c>
      <c r="G11" s="274" t="s">
        <v>367</v>
      </c>
      <c r="H11" s="273" t="s">
        <v>93</v>
      </c>
      <c r="I11" s="249" t="s">
        <v>368</v>
      </c>
      <c r="J11" s="149"/>
      <c r="K11" s="149"/>
    </row>
    <row r="12" spans="1:11" ht="81" x14ac:dyDescent="0.15">
      <c r="A12" s="278" t="s">
        <v>369</v>
      </c>
      <c r="B12" s="279" t="s">
        <v>370</v>
      </c>
      <c r="C12" s="269" t="s">
        <v>366</v>
      </c>
      <c r="D12" s="280">
        <v>517800</v>
      </c>
      <c r="E12" s="280">
        <v>517800</v>
      </c>
      <c r="F12" s="277">
        <v>38425</v>
      </c>
      <c r="G12" s="274" t="s">
        <v>371</v>
      </c>
      <c r="H12" s="273" t="s">
        <v>93</v>
      </c>
      <c r="I12" s="249" t="s">
        <v>372</v>
      </c>
      <c r="J12" s="149"/>
      <c r="K12" s="149"/>
    </row>
    <row r="13" spans="1:11" ht="86.25" customHeight="1" x14ac:dyDescent="0.15">
      <c r="A13" s="274" t="s">
        <v>369</v>
      </c>
      <c r="B13" s="275" t="s">
        <v>373</v>
      </c>
      <c r="C13" s="269" t="s">
        <v>366</v>
      </c>
      <c r="D13" s="276">
        <v>195090</v>
      </c>
      <c r="E13" s="276">
        <v>195090</v>
      </c>
      <c r="F13" s="277">
        <v>38425</v>
      </c>
      <c r="G13" s="274" t="s">
        <v>371</v>
      </c>
      <c r="H13" s="273" t="s">
        <v>93</v>
      </c>
      <c r="I13" s="249" t="s">
        <v>368</v>
      </c>
      <c r="J13" s="149"/>
      <c r="K13" s="149"/>
    </row>
    <row r="15" spans="1:11" x14ac:dyDescent="0.15">
      <c r="A15" s="149" t="s">
        <v>78</v>
      </c>
      <c r="B15" s="149"/>
      <c r="C15" s="149"/>
      <c r="D15" s="149"/>
      <c r="E15" s="149"/>
      <c r="F15" s="149"/>
      <c r="G15" s="149"/>
      <c r="H15" s="149"/>
      <c r="I15" s="149"/>
      <c r="J15" s="149"/>
      <c r="K15" s="149"/>
    </row>
    <row r="16" spans="1:11" x14ac:dyDescent="0.15">
      <c r="A16" s="149" t="s">
        <v>79</v>
      </c>
      <c r="B16" s="149"/>
      <c r="C16" s="149"/>
      <c r="D16" s="149"/>
      <c r="E16" s="149"/>
      <c r="F16" s="149"/>
      <c r="G16" s="149"/>
      <c r="H16" s="149"/>
      <c r="I16" s="149"/>
      <c r="J16" s="149"/>
      <c r="K16" s="149"/>
    </row>
    <row r="17" spans="1:1" x14ac:dyDescent="0.15">
      <c r="A17" s="149" t="s">
        <v>80</v>
      </c>
    </row>
    <row r="18" spans="1:1" x14ac:dyDescent="0.15">
      <c r="A18" s="149" t="s">
        <v>81</v>
      </c>
    </row>
    <row r="19" spans="1:1" x14ac:dyDescent="0.15">
      <c r="A19" s="149" t="s">
        <v>82</v>
      </c>
    </row>
    <row r="20" spans="1:1" x14ac:dyDescent="0.15">
      <c r="A20" s="149" t="s">
        <v>83</v>
      </c>
    </row>
    <row r="21" spans="1:1" x14ac:dyDescent="0.15">
      <c r="A21"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4D9D5-C2CB-4553-A134-26540A59843D}">
  <dimension ref="A1:I22"/>
  <sheetViews>
    <sheetView view="pageBreakPreview" zoomScale="60" zoomScaleNormal="100" workbookViewId="0"/>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374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375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3AF5-B829-4DBF-9D77-778D777D5105}">
  <sheetPr>
    <pageSetUpPr fitToPage="1"/>
  </sheetPr>
  <dimension ref="A1:K19"/>
  <sheetViews>
    <sheetView view="pageBreakPreview" zoomScaleNormal="100" zoomScaleSheetLayoutView="100" workbookViewId="0">
      <selection activeCell="A26" sqref="A26"/>
    </sheetView>
  </sheetViews>
  <sheetFormatPr defaultColWidth="9" defaultRowHeight="13.5" x14ac:dyDescent="0.15"/>
  <cols>
    <col min="1" max="1" width="39" style="123" customWidth="1"/>
    <col min="2" max="2" width="35" style="123" customWidth="1"/>
    <col min="3" max="3" width="5.5" style="123" bestFit="1" customWidth="1"/>
    <col min="4" max="5" width="13.875" style="123" bestFit="1" customWidth="1"/>
    <col min="6" max="6" width="11.625" style="123" bestFit="1" customWidth="1"/>
    <col min="7" max="7" width="22.625" style="123" customWidth="1"/>
    <col min="8" max="8" width="5.875" style="123" customWidth="1"/>
    <col min="9" max="9" width="21.5" style="123" customWidth="1"/>
    <col min="10" max="16384" width="9" style="123"/>
  </cols>
  <sheetData>
    <row r="1" spans="1:11" s="107" customFormat="1" x14ac:dyDescent="0.15">
      <c r="A1" s="147"/>
      <c r="B1" s="147"/>
      <c r="C1" s="147"/>
      <c r="D1" s="147"/>
      <c r="E1" s="147"/>
      <c r="F1" s="147"/>
      <c r="G1" s="147"/>
      <c r="H1" s="147"/>
      <c r="I1" s="3" t="s">
        <v>0</v>
      </c>
      <c r="J1" s="147"/>
      <c r="K1" s="147"/>
    </row>
    <row r="2" spans="1:11" x14ac:dyDescent="0.15">
      <c r="A2" s="124" t="s">
        <v>35</v>
      </c>
      <c r="B2" s="125"/>
      <c r="C2" s="125"/>
      <c r="D2" s="125"/>
      <c r="E2" s="125"/>
      <c r="F2" s="125"/>
      <c r="G2" s="125"/>
      <c r="H2" s="125"/>
      <c r="I2" s="125"/>
      <c r="J2" s="157"/>
      <c r="K2" s="157"/>
    </row>
    <row r="4" spans="1:11" x14ac:dyDescent="0.15">
      <c r="A4" s="126" t="s">
        <v>36</v>
      </c>
      <c r="B4" s="157"/>
      <c r="C4" s="157"/>
      <c r="D4" s="157"/>
      <c r="E4" s="157"/>
      <c r="F4" s="157"/>
      <c r="G4" s="157"/>
      <c r="H4" s="157"/>
      <c r="I4" s="157"/>
      <c r="J4" s="157"/>
      <c r="K4" s="157"/>
    </row>
    <row r="5" spans="1:11" x14ac:dyDescent="0.15">
      <c r="A5" s="357" t="s">
        <v>376</v>
      </c>
      <c r="B5" s="357"/>
      <c r="C5" s="357"/>
      <c r="D5" s="357"/>
      <c r="E5" s="357"/>
      <c r="F5" s="357"/>
      <c r="G5" s="357"/>
      <c r="H5" s="357"/>
      <c r="I5" s="357"/>
      <c r="J5" s="157"/>
      <c r="K5" s="157"/>
    </row>
    <row r="7" spans="1:11" x14ac:dyDescent="0.15">
      <c r="A7" s="126" t="s">
        <v>38</v>
      </c>
      <c r="B7" s="157"/>
      <c r="C7" s="157"/>
      <c r="D7" s="157"/>
      <c r="E7" s="157"/>
      <c r="F7" s="157"/>
      <c r="G7" s="157"/>
      <c r="H7" s="157"/>
      <c r="I7" s="157"/>
      <c r="J7" s="157"/>
      <c r="K7" s="157"/>
    </row>
    <row r="8" spans="1:11" s="107" customFormat="1" x14ac:dyDescent="0.15">
      <c r="A8" s="147" t="s">
        <v>5</v>
      </c>
      <c r="B8" s="147"/>
      <c r="C8" s="147"/>
      <c r="D8" s="147"/>
      <c r="E8" s="147"/>
      <c r="F8" s="147"/>
      <c r="G8" s="147"/>
      <c r="H8" s="147"/>
      <c r="I8" s="147"/>
      <c r="J8" s="147"/>
      <c r="K8" s="7"/>
    </row>
    <row r="10" spans="1:11" ht="27" x14ac:dyDescent="0.15">
      <c r="A10" s="281" t="s">
        <v>39</v>
      </c>
      <c r="B10" s="281" t="s">
        <v>40</v>
      </c>
      <c r="C10" s="281" t="s">
        <v>41</v>
      </c>
      <c r="D10" s="281" t="s">
        <v>42</v>
      </c>
      <c r="E10" s="281" t="s">
        <v>43</v>
      </c>
      <c r="F10" s="281" t="s">
        <v>44</v>
      </c>
      <c r="G10" s="281" t="s">
        <v>45</v>
      </c>
      <c r="H10" s="282" t="s">
        <v>105</v>
      </c>
      <c r="I10" s="281" t="s">
        <v>47</v>
      </c>
      <c r="J10" s="157"/>
      <c r="K10" s="157"/>
    </row>
    <row r="11" spans="1:11" ht="80.25" customHeight="1" x14ac:dyDescent="0.15">
      <c r="A11" s="283" t="s">
        <v>377</v>
      </c>
      <c r="B11" s="283" t="s">
        <v>378</v>
      </c>
      <c r="C11" s="284">
        <v>1</v>
      </c>
      <c r="D11" s="285">
        <v>194184</v>
      </c>
      <c r="E11" s="285">
        <v>194184</v>
      </c>
      <c r="F11" s="286">
        <v>42709</v>
      </c>
      <c r="G11" s="283" t="s">
        <v>379</v>
      </c>
      <c r="H11" s="287" t="s">
        <v>52</v>
      </c>
      <c r="I11" s="288"/>
      <c r="J11" s="157"/>
      <c r="K11" s="157"/>
    </row>
    <row r="13" spans="1:11" x14ac:dyDescent="0.15">
      <c r="A13" s="157" t="s">
        <v>20</v>
      </c>
      <c r="B13" s="157"/>
      <c r="C13" s="157"/>
      <c r="D13" s="157"/>
      <c r="E13" s="157"/>
      <c r="F13" s="157"/>
      <c r="G13" s="157"/>
      <c r="H13" s="157"/>
      <c r="I13" s="157"/>
      <c r="J13" s="157"/>
      <c r="K13" s="157"/>
    </row>
    <row r="14" spans="1:11" x14ac:dyDescent="0.15">
      <c r="A14" s="157" t="s">
        <v>21</v>
      </c>
      <c r="B14" s="157"/>
      <c r="C14" s="157"/>
      <c r="D14" s="157"/>
      <c r="E14" s="157"/>
      <c r="F14" s="157"/>
      <c r="G14" s="157"/>
      <c r="H14" s="157"/>
      <c r="I14" s="157"/>
      <c r="J14" s="157"/>
      <c r="K14" s="157"/>
    </row>
    <row r="15" spans="1:11" x14ac:dyDescent="0.15">
      <c r="A15" s="157" t="s">
        <v>22</v>
      </c>
      <c r="B15" s="157"/>
      <c r="C15" s="157"/>
      <c r="D15" s="157"/>
      <c r="E15" s="157"/>
      <c r="F15" s="157"/>
      <c r="G15" s="157"/>
      <c r="H15" s="157"/>
      <c r="I15" s="157"/>
      <c r="J15" s="157"/>
      <c r="K15" s="157"/>
    </row>
    <row r="16" spans="1:11" x14ac:dyDescent="0.15">
      <c r="A16" s="157" t="s">
        <v>23</v>
      </c>
      <c r="B16" s="157"/>
      <c r="C16" s="157"/>
      <c r="D16" s="157"/>
      <c r="E16" s="157"/>
      <c r="F16" s="157"/>
      <c r="G16" s="157"/>
      <c r="H16" s="157"/>
      <c r="I16" s="157"/>
      <c r="J16" s="157"/>
      <c r="K16" s="157"/>
    </row>
    <row r="17" spans="1:1" x14ac:dyDescent="0.15">
      <c r="A17" s="157" t="s">
        <v>24</v>
      </c>
    </row>
    <row r="18" spans="1:1" x14ac:dyDescent="0.15">
      <c r="A18" s="157" t="s">
        <v>25</v>
      </c>
    </row>
    <row r="19" spans="1:1" x14ac:dyDescent="0.15">
      <c r="A19"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A5923-E5D4-4B2D-AB78-03E82525F980}">
  <dimension ref="A1:J22"/>
  <sheetViews>
    <sheetView view="pageBreakPreview" zoomScale="60" zoomScaleNormal="100" workbookViewId="0">
      <selection activeCell="H21" sqref="H21:H22"/>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13.5" customHeight="1" x14ac:dyDescent="0.15">
      <c r="A7" s="161"/>
      <c r="B7" s="328" t="s">
        <v>380</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40.5" customHeight="1" x14ac:dyDescent="0.15">
      <c r="A12" s="328" t="s">
        <v>381</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62"/>
      <c r="B19" s="162"/>
      <c r="C19" s="162"/>
      <c r="D19" s="162"/>
      <c r="E19" s="162"/>
      <c r="F19" s="162"/>
      <c r="G19" s="162"/>
      <c r="H19" s="162"/>
      <c r="I19" s="162"/>
      <c r="J19" s="162"/>
    </row>
    <row r="20" spans="1:10" x14ac:dyDescent="0.15">
      <c r="A20" s="162"/>
      <c r="B20" s="162"/>
      <c r="C20" s="162"/>
      <c r="D20" s="162"/>
      <c r="E20" s="162"/>
      <c r="F20" s="162"/>
      <c r="G20" s="162"/>
      <c r="H20" s="162"/>
      <c r="I20" s="162"/>
      <c r="J20" s="162"/>
    </row>
    <row r="21" spans="1:10" x14ac:dyDescent="0.15">
      <c r="A21" s="162"/>
      <c r="B21" s="162"/>
      <c r="C21" s="162"/>
      <c r="D21" s="162"/>
      <c r="E21" s="162"/>
      <c r="F21" s="162"/>
      <c r="G21" s="162"/>
      <c r="H21" s="162"/>
      <c r="I21" s="162"/>
      <c r="J21" s="162"/>
    </row>
    <row r="22" spans="1:10" x14ac:dyDescent="0.15">
      <c r="A22" s="162"/>
      <c r="B22" s="162"/>
      <c r="C22" s="162"/>
      <c r="D22" s="162"/>
      <c r="E22" s="162"/>
      <c r="F22" s="162"/>
      <c r="G22" s="162"/>
      <c r="H22" s="162"/>
      <c r="I22" s="162"/>
      <c r="J22" s="162"/>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63723-DC00-4DC7-9821-1FB2C47D7B84}">
  <sheetPr>
    <pageSetUpPr fitToPage="1"/>
  </sheetPr>
  <dimension ref="A1:K24"/>
  <sheetViews>
    <sheetView view="pageBreakPreview" zoomScaleNormal="100" zoomScaleSheetLayoutView="100" workbookViewId="0">
      <selection activeCell="B6" sqref="B6"/>
    </sheetView>
  </sheetViews>
  <sheetFormatPr defaultColWidth="9" defaultRowHeight="13.5" x14ac:dyDescent="0.15"/>
  <cols>
    <col min="1" max="1" width="18" style="129" customWidth="1"/>
    <col min="2" max="2" width="54.75" style="129" customWidth="1"/>
    <col min="3" max="3" width="8.75" style="129" customWidth="1"/>
    <col min="4" max="5" width="13.875" style="129" bestFit="1" customWidth="1"/>
    <col min="6" max="6" width="11.625" style="129" bestFit="1" customWidth="1"/>
    <col min="7" max="7" width="19.375" style="129" customWidth="1"/>
    <col min="8" max="8" width="5.875" style="129" customWidth="1"/>
    <col min="9" max="9" width="21.5" style="129" customWidth="1"/>
    <col min="10" max="16384" width="9" style="129"/>
  </cols>
  <sheetData>
    <row r="1" spans="1:11" s="107" customFormat="1" x14ac:dyDescent="0.15">
      <c r="A1" s="147"/>
      <c r="B1" s="147"/>
      <c r="C1" s="147"/>
      <c r="D1" s="147"/>
      <c r="E1" s="147"/>
      <c r="F1" s="147"/>
      <c r="G1" s="147"/>
      <c r="H1" s="147"/>
      <c r="I1" s="3" t="s">
        <v>0</v>
      </c>
      <c r="J1" s="147"/>
      <c r="K1" s="147"/>
    </row>
    <row r="2" spans="1:11" s="127" customFormat="1" x14ac:dyDescent="0.15">
      <c r="A2" s="124" t="s">
        <v>35</v>
      </c>
      <c r="B2" s="125"/>
      <c r="C2" s="125"/>
      <c r="D2" s="125"/>
      <c r="E2" s="125"/>
      <c r="F2" s="125"/>
      <c r="G2" s="132"/>
      <c r="H2" s="125"/>
      <c r="I2" s="125"/>
      <c r="J2" s="157"/>
      <c r="K2" s="157"/>
    </row>
    <row r="3" spans="1:11" s="127" customFormat="1" x14ac:dyDescent="0.15">
      <c r="A3" s="157"/>
      <c r="B3" s="157"/>
      <c r="C3" s="157"/>
      <c r="D3" s="157"/>
      <c r="E3" s="157"/>
      <c r="F3" s="157"/>
      <c r="G3" s="158"/>
      <c r="H3" s="157"/>
      <c r="I3" s="157"/>
      <c r="J3" s="157"/>
      <c r="K3" s="157"/>
    </row>
    <row r="4" spans="1:11" s="127" customFormat="1" x14ac:dyDescent="0.15">
      <c r="A4" s="126" t="s">
        <v>36</v>
      </c>
      <c r="B4" s="157"/>
      <c r="C4" s="157"/>
      <c r="D4" s="157"/>
      <c r="E4" s="157"/>
      <c r="F4" s="157"/>
      <c r="G4" s="158"/>
      <c r="H4" s="157"/>
      <c r="I4" s="157"/>
      <c r="J4" s="157"/>
      <c r="K4" s="157"/>
    </row>
    <row r="5" spans="1:11" s="127" customFormat="1" x14ac:dyDescent="0.15">
      <c r="A5" s="357" t="s">
        <v>382</v>
      </c>
      <c r="B5" s="357"/>
      <c r="C5" s="357"/>
      <c r="D5" s="357"/>
      <c r="E5" s="357"/>
      <c r="F5" s="357"/>
      <c r="G5" s="357"/>
      <c r="H5" s="357"/>
      <c r="I5" s="357"/>
      <c r="J5" s="157"/>
      <c r="K5" s="157"/>
    </row>
    <row r="6" spans="1:11" s="127" customFormat="1" x14ac:dyDescent="0.15">
      <c r="A6" s="157"/>
      <c r="B6" s="157"/>
      <c r="C6" s="157"/>
      <c r="D6" s="157"/>
      <c r="E6" s="157"/>
      <c r="F6" s="157"/>
      <c r="G6" s="158"/>
      <c r="H6" s="157"/>
      <c r="I6" s="157"/>
      <c r="J6" s="157"/>
      <c r="K6" s="157"/>
    </row>
    <row r="7" spans="1:11" s="127" customFormat="1" x14ac:dyDescent="0.15">
      <c r="A7" s="126" t="s">
        <v>38</v>
      </c>
      <c r="B7" s="157"/>
      <c r="C7" s="157"/>
      <c r="D7" s="157"/>
      <c r="E7" s="157"/>
      <c r="F7" s="157"/>
      <c r="G7" s="158"/>
      <c r="H7" s="157"/>
      <c r="I7" s="157"/>
      <c r="J7" s="157"/>
      <c r="K7" s="157"/>
    </row>
    <row r="8" spans="1:11" s="117" customFormat="1" x14ac:dyDescent="0.15">
      <c r="A8" s="147" t="s">
        <v>5</v>
      </c>
      <c r="B8" s="147"/>
      <c r="C8" s="147"/>
      <c r="D8" s="147"/>
      <c r="E8" s="147"/>
      <c r="F8" s="147"/>
      <c r="G8" s="147"/>
      <c r="H8" s="147"/>
      <c r="I8" s="147"/>
      <c r="J8" s="147"/>
      <c r="K8" s="7"/>
    </row>
    <row r="9" spans="1:11" s="127" customFormat="1" x14ac:dyDescent="0.15">
      <c r="A9" s="157"/>
      <c r="B9" s="157"/>
      <c r="C9" s="157"/>
      <c r="D9" s="157"/>
      <c r="E9" s="157"/>
      <c r="F9" s="157"/>
      <c r="G9" s="158"/>
      <c r="H9" s="157"/>
      <c r="I9" s="157"/>
      <c r="J9" s="157"/>
      <c r="K9" s="157"/>
    </row>
    <row r="10" spans="1:11" ht="27" x14ac:dyDescent="0.15">
      <c r="A10" s="289" t="s">
        <v>39</v>
      </c>
      <c r="B10" s="289" t="s">
        <v>40</v>
      </c>
      <c r="C10" s="289" t="s">
        <v>41</v>
      </c>
      <c r="D10" s="289" t="s">
        <v>42</v>
      </c>
      <c r="E10" s="289" t="s">
        <v>43</v>
      </c>
      <c r="F10" s="289" t="s">
        <v>44</v>
      </c>
      <c r="G10" s="289" t="s">
        <v>45</v>
      </c>
      <c r="H10" s="290" t="s">
        <v>105</v>
      </c>
      <c r="I10" s="289" t="s">
        <v>47</v>
      </c>
    </row>
    <row r="11" spans="1:11" ht="40.5" x14ac:dyDescent="0.15">
      <c r="A11" s="291" t="s">
        <v>383</v>
      </c>
      <c r="B11" s="291" t="s">
        <v>384</v>
      </c>
      <c r="C11" s="292" t="s">
        <v>385</v>
      </c>
      <c r="D11" s="292">
        <v>1814400</v>
      </c>
      <c r="E11" s="292">
        <v>1814400</v>
      </c>
      <c r="F11" s="293">
        <v>39772</v>
      </c>
      <c r="G11" s="291" t="s">
        <v>386</v>
      </c>
      <c r="H11" s="294" t="s">
        <v>52</v>
      </c>
      <c r="I11" s="295" t="s">
        <v>387</v>
      </c>
    </row>
    <row r="12" spans="1:11" ht="40.5" customHeight="1" x14ac:dyDescent="0.15">
      <c r="A12" s="291" t="s">
        <v>388</v>
      </c>
      <c r="B12" s="291" t="s">
        <v>389</v>
      </c>
      <c r="C12" s="292" t="s">
        <v>385</v>
      </c>
      <c r="D12" s="292">
        <v>1345680</v>
      </c>
      <c r="E12" s="292">
        <v>1345680</v>
      </c>
      <c r="F12" s="293">
        <v>39899</v>
      </c>
      <c r="G12" s="291" t="s">
        <v>386</v>
      </c>
      <c r="H12" s="294" t="s">
        <v>52</v>
      </c>
      <c r="I12" s="295" t="s">
        <v>387</v>
      </c>
    </row>
    <row r="13" spans="1:11" s="130" customFormat="1" ht="40.5" x14ac:dyDescent="0.15">
      <c r="A13" s="291" t="s">
        <v>390</v>
      </c>
      <c r="B13" s="291" t="s">
        <v>391</v>
      </c>
      <c r="C13" s="292" t="s">
        <v>385</v>
      </c>
      <c r="D13" s="292">
        <v>812700</v>
      </c>
      <c r="E13" s="292">
        <v>812700</v>
      </c>
      <c r="F13" s="293">
        <v>39903</v>
      </c>
      <c r="G13" s="291" t="s">
        <v>386</v>
      </c>
      <c r="H13" s="294" t="s">
        <v>52</v>
      </c>
      <c r="I13" s="295" t="s">
        <v>387</v>
      </c>
    </row>
    <row r="14" spans="1:11" ht="40.5" customHeight="1" x14ac:dyDescent="0.15">
      <c r="A14" s="291" t="s">
        <v>392</v>
      </c>
      <c r="B14" s="291" t="s">
        <v>393</v>
      </c>
      <c r="C14" s="292" t="s">
        <v>385</v>
      </c>
      <c r="D14" s="292">
        <v>781200</v>
      </c>
      <c r="E14" s="292">
        <v>781200</v>
      </c>
      <c r="F14" s="293">
        <v>40206</v>
      </c>
      <c r="G14" s="291" t="s">
        <v>386</v>
      </c>
      <c r="H14" s="294" t="s">
        <v>52</v>
      </c>
      <c r="I14" s="295" t="s">
        <v>387</v>
      </c>
    </row>
    <row r="15" spans="1:11" ht="40.5" customHeight="1" x14ac:dyDescent="0.15">
      <c r="A15" s="291" t="s">
        <v>394</v>
      </c>
      <c r="B15" s="291" t="s">
        <v>395</v>
      </c>
      <c r="C15" s="292" t="s">
        <v>385</v>
      </c>
      <c r="D15" s="292">
        <v>1015683</v>
      </c>
      <c r="E15" s="292">
        <v>1015683</v>
      </c>
      <c r="F15" s="293">
        <v>40205</v>
      </c>
      <c r="G15" s="291" t="s">
        <v>386</v>
      </c>
      <c r="H15" s="294" t="s">
        <v>52</v>
      </c>
      <c r="I15" s="295" t="s">
        <v>387</v>
      </c>
    </row>
    <row r="16" spans="1:11" ht="40.5" customHeight="1" x14ac:dyDescent="0.15">
      <c r="A16" s="291" t="s">
        <v>396</v>
      </c>
      <c r="B16" s="291" t="s">
        <v>397</v>
      </c>
      <c r="C16" s="292" t="s">
        <v>351</v>
      </c>
      <c r="D16" s="292">
        <v>4914000</v>
      </c>
      <c r="E16" s="292">
        <v>4914000</v>
      </c>
      <c r="F16" s="293">
        <v>40420</v>
      </c>
      <c r="G16" s="291" t="s">
        <v>386</v>
      </c>
      <c r="H16" s="294" t="s">
        <v>52</v>
      </c>
      <c r="I16" s="295" t="s">
        <v>387</v>
      </c>
    </row>
    <row r="17" spans="1:1" ht="15.6" customHeight="1" x14ac:dyDescent="0.15"/>
    <row r="18" spans="1:1" s="127" customFormat="1" x14ac:dyDescent="0.15">
      <c r="A18" s="157" t="s">
        <v>20</v>
      </c>
    </row>
    <row r="19" spans="1:1" s="127" customFormat="1" x14ac:dyDescent="0.15">
      <c r="A19" s="157" t="s">
        <v>21</v>
      </c>
    </row>
    <row r="20" spans="1:1" s="127" customFormat="1" x14ac:dyDescent="0.15">
      <c r="A20" s="157" t="s">
        <v>22</v>
      </c>
    </row>
    <row r="21" spans="1:1" s="127" customFormat="1" x14ac:dyDescent="0.15">
      <c r="A21" s="157" t="s">
        <v>23</v>
      </c>
    </row>
    <row r="22" spans="1:1" s="127" customFormat="1" x14ac:dyDescent="0.15">
      <c r="A22" s="157" t="s">
        <v>24</v>
      </c>
    </row>
    <row r="23" spans="1:1" s="127" customFormat="1" x14ac:dyDescent="0.15">
      <c r="A23" s="157" t="s">
        <v>25</v>
      </c>
    </row>
    <row r="24" spans="1:1" s="127" customFormat="1" x14ac:dyDescent="0.15">
      <c r="A24"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6AE62-5598-4729-B3F6-CF8E5FC3C36A}">
  <dimension ref="A1:I22"/>
  <sheetViews>
    <sheetView view="pageBreakPreview" zoomScale="60" zoomScaleNormal="100" workbookViewId="0"/>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398</v>
      </c>
      <c r="D7" s="339"/>
      <c r="E7" s="339"/>
      <c r="F7" s="339"/>
      <c r="G7" s="339"/>
      <c r="H7" s="339"/>
      <c r="I7" s="339"/>
    </row>
    <row r="8" spans="1:9" ht="14.25" x14ac:dyDescent="0.15">
      <c r="A8" s="148"/>
      <c r="B8" s="146"/>
      <c r="C8" s="339" t="s">
        <v>120</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399</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59819-AC0F-4104-B276-03C4BC32EA48}">
  <sheetPr>
    <pageSetUpPr fitToPage="1"/>
  </sheetPr>
  <dimension ref="A1:K26"/>
  <sheetViews>
    <sheetView view="pageBreakPreview" topLeftCell="A13" zoomScaleNormal="100" zoomScaleSheetLayoutView="100" workbookViewId="0">
      <selection activeCell="D15" sqref="D15"/>
    </sheetView>
  </sheetViews>
  <sheetFormatPr defaultColWidth="9" defaultRowHeight="13.5" x14ac:dyDescent="0.15"/>
  <cols>
    <col min="1" max="1" width="18" style="123" customWidth="1"/>
    <col min="2" max="2" width="54.75" style="123" customWidth="1"/>
    <col min="3" max="3" width="9.5" style="123" customWidth="1"/>
    <col min="4" max="5" width="13.875" style="123" bestFit="1" customWidth="1"/>
    <col min="6" max="6" width="11.625" style="123" bestFit="1" customWidth="1"/>
    <col min="7" max="7" width="19.375" style="131" customWidth="1"/>
    <col min="8" max="8" width="5.875" style="123" customWidth="1"/>
    <col min="9" max="9" width="21.5" style="123" customWidth="1"/>
    <col min="10" max="16384" width="9" style="123"/>
  </cols>
  <sheetData>
    <row r="1" spans="1:11" s="107" customFormat="1" x14ac:dyDescent="0.15">
      <c r="A1" s="147"/>
      <c r="B1" s="147"/>
      <c r="C1" s="147"/>
      <c r="D1" s="147"/>
      <c r="E1" s="147"/>
      <c r="F1" s="147"/>
      <c r="G1" s="147"/>
      <c r="H1" s="147"/>
      <c r="I1" s="3" t="s">
        <v>0</v>
      </c>
      <c r="J1" s="147"/>
      <c r="K1" s="147"/>
    </row>
    <row r="2" spans="1:11" x14ac:dyDescent="0.15">
      <c r="A2" s="124" t="s">
        <v>35</v>
      </c>
      <c r="B2" s="125"/>
      <c r="C2" s="125"/>
      <c r="D2" s="125"/>
      <c r="E2" s="125"/>
      <c r="F2" s="125"/>
      <c r="G2" s="132"/>
      <c r="H2" s="125"/>
      <c r="I2" s="125"/>
      <c r="J2" s="157"/>
      <c r="K2" s="157"/>
    </row>
    <row r="4" spans="1:11" x14ac:dyDescent="0.15">
      <c r="A4" s="126" t="s">
        <v>36</v>
      </c>
      <c r="B4" s="157"/>
      <c r="C4" s="157"/>
      <c r="D4" s="157"/>
      <c r="E4" s="157"/>
      <c r="F4" s="157"/>
      <c r="G4" s="158"/>
      <c r="H4" s="157"/>
      <c r="I4" s="157"/>
      <c r="J4" s="157"/>
      <c r="K4" s="157"/>
    </row>
    <row r="5" spans="1:11" x14ac:dyDescent="0.15">
      <c r="A5" s="357" t="s">
        <v>400</v>
      </c>
      <c r="B5" s="357"/>
      <c r="C5" s="357"/>
      <c r="D5" s="357"/>
      <c r="E5" s="357"/>
      <c r="F5" s="357"/>
      <c r="G5" s="357"/>
      <c r="H5" s="357"/>
      <c r="I5" s="357"/>
      <c r="J5" s="157"/>
      <c r="K5" s="157"/>
    </row>
    <row r="7" spans="1:11" x14ac:dyDescent="0.15">
      <c r="A7" s="126" t="s">
        <v>38</v>
      </c>
      <c r="B7" s="157"/>
      <c r="C7" s="157"/>
      <c r="D7" s="157"/>
      <c r="E7" s="157"/>
      <c r="F7" s="157"/>
      <c r="G7" s="158"/>
      <c r="H7" s="157"/>
      <c r="I7" s="157"/>
      <c r="J7" s="157"/>
      <c r="K7" s="157"/>
    </row>
    <row r="8" spans="1:11" s="107" customFormat="1" x14ac:dyDescent="0.15">
      <c r="A8" s="147" t="s">
        <v>5</v>
      </c>
      <c r="B8" s="147"/>
      <c r="C8" s="147"/>
      <c r="D8" s="147"/>
      <c r="E8" s="147"/>
      <c r="F8" s="147"/>
      <c r="G8" s="147"/>
      <c r="H8" s="147"/>
      <c r="I8" s="147"/>
      <c r="J8" s="147"/>
      <c r="K8" s="7"/>
    </row>
    <row r="10" spans="1:11" ht="27" x14ac:dyDescent="0.15">
      <c r="A10" s="281" t="s">
        <v>39</v>
      </c>
      <c r="B10" s="281" t="s">
        <v>40</v>
      </c>
      <c r="C10" s="281" t="s">
        <v>41</v>
      </c>
      <c r="D10" s="281" t="s">
        <v>42</v>
      </c>
      <c r="E10" s="281" t="s">
        <v>43</v>
      </c>
      <c r="F10" s="281" t="s">
        <v>44</v>
      </c>
      <c r="G10" s="282" t="s">
        <v>45</v>
      </c>
      <c r="H10" s="282" t="s">
        <v>105</v>
      </c>
      <c r="I10" s="281" t="s">
        <v>47</v>
      </c>
      <c r="J10" s="157"/>
      <c r="K10" s="157"/>
    </row>
    <row r="11" spans="1:11" s="128" customFormat="1" ht="59.25" customHeight="1" x14ac:dyDescent="0.15">
      <c r="A11" s="296" t="s">
        <v>401</v>
      </c>
      <c r="B11" s="296" t="s">
        <v>402</v>
      </c>
      <c r="C11" s="297" t="s">
        <v>72</v>
      </c>
      <c r="D11" s="298">
        <v>1417346</v>
      </c>
      <c r="E11" s="298">
        <v>1417346</v>
      </c>
      <c r="F11" s="299">
        <v>40113</v>
      </c>
      <c r="G11" s="300" t="s">
        <v>403</v>
      </c>
      <c r="H11" s="301" t="s">
        <v>93</v>
      </c>
      <c r="I11" s="302" t="s">
        <v>404</v>
      </c>
    </row>
    <row r="12" spans="1:11" s="128" customFormat="1" ht="59.25" customHeight="1" x14ac:dyDescent="0.15">
      <c r="A12" s="296" t="s">
        <v>405</v>
      </c>
      <c r="B12" s="296" t="s">
        <v>406</v>
      </c>
      <c r="C12" s="297" t="s">
        <v>72</v>
      </c>
      <c r="D12" s="298">
        <v>262500</v>
      </c>
      <c r="E12" s="298">
        <v>262500</v>
      </c>
      <c r="F12" s="303">
        <v>40192</v>
      </c>
      <c r="G12" s="300" t="s">
        <v>403</v>
      </c>
      <c r="H12" s="301" t="s">
        <v>93</v>
      </c>
      <c r="I12" s="302" t="s">
        <v>404</v>
      </c>
    </row>
    <row r="13" spans="1:11" s="128" customFormat="1" ht="59.25" customHeight="1" x14ac:dyDescent="0.15">
      <c r="A13" s="296" t="s">
        <v>407</v>
      </c>
      <c r="B13" s="296" t="s">
        <v>408</v>
      </c>
      <c r="C13" s="297" t="s">
        <v>72</v>
      </c>
      <c r="D13" s="298">
        <v>585900</v>
      </c>
      <c r="E13" s="298">
        <v>585900</v>
      </c>
      <c r="F13" s="299">
        <v>41299</v>
      </c>
      <c r="G13" s="300" t="s">
        <v>403</v>
      </c>
      <c r="H13" s="301" t="s">
        <v>93</v>
      </c>
      <c r="I13" s="302" t="s">
        <v>404</v>
      </c>
    </row>
    <row r="14" spans="1:11" s="133" customFormat="1" ht="59.25" customHeight="1" x14ac:dyDescent="0.15">
      <c r="A14" s="296" t="s">
        <v>409</v>
      </c>
      <c r="B14" s="296" t="s">
        <v>410</v>
      </c>
      <c r="C14" s="297" t="s">
        <v>72</v>
      </c>
      <c r="D14" s="298">
        <v>630000</v>
      </c>
      <c r="E14" s="298">
        <v>630000</v>
      </c>
      <c r="F14" s="299">
        <v>40164</v>
      </c>
      <c r="G14" s="300" t="s">
        <v>403</v>
      </c>
      <c r="H14" s="301" t="s">
        <v>93</v>
      </c>
      <c r="I14" s="302" t="s">
        <v>404</v>
      </c>
    </row>
    <row r="15" spans="1:11" s="133" customFormat="1" ht="59.25" customHeight="1" x14ac:dyDescent="0.15">
      <c r="A15" s="296" t="s">
        <v>411</v>
      </c>
      <c r="B15" s="296" t="s">
        <v>412</v>
      </c>
      <c r="C15" s="297" t="s">
        <v>332</v>
      </c>
      <c r="D15" s="298">
        <v>576975</v>
      </c>
      <c r="E15" s="298">
        <v>576975</v>
      </c>
      <c r="F15" s="299">
        <v>39876</v>
      </c>
      <c r="G15" s="300" t="s">
        <v>403</v>
      </c>
      <c r="H15" s="301" t="s">
        <v>93</v>
      </c>
      <c r="I15" s="302" t="s">
        <v>404</v>
      </c>
    </row>
    <row r="16" spans="1:11" s="133" customFormat="1" ht="59.25" customHeight="1" x14ac:dyDescent="0.15">
      <c r="A16" s="296" t="s">
        <v>413</v>
      </c>
      <c r="B16" s="296" t="s">
        <v>414</v>
      </c>
      <c r="C16" s="297" t="s">
        <v>332</v>
      </c>
      <c r="D16" s="298">
        <v>358185</v>
      </c>
      <c r="E16" s="298">
        <v>358185</v>
      </c>
      <c r="F16" s="299">
        <v>40109</v>
      </c>
      <c r="G16" s="300" t="s">
        <v>403</v>
      </c>
      <c r="H16" s="301" t="s">
        <v>93</v>
      </c>
      <c r="I16" s="302" t="s">
        <v>404</v>
      </c>
    </row>
    <row r="17" spans="1:9" s="133" customFormat="1" ht="59.25" customHeight="1" x14ac:dyDescent="0.15">
      <c r="A17" s="296" t="s">
        <v>415</v>
      </c>
      <c r="B17" s="296" t="s">
        <v>416</v>
      </c>
      <c r="C17" s="297" t="s">
        <v>72</v>
      </c>
      <c r="D17" s="298">
        <v>462000</v>
      </c>
      <c r="E17" s="298">
        <v>462000</v>
      </c>
      <c r="F17" s="299">
        <v>40199</v>
      </c>
      <c r="G17" s="300" t="s">
        <v>403</v>
      </c>
      <c r="H17" s="301" t="s">
        <v>93</v>
      </c>
      <c r="I17" s="302" t="s">
        <v>404</v>
      </c>
    </row>
    <row r="18" spans="1:9" s="133" customFormat="1" ht="59.25" customHeight="1" x14ac:dyDescent="0.15">
      <c r="A18" s="296" t="s">
        <v>417</v>
      </c>
      <c r="B18" s="296" t="s">
        <v>418</v>
      </c>
      <c r="C18" s="297" t="s">
        <v>72</v>
      </c>
      <c r="D18" s="298">
        <v>787185</v>
      </c>
      <c r="E18" s="298">
        <v>787185</v>
      </c>
      <c r="F18" s="299">
        <v>41207</v>
      </c>
      <c r="G18" s="300" t="s">
        <v>403</v>
      </c>
      <c r="H18" s="301" t="s">
        <v>93</v>
      </c>
      <c r="I18" s="302" t="s">
        <v>404</v>
      </c>
    </row>
    <row r="20" spans="1:9" s="127" customFormat="1" x14ac:dyDescent="0.15">
      <c r="A20" s="157" t="s">
        <v>20</v>
      </c>
      <c r="B20" s="157"/>
      <c r="C20" s="157"/>
      <c r="D20" s="157"/>
      <c r="E20" s="157"/>
      <c r="F20" s="157"/>
      <c r="G20" s="157"/>
      <c r="H20" s="157"/>
      <c r="I20" s="157"/>
    </row>
    <row r="21" spans="1:9" s="127" customFormat="1" x14ac:dyDescent="0.15">
      <c r="A21" s="157" t="s">
        <v>21</v>
      </c>
      <c r="B21" s="157"/>
      <c r="C21" s="157"/>
      <c r="D21" s="157"/>
      <c r="E21" s="157"/>
      <c r="F21" s="157"/>
      <c r="G21" s="157"/>
      <c r="H21" s="157"/>
      <c r="I21" s="157"/>
    </row>
    <row r="22" spans="1:9" s="127" customFormat="1" x14ac:dyDescent="0.15">
      <c r="A22" s="157" t="s">
        <v>22</v>
      </c>
      <c r="B22" s="157"/>
      <c r="C22" s="157"/>
      <c r="D22" s="157"/>
      <c r="E22" s="157"/>
      <c r="F22" s="157"/>
      <c r="G22" s="157"/>
      <c r="H22" s="157"/>
      <c r="I22" s="157"/>
    </row>
    <row r="23" spans="1:9" s="127" customFormat="1" x14ac:dyDescent="0.15">
      <c r="A23" s="157" t="s">
        <v>23</v>
      </c>
      <c r="B23" s="157"/>
      <c r="C23" s="157"/>
      <c r="D23" s="157"/>
      <c r="E23" s="157"/>
      <c r="F23" s="157"/>
      <c r="G23" s="157"/>
      <c r="H23" s="157"/>
      <c r="I23" s="157"/>
    </row>
    <row r="24" spans="1:9" s="127" customFormat="1" x14ac:dyDescent="0.15">
      <c r="A24" s="157" t="s">
        <v>24</v>
      </c>
      <c r="B24" s="157"/>
      <c r="C24" s="157"/>
      <c r="D24" s="157"/>
      <c r="E24" s="157"/>
      <c r="F24" s="157"/>
      <c r="G24" s="157"/>
      <c r="H24" s="157"/>
      <c r="I24" s="157"/>
    </row>
    <row r="25" spans="1:9" s="127" customFormat="1" x14ac:dyDescent="0.15">
      <c r="A25" s="157" t="s">
        <v>25</v>
      </c>
      <c r="B25" s="157"/>
      <c r="C25" s="157"/>
      <c r="D25" s="157"/>
      <c r="E25" s="157"/>
      <c r="F25" s="157"/>
      <c r="G25" s="157"/>
      <c r="H25" s="157"/>
      <c r="I25" s="157"/>
    </row>
    <row r="26" spans="1:9" s="127" customFormat="1" x14ac:dyDescent="0.15">
      <c r="A26" s="157" t="s">
        <v>26</v>
      </c>
      <c r="B26" s="157"/>
      <c r="C26" s="157"/>
      <c r="D26" s="157"/>
      <c r="E26" s="157"/>
      <c r="F26" s="157"/>
      <c r="G26" s="157"/>
      <c r="H26" s="157"/>
      <c r="I26" s="157"/>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35350-8B12-4424-B6B9-B144641C0CA8}">
  <dimension ref="A1:K20"/>
  <sheetViews>
    <sheetView view="pageBreakPreview" zoomScaleNormal="100" zoomScaleSheetLayoutView="100" workbookViewId="0">
      <selection activeCell="B9" sqref="B9"/>
    </sheetView>
  </sheetViews>
  <sheetFormatPr defaultColWidth="9" defaultRowHeight="13.5" x14ac:dyDescent="0.15"/>
  <cols>
    <col min="1" max="2" width="30.625" style="2" customWidth="1"/>
    <col min="3" max="3" width="5.5" style="2" bestFit="1" customWidth="1"/>
    <col min="4" max="5" width="13.875" style="2" bestFit="1" customWidth="1"/>
    <col min="6" max="6" width="11.625" style="2" bestFit="1" customWidth="1"/>
    <col min="7" max="7" width="40.625" style="2" customWidth="1"/>
    <col min="8" max="8" width="5.875" style="2" customWidth="1"/>
    <col min="9" max="9" width="25.625" style="2" customWidth="1"/>
    <col min="10" max="16384" width="9" style="2"/>
  </cols>
  <sheetData>
    <row r="1" spans="1:11" s="107" customFormat="1" x14ac:dyDescent="0.15">
      <c r="A1" s="147"/>
      <c r="B1" s="147"/>
      <c r="C1" s="147"/>
      <c r="D1" s="147"/>
      <c r="E1" s="147"/>
      <c r="F1" s="147"/>
      <c r="G1" s="147"/>
      <c r="H1" s="147"/>
      <c r="I1" s="3" t="s">
        <v>0</v>
      </c>
      <c r="J1" s="147"/>
      <c r="K1" s="147"/>
    </row>
    <row r="2" spans="1:11" x14ac:dyDescent="0.15">
      <c r="A2" s="4" t="s">
        <v>1</v>
      </c>
      <c r="B2" s="5"/>
      <c r="C2" s="5"/>
      <c r="D2" s="5"/>
      <c r="E2" s="5"/>
      <c r="F2" s="5"/>
      <c r="G2" s="5"/>
      <c r="H2" s="5"/>
      <c r="I2" s="5"/>
      <c r="J2" s="147"/>
      <c r="K2" s="147"/>
    </row>
    <row r="4" spans="1:11" x14ac:dyDescent="0.15">
      <c r="A4" s="6" t="s">
        <v>2</v>
      </c>
      <c r="B4" s="147"/>
      <c r="C4" s="147"/>
      <c r="D4" s="147"/>
      <c r="E4" s="147"/>
      <c r="F4" s="147"/>
      <c r="G4" s="147"/>
      <c r="H4" s="147"/>
      <c r="I4" s="147"/>
      <c r="J4" s="147"/>
      <c r="K4" s="147"/>
    </row>
    <row r="5" spans="1:11" x14ac:dyDescent="0.15">
      <c r="A5" s="330" t="s">
        <v>69</v>
      </c>
      <c r="B5" s="330"/>
      <c r="C5" s="330"/>
      <c r="D5" s="330"/>
      <c r="E5" s="330"/>
      <c r="F5" s="330"/>
      <c r="G5" s="330"/>
      <c r="H5" s="330"/>
      <c r="I5" s="330"/>
      <c r="J5" s="147"/>
      <c r="K5" s="147"/>
    </row>
    <row r="7" spans="1:11" x14ac:dyDescent="0.15">
      <c r="A7" s="6" t="s">
        <v>4</v>
      </c>
      <c r="B7" s="147"/>
      <c r="C7" s="147"/>
      <c r="D7" s="147"/>
      <c r="E7" s="147"/>
      <c r="F7" s="147"/>
      <c r="G7" s="147"/>
      <c r="H7" s="147"/>
      <c r="I7" s="147"/>
      <c r="J7" s="147"/>
      <c r="K7" s="147"/>
    </row>
    <row r="8" spans="1:11" s="107" customFormat="1" ht="17.25" customHeight="1" x14ac:dyDescent="0.15">
      <c r="A8" s="147" t="s">
        <v>5</v>
      </c>
      <c r="B8" s="147"/>
      <c r="C8" s="147"/>
      <c r="D8" s="147"/>
      <c r="E8" s="147"/>
      <c r="F8" s="147"/>
      <c r="G8" s="147"/>
      <c r="H8" s="147"/>
      <c r="I8" s="147"/>
      <c r="J8" s="147"/>
      <c r="K8" s="7"/>
    </row>
    <row r="10" spans="1:11" ht="27" x14ac:dyDescent="0.15">
      <c r="A10" s="27" t="s">
        <v>6</v>
      </c>
      <c r="B10" s="27" t="s">
        <v>7</v>
      </c>
      <c r="C10" s="27" t="s">
        <v>8</v>
      </c>
      <c r="D10" s="27" t="s">
        <v>9</v>
      </c>
      <c r="E10" s="27" t="s">
        <v>10</v>
      </c>
      <c r="F10" s="27" t="s">
        <v>11</v>
      </c>
      <c r="G10" s="27" t="s">
        <v>12</v>
      </c>
      <c r="H10" s="28" t="s">
        <v>13</v>
      </c>
      <c r="I10" s="27" t="s">
        <v>14</v>
      </c>
      <c r="J10" s="147"/>
      <c r="K10" s="147"/>
    </row>
    <row r="11" spans="1:11" s="34" customFormat="1" ht="69.95" customHeight="1" x14ac:dyDescent="0.15">
      <c r="A11" s="29" t="s">
        <v>70</v>
      </c>
      <c r="B11" s="29" t="s">
        <v>71</v>
      </c>
      <c r="C11" s="30" t="s">
        <v>72</v>
      </c>
      <c r="D11" s="31">
        <v>699840</v>
      </c>
      <c r="E11" s="31">
        <v>699840</v>
      </c>
      <c r="F11" s="32">
        <v>42452</v>
      </c>
      <c r="G11" s="33" t="s">
        <v>73</v>
      </c>
      <c r="H11" s="11" t="s">
        <v>18</v>
      </c>
      <c r="I11" s="29" t="s">
        <v>74</v>
      </c>
    </row>
    <row r="12" spans="1:11" s="34" customFormat="1" ht="69.95" customHeight="1" x14ac:dyDescent="0.15">
      <c r="A12" s="29" t="s">
        <v>75</v>
      </c>
      <c r="B12" s="29" t="s">
        <v>76</v>
      </c>
      <c r="C12" s="30" t="s">
        <v>72</v>
      </c>
      <c r="D12" s="31">
        <v>268926</v>
      </c>
      <c r="E12" s="31">
        <v>268926</v>
      </c>
      <c r="F12" s="32">
        <v>42822</v>
      </c>
      <c r="G12" s="33" t="s">
        <v>77</v>
      </c>
      <c r="H12" s="11" t="s">
        <v>18</v>
      </c>
      <c r="I12" s="29" t="s">
        <v>74</v>
      </c>
    </row>
    <row r="14" spans="1:11" x14ac:dyDescent="0.15">
      <c r="A14" s="147" t="s">
        <v>78</v>
      </c>
      <c r="B14" s="147"/>
      <c r="C14" s="147"/>
      <c r="D14" s="147"/>
      <c r="E14" s="147"/>
      <c r="F14" s="147"/>
      <c r="G14" s="147"/>
      <c r="H14" s="147"/>
      <c r="I14" s="147"/>
      <c r="J14" s="147"/>
      <c r="K14" s="147"/>
    </row>
    <row r="15" spans="1:11" x14ac:dyDescent="0.15">
      <c r="A15" s="147" t="s">
        <v>79</v>
      </c>
      <c r="B15" s="147"/>
      <c r="C15" s="147"/>
      <c r="D15" s="147"/>
      <c r="E15" s="147"/>
      <c r="F15" s="147"/>
      <c r="G15" s="147"/>
      <c r="H15" s="147"/>
      <c r="I15" s="147"/>
      <c r="J15" s="147"/>
      <c r="K15" s="147"/>
    </row>
    <row r="16" spans="1:11" x14ac:dyDescent="0.15">
      <c r="A16" s="147" t="s">
        <v>80</v>
      </c>
      <c r="B16" s="147"/>
      <c r="C16" s="147"/>
      <c r="D16" s="147"/>
      <c r="E16" s="147"/>
      <c r="F16" s="147"/>
      <c r="G16" s="147"/>
      <c r="H16" s="147"/>
      <c r="I16" s="147"/>
      <c r="J16" s="147"/>
      <c r="K16" s="147"/>
    </row>
    <row r="17" spans="1:1" x14ac:dyDescent="0.15">
      <c r="A17" s="147" t="s">
        <v>81</v>
      </c>
    </row>
    <row r="18" spans="1:1" x14ac:dyDescent="0.15">
      <c r="A18" s="147" t="s">
        <v>82</v>
      </c>
    </row>
    <row r="19" spans="1:1" x14ac:dyDescent="0.15">
      <c r="A19" s="147" t="s">
        <v>83</v>
      </c>
    </row>
    <row r="20" spans="1:1" x14ac:dyDescent="0.15">
      <c r="A20" s="147" t="s">
        <v>84</v>
      </c>
    </row>
  </sheetData>
  <mergeCells count="1">
    <mergeCell ref="A5:I5"/>
  </mergeCells>
  <phoneticPr fontId="13"/>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5143-EFDE-4FB9-A403-89ECF37C00BD}">
  <dimension ref="A1:I22"/>
  <sheetViews>
    <sheetView view="pageBreakPreview" zoomScale="60" zoomScaleNormal="100" workbookViewId="0">
      <selection activeCell="E29" sqref="E29"/>
    </sheetView>
  </sheetViews>
  <sheetFormatPr defaultRowHeight="13.5" x14ac:dyDescent="0.15"/>
  <cols>
    <col min="1" max="16384" width="9" style="159"/>
  </cols>
  <sheetData>
    <row r="1" spans="1:9" x14ac:dyDescent="0.15">
      <c r="A1" s="164"/>
      <c r="B1" s="164"/>
      <c r="C1" s="164"/>
      <c r="D1" s="164"/>
      <c r="E1" s="164"/>
      <c r="F1" s="164"/>
      <c r="G1" s="164"/>
      <c r="H1" s="164"/>
      <c r="I1" s="164"/>
    </row>
    <row r="2" spans="1:9" x14ac:dyDescent="0.15">
      <c r="A2" s="165"/>
      <c r="B2" s="164"/>
      <c r="C2" s="164"/>
      <c r="D2" s="164"/>
      <c r="E2" s="164"/>
      <c r="F2" s="164"/>
      <c r="G2" s="164"/>
      <c r="H2" s="164"/>
      <c r="I2" s="164"/>
    </row>
    <row r="3" spans="1:9" ht="14.25" x14ac:dyDescent="0.15">
      <c r="A3" s="166"/>
      <c r="B3" s="164"/>
      <c r="C3" s="164"/>
      <c r="D3" s="164"/>
      <c r="E3" s="164"/>
      <c r="F3" s="164"/>
      <c r="G3" s="164"/>
      <c r="H3" s="164"/>
      <c r="I3" s="164"/>
    </row>
    <row r="4" spans="1:9" ht="13.5" customHeight="1" x14ac:dyDescent="0.15">
      <c r="A4" s="166"/>
      <c r="B4" s="164"/>
      <c r="C4" s="164"/>
      <c r="D4" s="164"/>
      <c r="E4" s="164"/>
      <c r="F4" s="164"/>
      <c r="G4" s="358">
        <v>44792</v>
      </c>
      <c r="H4" s="359"/>
      <c r="I4" s="359"/>
    </row>
    <row r="5" spans="1:9" ht="14.25" x14ac:dyDescent="0.15">
      <c r="A5" s="166"/>
      <c r="B5" s="164"/>
      <c r="C5" s="164"/>
      <c r="D5" s="164"/>
      <c r="E5" s="164"/>
      <c r="F5" s="164"/>
      <c r="G5" s="164"/>
      <c r="H5" s="164" t="s">
        <v>27</v>
      </c>
      <c r="I5" s="164"/>
    </row>
    <row r="6" spans="1:9" ht="14.25" x14ac:dyDescent="0.15">
      <c r="A6" s="166"/>
      <c r="B6" s="164"/>
      <c r="C6" s="164"/>
      <c r="D6" s="164"/>
      <c r="E6" s="164"/>
      <c r="F6" s="164"/>
      <c r="G6" s="164"/>
      <c r="H6" s="164"/>
      <c r="I6" s="164"/>
    </row>
    <row r="7" spans="1:9" ht="13.5" customHeight="1" x14ac:dyDescent="0.15">
      <c r="A7" s="166"/>
      <c r="B7" s="164"/>
      <c r="C7" s="360" t="s">
        <v>419</v>
      </c>
      <c r="D7" s="360"/>
      <c r="E7" s="360"/>
      <c r="F7" s="360"/>
      <c r="G7" s="360"/>
      <c r="H7" s="360"/>
      <c r="I7" s="360"/>
    </row>
    <row r="8" spans="1:9" ht="14.25" x14ac:dyDescent="0.15">
      <c r="A8" s="166"/>
      <c r="B8" s="164"/>
      <c r="C8" s="360"/>
      <c r="D8" s="360"/>
      <c r="E8" s="360"/>
      <c r="F8" s="360"/>
      <c r="G8" s="360"/>
      <c r="H8" s="360"/>
      <c r="I8" s="360"/>
    </row>
    <row r="9" spans="1:9" ht="14.25" x14ac:dyDescent="0.15">
      <c r="A9" s="166"/>
      <c r="B9" s="164"/>
      <c r="C9" s="360"/>
      <c r="D9" s="360"/>
      <c r="E9" s="360"/>
      <c r="F9" s="360"/>
      <c r="G9" s="360"/>
      <c r="H9" s="360"/>
      <c r="I9" s="360"/>
    </row>
    <row r="10" spans="1:9" ht="14.25" x14ac:dyDescent="0.15">
      <c r="A10" s="166"/>
      <c r="B10" s="164"/>
      <c r="C10" s="164"/>
      <c r="D10" s="164"/>
      <c r="E10" s="164"/>
      <c r="F10" s="164"/>
      <c r="G10" s="164"/>
      <c r="H10" s="164"/>
      <c r="I10" s="164"/>
    </row>
    <row r="11" spans="1:9" ht="14.25" x14ac:dyDescent="0.15">
      <c r="A11" s="166"/>
      <c r="B11" s="164" t="s">
        <v>29</v>
      </c>
      <c r="C11" s="164"/>
      <c r="D11" s="164"/>
      <c r="E11" s="164"/>
      <c r="F11" s="164"/>
      <c r="G11" s="164"/>
      <c r="H11" s="164"/>
      <c r="I11" s="164"/>
    </row>
    <row r="12" spans="1:9" ht="14.25" x14ac:dyDescent="0.15">
      <c r="A12" s="166"/>
      <c r="B12" s="164"/>
      <c r="C12" s="164"/>
      <c r="D12" s="164"/>
      <c r="E12" s="164"/>
      <c r="F12" s="164"/>
      <c r="G12" s="164"/>
      <c r="H12" s="164"/>
      <c r="I12" s="164"/>
    </row>
    <row r="13" spans="1:9" ht="13.5" customHeight="1" x14ac:dyDescent="0.15">
      <c r="A13" s="166"/>
      <c r="B13" s="360" t="s">
        <v>420</v>
      </c>
      <c r="C13" s="360"/>
      <c r="D13" s="360"/>
      <c r="E13" s="360"/>
      <c r="F13" s="360"/>
      <c r="G13" s="360"/>
      <c r="H13" s="360"/>
      <c r="I13" s="360"/>
    </row>
    <row r="14" spans="1:9" ht="14.25" x14ac:dyDescent="0.15">
      <c r="A14" s="166"/>
      <c r="B14" s="360"/>
      <c r="C14" s="360"/>
      <c r="D14" s="360"/>
      <c r="E14" s="360"/>
      <c r="F14" s="360"/>
      <c r="G14" s="360"/>
      <c r="H14" s="360"/>
      <c r="I14" s="360"/>
    </row>
    <row r="15" spans="1:9" ht="14.25" x14ac:dyDescent="0.15">
      <c r="A15" s="166"/>
      <c r="B15" s="360"/>
      <c r="C15" s="360"/>
      <c r="D15" s="360"/>
      <c r="E15" s="360"/>
      <c r="F15" s="360"/>
      <c r="G15" s="360"/>
      <c r="H15" s="360"/>
      <c r="I15" s="360"/>
    </row>
    <row r="16" spans="1:9" ht="14.25" x14ac:dyDescent="0.15">
      <c r="A16" s="166"/>
      <c r="B16" s="360"/>
      <c r="C16" s="360"/>
      <c r="D16" s="360"/>
      <c r="E16" s="360"/>
      <c r="F16" s="360"/>
      <c r="G16" s="360"/>
      <c r="H16" s="360"/>
      <c r="I16" s="360"/>
    </row>
    <row r="17" spans="1:9" ht="14.25" x14ac:dyDescent="0.15">
      <c r="A17" s="166"/>
      <c r="B17" s="164"/>
      <c r="C17" s="164"/>
      <c r="D17" s="164"/>
      <c r="E17" s="164"/>
      <c r="F17" s="164"/>
      <c r="G17" s="164"/>
      <c r="H17" s="164"/>
      <c r="I17" s="164"/>
    </row>
    <row r="18" spans="1:9" ht="14.25" x14ac:dyDescent="0.15">
      <c r="A18" s="166"/>
      <c r="B18" s="164" t="s">
        <v>33</v>
      </c>
      <c r="C18" s="164"/>
      <c r="D18" s="164"/>
      <c r="E18" s="164"/>
      <c r="F18" s="164"/>
      <c r="G18" s="164"/>
      <c r="H18" s="164"/>
      <c r="I18" s="164"/>
    </row>
    <row r="19" spans="1:9" ht="14.25" x14ac:dyDescent="0.15">
      <c r="A19" s="166"/>
      <c r="B19" s="164" t="s">
        <v>32</v>
      </c>
      <c r="C19" s="164"/>
      <c r="D19" s="164"/>
      <c r="E19" s="164"/>
      <c r="F19" s="164"/>
      <c r="G19" s="164"/>
      <c r="H19" s="164"/>
      <c r="I19" s="164"/>
    </row>
    <row r="20" spans="1:9" ht="14.25" x14ac:dyDescent="0.15">
      <c r="A20" s="166"/>
      <c r="B20" s="164" t="s">
        <v>60</v>
      </c>
      <c r="C20" s="164"/>
      <c r="D20" s="164"/>
      <c r="E20" s="164"/>
      <c r="F20" s="164"/>
      <c r="G20" s="164"/>
      <c r="H20" s="164"/>
      <c r="I20" s="164"/>
    </row>
    <row r="21" spans="1:9" ht="14.25" x14ac:dyDescent="0.15">
      <c r="A21" s="166"/>
      <c r="B21" s="164"/>
      <c r="C21" s="164"/>
      <c r="D21" s="164"/>
      <c r="E21" s="164"/>
      <c r="F21" s="164"/>
      <c r="G21" s="164"/>
      <c r="H21" s="164"/>
      <c r="I21" s="164"/>
    </row>
    <row r="22" spans="1:9" ht="14.25" x14ac:dyDescent="0.15">
      <c r="A22" s="166"/>
      <c r="B22" s="164"/>
      <c r="C22" s="164"/>
      <c r="D22" s="164"/>
      <c r="E22" s="164"/>
      <c r="F22" s="164"/>
      <c r="G22" s="164"/>
      <c r="H22" s="164"/>
      <c r="I22" s="164"/>
    </row>
  </sheetData>
  <mergeCells count="3">
    <mergeCell ref="G4:I4"/>
    <mergeCell ref="C7:I9"/>
    <mergeCell ref="B13:I16"/>
  </mergeCells>
  <phoneticPr fontId="13"/>
  <pageMargins left="0.7" right="0.7" top="0.75" bottom="0.75" header="0.3" footer="0.3"/>
  <pageSetup paperSize="9" orientation="portrait" r:id="rId1"/>
  <headerFooter>
    <oddHeader>&amp;L【機密性○（取扱制限）】</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6A958-2649-4DA2-9027-16E2D87903AA}">
  <sheetPr>
    <pageSetUpPr fitToPage="1"/>
  </sheetPr>
  <dimension ref="A1:K21"/>
  <sheetViews>
    <sheetView view="pageBreakPreview" topLeftCell="A13" zoomScaleNormal="100" zoomScaleSheetLayoutView="100" workbookViewId="0">
      <selection activeCell="I26" sqref="I26"/>
    </sheetView>
  </sheetViews>
  <sheetFormatPr defaultColWidth="9" defaultRowHeight="13.5" x14ac:dyDescent="0.15"/>
  <cols>
    <col min="1" max="1" width="18" style="108" customWidth="1"/>
    <col min="2" max="2" width="41.375" style="108" customWidth="1"/>
    <col min="3" max="3" width="5.5" style="108" bestFit="1" customWidth="1"/>
    <col min="4" max="5" width="13.875" style="108" bestFit="1" customWidth="1"/>
    <col min="6" max="6" width="11.625" style="108" bestFit="1" customWidth="1"/>
    <col min="7" max="7" width="24.75" style="108" customWidth="1"/>
    <col min="8" max="8" width="5.875" style="108" customWidth="1"/>
    <col min="9" max="9" width="21.5" style="108" customWidth="1"/>
    <col min="10" max="16384" width="9"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421</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85.5" customHeight="1" x14ac:dyDescent="0.15">
      <c r="A11" s="198" t="s">
        <v>422</v>
      </c>
      <c r="B11" s="208" t="s">
        <v>423</v>
      </c>
      <c r="C11" s="304">
        <v>1</v>
      </c>
      <c r="D11" s="305">
        <v>840000</v>
      </c>
      <c r="E11" s="209">
        <f>C11*D11</f>
        <v>840000</v>
      </c>
      <c r="F11" s="211">
        <v>41334</v>
      </c>
      <c r="G11" s="192" t="s">
        <v>424</v>
      </c>
      <c r="H11" s="186" t="s">
        <v>18</v>
      </c>
      <c r="I11" s="187"/>
      <c r="J11" s="149"/>
      <c r="K11" s="149"/>
    </row>
    <row r="12" spans="1:11" ht="85.5" customHeight="1" x14ac:dyDescent="0.15">
      <c r="A12" s="198" t="s">
        <v>425</v>
      </c>
      <c r="B12" s="208" t="s">
        <v>426</v>
      </c>
      <c r="C12" s="304">
        <v>1</v>
      </c>
      <c r="D12" s="305">
        <v>1499400</v>
      </c>
      <c r="E12" s="209">
        <f>C12*D12</f>
        <v>1499400</v>
      </c>
      <c r="F12" s="211">
        <v>41555</v>
      </c>
      <c r="G12" s="192" t="s">
        <v>424</v>
      </c>
      <c r="H12" s="186" t="s">
        <v>18</v>
      </c>
      <c r="I12" s="187"/>
      <c r="J12" s="149"/>
      <c r="K12" s="149"/>
    </row>
    <row r="13" spans="1:11" ht="85.5" customHeight="1" x14ac:dyDescent="0.15">
      <c r="A13" s="198" t="s">
        <v>425</v>
      </c>
      <c r="B13" s="208" t="s">
        <v>427</v>
      </c>
      <c r="C13" s="304">
        <v>1</v>
      </c>
      <c r="D13" s="305">
        <v>1539000</v>
      </c>
      <c r="E13" s="209">
        <f>C13*D13</f>
        <v>1539000</v>
      </c>
      <c r="F13" s="211">
        <v>41942</v>
      </c>
      <c r="G13" s="192" t="s">
        <v>428</v>
      </c>
      <c r="H13" s="186" t="s">
        <v>18</v>
      </c>
      <c r="I13" s="187"/>
      <c r="J13" s="149"/>
      <c r="K13" s="149"/>
    </row>
    <row r="15" spans="1:11" x14ac:dyDescent="0.15">
      <c r="A15" s="149" t="s">
        <v>78</v>
      </c>
      <c r="B15" s="149"/>
      <c r="C15" s="149"/>
      <c r="D15" s="149"/>
      <c r="E15" s="149"/>
      <c r="F15" s="149"/>
      <c r="G15" s="149"/>
      <c r="H15" s="149"/>
      <c r="I15" s="149"/>
      <c r="J15" s="149"/>
      <c r="K15" s="149"/>
    </row>
    <row r="16" spans="1:11" x14ac:dyDescent="0.15">
      <c r="A16" s="149" t="s">
        <v>79</v>
      </c>
      <c r="B16" s="149"/>
      <c r="C16" s="149"/>
      <c r="D16" s="149"/>
      <c r="E16" s="149"/>
      <c r="F16" s="149"/>
      <c r="G16" s="149"/>
      <c r="H16" s="149"/>
      <c r="I16" s="149"/>
      <c r="J16" s="149"/>
      <c r="K16" s="149"/>
    </row>
    <row r="17" spans="1:1" x14ac:dyDescent="0.15">
      <c r="A17" s="149" t="s">
        <v>80</v>
      </c>
    </row>
    <row r="18" spans="1:1" x14ac:dyDescent="0.15">
      <c r="A18" s="149" t="s">
        <v>81</v>
      </c>
    </row>
    <row r="19" spans="1:1" x14ac:dyDescent="0.15">
      <c r="A19" s="149" t="s">
        <v>82</v>
      </c>
    </row>
    <row r="20" spans="1:1" x14ac:dyDescent="0.15">
      <c r="A20" s="149" t="s">
        <v>83</v>
      </c>
    </row>
    <row r="21" spans="1:1" x14ac:dyDescent="0.15">
      <c r="A21" s="149" t="s">
        <v>84</v>
      </c>
    </row>
  </sheetData>
  <mergeCells count="1">
    <mergeCell ref="A5:I5"/>
  </mergeCells>
  <phoneticPr fontId="13"/>
  <pageMargins left="0.74803149606299213" right="0.74803149606299213" top="0.98425196850393704" bottom="0.56999999999999995" header="0.51181102362204722" footer="0.51181102362204722"/>
  <pageSetup paperSize="9" scale="85"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657DF-1518-47CB-9A7E-A6A07A283F9A}">
  <dimension ref="A1:I22"/>
  <sheetViews>
    <sheetView view="pageBreakPreview" zoomScale="60" zoomScaleNormal="100" workbookViewId="0">
      <selection activeCell="G25" sqref="G25"/>
    </sheetView>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429</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430</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6F418-E86F-4F0A-943D-76F2C6D672CF}">
  <dimension ref="A1:K19"/>
  <sheetViews>
    <sheetView view="pageBreakPreview" zoomScaleNormal="100" zoomScaleSheetLayoutView="100" workbookViewId="0">
      <selection activeCell="A8" sqref="A8:XFD8"/>
    </sheetView>
  </sheetViews>
  <sheetFormatPr defaultColWidth="9" defaultRowHeight="13.5" x14ac:dyDescent="0.15"/>
  <cols>
    <col min="1" max="1" width="35" style="108" customWidth="1"/>
    <col min="2" max="2" width="44.5" style="108" customWidth="1"/>
    <col min="3" max="3" width="5.5" style="108" bestFit="1" customWidth="1"/>
    <col min="4" max="5" width="13.875" style="108" bestFit="1" customWidth="1"/>
    <col min="6" max="6" width="11.625" style="108" bestFit="1" customWidth="1"/>
    <col min="7" max="7" width="19.375" style="108" customWidth="1"/>
    <col min="8" max="8" width="5.875" style="108" customWidth="1"/>
    <col min="9" max="9" width="21.5" style="108" customWidth="1"/>
    <col min="10" max="16384" width="9"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431</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74.25" customHeight="1" x14ac:dyDescent="0.15">
      <c r="A11" s="198" t="s">
        <v>432</v>
      </c>
      <c r="B11" s="198" t="s">
        <v>433</v>
      </c>
      <c r="C11" s="209">
        <v>1</v>
      </c>
      <c r="D11" s="209">
        <v>829500</v>
      </c>
      <c r="E11" s="209">
        <v>829500</v>
      </c>
      <c r="F11" s="306">
        <v>40626</v>
      </c>
      <c r="G11" s="198" t="s">
        <v>434</v>
      </c>
      <c r="H11" s="186" t="s">
        <v>18</v>
      </c>
      <c r="I11" s="198"/>
      <c r="J11" s="149"/>
      <c r="K11" s="149"/>
    </row>
    <row r="13" spans="1:11" x14ac:dyDescent="0.15">
      <c r="A13" s="149" t="s">
        <v>20</v>
      </c>
      <c r="B13" s="149"/>
      <c r="C13" s="149"/>
      <c r="D13" s="149"/>
      <c r="E13" s="149"/>
      <c r="F13" s="149"/>
      <c r="G13" s="149"/>
      <c r="H13" s="149"/>
      <c r="I13" s="149"/>
      <c r="J13" s="149"/>
      <c r="K13" s="149"/>
    </row>
    <row r="14" spans="1:11" x14ac:dyDescent="0.15">
      <c r="A14" s="149" t="s">
        <v>21</v>
      </c>
      <c r="B14" s="149"/>
      <c r="C14" s="149"/>
      <c r="D14" s="149"/>
      <c r="E14" s="149"/>
      <c r="F14" s="149"/>
      <c r="G14" s="149"/>
      <c r="H14" s="149"/>
      <c r="I14" s="149"/>
      <c r="J14" s="149"/>
      <c r="K14" s="149"/>
    </row>
    <row r="15" spans="1:11" x14ac:dyDescent="0.15">
      <c r="A15" s="149" t="s">
        <v>22</v>
      </c>
      <c r="B15" s="149"/>
      <c r="C15" s="149"/>
      <c r="D15" s="149"/>
      <c r="E15" s="149"/>
      <c r="F15" s="149"/>
      <c r="G15" s="149"/>
      <c r="H15" s="149"/>
      <c r="I15" s="149"/>
      <c r="J15" s="149"/>
      <c r="K15" s="149"/>
    </row>
    <row r="16" spans="1:11" x14ac:dyDescent="0.15">
      <c r="A16" s="149" t="s">
        <v>23</v>
      </c>
      <c r="B16" s="149"/>
      <c r="C16" s="149"/>
      <c r="D16" s="149"/>
      <c r="E16" s="149"/>
      <c r="F16" s="149"/>
      <c r="G16" s="149"/>
      <c r="H16" s="149"/>
      <c r="I16" s="149"/>
      <c r="J16" s="149"/>
      <c r="K16" s="149"/>
    </row>
    <row r="17" spans="1:1" x14ac:dyDescent="0.15">
      <c r="A17" s="149" t="s">
        <v>24</v>
      </c>
    </row>
    <row r="18" spans="1:1" x14ac:dyDescent="0.15">
      <c r="A18" s="149" t="s">
        <v>25</v>
      </c>
    </row>
    <row r="19" spans="1:1" x14ac:dyDescent="0.15">
      <c r="A19" s="149" t="s">
        <v>26</v>
      </c>
    </row>
  </sheetData>
  <mergeCells count="1">
    <mergeCell ref="A5:I5"/>
  </mergeCells>
  <phoneticPr fontId="13"/>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2611-A060-4A11-8579-695E40E69FBE}">
  <dimension ref="A1:I22"/>
  <sheetViews>
    <sheetView view="pageBreakPreview" zoomScale="60" zoomScaleNormal="100" workbookViewId="0"/>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435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436</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650F9-F989-4C56-8271-8811B22B925B}">
  <sheetPr>
    <pageSetUpPr fitToPage="1"/>
  </sheetPr>
  <dimension ref="A1:K20"/>
  <sheetViews>
    <sheetView view="pageBreakPreview" topLeftCell="E1" zoomScaleNormal="100" zoomScaleSheetLayoutView="100" workbookViewId="0">
      <selection activeCell="I1" sqref="I1"/>
    </sheetView>
  </sheetViews>
  <sheetFormatPr defaultColWidth="9" defaultRowHeight="13.5" x14ac:dyDescent="0.15"/>
  <cols>
    <col min="1" max="1" width="35" style="123" customWidth="1"/>
    <col min="2" max="2" width="17.125" style="123" customWidth="1"/>
    <col min="3" max="3" width="5.5" style="123" bestFit="1" customWidth="1"/>
    <col min="4" max="5" width="13.875" style="123" bestFit="1" customWidth="1"/>
    <col min="6" max="6" width="11.625" style="123" bestFit="1" customWidth="1"/>
    <col min="7" max="7" width="19.375" style="123" customWidth="1"/>
    <col min="8" max="8" width="5.875" style="123" customWidth="1"/>
    <col min="9" max="9" width="21.5" style="123" customWidth="1"/>
    <col min="10" max="16384" width="9" style="123"/>
  </cols>
  <sheetData>
    <row r="1" spans="1:11" s="107" customFormat="1" x14ac:dyDescent="0.15">
      <c r="A1" s="147"/>
      <c r="B1" s="147"/>
      <c r="C1" s="147"/>
      <c r="D1" s="147"/>
      <c r="E1" s="147"/>
      <c r="F1" s="147"/>
      <c r="G1" s="147"/>
      <c r="H1" s="147"/>
      <c r="I1" s="3" t="s">
        <v>0</v>
      </c>
      <c r="J1" s="147"/>
      <c r="K1" s="147"/>
    </row>
    <row r="2" spans="1:11" x14ac:dyDescent="0.15">
      <c r="A2" s="124" t="s">
        <v>35</v>
      </c>
      <c r="B2" s="125"/>
      <c r="C2" s="125"/>
      <c r="D2" s="125"/>
      <c r="E2" s="125"/>
      <c r="F2" s="125"/>
      <c r="G2" s="125"/>
      <c r="H2" s="125"/>
      <c r="I2" s="125"/>
      <c r="J2" s="157"/>
      <c r="K2" s="157"/>
    </row>
    <row r="4" spans="1:11" x14ac:dyDescent="0.15">
      <c r="A4" s="126" t="s">
        <v>36</v>
      </c>
      <c r="B4" s="157"/>
      <c r="C4" s="157"/>
      <c r="D4" s="157"/>
      <c r="E4" s="157"/>
      <c r="F4" s="157"/>
      <c r="G4" s="157"/>
      <c r="H4" s="157"/>
      <c r="I4" s="157"/>
      <c r="J4" s="157"/>
      <c r="K4" s="157"/>
    </row>
    <row r="5" spans="1:11" s="129" customFormat="1" x14ac:dyDescent="0.15">
      <c r="A5" s="361" t="s">
        <v>437</v>
      </c>
      <c r="B5" s="357"/>
      <c r="C5" s="357"/>
      <c r="D5" s="357"/>
      <c r="E5" s="357"/>
      <c r="F5" s="357"/>
      <c r="G5" s="357"/>
      <c r="H5" s="357"/>
      <c r="I5" s="357"/>
    </row>
    <row r="7" spans="1:11" x14ac:dyDescent="0.15">
      <c r="A7" s="126" t="s">
        <v>38</v>
      </c>
      <c r="B7" s="157"/>
      <c r="C7" s="157"/>
      <c r="D7" s="157"/>
      <c r="E7" s="157"/>
      <c r="F7" s="157"/>
      <c r="G7" s="157"/>
      <c r="H7" s="157"/>
      <c r="I7" s="157"/>
      <c r="J7" s="157"/>
      <c r="K7" s="157"/>
    </row>
    <row r="8" spans="1:11" s="107" customFormat="1" x14ac:dyDescent="0.15">
      <c r="A8" s="147" t="s">
        <v>5</v>
      </c>
      <c r="B8" s="147"/>
      <c r="C8" s="147"/>
      <c r="D8" s="147"/>
      <c r="E8" s="147"/>
      <c r="F8" s="147"/>
      <c r="G8" s="147"/>
      <c r="H8" s="147"/>
      <c r="I8" s="147"/>
      <c r="J8" s="147"/>
      <c r="K8" s="7"/>
    </row>
    <row r="10" spans="1:11" ht="27" x14ac:dyDescent="0.15">
      <c r="A10" s="281" t="s">
        <v>39</v>
      </c>
      <c r="B10" s="281" t="s">
        <v>40</v>
      </c>
      <c r="C10" s="281" t="s">
        <v>41</v>
      </c>
      <c r="D10" s="281" t="s">
        <v>42</v>
      </c>
      <c r="E10" s="281" t="s">
        <v>43</v>
      </c>
      <c r="F10" s="281" t="s">
        <v>44</v>
      </c>
      <c r="G10" s="281" t="s">
        <v>45</v>
      </c>
      <c r="H10" s="282" t="s">
        <v>105</v>
      </c>
      <c r="I10" s="281" t="s">
        <v>47</v>
      </c>
      <c r="J10" s="157"/>
      <c r="K10" s="157"/>
    </row>
    <row r="11" spans="1:11" ht="54.75" customHeight="1" x14ac:dyDescent="0.15">
      <c r="A11" s="283" t="s">
        <v>438</v>
      </c>
      <c r="B11" s="283" t="s">
        <v>439</v>
      </c>
      <c r="C11" s="307">
        <v>1</v>
      </c>
      <c r="D11" s="308">
        <v>138600</v>
      </c>
      <c r="E11" s="308">
        <v>138600</v>
      </c>
      <c r="F11" s="309">
        <v>39293</v>
      </c>
      <c r="G11" s="310" t="s">
        <v>440</v>
      </c>
      <c r="H11" s="287" t="s">
        <v>441</v>
      </c>
      <c r="I11" s="310" t="s">
        <v>442</v>
      </c>
      <c r="J11" s="157"/>
      <c r="K11" s="157"/>
    </row>
    <row r="12" spans="1:11" ht="54.75" customHeight="1" x14ac:dyDescent="0.15">
      <c r="A12" s="283" t="s">
        <v>443</v>
      </c>
      <c r="B12" s="283" t="s">
        <v>444</v>
      </c>
      <c r="C12" s="307">
        <v>1</v>
      </c>
      <c r="D12" s="308">
        <v>1088640</v>
      </c>
      <c r="E12" s="308">
        <v>1088640</v>
      </c>
      <c r="F12" s="309">
        <v>39612</v>
      </c>
      <c r="G12" s="310" t="s">
        <v>440</v>
      </c>
      <c r="H12" s="287" t="s">
        <v>441</v>
      </c>
      <c r="I12" s="310" t="s">
        <v>445</v>
      </c>
      <c r="J12" s="157"/>
      <c r="K12" s="157"/>
    </row>
    <row r="14" spans="1:11" x14ac:dyDescent="0.15">
      <c r="A14" s="157" t="s">
        <v>20</v>
      </c>
      <c r="B14" s="157"/>
      <c r="C14" s="157"/>
      <c r="D14" s="157"/>
      <c r="E14" s="157"/>
      <c r="F14" s="157"/>
      <c r="G14" s="157"/>
      <c r="H14" s="157"/>
      <c r="I14" s="157"/>
      <c r="J14" s="157"/>
      <c r="K14" s="157"/>
    </row>
    <row r="15" spans="1:11" x14ac:dyDescent="0.15">
      <c r="A15" s="157" t="s">
        <v>21</v>
      </c>
      <c r="B15" s="157"/>
      <c r="C15" s="157"/>
      <c r="D15" s="157"/>
      <c r="E15" s="157"/>
      <c r="F15" s="157"/>
      <c r="G15" s="157"/>
      <c r="H15" s="157"/>
      <c r="I15" s="157"/>
      <c r="J15" s="157"/>
      <c r="K15" s="157"/>
    </row>
    <row r="16" spans="1:11" x14ac:dyDescent="0.15">
      <c r="A16" s="157" t="s">
        <v>22</v>
      </c>
      <c r="B16" s="157"/>
      <c r="C16" s="157"/>
      <c r="D16" s="157"/>
      <c r="E16" s="157"/>
      <c r="F16" s="157"/>
      <c r="G16" s="157"/>
      <c r="H16" s="157"/>
      <c r="I16" s="157"/>
      <c r="J16" s="157"/>
      <c r="K16" s="157"/>
    </row>
    <row r="17" spans="1:1" x14ac:dyDescent="0.15">
      <c r="A17" s="157" t="s">
        <v>23</v>
      </c>
    </row>
    <row r="18" spans="1:1" x14ac:dyDescent="0.15">
      <c r="A18" s="157" t="s">
        <v>24</v>
      </c>
    </row>
    <row r="19" spans="1:1" x14ac:dyDescent="0.15">
      <c r="A19" s="157" t="s">
        <v>25</v>
      </c>
    </row>
    <row r="20" spans="1:1" x14ac:dyDescent="0.15">
      <c r="A20"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7C2FF-0499-4EA3-A37A-833F0E5ED7D4}">
  <dimension ref="A1:I22"/>
  <sheetViews>
    <sheetView view="pageBreakPreview" zoomScale="60" zoomScaleNormal="100" workbookViewId="0">
      <selection activeCell="C7" sqref="C7:I9"/>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44774</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446</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447</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8AD4-AF4F-425E-9A49-D0295B2F53A8}">
  <sheetPr>
    <pageSetUpPr fitToPage="1"/>
  </sheetPr>
  <dimension ref="A1:J36"/>
  <sheetViews>
    <sheetView view="pageBreakPreview" zoomScaleNormal="100" zoomScaleSheetLayoutView="100" workbookViewId="0">
      <pane ySplit="10" topLeftCell="A11" activePane="bottomLeft" state="frozen"/>
      <selection pane="bottomLeft" activeCell="I3" sqref="I3"/>
    </sheetView>
  </sheetViews>
  <sheetFormatPr defaultColWidth="9" defaultRowHeight="13.5" x14ac:dyDescent="0.15"/>
  <cols>
    <col min="1" max="1" width="33.5" style="108" customWidth="1"/>
    <col min="2" max="2" width="54.75" style="108" customWidth="1"/>
    <col min="3" max="3" width="5.5" style="108" bestFit="1" customWidth="1"/>
    <col min="4" max="4" width="16.125" style="108" customWidth="1"/>
    <col min="5" max="5" width="15.5" style="108" customWidth="1"/>
    <col min="6" max="6" width="11.625" style="99" bestFit="1" customWidth="1"/>
    <col min="7" max="7" width="29.875" style="108" customWidth="1"/>
    <col min="8" max="8" width="5.875" style="99" customWidth="1"/>
    <col min="9" max="9" width="23.125" style="108" customWidth="1"/>
    <col min="10" max="16384" width="9" style="108"/>
  </cols>
  <sheetData>
    <row r="1" spans="1:10" x14ac:dyDescent="0.15">
      <c r="A1" s="149"/>
      <c r="B1" s="149"/>
      <c r="C1" s="149"/>
      <c r="D1" s="149"/>
      <c r="E1" s="149"/>
      <c r="G1" s="149"/>
      <c r="I1" s="3" t="s">
        <v>0</v>
      </c>
      <c r="J1" s="149"/>
    </row>
    <row r="2" spans="1:10" x14ac:dyDescent="0.15">
      <c r="A2" s="36" t="s">
        <v>1</v>
      </c>
      <c r="B2" s="37"/>
      <c r="C2" s="37"/>
      <c r="D2" s="37"/>
      <c r="E2" s="37"/>
      <c r="G2" s="37"/>
      <c r="I2" s="37"/>
      <c r="J2" s="149"/>
    </row>
    <row r="4" spans="1:10" x14ac:dyDescent="0.15">
      <c r="A4" s="38" t="s">
        <v>2</v>
      </c>
      <c r="B4" s="149"/>
      <c r="C4" s="149"/>
      <c r="D4" s="149"/>
      <c r="E4" s="149"/>
      <c r="G4" s="149"/>
      <c r="I4" s="149"/>
      <c r="J4" s="149"/>
    </row>
    <row r="5" spans="1:10" ht="27" customHeight="1" x14ac:dyDescent="0.15">
      <c r="A5" s="354" t="s">
        <v>448</v>
      </c>
      <c r="B5" s="354"/>
      <c r="C5" s="342"/>
      <c r="D5" s="342"/>
      <c r="E5" s="342"/>
      <c r="F5" s="342"/>
      <c r="G5" s="342"/>
      <c r="H5" s="342"/>
      <c r="I5" s="342"/>
      <c r="J5" s="342"/>
    </row>
    <row r="7" spans="1:10" x14ac:dyDescent="0.15">
      <c r="A7" s="38" t="s">
        <v>4</v>
      </c>
      <c r="B7" s="149"/>
      <c r="C7" s="149"/>
      <c r="D7" s="149"/>
      <c r="E7" s="149"/>
      <c r="G7" s="149"/>
      <c r="I7" s="149"/>
      <c r="J7" s="149"/>
    </row>
    <row r="8" spans="1:10" x14ac:dyDescent="0.15">
      <c r="A8" s="147" t="s">
        <v>5</v>
      </c>
      <c r="B8" s="149"/>
      <c r="C8" s="149"/>
      <c r="D8" s="149"/>
      <c r="E8" s="149"/>
      <c r="G8" s="149"/>
      <c r="I8" s="149"/>
      <c r="J8" s="149"/>
    </row>
    <row r="10" spans="1:10" ht="27" x14ac:dyDescent="0.15">
      <c r="A10" s="311" t="s">
        <v>6</v>
      </c>
      <c r="B10" s="178" t="s">
        <v>7</v>
      </c>
      <c r="C10" s="178" t="s">
        <v>8</v>
      </c>
      <c r="D10" s="178" t="s">
        <v>9</v>
      </c>
      <c r="E10" s="178" t="s">
        <v>10</v>
      </c>
      <c r="F10" s="178" t="s">
        <v>11</v>
      </c>
      <c r="G10" s="178" t="s">
        <v>12</v>
      </c>
      <c r="H10" s="179" t="s">
        <v>13</v>
      </c>
      <c r="I10" s="178" t="s">
        <v>14</v>
      </c>
      <c r="J10" s="149"/>
    </row>
    <row r="11" spans="1:10" ht="99" customHeight="1" x14ac:dyDescent="0.15">
      <c r="A11" s="198" t="s">
        <v>449</v>
      </c>
      <c r="B11" s="198" t="s">
        <v>450</v>
      </c>
      <c r="C11" s="312">
        <v>1</v>
      </c>
      <c r="D11" s="313">
        <v>180600</v>
      </c>
      <c r="E11" s="313">
        <v>180600</v>
      </c>
      <c r="F11" s="314">
        <v>41123</v>
      </c>
      <c r="G11" s="185" t="s">
        <v>451</v>
      </c>
      <c r="H11" s="304" t="s">
        <v>93</v>
      </c>
      <c r="I11" s="315" t="s">
        <v>452</v>
      </c>
      <c r="J11" s="149"/>
    </row>
    <row r="12" spans="1:10" ht="99" customHeight="1" x14ac:dyDescent="0.15">
      <c r="A12" s="198" t="s">
        <v>453</v>
      </c>
      <c r="B12" s="198" t="s">
        <v>454</v>
      </c>
      <c r="C12" s="312">
        <v>1</v>
      </c>
      <c r="D12" s="313">
        <v>4830000</v>
      </c>
      <c r="E12" s="313">
        <v>4830000</v>
      </c>
      <c r="F12" s="314">
        <v>41578</v>
      </c>
      <c r="G12" s="185" t="s">
        <v>455</v>
      </c>
      <c r="H12" s="304" t="s">
        <v>93</v>
      </c>
      <c r="I12" s="315" t="s">
        <v>452</v>
      </c>
      <c r="J12" s="149"/>
    </row>
    <row r="13" spans="1:10" ht="99" customHeight="1" x14ac:dyDescent="0.15">
      <c r="A13" s="198" t="s">
        <v>456</v>
      </c>
      <c r="B13" s="198" t="s">
        <v>457</v>
      </c>
      <c r="C13" s="312">
        <v>1</v>
      </c>
      <c r="D13" s="313">
        <v>156006</v>
      </c>
      <c r="E13" s="313">
        <v>156006</v>
      </c>
      <c r="F13" s="314">
        <v>42402</v>
      </c>
      <c r="G13" s="185" t="s">
        <v>458</v>
      </c>
      <c r="H13" s="304" t="s">
        <v>93</v>
      </c>
      <c r="I13" s="315" t="s">
        <v>452</v>
      </c>
      <c r="J13" s="149"/>
    </row>
    <row r="14" spans="1:10" ht="99" customHeight="1" x14ac:dyDescent="0.15">
      <c r="A14" s="198" t="s">
        <v>459</v>
      </c>
      <c r="B14" s="198" t="s">
        <v>460</v>
      </c>
      <c r="C14" s="312">
        <v>1</v>
      </c>
      <c r="D14" s="313">
        <v>60480</v>
      </c>
      <c r="E14" s="313">
        <v>60480</v>
      </c>
      <c r="F14" s="314">
        <v>37643</v>
      </c>
      <c r="G14" s="185" t="s">
        <v>461</v>
      </c>
      <c r="H14" s="304" t="s">
        <v>93</v>
      </c>
      <c r="I14" s="315" t="s">
        <v>452</v>
      </c>
      <c r="J14" s="149"/>
    </row>
    <row r="15" spans="1:10" ht="99" customHeight="1" x14ac:dyDescent="0.15">
      <c r="A15" s="198" t="s">
        <v>462</v>
      </c>
      <c r="B15" s="198" t="s">
        <v>463</v>
      </c>
      <c r="C15" s="312">
        <v>1</v>
      </c>
      <c r="D15" s="313">
        <v>4171650</v>
      </c>
      <c r="E15" s="313">
        <v>4171650</v>
      </c>
      <c r="F15" s="314">
        <v>38695</v>
      </c>
      <c r="G15" s="185" t="s">
        <v>464</v>
      </c>
      <c r="H15" s="304" t="s">
        <v>93</v>
      </c>
      <c r="I15" s="315" t="s">
        <v>465</v>
      </c>
      <c r="J15" s="149"/>
    </row>
    <row r="16" spans="1:10" ht="99" customHeight="1" x14ac:dyDescent="0.15">
      <c r="A16" s="198" t="s">
        <v>466</v>
      </c>
      <c r="B16" s="198" t="s">
        <v>467</v>
      </c>
      <c r="C16" s="312">
        <v>1</v>
      </c>
      <c r="D16" s="313">
        <v>687168</v>
      </c>
      <c r="E16" s="313">
        <v>687168</v>
      </c>
      <c r="F16" s="314">
        <v>38007</v>
      </c>
      <c r="G16" s="185" t="s">
        <v>468</v>
      </c>
      <c r="H16" s="304" t="s">
        <v>93</v>
      </c>
      <c r="I16" s="315" t="s">
        <v>469</v>
      </c>
      <c r="J16" s="149"/>
    </row>
    <row r="17" spans="1:9" ht="99" customHeight="1" x14ac:dyDescent="0.15">
      <c r="A17" s="198" t="s">
        <v>470</v>
      </c>
      <c r="B17" s="198" t="s">
        <v>471</v>
      </c>
      <c r="C17" s="312">
        <v>1</v>
      </c>
      <c r="D17" s="313">
        <v>278250</v>
      </c>
      <c r="E17" s="313">
        <v>278250</v>
      </c>
      <c r="F17" s="314">
        <v>37505</v>
      </c>
      <c r="G17" s="185" t="s">
        <v>472</v>
      </c>
      <c r="H17" s="304" t="s">
        <v>93</v>
      </c>
      <c r="I17" s="315" t="s">
        <v>452</v>
      </c>
    </row>
    <row r="18" spans="1:9" ht="99" customHeight="1" x14ac:dyDescent="0.15">
      <c r="A18" s="198" t="s">
        <v>473</v>
      </c>
      <c r="B18" s="198" t="s">
        <v>474</v>
      </c>
      <c r="C18" s="312">
        <v>1</v>
      </c>
      <c r="D18" s="313">
        <v>322980</v>
      </c>
      <c r="E18" s="313">
        <v>322980</v>
      </c>
      <c r="F18" s="314">
        <v>37505</v>
      </c>
      <c r="G18" s="185" t="s">
        <v>472</v>
      </c>
      <c r="H18" s="304" t="s">
        <v>93</v>
      </c>
      <c r="I18" s="315" t="s">
        <v>452</v>
      </c>
    </row>
    <row r="19" spans="1:9" ht="99" customHeight="1" x14ac:dyDescent="0.15">
      <c r="A19" s="198" t="s">
        <v>475</v>
      </c>
      <c r="B19" s="198">
        <v>0</v>
      </c>
      <c r="C19" s="312">
        <v>1</v>
      </c>
      <c r="D19" s="313">
        <v>1365000</v>
      </c>
      <c r="E19" s="313">
        <v>1365000</v>
      </c>
      <c r="F19" s="314">
        <v>41647</v>
      </c>
      <c r="G19" s="185" t="s">
        <v>476</v>
      </c>
      <c r="H19" s="304" t="s">
        <v>93</v>
      </c>
      <c r="I19" s="315" t="s">
        <v>465</v>
      </c>
    </row>
    <row r="20" spans="1:9" ht="99" customHeight="1" x14ac:dyDescent="0.15">
      <c r="A20" s="198" t="s">
        <v>477</v>
      </c>
      <c r="B20" s="198" t="s">
        <v>478</v>
      </c>
      <c r="C20" s="312">
        <v>1</v>
      </c>
      <c r="D20" s="313">
        <v>1739010</v>
      </c>
      <c r="E20" s="313">
        <v>1739010</v>
      </c>
      <c r="F20" s="314">
        <v>41243</v>
      </c>
      <c r="G20" s="185" t="s">
        <v>479</v>
      </c>
      <c r="H20" s="304" t="s">
        <v>93</v>
      </c>
      <c r="I20" s="315" t="s">
        <v>465</v>
      </c>
    </row>
    <row r="21" spans="1:9" ht="99" customHeight="1" x14ac:dyDescent="0.15">
      <c r="A21" s="198" t="s">
        <v>480</v>
      </c>
      <c r="B21" s="198" t="s">
        <v>481</v>
      </c>
      <c r="C21" s="312">
        <v>1</v>
      </c>
      <c r="D21" s="313">
        <v>798000</v>
      </c>
      <c r="E21" s="313">
        <v>798000</v>
      </c>
      <c r="F21" s="314">
        <v>39073</v>
      </c>
      <c r="G21" s="185" t="s">
        <v>464</v>
      </c>
      <c r="H21" s="304" t="s">
        <v>93</v>
      </c>
      <c r="I21" s="315" t="s">
        <v>465</v>
      </c>
    </row>
    <row r="22" spans="1:9" ht="99" customHeight="1" x14ac:dyDescent="0.15">
      <c r="A22" s="198" t="s">
        <v>482</v>
      </c>
      <c r="B22" s="198" t="s">
        <v>483</v>
      </c>
      <c r="C22" s="312">
        <v>1</v>
      </c>
      <c r="D22" s="313">
        <v>224910</v>
      </c>
      <c r="E22" s="313">
        <v>224910</v>
      </c>
      <c r="F22" s="314">
        <v>38554</v>
      </c>
      <c r="G22" s="185" t="s">
        <v>464</v>
      </c>
      <c r="H22" s="304" t="s">
        <v>93</v>
      </c>
      <c r="I22" s="315" t="s">
        <v>465</v>
      </c>
    </row>
    <row r="23" spans="1:9" ht="99" customHeight="1" x14ac:dyDescent="0.15">
      <c r="A23" s="198" t="s">
        <v>484</v>
      </c>
      <c r="B23" s="198" t="s">
        <v>485</v>
      </c>
      <c r="C23" s="312">
        <v>1</v>
      </c>
      <c r="D23" s="313">
        <v>29988000</v>
      </c>
      <c r="E23" s="313">
        <v>29988000</v>
      </c>
      <c r="F23" s="314">
        <v>37628</v>
      </c>
      <c r="G23" s="185" t="s">
        <v>461</v>
      </c>
      <c r="H23" s="304" t="s">
        <v>93</v>
      </c>
      <c r="I23" s="315" t="s">
        <v>486</v>
      </c>
    </row>
    <row r="24" spans="1:9" ht="99" customHeight="1" x14ac:dyDescent="0.15">
      <c r="A24" s="198" t="s">
        <v>487</v>
      </c>
      <c r="B24" s="198" t="s">
        <v>488</v>
      </c>
      <c r="C24" s="312">
        <v>1</v>
      </c>
      <c r="D24" s="313">
        <v>190080</v>
      </c>
      <c r="E24" s="313">
        <v>190080</v>
      </c>
      <c r="F24" s="314">
        <v>41872</v>
      </c>
      <c r="G24" s="185" t="s">
        <v>489</v>
      </c>
      <c r="H24" s="304" t="s">
        <v>93</v>
      </c>
      <c r="I24" s="315" t="s">
        <v>452</v>
      </c>
    </row>
    <row r="25" spans="1:9" ht="99" customHeight="1" x14ac:dyDescent="0.15">
      <c r="A25" s="198" t="s">
        <v>490</v>
      </c>
      <c r="B25" s="198" t="s">
        <v>491</v>
      </c>
      <c r="C25" s="312">
        <v>1</v>
      </c>
      <c r="D25" s="313">
        <v>228895</v>
      </c>
      <c r="E25" s="313">
        <v>228895</v>
      </c>
      <c r="F25" s="314">
        <v>38992</v>
      </c>
      <c r="G25" s="185" t="s">
        <v>492</v>
      </c>
      <c r="H25" s="304" t="s">
        <v>93</v>
      </c>
      <c r="I25" s="315" t="s">
        <v>465</v>
      </c>
    </row>
    <row r="26" spans="1:9" ht="99" customHeight="1" x14ac:dyDescent="0.15">
      <c r="A26" s="198" t="s">
        <v>493</v>
      </c>
      <c r="B26" s="198" t="s">
        <v>494</v>
      </c>
      <c r="C26" s="312">
        <v>1</v>
      </c>
      <c r="D26" s="313">
        <v>122874</v>
      </c>
      <c r="E26" s="313">
        <v>122874</v>
      </c>
      <c r="F26" s="314">
        <v>38992</v>
      </c>
      <c r="G26" s="185" t="s">
        <v>492</v>
      </c>
      <c r="H26" s="304" t="s">
        <v>93</v>
      </c>
      <c r="I26" s="315" t="s">
        <v>465</v>
      </c>
    </row>
    <row r="27" spans="1:9" ht="99" customHeight="1" x14ac:dyDescent="0.15">
      <c r="A27" s="198" t="s">
        <v>495</v>
      </c>
      <c r="B27" s="198" t="s">
        <v>496</v>
      </c>
      <c r="C27" s="312">
        <v>1</v>
      </c>
      <c r="D27" s="313">
        <v>19950000</v>
      </c>
      <c r="E27" s="313">
        <v>19950000</v>
      </c>
      <c r="F27" s="314">
        <v>38950</v>
      </c>
      <c r="G27" s="185" t="s">
        <v>497</v>
      </c>
      <c r="H27" s="304" t="s">
        <v>93</v>
      </c>
      <c r="I27" s="315" t="s">
        <v>465</v>
      </c>
    </row>
    <row r="28" spans="1:9" ht="99" customHeight="1" x14ac:dyDescent="0.15">
      <c r="A28" s="198" t="s">
        <v>456</v>
      </c>
      <c r="B28" s="198" t="s">
        <v>498</v>
      </c>
      <c r="C28" s="312">
        <v>1</v>
      </c>
      <c r="D28" s="313">
        <v>159462</v>
      </c>
      <c r="E28" s="313">
        <v>159462</v>
      </c>
      <c r="F28" s="314">
        <v>42703</v>
      </c>
      <c r="G28" s="185" t="s">
        <v>499</v>
      </c>
      <c r="H28" s="304" t="s">
        <v>93</v>
      </c>
      <c r="I28" s="315" t="s">
        <v>452</v>
      </c>
    </row>
    <row r="30" spans="1:9" x14ac:dyDescent="0.15">
      <c r="A30" s="149" t="s">
        <v>78</v>
      </c>
      <c r="B30" s="149"/>
      <c r="C30" s="149"/>
      <c r="D30" s="149"/>
      <c r="E30" s="149"/>
      <c r="G30" s="149"/>
      <c r="I30" s="149"/>
    </row>
    <row r="31" spans="1:9" x14ac:dyDescent="0.15">
      <c r="A31" s="149" t="s">
        <v>79</v>
      </c>
      <c r="B31" s="149"/>
      <c r="C31" s="149"/>
      <c r="D31" s="149"/>
      <c r="E31" s="149"/>
      <c r="G31" s="149"/>
      <c r="I31" s="149"/>
    </row>
    <row r="32" spans="1:9" x14ac:dyDescent="0.15">
      <c r="A32" s="149" t="s">
        <v>80</v>
      </c>
      <c r="B32" s="149"/>
      <c r="C32" s="149"/>
      <c r="D32" s="149"/>
      <c r="E32" s="149"/>
      <c r="G32" s="149"/>
      <c r="I32" s="149"/>
    </row>
    <row r="33" spans="1:1" x14ac:dyDescent="0.15">
      <c r="A33" s="149" t="s">
        <v>81</v>
      </c>
    </row>
    <row r="34" spans="1:1" x14ac:dyDescent="0.15">
      <c r="A34" s="149" t="s">
        <v>82</v>
      </c>
    </row>
    <row r="35" spans="1:1" x14ac:dyDescent="0.15">
      <c r="A35" s="149" t="s">
        <v>83</v>
      </c>
    </row>
    <row r="36" spans="1:1" x14ac:dyDescent="0.15">
      <c r="A36" s="149" t="s">
        <v>84</v>
      </c>
    </row>
  </sheetData>
  <mergeCells count="1">
    <mergeCell ref="A5:J5"/>
  </mergeCells>
  <phoneticPr fontId="13"/>
  <pageMargins left="0.74803149606299213" right="0.74803149606299213" top="0.98425196850393704" bottom="0.98425196850393704" header="0.51181102362204722" footer="0.51181102362204722"/>
  <pageSetup paperSize="9" scale="68" fitToHeight="0" orientation="landscape" r:id="rId1"/>
  <headerFooter alignWithMargins="0"/>
  <rowBreaks count="1" manualBreakCount="1">
    <brk id="24"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695FE-0C18-4E9A-8129-774B90DDF045}">
  <dimension ref="A1:J22"/>
  <sheetViews>
    <sheetView view="pageBreakPreview" zoomScale="60" zoomScaleNormal="100" workbookViewId="0">
      <selection activeCell="C30" sqref="C30"/>
    </sheetView>
  </sheetViews>
  <sheetFormatPr defaultRowHeight="13.5" x14ac:dyDescent="0.15"/>
  <cols>
    <col min="1" max="16384" width="9" style="159"/>
  </cols>
  <sheetData>
    <row r="1" spans="1:10" x14ac:dyDescent="0.15">
      <c r="A1" s="161"/>
      <c r="B1" s="161"/>
      <c r="C1" s="161"/>
      <c r="D1" s="161"/>
      <c r="E1" s="161"/>
      <c r="F1" s="161"/>
      <c r="G1" s="161"/>
      <c r="H1" s="161"/>
      <c r="I1" s="161"/>
      <c r="J1" s="161"/>
    </row>
    <row r="2" spans="1:10" x14ac:dyDescent="0.15">
      <c r="A2" s="161"/>
      <c r="B2" s="161"/>
      <c r="C2" s="161"/>
      <c r="D2" s="161"/>
      <c r="E2" s="161"/>
      <c r="F2" s="161"/>
      <c r="G2" s="161"/>
      <c r="H2" s="161"/>
      <c r="I2" s="161"/>
      <c r="J2" s="161"/>
    </row>
    <row r="3" spans="1:10" x14ac:dyDescent="0.15">
      <c r="A3" s="161"/>
      <c r="B3" s="161"/>
      <c r="C3" s="161"/>
      <c r="D3" s="161"/>
      <c r="E3" s="161"/>
      <c r="F3" s="161"/>
      <c r="G3" s="161"/>
      <c r="H3" s="326">
        <v>44791</v>
      </c>
      <c r="I3" s="327"/>
      <c r="J3" s="327"/>
    </row>
    <row r="4" spans="1:10" x14ac:dyDescent="0.15">
      <c r="A4" s="161"/>
      <c r="B4" s="161"/>
      <c r="C4" s="161"/>
      <c r="D4" s="161"/>
      <c r="E4" s="161"/>
      <c r="F4" s="161"/>
      <c r="G4" s="161"/>
      <c r="H4" s="327" t="s">
        <v>27</v>
      </c>
      <c r="I4" s="327"/>
      <c r="J4" s="327"/>
    </row>
    <row r="5" spans="1:10" x14ac:dyDescent="0.15">
      <c r="A5" s="161"/>
      <c r="B5" s="161"/>
      <c r="C5" s="161"/>
      <c r="D5" s="161"/>
      <c r="E5" s="161"/>
      <c r="F5" s="161"/>
      <c r="G5" s="161"/>
      <c r="H5" s="161"/>
      <c r="I5" s="161"/>
      <c r="J5" s="161"/>
    </row>
    <row r="6" spans="1:10" x14ac:dyDescent="0.15">
      <c r="A6" s="161"/>
      <c r="B6" s="161"/>
      <c r="C6" s="161"/>
      <c r="D6" s="161"/>
      <c r="E6" s="161"/>
      <c r="F6" s="161"/>
      <c r="G6" s="161"/>
      <c r="H6" s="161"/>
      <c r="I6" s="161"/>
      <c r="J6" s="161"/>
    </row>
    <row r="7" spans="1:10" ht="13.5" customHeight="1" x14ac:dyDescent="0.15">
      <c r="A7" s="161"/>
      <c r="B7" s="328" t="s">
        <v>234</v>
      </c>
      <c r="C7" s="328"/>
      <c r="D7" s="328"/>
      <c r="E7" s="328"/>
      <c r="F7" s="328"/>
      <c r="G7" s="328"/>
      <c r="H7" s="328"/>
      <c r="I7" s="160"/>
      <c r="J7" s="161"/>
    </row>
    <row r="8" spans="1:10" x14ac:dyDescent="0.15">
      <c r="A8" s="161"/>
      <c r="B8" s="328"/>
      <c r="C8" s="328"/>
      <c r="D8" s="328"/>
      <c r="E8" s="328"/>
      <c r="F8" s="328"/>
      <c r="G8" s="328"/>
      <c r="H8" s="328"/>
      <c r="I8" s="161"/>
      <c r="J8" s="161"/>
    </row>
    <row r="9" spans="1:10" x14ac:dyDescent="0.15">
      <c r="A9" s="161"/>
      <c r="B9" s="161"/>
      <c r="C9" s="161"/>
      <c r="D9" s="161"/>
      <c r="E9" s="161"/>
      <c r="F9" s="161"/>
      <c r="G9" s="161"/>
      <c r="H9" s="161"/>
      <c r="I9" s="161"/>
      <c r="J9" s="161"/>
    </row>
    <row r="10" spans="1:10" x14ac:dyDescent="0.15">
      <c r="A10" s="161" t="s">
        <v>29</v>
      </c>
      <c r="B10" s="161"/>
      <c r="C10" s="161"/>
      <c r="D10" s="161"/>
      <c r="E10" s="161"/>
      <c r="F10" s="161"/>
      <c r="G10" s="161"/>
      <c r="H10" s="161"/>
      <c r="I10" s="161"/>
      <c r="J10" s="161"/>
    </row>
    <row r="11" spans="1:10" x14ac:dyDescent="0.15">
      <c r="A11" s="161"/>
      <c r="B11" s="161"/>
      <c r="C11" s="161"/>
      <c r="D11" s="161"/>
      <c r="E11" s="161"/>
      <c r="F11" s="161"/>
      <c r="G11" s="161"/>
      <c r="H11" s="161"/>
      <c r="I11" s="161"/>
      <c r="J11" s="161"/>
    </row>
    <row r="12" spans="1:10" ht="27" customHeight="1" x14ac:dyDescent="0.15">
      <c r="A12" s="328" t="s">
        <v>500</v>
      </c>
      <c r="B12" s="328"/>
      <c r="C12" s="328"/>
      <c r="D12" s="328"/>
      <c r="E12" s="328"/>
      <c r="F12" s="328"/>
      <c r="G12" s="328"/>
      <c r="H12" s="328"/>
      <c r="I12" s="328"/>
      <c r="J12" s="329"/>
    </row>
    <row r="13" spans="1:10" ht="13.5" customHeight="1" x14ac:dyDescent="0.15">
      <c r="A13" s="328" t="s">
        <v>31</v>
      </c>
      <c r="B13" s="328"/>
      <c r="C13" s="328"/>
      <c r="D13" s="328"/>
      <c r="E13" s="328"/>
      <c r="F13" s="328"/>
      <c r="G13" s="328"/>
      <c r="H13" s="328"/>
      <c r="I13" s="328"/>
      <c r="J13" s="329"/>
    </row>
    <row r="14" spans="1:10" x14ac:dyDescent="0.15">
      <c r="A14" s="161" t="s">
        <v>32</v>
      </c>
      <c r="B14" s="161"/>
      <c r="C14" s="161"/>
      <c r="D14" s="161"/>
      <c r="E14" s="161"/>
      <c r="F14" s="161"/>
      <c r="G14" s="161"/>
      <c r="H14" s="161"/>
      <c r="I14" s="161"/>
      <c r="J14" s="161"/>
    </row>
    <row r="15" spans="1:10" x14ac:dyDescent="0.15">
      <c r="A15" s="161"/>
      <c r="B15" s="161"/>
      <c r="C15" s="161"/>
      <c r="D15" s="161"/>
      <c r="E15" s="161"/>
      <c r="F15" s="161"/>
      <c r="G15" s="161"/>
      <c r="H15" s="161"/>
      <c r="I15" s="161"/>
      <c r="J15" s="161"/>
    </row>
    <row r="16" spans="1:10" x14ac:dyDescent="0.15">
      <c r="A16" s="161" t="s">
        <v>33</v>
      </c>
      <c r="B16" s="161"/>
      <c r="C16" s="161"/>
      <c r="D16" s="161"/>
      <c r="E16" s="161"/>
      <c r="F16" s="161"/>
      <c r="G16" s="161"/>
      <c r="H16" s="161"/>
      <c r="I16" s="161"/>
      <c r="J16" s="161"/>
    </row>
    <row r="17" spans="1:10" x14ac:dyDescent="0.15">
      <c r="A17" s="161" t="s">
        <v>32</v>
      </c>
      <c r="B17" s="161"/>
      <c r="C17" s="161"/>
      <c r="D17" s="161"/>
      <c r="E17" s="161"/>
      <c r="F17" s="161"/>
      <c r="G17" s="161"/>
      <c r="H17" s="161"/>
      <c r="I17" s="161"/>
      <c r="J17" s="161"/>
    </row>
    <row r="18" spans="1:10" x14ac:dyDescent="0.15">
      <c r="A18" s="161" t="s">
        <v>34</v>
      </c>
      <c r="B18" s="161"/>
      <c r="C18" s="161"/>
      <c r="D18" s="161"/>
      <c r="E18" s="161"/>
      <c r="F18" s="161"/>
      <c r="G18" s="161"/>
      <c r="H18" s="161"/>
      <c r="I18" s="161"/>
      <c r="J18" s="161"/>
    </row>
    <row r="19" spans="1:10" x14ac:dyDescent="0.15">
      <c r="A19" s="146"/>
      <c r="B19" s="146"/>
      <c r="C19" s="146"/>
      <c r="D19" s="146"/>
      <c r="E19" s="146"/>
      <c r="F19" s="146"/>
      <c r="G19" s="146"/>
      <c r="H19" s="146"/>
      <c r="I19" s="146"/>
      <c r="J19" s="146"/>
    </row>
    <row r="20" spans="1:10" x14ac:dyDescent="0.15">
      <c r="A20" s="146"/>
      <c r="B20" s="146"/>
      <c r="C20" s="146"/>
      <c r="D20" s="146"/>
      <c r="E20" s="146"/>
      <c r="F20" s="146"/>
      <c r="G20" s="146"/>
      <c r="H20" s="146"/>
      <c r="I20" s="146"/>
      <c r="J20" s="146"/>
    </row>
    <row r="21" spans="1:10" x14ac:dyDescent="0.15">
      <c r="A21" s="146"/>
      <c r="B21" s="146"/>
      <c r="C21" s="146"/>
      <c r="D21" s="146"/>
      <c r="E21" s="146"/>
      <c r="F21" s="146"/>
      <c r="G21" s="146"/>
      <c r="H21" s="146"/>
      <c r="I21" s="146"/>
      <c r="J21" s="146"/>
    </row>
    <row r="22" spans="1:10" x14ac:dyDescent="0.15">
      <c r="A22" s="146"/>
      <c r="B22" s="146"/>
      <c r="C22" s="146"/>
      <c r="D22" s="146"/>
      <c r="E22" s="146"/>
      <c r="F22" s="146"/>
      <c r="G22" s="146"/>
      <c r="H22" s="146"/>
      <c r="I22" s="146"/>
      <c r="J22" s="146"/>
    </row>
  </sheetData>
  <mergeCells count="6">
    <mergeCell ref="H3:J3"/>
    <mergeCell ref="H4:J4"/>
    <mergeCell ref="B7:H8"/>
    <mergeCell ref="A12:I12"/>
    <mergeCell ref="J12:J13"/>
    <mergeCell ref="A13:I13"/>
  </mergeCells>
  <phoneticPr fontId="13"/>
  <pageMargins left="0.7" right="0.7" top="0.75" bottom="0.75" header="0.3" footer="0.3"/>
  <pageSetup paperSize="9" orientation="portrait" r:id="rId1"/>
  <headerFooter>
    <oddHeader>&amp;L【機密性○（取扱制限）】</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C5979-E483-42D0-AE58-2FE124191E15}">
  <dimension ref="A1:K19"/>
  <sheetViews>
    <sheetView view="pageBreakPreview" zoomScaleNormal="100" zoomScaleSheetLayoutView="100" workbookViewId="0">
      <selection activeCell="A8" sqref="A8"/>
    </sheetView>
  </sheetViews>
  <sheetFormatPr defaultColWidth="11" defaultRowHeight="13.5" x14ac:dyDescent="0.15"/>
  <cols>
    <col min="1" max="1" width="18" style="108" customWidth="1"/>
    <col min="2" max="2" width="54.625" style="108" customWidth="1"/>
    <col min="3" max="3" width="5.5" style="108" bestFit="1" customWidth="1"/>
    <col min="4" max="5" width="13.875" style="108" bestFit="1" customWidth="1"/>
    <col min="6" max="6" width="11.625" style="108" bestFit="1" customWidth="1"/>
    <col min="7" max="7" width="19.375" style="108" customWidth="1"/>
    <col min="8" max="8" width="5.875" style="108" customWidth="1"/>
    <col min="9" max="9" width="21.5" style="108" customWidth="1"/>
    <col min="10" max="16384" width="11"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501</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95.25" customHeight="1" x14ac:dyDescent="0.15">
      <c r="A11" s="134" t="s">
        <v>502</v>
      </c>
      <c r="B11" s="316" t="s">
        <v>503</v>
      </c>
      <c r="C11" s="317" t="s">
        <v>72</v>
      </c>
      <c r="D11" s="318">
        <v>223650</v>
      </c>
      <c r="E11" s="318">
        <v>223650</v>
      </c>
      <c r="F11" s="319">
        <v>39631</v>
      </c>
      <c r="G11" s="192" t="s">
        <v>504</v>
      </c>
      <c r="H11" s="186" t="s">
        <v>18</v>
      </c>
      <c r="I11" s="320"/>
      <c r="J11" s="149"/>
      <c r="K11" s="149"/>
    </row>
    <row r="13" spans="1:11" x14ac:dyDescent="0.15">
      <c r="A13" s="149" t="s">
        <v>78</v>
      </c>
      <c r="B13" s="149"/>
      <c r="C13" s="149"/>
      <c r="D13" s="149"/>
      <c r="E13" s="149"/>
      <c r="F13" s="149"/>
      <c r="G13" s="149"/>
      <c r="H13" s="149"/>
      <c r="I13" s="149"/>
      <c r="J13" s="149"/>
      <c r="K13" s="149"/>
    </row>
    <row r="14" spans="1:11" x14ac:dyDescent="0.15">
      <c r="A14" s="149" t="s">
        <v>79</v>
      </c>
      <c r="B14" s="149"/>
      <c r="C14" s="149"/>
      <c r="D14" s="149"/>
      <c r="E14" s="149"/>
      <c r="F14" s="149"/>
      <c r="G14" s="149"/>
      <c r="H14" s="149"/>
      <c r="I14" s="149"/>
      <c r="J14" s="149"/>
      <c r="K14" s="149"/>
    </row>
    <row r="15" spans="1:11" x14ac:dyDescent="0.15">
      <c r="A15" s="149" t="s">
        <v>80</v>
      </c>
      <c r="B15" s="149"/>
      <c r="C15" s="149"/>
      <c r="D15" s="149"/>
      <c r="E15" s="149"/>
      <c r="F15" s="149"/>
      <c r="G15" s="149"/>
      <c r="H15" s="149"/>
      <c r="I15" s="149"/>
      <c r="J15" s="149"/>
      <c r="K15" s="149"/>
    </row>
    <row r="16" spans="1:11" x14ac:dyDescent="0.15">
      <c r="A16" s="149" t="s">
        <v>81</v>
      </c>
      <c r="B16" s="149"/>
      <c r="C16" s="149"/>
      <c r="D16" s="149"/>
      <c r="E16" s="149"/>
      <c r="F16" s="149"/>
      <c r="G16" s="149"/>
      <c r="H16" s="149"/>
      <c r="I16" s="149"/>
      <c r="J16" s="149"/>
      <c r="K16" s="149"/>
    </row>
    <row r="17" spans="1:1" x14ac:dyDescent="0.15">
      <c r="A17" s="149" t="s">
        <v>82</v>
      </c>
    </row>
    <row r="18" spans="1:1" x14ac:dyDescent="0.15">
      <c r="A18" s="149" t="s">
        <v>83</v>
      </c>
    </row>
    <row r="19" spans="1:1" x14ac:dyDescent="0.15">
      <c r="A19"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3C305-465F-48C8-86C8-F5F2EC0F1B98}">
  <dimension ref="A1:I22"/>
  <sheetViews>
    <sheetView view="pageBreakPreview" zoomScale="60" zoomScaleNormal="100" workbookViewId="0"/>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85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86</v>
      </c>
      <c r="C13" s="339"/>
      <c r="D13" s="339"/>
      <c r="E13" s="339"/>
      <c r="F13" s="339"/>
      <c r="G13" s="339"/>
      <c r="H13" s="339"/>
      <c r="I13" s="339"/>
    </row>
    <row r="14" spans="1:9" ht="14.25" x14ac:dyDescent="0.15">
      <c r="A14" s="148"/>
      <c r="B14" s="339" t="s">
        <v>87</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ABB2F-07F2-4827-B6D8-88B01C5B900C}">
  <dimension ref="A1:I22"/>
  <sheetViews>
    <sheetView view="pageBreakPreview" zoomScale="60" zoomScaleNormal="100" workbookViewId="0"/>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505</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506</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4EBA9-4C6A-4B89-B7D7-C0A03263704A}">
  <dimension ref="A1:K19"/>
  <sheetViews>
    <sheetView view="pageBreakPreview" zoomScaleNormal="100" zoomScaleSheetLayoutView="100" workbookViewId="0">
      <selection activeCell="A8" sqref="A8"/>
    </sheetView>
  </sheetViews>
  <sheetFormatPr defaultColWidth="11" defaultRowHeight="13.5" x14ac:dyDescent="0.15"/>
  <cols>
    <col min="1" max="1" width="30.375" style="108" customWidth="1"/>
    <col min="2" max="2" width="32" style="108" customWidth="1"/>
    <col min="3" max="3" width="5.5" style="108" bestFit="1" customWidth="1"/>
    <col min="4" max="5" width="13.875" style="108" bestFit="1" customWidth="1"/>
    <col min="6" max="6" width="11.625" style="108" bestFit="1" customWidth="1"/>
    <col min="7" max="7" width="19.375" style="108" customWidth="1"/>
    <col min="8" max="8" width="5.875" style="108" customWidth="1"/>
    <col min="9" max="9" width="21.5" style="108" customWidth="1"/>
    <col min="10" max="16384" width="11"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507</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78" t="s">
        <v>6</v>
      </c>
      <c r="B10" s="178" t="s">
        <v>7</v>
      </c>
      <c r="C10" s="178" t="s">
        <v>8</v>
      </c>
      <c r="D10" s="178" t="s">
        <v>9</v>
      </c>
      <c r="E10" s="178" t="s">
        <v>10</v>
      </c>
      <c r="F10" s="178" t="s">
        <v>11</v>
      </c>
      <c r="G10" s="178" t="s">
        <v>12</v>
      </c>
      <c r="H10" s="179" t="s">
        <v>13</v>
      </c>
      <c r="I10" s="178" t="s">
        <v>14</v>
      </c>
      <c r="J10" s="149"/>
      <c r="K10" s="149"/>
    </row>
    <row r="11" spans="1:11" ht="88.5" customHeight="1" x14ac:dyDescent="0.15">
      <c r="A11" s="134" t="s">
        <v>508</v>
      </c>
      <c r="B11" s="316" t="s">
        <v>509</v>
      </c>
      <c r="C11" s="317" t="s">
        <v>91</v>
      </c>
      <c r="D11" s="318">
        <v>1981350</v>
      </c>
      <c r="E11" s="318">
        <v>1981350</v>
      </c>
      <c r="F11" s="319">
        <v>38714</v>
      </c>
      <c r="G11" s="192" t="s">
        <v>510</v>
      </c>
      <c r="H11" s="186" t="s">
        <v>18</v>
      </c>
      <c r="I11" s="320"/>
      <c r="J11" s="149"/>
      <c r="K11" s="149"/>
    </row>
    <row r="13" spans="1:11" x14ac:dyDescent="0.15">
      <c r="A13" s="149" t="s">
        <v>78</v>
      </c>
      <c r="B13" s="149"/>
      <c r="C13" s="149"/>
      <c r="D13" s="149"/>
      <c r="E13" s="149"/>
      <c r="F13" s="149"/>
      <c r="G13" s="149"/>
      <c r="H13" s="149"/>
      <c r="I13" s="149"/>
      <c r="J13" s="149"/>
      <c r="K13" s="149"/>
    </row>
    <row r="14" spans="1:11" x14ac:dyDescent="0.15">
      <c r="A14" s="149" t="s">
        <v>79</v>
      </c>
      <c r="B14" s="149"/>
      <c r="C14" s="149"/>
      <c r="D14" s="149"/>
      <c r="E14" s="149"/>
      <c r="F14" s="149"/>
      <c r="G14" s="149"/>
      <c r="H14" s="149"/>
      <c r="I14" s="149"/>
      <c r="J14" s="149"/>
      <c r="K14" s="149"/>
    </row>
    <row r="15" spans="1:11" x14ac:dyDescent="0.15">
      <c r="A15" s="149" t="s">
        <v>80</v>
      </c>
      <c r="B15" s="149"/>
      <c r="C15" s="149"/>
      <c r="D15" s="149"/>
      <c r="E15" s="149"/>
      <c r="F15" s="149"/>
      <c r="G15" s="149"/>
      <c r="H15" s="149"/>
      <c r="I15" s="149"/>
      <c r="J15" s="149"/>
      <c r="K15" s="149"/>
    </row>
    <row r="16" spans="1:11" x14ac:dyDescent="0.15">
      <c r="A16" s="149" t="s">
        <v>81</v>
      </c>
      <c r="B16" s="149"/>
      <c r="C16" s="149"/>
      <c r="D16" s="149"/>
      <c r="E16" s="149"/>
      <c r="F16" s="149"/>
      <c r="G16" s="149"/>
      <c r="H16" s="149"/>
      <c r="I16" s="149"/>
      <c r="J16" s="149"/>
      <c r="K16" s="149"/>
    </row>
    <row r="17" spans="1:1" x14ac:dyDescent="0.15">
      <c r="A17" s="149" t="s">
        <v>82</v>
      </c>
    </row>
    <row r="18" spans="1:1" x14ac:dyDescent="0.15">
      <c r="A18" s="149" t="s">
        <v>83</v>
      </c>
    </row>
    <row r="19" spans="1:1" x14ac:dyDescent="0.15">
      <c r="A19"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56A3-CC44-4D7E-AA0C-8A0EDBE22AE5}">
  <dimension ref="A1:I22"/>
  <sheetViews>
    <sheetView view="pageBreakPreview" zoomScale="60" zoomScaleNormal="100" workbookViewId="0"/>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511</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512</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1ECC4-BE91-4E66-899F-EA48E369FCF4}">
  <sheetPr>
    <pageSetUpPr fitToPage="1"/>
  </sheetPr>
  <dimension ref="A1:K19"/>
  <sheetViews>
    <sheetView view="pageBreakPreview" zoomScaleNormal="100" zoomScaleSheetLayoutView="100" workbookViewId="0">
      <selection activeCell="A8" sqref="A8"/>
    </sheetView>
  </sheetViews>
  <sheetFormatPr defaultColWidth="9" defaultRowHeight="13.5" x14ac:dyDescent="0.15"/>
  <cols>
    <col min="1" max="1" width="18" style="108" customWidth="1"/>
    <col min="2" max="2" width="54.75" style="108" customWidth="1"/>
    <col min="3" max="3" width="5.5" style="108" customWidth="1"/>
    <col min="4" max="5" width="13.875" style="108" bestFit="1" customWidth="1"/>
    <col min="6" max="6" width="11.625" style="108" bestFit="1" customWidth="1"/>
    <col min="7" max="7" width="19.375" style="108" customWidth="1"/>
    <col min="8" max="8" width="5.875" style="108" customWidth="1"/>
    <col min="9" max="9" width="21.5" style="108" customWidth="1"/>
    <col min="10" max="16384" width="9" style="108"/>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513</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186" t="s">
        <v>6</v>
      </c>
      <c r="B10" s="186" t="s">
        <v>7</v>
      </c>
      <c r="C10" s="186" t="s">
        <v>8</v>
      </c>
      <c r="D10" s="186" t="s">
        <v>9</v>
      </c>
      <c r="E10" s="186" t="s">
        <v>10</v>
      </c>
      <c r="F10" s="186" t="s">
        <v>11</v>
      </c>
      <c r="G10" s="186" t="s">
        <v>12</v>
      </c>
      <c r="H10" s="206" t="s">
        <v>13</v>
      </c>
      <c r="I10" s="186" t="s">
        <v>14</v>
      </c>
      <c r="J10" s="149"/>
      <c r="K10" s="149"/>
    </row>
    <row r="11" spans="1:11" ht="105.75" customHeight="1" x14ac:dyDescent="0.15">
      <c r="A11" s="198" t="s">
        <v>514</v>
      </c>
      <c r="B11" s="198" t="s">
        <v>515</v>
      </c>
      <c r="C11" s="209">
        <v>1</v>
      </c>
      <c r="D11" s="209">
        <v>220500</v>
      </c>
      <c r="E11" s="209">
        <v>220500</v>
      </c>
      <c r="F11" s="212">
        <v>41516</v>
      </c>
      <c r="G11" s="198" t="s">
        <v>516</v>
      </c>
      <c r="H11" s="186" t="s">
        <v>517</v>
      </c>
      <c r="I11" s="187" t="s">
        <v>518</v>
      </c>
      <c r="J11" s="149"/>
      <c r="K11" s="149"/>
    </row>
    <row r="13" spans="1:11" x14ac:dyDescent="0.15">
      <c r="A13" s="149" t="s">
        <v>78</v>
      </c>
      <c r="B13" s="149"/>
      <c r="C13" s="149"/>
      <c r="D13" s="149"/>
      <c r="E13" s="149"/>
      <c r="F13" s="149"/>
      <c r="G13" s="149"/>
      <c r="H13" s="149"/>
      <c r="I13" s="149"/>
      <c r="J13" s="149"/>
      <c r="K13" s="149"/>
    </row>
    <row r="14" spans="1:11" x14ac:dyDescent="0.15">
      <c r="A14" s="149" t="s">
        <v>79</v>
      </c>
      <c r="B14" s="149"/>
      <c r="C14" s="149"/>
      <c r="D14" s="149"/>
      <c r="E14" s="149"/>
      <c r="F14" s="149"/>
      <c r="G14" s="149"/>
      <c r="H14" s="149"/>
      <c r="I14" s="149"/>
      <c r="J14" s="149"/>
      <c r="K14" s="149"/>
    </row>
    <row r="15" spans="1:11" x14ac:dyDescent="0.15">
      <c r="A15" s="149" t="s">
        <v>80</v>
      </c>
      <c r="B15" s="149"/>
      <c r="C15" s="149"/>
      <c r="D15" s="149"/>
      <c r="E15" s="149"/>
      <c r="F15" s="149"/>
      <c r="G15" s="149"/>
      <c r="H15" s="149"/>
      <c r="I15" s="149"/>
      <c r="J15" s="149"/>
      <c r="K15" s="149"/>
    </row>
    <row r="16" spans="1:11" x14ac:dyDescent="0.15">
      <c r="A16" s="149" t="s">
        <v>81</v>
      </c>
      <c r="B16" s="149"/>
      <c r="C16" s="149"/>
      <c r="D16" s="149"/>
      <c r="E16" s="149"/>
      <c r="F16" s="149"/>
      <c r="G16" s="149"/>
      <c r="H16" s="149"/>
      <c r="I16" s="149"/>
      <c r="J16" s="149"/>
      <c r="K16" s="149"/>
    </row>
    <row r="17" spans="1:1" x14ac:dyDescent="0.15">
      <c r="A17" s="149" t="s">
        <v>82</v>
      </c>
    </row>
    <row r="18" spans="1:1" x14ac:dyDescent="0.15">
      <c r="A18" s="149" t="s">
        <v>83</v>
      </c>
    </row>
    <row r="19" spans="1:1" x14ac:dyDescent="0.15">
      <c r="A19" s="149" t="s">
        <v>84</v>
      </c>
    </row>
  </sheetData>
  <mergeCells count="1">
    <mergeCell ref="A5:I5"/>
  </mergeCells>
  <phoneticPr fontId="13"/>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BCBB-66D5-4BDE-B637-C1DEB565B76A}">
  <dimension ref="A1:I22"/>
  <sheetViews>
    <sheetView view="pageBreakPreview" zoomScale="60" zoomScaleNormal="100" workbookViewId="0">
      <selection sqref="A1:I22"/>
    </sheetView>
  </sheetViews>
  <sheetFormatPr defaultColWidth="8.875" defaultRowHeight="13.5" x14ac:dyDescent="0.15"/>
  <cols>
    <col min="1" max="16384" width="8.875" style="145"/>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44788</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519</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39.6" customHeight="1" x14ac:dyDescent="0.15">
      <c r="A13" s="148"/>
      <c r="B13" s="339" t="s">
        <v>520</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88C3B-4EC4-4BDD-9976-461E7239229D}">
  <sheetPr>
    <pageSetUpPr fitToPage="1"/>
  </sheetPr>
  <dimension ref="A1:M19"/>
  <sheetViews>
    <sheetView view="pageBreakPreview" zoomScale="90" zoomScaleNormal="100" zoomScaleSheetLayoutView="90" workbookViewId="0">
      <selection activeCell="A8" sqref="A8:XFD8"/>
    </sheetView>
  </sheetViews>
  <sheetFormatPr defaultColWidth="9" defaultRowHeight="13.5" x14ac:dyDescent="0.15"/>
  <cols>
    <col min="1" max="1" width="35.875" style="123" customWidth="1"/>
    <col min="2" max="2" width="15.875" style="123" customWidth="1"/>
    <col min="3" max="3" width="5.5" style="135" bestFit="1" customWidth="1"/>
    <col min="4" max="5" width="13.875" style="123" bestFit="1" customWidth="1"/>
    <col min="6" max="6" width="12" style="135" customWidth="1"/>
    <col min="7" max="7" width="27.25" style="123" bestFit="1" customWidth="1"/>
    <col min="8" max="8" width="5.875" style="123" customWidth="1"/>
    <col min="9" max="9" width="36.5" style="123" customWidth="1"/>
    <col min="10" max="16384" width="9" style="123"/>
  </cols>
  <sheetData>
    <row r="1" spans="1:13" s="107" customFormat="1" x14ac:dyDescent="0.15">
      <c r="A1" s="147"/>
      <c r="B1" s="147"/>
      <c r="C1" s="147"/>
      <c r="D1" s="147"/>
      <c r="E1" s="147"/>
      <c r="F1" s="147"/>
      <c r="G1" s="147"/>
      <c r="H1" s="147"/>
      <c r="I1" s="3" t="s">
        <v>0</v>
      </c>
      <c r="J1" s="147"/>
      <c r="K1" s="147"/>
      <c r="L1" s="147"/>
      <c r="M1" s="147"/>
    </row>
    <row r="2" spans="1:13" s="108" customFormat="1" x14ac:dyDescent="0.15">
      <c r="A2" s="36" t="s">
        <v>1</v>
      </c>
      <c r="B2" s="37"/>
      <c r="C2" s="37"/>
      <c r="D2" s="37"/>
      <c r="E2" s="37"/>
      <c r="F2" s="37"/>
      <c r="G2" s="37"/>
      <c r="H2" s="37"/>
      <c r="I2" s="37"/>
      <c r="J2" s="149"/>
      <c r="K2" s="149"/>
      <c r="L2" s="149"/>
      <c r="M2" s="149"/>
    </row>
    <row r="4" spans="1:13" x14ac:dyDescent="0.15">
      <c r="A4" s="126" t="s">
        <v>36</v>
      </c>
      <c r="B4" s="157"/>
      <c r="D4" s="157"/>
      <c r="E4" s="157"/>
      <c r="G4" s="157"/>
      <c r="H4" s="157"/>
      <c r="I4" s="157"/>
      <c r="J4" s="157"/>
      <c r="K4" s="157"/>
      <c r="L4" s="157"/>
      <c r="M4" s="157"/>
    </row>
    <row r="5" spans="1:13" x14ac:dyDescent="0.15">
      <c r="A5" s="357" t="s">
        <v>521</v>
      </c>
      <c r="B5" s="357"/>
      <c r="C5" s="357"/>
      <c r="D5" s="357"/>
      <c r="E5" s="357"/>
      <c r="F5" s="357"/>
      <c r="G5" s="357"/>
      <c r="H5" s="357"/>
      <c r="I5" s="357"/>
      <c r="J5" s="157"/>
      <c r="K5" s="157"/>
      <c r="L5" s="157"/>
      <c r="M5" s="157"/>
    </row>
    <row r="7" spans="1:13" x14ac:dyDescent="0.15">
      <c r="A7" s="126" t="s">
        <v>38</v>
      </c>
      <c r="B7" s="157"/>
      <c r="D7" s="157"/>
      <c r="E7" s="157"/>
      <c r="G7" s="157"/>
      <c r="H7" s="157"/>
      <c r="I7" s="157"/>
      <c r="J7" s="157"/>
      <c r="K7" s="157"/>
      <c r="L7" s="157"/>
      <c r="M7" s="157"/>
    </row>
    <row r="8" spans="1:13" s="107" customFormat="1" x14ac:dyDescent="0.15">
      <c r="A8" s="147" t="s">
        <v>5</v>
      </c>
      <c r="B8" s="147"/>
      <c r="C8" s="147"/>
      <c r="D8" s="147"/>
      <c r="E8" s="147"/>
      <c r="F8" s="147"/>
      <c r="G8" s="147"/>
      <c r="H8" s="147"/>
      <c r="I8" s="147"/>
      <c r="J8" s="147"/>
      <c r="K8" s="7"/>
      <c r="L8" s="147"/>
      <c r="M8" s="147"/>
    </row>
    <row r="10" spans="1:13" ht="27" x14ac:dyDescent="0.15">
      <c r="A10" s="281" t="s">
        <v>39</v>
      </c>
      <c r="B10" s="281" t="s">
        <v>40</v>
      </c>
      <c r="C10" s="281" t="s">
        <v>41</v>
      </c>
      <c r="D10" s="281" t="s">
        <v>42</v>
      </c>
      <c r="E10" s="281" t="s">
        <v>43</v>
      </c>
      <c r="F10" s="281" t="s">
        <v>44</v>
      </c>
      <c r="G10" s="281" t="s">
        <v>45</v>
      </c>
      <c r="H10" s="282" t="s">
        <v>105</v>
      </c>
      <c r="I10" s="281" t="s">
        <v>47</v>
      </c>
      <c r="J10" s="157"/>
      <c r="K10" s="157"/>
      <c r="L10" s="157"/>
      <c r="M10" s="157"/>
    </row>
    <row r="11" spans="1:13" ht="99" customHeight="1" x14ac:dyDescent="0.15">
      <c r="A11" s="307" t="s">
        <v>522</v>
      </c>
      <c r="B11" s="307"/>
      <c r="C11" s="284" t="s">
        <v>523</v>
      </c>
      <c r="D11" s="321">
        <v>166502</v>
      </c>
      <c r="E11" s="321">
        <v>166502</v>
      </c>
      <c r="F11" s="322" t="s">
        <v>524</v>
      </c>
      <c r="G11" s="307" t="s">
        <v>525</v>
      </c>
      <c r="H11" s="287" t="s">
        <v>93</v>
      </c>
      <c r="I11" s="323" t="s">
        <v>526</v>
      </c>
      <c r="J11" s="157"/>
      <c r="K11" s="157"/>
      <c r="L11" s="157"/>
      <c r="M11" s="136"/>
    </row>
    <row r="13" spans="1:13" x14ac:dyDescent="0.15">
      <c r="A13" s="157" t="s">
        <v>20</v>
      </c>
      <c r="B13" s="157"/>
      <c r="D13" s="157"/>
      <c r="E13" s="157"/>
      <c r="G13" s="157"/>
      <c r="H13" s="157"/>
      <c r="I13" s="157"/>
      <c r="J13" s="157"/>
      <c r="K13" s="157"/>
      <c r="L13" s="157"/>
      <c r="M13" s="157"/>
    </row>
    <row r="14" spans="1:13" x14ac:dyDescent="0.15">
      <c r="A14" s="157" t="s">
        <v>21</v>
      </c>
      <c r="B14" s="157"/>
      <c r="D14" s="157"/>
      <c r="E14" s="157"/>
      <c r="G14" s="157"/>
      <c r="H14" s="157"/>
      <c r="I14" s="157"/>
      <c r="J14" s="157"/>
      <c r="K14" s="157"/>
      <c r="L14" s="157"/>
      <c r="M14" s="157"/>
    </row>
    <row r="15" spans="1:13" x14ac:dyDescent="0.15">
      <c r="A15" s="157" t="s">
        <v>22</v>
      </c>
      <c r="B15" s="157"/>
      <c r="D15" s="157"/>
      <c r="E15" s="157"/>
      <c r="G15" s="157"/>
      <c r="H15" s="157"/>
      <c r="I15" s="157"/>
      <c r="J15" s="157"/>
      <c r="K15" s="157"/>
      <c r="L15" s="157"/>
      <c r="M15" s="157"/>
    </row>
    <row r="16" spans="1:13" x14ac:dyDescent="0.15">
      <c r="A16" s="157" t="s">
        <v>23</v>
      </c>
      <c r="B16" s="157"/>
      <c r="D16" s="157"/>
      <c r="E16" s="157"/>
      <c r="G16" s="157"/>
      <c r="H16" s="157"/>
      <c r="I16" s="157"/>
      <c r="J16" s="157"/>
      <c r="K16" s="157"/>
      <c r="L16" s="157"/>
      <c r="M16" s="157"/>
    </row>
    <row r="17" spans="1:1" x14ac:dyDescent="0.15">
      <c r="A17" s="157" t="s">
        <v>24</v>
      </c>
    </row>
    <row r="18" spans="1:1" x14ac:dyDescent="0.15">
      <c r="A18" s="157" t="s">
        <v>25</v>
      </c>
    </row>
    <row r="19" spans="1:1" x14ac:dyDescent="0.15">
      <c r="A19"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04125-FE3A-4E36-B081-2A1E8CD7D6F2}">
  <dimension ref="A1:I22"/>
  <sheetViews>
    <sheetView view="pageBreakPreview" topLeftCell="A5" zoomScale="60" zoomScaleNormal="100" workbookViewId="0">
      <selection activeCell="K24" sqref="K24"/>
    </sheetView>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44769</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527</v>
      </c>
      <c r="D7" s="339"/>
      <c r="E7" s="339"/>
      <c r="F7" s="339"/>
      <c r="G7" s="339"/>
      <c r="H7" s="339"/>
      <c r="I7" s="339"/>
    </row>
    <row r="8" spans="1:9" ht="14.25" x14ac:dyDescent="0.15">
      <c r="A8" s="148"/>
      <c r="B8" s="146"/>
      <c r="C8" s="339" t="s">
        <v>120</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528</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17E7-1BD8-4C2F-A44D-8463E7E412EA}">
  <sheetPr>
    <pageSetUpPr fitToPage="1"/>
  </sheetPr>
  <dimension ref="A1:M19"/>
  <sheetViews>
    <sheetView view="pageBreakPreview" zoomScale="90" zoomScaleNormal="100" zoomScaleSheetLayoutView="90" workbookViewId="0">
      <selection activeCell="A8" sqref="A8"/>
    </sheetView>
  </sheetViews>
  <sheetFormatPr defaultColWidth="9" defaultRowHeight="13.5" x14ac:dyDescent="0.15"/>
  <cols>
    <col min="1" max="1" width="35.875" style="123" customWidth="1"/>
    <col min="2" max="2" width="17.875" style="123" customWidth="1"/>
    <col min="3" max="3" width="5.5" style="135" bestFit="1" customWidth="1"/>
    <col min="4" max="5" width="13.875" style="123" bestFit="1" customWidth="1"/>
    <col min="6" max="6" width="12" style="135" customWidth="1"/>
    <col min="7" max="7" width="22.375" style="123" customWidth="1"/>
    <col min="8" max="8" width="5.875" style="123" customWidth="1"/>
    <col min="9" max="9" width="36.5" style="123" customWidth="1"/>
    <col min="10" max="16384" width="9" style="123"/>
  </cols>
  <sheetData>
    <row r="1" spans="1:13" s="107" customFormat="1" x14ac:dyDescent="0.15">
      <c r="A1" s="147"/>
      <c r="B1" s="147"/>
      <c r="C1" s="147"/>
      <c r="D1" s="147"/>
      <c r="E1" s="147"/>
      <c r="F1" s="147"/>
      <c r="G1" s="147"/>
      <c r="H1" s="147"/>
      <c r="I1" s="3" t="s">
        <v>0</v>
      </c>
      <c r="J1" s="147"/>
      <c r="K1" s="147"/>
      <c r="L1" s="147"/>
      <c r="M1" s="147"/>
    </row>
    <row r="2" spans="1:13" s="108" customFormat="1" x14ac:dyDescent="0.15">
      <c r="A2" s="36" t="s">
        <v>1</v>
      </c>
      <c r="B2" s="37"/>
      <c r="C2" s="37"/>
      <c r="D2" s="37"/>
      <c r="E2" s="37"/>
      <c r="F2" s="37"/>
      <c r="G2" s="37"/>
      <c r="H2" s="37"/>
      <c r="I2" s="37"/>
      <c r="J2" s="149"/>
      <c r="K2" s="149"/>
      <c r="L2" s="149"/>
      <c r="M2" s="149"/>
    </row>
    <row r="4" spans="1:13" x14ac:dyDescent="0.15">
      <c r="A4" s="126" t="s">
        <v>36</v>
      </c>
      <c r="B4" s="157"/>
      <c r="D4" s="157"/>
      <c r="E4" s="157"/>
      <c r="G4" s="157"/>
      <c r="H4" s="157"/>
      <c r="I4" s="157"/>
      <c r="J4" s="157"/>
      <c r="K4" s="157"/>
      <c r="L4" s="157"/>
      <c r="M4" s="157"/>
    </row>
    <row r="5" spans="1:13" x14ac:dyDescent="0.15">
      <c r="A5" s="357" t="s">
        <v>529</v>
      </c>
      <c r="B5" s="357"/>
      <c r="C5" s="357"/>
      <c r="D5" s="357"/>
      <c r="E5" s="357"/>
      <c r="F5" s="357"/>
      <c r="G5" s="357"/>
      <c r="H5" s="357"/>
      <c r="I5" s="357"/>
      <c r="J5" s="157"/>
      <c r="K5" s="157"/>
      <c r="L5" s="157"/>
      <c r="M5" s="157"/>
    </row>
    <row r="7" spans="1:13" x14ac:dyDescent="0.15">
      <c r="A7" s="126" t="s">
        <v>38</v>
      </c>
      <c r="B7" s="157"/>
      <c r="D7" s="157"/>
      <c r="E7" s="157"/>
      <c r="G7" s="157"/>
      <c r="H7" s="157"/>
      <c r="I7" s="157"/>
      <c r="J7" s="157"/>
      <c r="K7" s="157"/>
      <c r="L7" s="157"/>
      <c r="M7" s="157"/>
    </row>
    <row r="8" spans="1:13" s="107" customFormat="1" x14ac:dyDescent="0.15">
      <c r="A8" s="147" t="s">
        <v>5</v>
      </c>
      <c r="B8" s="147"/>
      <c r="C8" s="147"/>
      <c r="D8" s="147"/>
      <c r="E8" s="147"/>
      <c r="F8" s="147"/>
      <c r="G8" s="147"/>
      <c r="H8" s="147"/>
      <c r="I8" s="147"/>
      <c r="J8" s="147"/>
      <c r="K8" s="7"/>
      <c r="L8" s="147"/>
      <c r="M8" s="147"/>
    </row>
    <row r="10" spans="1:13" ht="27" x14ac:dyDescent="0.15">
      <c r="A10" s="281" t="s">
        <v>39</v>
      </c>
      <c r="B10" s="281" t="s">
        <v>40</v>
      </c>
      <c r="C10" s="281" t="s">
        <v>41</v>
      </c>
      <c r="D10" s="281" t="s">
        <v>42</v>
      </c>
      <c r="E10" s="281" t="s">
        <v>43</v>
      </c>
      <c r="F10" s="281" t="s">
        <v>44</v>
      </c>
      <c r="G10" s="281" t="s">
        <v>45</v>
      </c>
      <c r="H10" s="282" t="s">
        <v>105</v>
      </c>
      <c r="I10" s="281" t="s">
        <v>47</v>
      </c>
      <c r="J10" s="157"/>
      <c r="K10" s="157"/>
      <c r="L10" s="157"/>
      <c r="M10" s="157"/>
    </row>
    <row r="11" spans="1:13" ht="99" customHeight="1" x14ac:dyDescent="0.15">
      <c r="A11" s="307" t="s">
        <v>530</v>
      </c>
      <c r="B11" s="307" t="s">
        <v>531</v>
      </c>
      <c r="C11" s="284" t="s">
        <v>108</v>
      </c>
      <c r="D11" s="321">
        <v>428412</v>
      </c>
      <c r="E11" s="321">
        <v>428412</v>
      </c>
      <c r="F11" s="322" t="s">
        <v>532</v>
      </c>
      <c r="G11" s="307" t="s">
        <v>533</v>
      </c>
      <c r="H11" s="287" t="s">
        <v>93</v>
      </c>
      <c r="I11" s="323" t="s">
        <v>534</v>
      </c>
      <c r="J11" s="157"/>
      <c r="K11" s="157"/>
      <c r="L11" s="157"/>
      <c r="M11" s="136"/>
    </row>
    <row r="13" spans="1:13" x14ac:dyDescent="0.15">
      <c r="A13" s="157" t="s">
        <v>20</v>
      </c>
      <c r="B13" s="157"/>
      <c r="D13" s="157"/>
      <c r="E13" s="157"/>
      <c r="G13" s="157"/>
      <c r="H13" s="157"/>
      <c r="I13" s="157"/>
      <c r="J13" s="157"/>
      <c r="K13" s="157"/>
      <c r="L13" s="157"/>
      <c r="M13" s="157"/>
    </row>
    <row r="14" spans="1:13" x14ac:dyDescent="0.15">
      <c r="A14" s="157" t="s">
        <v>21</v>
      </c>
      <c r="B14" s="157"/>
      <c r="D14" s="157"/>
      <c r="E14" s="157"/>
      <c r="G14" s="157"/>
      <c r="H14" s="157"/>
      <c r="I14" s="157"/>
      <c r="J14" s="157"/>
      <c r="K14" s="157"/>
      <c r="L14" s="157"/>
      <c r="M14" s="157"/>
    </row>
    <row r="15" spans="1:13" x14ac:dyDescent="0.15">
      <c r="A15" s="157" t="s">
        <v>22</v>
      </c>
      <c r="B15" s="157"/>
      <c r="D15" s="157"/>
      <c r="E15" s="157"/>
      <c r="G15" s="157"/>
      <c r="H15" s="157"/>
      <c r="I15" s="157"/>
      <c r="J15" s="157"/>
      <c r="K15" s="157"/>
      <c r="L15" s="157"/>
      <c r="M15" s="157"/>
    </row>
    <row r="16" spans="1:13" x14ac:dyDescent="0.15">
      <c r="A16" s="157" t="s">
        <v>23</v>
      </c>
      <c r="B16" s="157"/>
      <c r="D16" s="157"/>
      <c r="E16" s="157"/>
      <c r="G16" s="157"/>
      <c r="H16" s="157"/>
      <c r="I16" s="157"/>
      <c r="J16" s="157"/>
      <c r="K16" s="157"/>
      <c r="L16" s="157"/>
      <c r="M16" s="157"/>
    </row>
    <row r="17" spans="1:1" x14ac:dyDescent="0.15">
      <c r="A17" s="157" t="s">
        <v>24</v>
      </c>
    </row>
    <row r="18" spans="1:1" x14ac:dyDescent="0.15">
      <c r="A18" s="157" t="s">
        <v>25</v>
      </c>
    </row>
    <row r="19" spans="1:1" x14ac:dyDescent="0.15">
      <c r="A19"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2FF4-509F-4136-AB1D-40193A2F187D}">
  <dimension ref="A1:I22"/>
  <sheetViews>
    <sheetView view="pageBreakPreview" zoomScale="60" zoomScaleNormal="100" workbookViewId="0"/>
  </sheetViews>
  <sheetFormatPr defaultColWidth="9" defaultRowHeight="13.5" x14ac:dyDescent="0.15"/>
  <cols>
    <col min="1" max="16384" width="9" style="140"/>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44771</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535</v>
      </c>
      <c r="D7" s="339"/>
      <c r="E7" s="339"/>
      <c r="F7" s="339"/>
      <c r="G7" s="339"/>
      <c r="H7" s="339"/>
      <c r="I7" s="339"/>
    </row>
    <row r="8" spans="1:9" ht="14.25" x14ac:dyDescent="0.15">
      <c r="A8" s="148"/>
      <c r="B8" s="146"/>
      <c r="C8" s="339" t="s">
        <v>120</v>
      </c>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7" customHeight="1" x14ac:dyDescent="0.15">
      <c r="A13" s="148"/>
      <c r="B13" s="339" t="s">
        <v>536</v>
      </c>
      <c r="C13" s="339"/>
      <c r="D13" s="339"/>
      <c r="E13" s="339"/>
      <c r="F13" s="339"/>
      <c r="G13" s="339"/>
      <c r="H13" s="339"/>
      <c r="I13" s="339"/>
    </row>
    <row r="14" spans="1:9" ht="14.25" x14ac:dyDescent="0.15">
      <c r="A14" s="148"/>
      <c r="B14" s="339" t="s">
        <v>122</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8">
    <mergeCell ref="B15:I15"/>
    <mergeCell ref="B16:I16"/>
    <mergeCell ref="G4:I4"/>
    <mergeCell ref="C7:I7"/>
    <mergeCell ref="C8:I8"/>
    <mergeCell ref="C9:I9"/>
    <mergeCell ref="B13:I13"/>
    <mergeCell ref="B14:I14"/>
  </mergeCells>
  <phoneticPr fontId="13"/>
  <pageMargins left="0.7" right="0.7" top="0.75" bottom="0.75" header="0.3" footer="0.3"/>
  <pageSetup paperSize="9" orientation="portrait" r:id="rId1"/>
  <headerFooter>
    <oddHeader>&amp;L【機密性○（取扱制限）】</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604CF-C65B-4190-BD50-982433280AD4}">
  <sheetPr>
    <pageSetUpPr fitToPage="1"/>
  </sheetPr>
  <dimension ref="A1:M45"/>
  <sheetViews>
    <sheetView view="pageBreakPreview" topLeftCell="A43" zoomScale="90" zoomScaleNormal="100" zoomScaleSheetLayoutView="90" workbookViewId="0">
      <selection activeCell="A8" sqref="A8:XFD8"/>
    </sheetView>
  </sheetViews>
  <sheetFormatPr defaultColWidth="9" defaultRowHeight="13.5" x14ac:dyDescent="0.15"/>
  <cols>
    <col min="1" max="1" width="32" style="123" customWidth="1"/>
    <col min="2" max="2" width="25.125" style="123" customWidth="1"/>
    <col min="3" max="3" width="5.5" style="135" bestFit="1" customWidth="1"/>
    <col min="4" max="5" width="13.875" style="123" bestFit="1" customWidth="1"/>
    <col min="6" max="6" width="12" style="135" customWidth="1"/>
    <col min="7" max="7" width="27.25" style="123" bestFit="1" customWidth="1"/>
    <col min="8" max="8" width="5.875" style="123" customWidth="1"/>
    <col min="9" max="9" width="36.5" style="123" customWidth="1"/>
    <col min="10" max="16384" width="9" style="123"/>
  </cols>
  <sheetData>
    <row r="1" spans="1:13" s="107" customFormat="1" x14ac:dyDescent="0.15">
      <c r="A1" s="147"/>
      <c r="B1" s="147"/>
      <c r="C1" s="147"/>
      <c r="D1" s="147"/>
      <c r="E1" s="147"/>
      <c r="F1" s="147"/>
      <c r="G1" s="147"/>
      <c r="H1" s="147"/>
      <c r="I1" s="3" t="s">
        <v>0</v>
      </c>
      <c r="J1" s="147"/>
      <c r="K1" s="147"/>
      <c r="L1" s="147"/>
      <c r="M1" s="147"/>
    </row>
    <row r="2" spans="1:13" s="108" customFormat="1" x14ac:dyDescent="0.15">
      <c r="A2" s="36" t="s">
        <v>1</v>
      </c>
      <c r="B2" s="37"/>
      <c r="C2" s="37"/>
      <c r="D2" s="37"/>
      <c r="E2" s="37"/>
      <c r="F2" s="37"/>
      <c r="G2" s="37"/>
      <c r="H2" s="37"/>
      <c r="I2" s="37"/>
      <c r="J2" s="149"/>
      <c r="K2" s="149"/>
      <c r="L2" s="149"/>
      <c r="M2" s="149"/>
    </row>
    <row r="4" spans="1:13" x14ac:dyDescent="0.15">
      <c r="A4" s="126" t="s">
        <v>36</v>
      </c>
      <c r="B4" s="157"/>
      <c r="D4" s="157"/>
      <c r="E4" s="157"/>
      <c r="G4" s="157"/>
      <c r="H4" s="157"/>
      <c r="I4" s="157"/>
      <c r="J4" s="157"/>
      <c r="K4" s="157"/>
      <c r="L4" s="157"/>
      <c r="M4" s="157"/>
    </row>
    <row r="5" spans="1:13" x14ac:dyDescent="0.15">
      <c r="A5" s="357" t="s">
        <v>537</v>
      </c>
      <c r="B5" s="357"/>
      <c r="C5" s="357"/>
      <c r="D5" s="357"/>
      <c r="E5" s="357"/>
      <c r="F5" s="357"/>
      <c r="G5" s="357"/>
      <c r="H5" s="357"/>
      <c r="I5" s="357"/>
      <c r="J5" s="157"/>
      <c r="K5" s="157"/>
      <c r="L5" s="157"/>
      <c r="M5" s="157"/>
    </row>
    <row r="7" spans="1:13" x14ac:dyDescent="0.15">
      <c r="A7" s="126" t="s">
        <v>38</v>
      </c>
      <c r="B7" s="157"/>
      <c r="D7" s="157"/>
      <c r="E7" s="157"/>
      <c r="G7" s="157"/>
      <c r="H7" s="157"/>
      <c r="I7" s="157"/>
      <c r="J7" s="157"/>
      <c r="K7" s="157"/>
      <c r="L7" s="157"/>
      <c r="M7" s="157"/>
    </row>
    <row r="8" spans="1:13" s="107" customFormat="1" x14ac:dyDescent="0.15">
      <c r="A8" s="147" t="s">
        <v>5</v>
      </c>
      <c r="B8" s="147"/>
      <c r="C8" s="147"/>
      <c r="D8" s="147"/>
      <c r="E8" s="147"/>
      <c r="F8" s="147"/>
      <c r="G8" s="147"/>
      <c r="H8" s="147"/>
      <c r="I8" s="147"/>
      <c r="J8" s="147"/>
      <c r="K8" s="7"/>
      <c r="L8" s="147"/>
      <c r="M8" s="147"/>
    </row>
    <row r="10" spans="1:13" ht="27" x14ac:dyDescent="0.15">
      <c r="A10" s="281" t="s">
        <v>39</v>
      </c>
      <c r="B10" s="281" t="s">
        <v>40</v>
      </c>
      <c r="C10" s="281" t="s">
        <v>41</v>
      </c>
      <c r="D10" s="281" t="s">
        <v>42</v>
      </c>
      <c r="E10" s="281" t="s">
        <v>43</v>
      </c>
      <c r="F10" s="281" t="s">
        <v>44</v>
      </c>
      <c r="G10" s="281" t="s">
        <v>45</v>
      </c>
      <c r="H10" s="282" t="s">
        <v>105</v>
      </c>
      <c r="I10" s="281" t="s">
        <v>47</v>
      </c>
      <c r="J10" s="157"/>
      <c r="K10" s="157"/>
      <c r="L10" s="157"/>
      <c r="M10" s="157"/>
    </row>
    <row r="11" spans="1:13" ht="80.099999999999994" customHeight="1" x14ac:dyDescent="0.15">
      <c r="A11" s="283" t="s">
        <v>538</v>
      </c>
      <c r="B11" s="307" t="s">
        <v>539</v>
      </c>
      <c r="C11" s="284" t="s">
        <v>108</v>
      </c>
      <c r="D11" s="321">
        <v>1302000</v>
      </c>
      <c r="E11" s="321">
        <v>1302000</v>
      </c>
      <c r="F11" s="322">
        <v>37652</v>
      </c>
      <c r="G11" s="307" t="s">
        <v>540</v>
      </c>
      <c r="H11" s="287" t="s">
        <v>93</v>
      </c>
      <c r="I11" s="323" t="s">
        <v>541</v>
      </c>
      <c r="J11" s="157"/>
      <c r="K11" s="157"/>
      <c r="L11" s="157"/>
      <c r="M11" s="136"/>
    </row>
    <row r="12" spans="1:13" ht="80.099999999999994" customHeight="1" x14ac:dyDescent="0.15">
      <c r="A12" s="283" t="s">
        <v>542</v>
      </c>
      <c r="B12" s="307" t="s">
        <v>543</v>
      </c>
      <c r="C12" s="284" t="s">
        <v>50</v>
      </c>
      <c r="D12" s="321">
        <v>451710</v>
      </c>
      <c r="E12" s="321">
        <v>451710</v>
      </c>
      <c r="F12" s="322">
        <v>37467</v>
      </c>
      <c r="G12" s="307" t="s">
        <v>540</v>
      </c>
      <c r="H12" s="287" t="s">
        <v>93</v>
      </c>
      <c r="I12" s="323" t="s">
        <v>544</v>
      </c>
      <c r="J12" s="157"/>
      <c r="K12" s="157"/>
      <c r="L12" s="157"/>
      <c r="M12" s="157"/>
    </row>
    <row r="13" spans="1:13" ht="80.099999999999994" customHeight="1" x14ac:dyDescent="0.15">
      <c r="A13" s="307" t="s">
        <v>545</v>
      </c>
      <c r="B13" s="307" t="s">
        <v>546</v>
      </c>
      <c r="C13" s="284" t="s">
        <v>50</v>
      </c>
      <c r="D13" s="321">
        <v>265650</v>
      </c>
      <c r="E13" s="321">
        <v>265650</v>
      </c>
      <c r="F13" s="322">
        <v>37497</v>
      </c>
      <c r="G13" s="307" t="s">
        <v>547</v>
      </c>
      <c r="H13" s="287" t="s">
        <v>93</v>
      </c>
      <c r="I13" s="323" t="s">
        <v>548</v>
      </c>
      <c r="J13" s="157"/>
      <c r="K13" s="157"/>
      <c r="L13" s="157"/>
      <c r="M13" s="136"/>
    </row>
    <row r="14" spans="1:13" ht="80.099999999999994" customHeight="1" x14ac:dyDescent="0.15">
      <c r="A14" s="307" t="s">
        <v>549</v>
      </c>
      <c r="B14" s="307" t="s">
        <v>550</v>
      </c>
      <c r="C14" s="284" t="s">
        <v>50</v>
      </c>
      <c r="D14" s="321">
        <v>113400</v>
      </c>
      <c r="E14" s="321">
        <v>113400</v>
      </c>
      <c r="F14" s="322">
        <v>37526</v>
      </c>
      <c r="G14" s="307" t="s">
        <v>547</v>
      </c>
      <c r="H14" s="287" t="s">
        <v>93</v>
      </c>
      <c r="I14" s="323" t="s">
        <v>551</v>
      </c>
      <c r="J14" s="157"/>
      <c r="K14" s="157"/>
      <c r="L14" s="157"/>
      <c r="M14" s="157"/>
    </row>
    <row r="15" spans="1:13" ht="80.099999999999994" customHeight="1" x14ac:dyDescent="0.15">
      <c r="A15" s="307" t="s">
        <v>552</v>
      </c>
      <c r="B15" s="307" t="s">
        <v>553</v>
      </c>
      <c r="C15" s="284" t="s">
        <v>554</v>
      </c>
      <c r="D15" s="321">
        <v>382200</v>
      </c>
      <c r="E15" s="321">
        <v>382200</v>
      </c>
      <c r="F15" s="322">
        <v>37526</v>
      </c>
      <c r="G15" s="307" t="s">
        <v>540</v>
      </c>
      <c r="H15" s="287" t="s">
        <v>93</v>
      </c>
      <c r="I15" s="323" t="s">
        <v>555</v>
      </c>
      <c r="J15" s="157"/>
      <c r="K15" s="157"/>
      <c r="L15" s="157"/>
      <c r="M15" s="136"/>
    </row>
    <row r="16" spans="1:13" ht="80.099999999999994" customHeight="1" x14ac:dyDescent="0.15">
      <c r="A16" s="307" t="s">
        <v>556</v>
      </c>
      <c r="B16" s="307" t="s">
        <v>557</v>
      </c>
      <c r="C16" s="284" t="s">
        <v>558</v>
      </c>
      <c r="D16" s="321">
        <v>108150</v>
      </c>
      <c r="E16" s="321">
        <v>324450</v>
      </c>
      <c r="F16" s="322">
        <v>37551</v>
      </c>
      <c r="G16" s="307" t="s">
        <v>559</v>
      </c>
      <c r="H16" s="287" t="s">
        <v>93</v>
      </c>
      <c r="I16" s="323" t="s">
        <v>560</v>
      </c>
      <c r="J16" s="157"/>
      <c r="K16" s="157"/>
      <c r="L16" s="157"/>
      <c r="M16" s="157"/>
    </row>
    <row r="17" spans="1:13" ht="80.099999999999994" customHeight="1" x14ac:dyDescent="0.15">
      <c r="A17" s="307" t="s">
        <v>561</v>
      </c>
      <c r="B17" s="307" t="s">
        <v>562</v>
      </c>
      <c r="C17" s="284" t="s">
        <v>108</v>
      </c>
      <c r="D17" s="321">
        <v>11865000</v>
      </c>
      <c r="E17" s="321">
        <v>11865000</v>
      </c>
      <c r="F17" s="322">
        <v>37680</v>
      </c>
      <c r="G17" s="307" t="s">
        <v>540</v>
      </c>
      <c r="H17" s="287" t="s">
        <v>93</v>
      </c>
      <c r="I17" s="323" t="s">
        <v>563</v>
      </c>
      <c r="J17" s="157"/>
      <c r="K17" s="157"/>
      <c r="L17" s="157"/>
      <c r="M17" s="136"/>
    </row>
    <row r="18" spans="1:13" ht="107.25" customHeight="1" x14ac:dyDescent="0.15">
      <c r="A18" s="307" t="s">
        <v>564</v>
      </c>
      <c r="B18" s="307" t="s">
        <v>565</v>
      </c>
      <c r="C18" s="284" t="s">
        <v>108</v>
      </c>
      <c r="D18" s="321">
        <v>241290</v>
      </c>
      <c r="E18" s="321">
        <v>241290</v>
      </c>
      <c r="F18" s="322">
        <v>37676</v>
      </c>
      <c r="G18" s="307" t="s">
        <v>540</v>
      </c>
      <c r="H18" s="287" t="s">
        <v>93</v>
      </c>
      <c r="I18" s="323" t="s">
        <v>566</v>
      </c>
      <c r="J18" s="157"/>
      <c r="K18" s="157"/>
      <c r="L18" s="157"/>
      <c r="M18" s="157"/>
    </row>
    <row r="19" spans="1:13" ht="80.099999999999994" customHeight="1" x14ac:dyDescent="0.15">
      <c r="A19" s="307" t="s">
        <v>567</v>
      </c>
      <c r="B19" s="307" t="s">
        <v>568</v>
      </c>
      <c r="C19" s="284" t="s">
        <v>108</v>
      </c>
      <c r="D19" s="321">
        <v>1417500</v>
      </c>
      <c r="E19" s="321">
        <v>1417500</v>
      </c>
      <c r="F19" s="322">
        <v>37468</v>
      </c>
      <c r="G19" s="307" t="s">
        <v>547</v>
      </c>
      <c r="H19" s="287" t="s">
        <v>93</v>
      </c>
      <c r="I19" s="323" t="s">
        <v>569</v>
      </c>
      <c r="J19" s="157"/>
      <c r="K19" s="157"/>
      <c r="L19" s="157"/>
      <c r="M19" s="136"/>
    </row>
    <row r="20" spans="1:13" ht="80.099999999999994" customHeight="1" x14ac:dyDescent="0.15">
      <c r="A20" s="307" t="s">
        <v>570</v>
      </c>
      <c r="B20" s="307" t="s">
        <v>571</v>
      </c>
      <c r="C20" s="284" t="s">
        <v>50</v>
      </c>
      <c r="D20" s="321">
        <v>1556940</v>
      </c>
      <c r="E20" s="321">
        <v>1556940</v>
      </c>
      <c r="F20" s="322">
        <v>38408</v>
      </c>
      <c r="G20" s="307" t="s">
        <v>572</v>
      </c>
      <c r="H20" s="287" t="s">
        <v>93</v>
      </c>
      <c r="I20" s="323" t="s">
        <v>573</v>
      </c>
      <c r="J20" s="157"/>
      <c r="K20" s="157"/>
      <c r="L20" s="157"/>
      <c r="M20" s="157"/>
    </row>
    <row r="21" spans="1:13" ht="80.099999999999994" customHeight="1" x14ac:dyDescent="0.15">
      <c r="A21" s="307" t="s">
        <v>574</v>
      </c>
      <c r="B21" s="307" t="s">
        <v>575</v>
      </c>
      <c r="C21" s="284" t="s">
        <v>50</v>
      </c>
      <c r="D21" s="321">
        <v>356681</v>
      </c>
      <c r="E21" s="321">
        <v>356681</v>
      </c>
      <c r="F21" s="322">
        <v>38408</v>
      </c>
      <c r="G21" s="307" t="s">
        <v>572</v>
      </c>
      <c r="H21" s="287" t="s">
        <v>93</v>
      </c>
      <c r="I21" s="323" t="s">
        <v>576</v>
      </c>
      <c r="J21" s="157"/>
      <c r="K21" s="157"/>
      <c r="L21" s="157"/>
      <c r="M21" s="136"/>
    </row>
    <row r="22" spans="1:13" ht="80.099999999999994" customHeight="1" x14ac:dyDescent="0.15">
      <c r="A22" s="307" t="s">
        <v>574</v>
      </c>
      <c r="B22" s="307" t="s">
        <v>575</v>
      </c>
      <c r="C22" s="284" t="s">
        <v>50</v>
      </c>
      <c r="D22" s="321">
        <v>356681</v>
      </c>
      <c r="E22" s="321">
        <v>356681</v>
      </c>
      <c r="F22" s="322">
        <v>38408</v>
      </c>
      <c r="G22" s="307" t="s">
        <v>572</v>
      </c>
      <c r="H22" s="287" t="s">
        <v>93</v>
      </c>
      <c r="I22" s="323" t="s">
        <v>576</v>
      </c>
      <c r="J22" s="157"/>
      <c r="K22" s="157"/>
      <c r="L22" s="157"/>
      <c r="M22" s="157"/>
    </row>
    <row r="23" spans="1:13" ht="80.099999999999994" customHeight="1" x14ac:dyDescent="0.15">
      <c r="A23" s="307" t="s">
        <v>577</v>
      </c>
      <c r="B23" s="307" t="s">
        <v>578</v>
      </c>
      <c r="C23" s="284" t="s">
        <v>108</v>
      </c>
      <c r="D23" s="321">
        <v>277200</v>
      </c>
      <c r="E23" s="321">
        <v>277200</v>
      </c>
      <c r="F23" s="322">
        <v>38401</v>
      </c>
      <c r="G23" s="307" t="s">
        <v>572</v>
      </c>
      <c r="H23" s="287" t="s">
        <v>93</v>
      </c>
      <c r="I23" s="323" t="s">
        <v>579</v>
      </c>
      <c r="J23" s="157"/>
      <c r="K23" s="157"/>
      <c r="L23" s="157"/>
      <c r="M23" s="136"/>
    </row>
    <row r="24" spans="1:13" ht="80.099999999999994" customHeight="1" x14ac:dyDescent="0.15">
      <c r="A24" s="307" t="s">
        <v>580</v>
      </c>
      <c r="B24" s="307" t="s">
        <v>581</v>
      </c>
      <c r="C24" s="284" t="s">
        <v>108</v>
      </c>
      <c r="D24" s="321">
        <v>378000</v>
      </c>
      <c r="E24" s="321">
        <v>378000</v>
      </c>
      <c r="F24" s="322">
        <v>38401</v>
      </c>
      <c r="G24" s="307" t="s">
        <v>572</v>
      </c>
      <c r="H24" s="287" t="s">
        <v>93</v>
      </c>
      <c r="I24" s="323" t="s">
        <v>579</v>
      </c>
      <c r="J24" s="157"/>
      <c r="K24" s="157"/>
      <c r="L24" s="157"/>
      <c r="M24" s="157"/>
    </row>
    <row r="25" spans="1:13" ht="80.099999999999994" customHeight="1" x14ac:dyDescent="0.15">
      <c r="A25" s="307" t="s">
        <v>582</v>
      </c>
      <c r="B25" s="307" t="s">
        <v>583</v>
      </c>
      <c r="C25" s="284" t="s">
        <v>108</v>
      </c>
      <c r="D25" s="321">
        <v>874650</v>
      </c>
      <c r="E25" s="321">
        <v>874650</v>
      </c>
      <c r="F25" s="322">
        <v>38509</v>
      </c>
      <c r="G25" s="307" t="s">
        <v>584</v>
      </c>
      <c r="H25" s="287" t="s">
        <v>93</v>
      </c>
      <c r="I25" s="323" t="s">
        <v>585</v>
      </c>
      <c r="J25" s="157"/>
      <c r="K25" s="157"/>
      <c r="L25" s="157"/>
      <c r="M25" s="136"/>
    </row>
    <row r="26" spans="1:13" ht="80.099999999999994" customHeight="1" x14ac:dyDescent="0.15">
      <c r="A26" s="307" t="s">
        <v>586</v>
      </c>
      <c r="B26" s="307" t="s">
        <v>587</v>
      </c>
      <c r="C26" s="284" t="s">
        <v>108</v>
      </c>
      <c r="D26" s="321">
        <v>535500</v>
      </c>
      <c r="E26" s="321">
        <v>535500</v>
      </c>
      <c r="F26" s="322">
        <v>38511</v>
      </c>
      <c r="G26" s="307" t="s">
        <v>584</v>
      </c>
      <c r="H26" s="287" t="s">
        <v>93</v>
      </c>
      <c r="I26" s="323" t="s">
        <v>588</v>
      </c>
      <c r="J26" s="157"/>
      <c r="K26" s="157"/>
      <c r="L26" s="157"/>
      <c r="M26" s="157"/>
    </row>
    <row r="27" spans="1:13" ht="80.099999999999994" customHeight="1" x14ac:dyDescent="0.15">
      <c r="A27" s="307" t="s">
        <v>589</v>
      </c>
      <c r="B27" s="307" t="s">
        <v>590</v>
      </c>
      <c r="C27" s="284" t="s">
        <v>591</v>
      </c>
      <c r="D27" s="321">
        <v>224805</v>
      </c>
      <c r="E27" s="321">
        <v>224805</v>
      </c>
      <c r="F27" s="322">
        <v>38560</v>
      </c>
      <c r="G27" s="307" t="s">
        <v>584</v>
      </c>
      <c r="H27" s="287" t="s">
        <v>93</v>
      </c>
      <c r="I27" s="323" t="s">
        <v>579</v>
      </c>
      <c r="J27" s="157"/>
      <c r="K27" s="157"/>
      <c r="L27" s="157"/>
      <c r="M27" s="136"/>
    </row>
    <row r="28" spans="1:13" ht="80.099999999999994" customHeight="1" x14ac:dyDescent="0.15">
      <c r="A28" s="307" t="s">
        <v>592</v>
      </c>
      <c r="B28" s="307" t="s">
        <v>593</v>
      </c>
      <c r="C28" s="284" t="s">
        <v>50</v>
      </c>
      <c r="D28" s="321">
        <v>249900</v>
      </c>
      <c r="E28" s="321">
        <v>249900</v>
      </c>
      <c r="F28" s="322">
        <v>38561</v>
      </c>
      <c r="G28" s="307" t="s">
        <v>584</v>
      </c>
      <c r="H28" s="287" t="s">
        <v>93</v>
      </c>
      <c r="I28" s="323" t="s">
        <v>594</v>
      </c>
      <c r="J28" s="157"/>
      <c r="K28" s="157"/>
      <c r="L28" s="157"/>
      <c r="M28" s="157"/>
    </row>
    <row r="29" spans="1:13" ht="80.099999999999994" customHeight="1" x14ac:dyDescent="0.15">
      <c r="A29" s="307" t="s">
        <v>595</v>
      </c>
      <c r="B29" s="307" t="s">
        <v>596</v>
      </c>
      <c r="C29" s="284" t="s">
        <v>591</v>
      </c>
      <c r="D29" s="321">
        <v>331800</v>
      </c>
      <c r="E29" s="321">
        <v>331800</v>
      </c>
      <c r="F29" s="322">
        <v>38776</v>
      </c>
      <c r="G29" s="307" t="s">
        <v>597</v>
      </c>
      <c r="H29" s="287" t="s">
        <v>93</v>
      </c>
      <c r="I29" s="323" t="s">
        <v>544</v>
      </c>
      <c r="J29" s="157"/>
      <c r="K29" s="157"/>
      <c r="L29" s="157"/>
      <c r="M29" s="136"/>
    </row>
    <row r="30" spans="1:13" ht="80.099999999999994" customHeight="1" x14ac:dyDescent="0.15">
      <c r="A30" s="307" t="s">
        <v>598</v>
      </c>
      <c r="B30" s="307" t="s">
        <v>599</v>
      </c>
      <c r="C30" s="284" t="s">
        <v>108</v>
      </c>
      <c r="D30" s="321">
        <v>69772500</v>
      </c>
      <c r="E30" s="321">
        <v>69772500</v>
      </c>
      <c r="F30" s="322">
        <v>38776</v>
      </c>
      <c r="G30" s="307" t="s">
        <v>584</v>
      </c>
      <c r="H30" s="287" t="s">
        <v>93</v>
      </c>
      <c r="I30" s="323" t="s">
        <v>600</v>
      </c>
      <c r="J30" s="157"/>
      <c r="K30" s="157"/>
      <c r="L30" s="157"/>
      <c r="M30" s="157"/>
    </row>
    <row r="31" spans="1:13" ht="80.099999999999994" customHeight="1" x14ac:dyDescent="0.15">
      <c r="A31" s="307" t="s">
        <v>601</v>
      </c>
      <c r="B31" s="307" t="s">
        <v>602</v>
      </c>
      <c r="C31" s="284" t="s">
        <v>603</v>
      </c>
      <c r="D31" s="321">
        <v>2793000</v>
      </c>
      <c r="E31" s="321">
        <v>2793000</v>
      </c>
      <c r="F31" s="322">
        <v>38776</v>
      </c>
      <c r="G31" s="307" t="s">
        <v>597</v>
      </c>
      <c r="H31" s="287" t="s">
        <v>93</v>
      </c>
      <c r="I31" s="323" t="s">
        <v>604</v>
      </c>
      <c r="J31" s="157"/>
      <c r="K31" s="157"/>
      <c r="L31" s="157"/>
      <c r="M31" s="136"/>
    </row>
    <row r="32" spans="1:13" ht="80.099999999999994" customHeight="1" x14ac:dyDescent="0.15">
      <c r="A32" s="307" t="s">
        <v>605</v>
      </c>
      <c r="B32" s="307" t="s">
        <v>606</v>
      </c>
      <c r="C32" s="284" t="s">
        <v>603</v>
      </c>
      <c r="D32" s="321">
        <v>10762500</v>
      </c>
      <c r="E32" s="321">
        <v>10762500</v>
      </c>
      <c r="F32" s="322">
        <v>38776</v>
      </c>
      <c r="G32" s="307" t="s">
        <v>584</v>
      </c>
      <c r="H32" s="287" t="s">
        <v>93</v>
      </c>
      <c r="I32" s="323" t="s">
        <v>607</v>
      </c>
      <c r="J32" s="157"/>
      <c r="K32" s="157"/>
      <c r="L32" s="157"/>
      <c r="M32" s="157"/>
    </row>
    <row r="33" spans="1:13" ht="80.099999999999994" customHeight="1" x14ac:dyDescent="0.15">
      <c r="A33" s="307" t="s">
        <v>608</v>
      </c>
      <c r="B33" s="307" t="s">
        <v>609</v>
      </c>
      <c r="C33" s="284" t="s">
        <v>610</v>
      </c>
      <c r="D33" s="321">
        <v>855960</v>
      </c>
      <c r="E33" s="321">
        <v>855960</v>
      </c>
      <c r="F33" s="322">
        <v>38776</v>
      </c>
      <c r="G33" s="307" t="s">
        <v>584</v>
      </c>
      <c r="H33" s="287" t="s">
        <v>93</v>
      </c>
      <c r="I33" s="323" t="s">
        <v>611</v>
      </c>
      <c r="J33" s="157"/>
      <c r="K33" s="157"/>
      <c r="L33" s="157"/>
      <c r="M33" s="136"/>
    </row>
    <row r="34" spans="1:13" ht="80.099999999999994" customHeight="1" x14ac:dyDescent="0.15">
      <c r="A34" s="307" t="s">
        <v>612</v>
      </c>
      <c r="B34" s="307" t="s">
        <v>613</v>
      </c>
      <c r="C34" s="284" t="s">
        <v>610</v>
      </c>
      <c r="D34" s="321">
        <v>4242000</v>
      </c>
      <c r="E34" s="321">
        <v>4242000</v>
      </c>
      <c r="F34" s="322">
        <v>38776</v>
      </c>
      <c r="G34" s="307" t="s">
        <v>584</v>
      </c>
      <c r="H34" s="287" t="s">
        <v>93</v>
      </c>
      <c r="I34" s="323" t="s">
        <v>614</v>
      </c>
      <c r="J34" s="157"/>
      <c r="K34" s="157"/>
      <c r="L34" s="157"/>
      <c r="M34" s="157"/>
    </row>
    <row r="35" spans="1:13" ht="80.099999999999994" customHeight="1" x14ac:dyDescent="0.15">
      <c r="A35" s="307" t="s">
        <v>615</v>
      </c>
      <c r="B35" s="307" t="s">
        <v>616</v>
      </c>
      <c r="C35" s="284" t="s">
        <v>603</v>
      </c>
      <c r="D35" s="321">
        <v>3118500</v>
      </c>
      <c r="E35" s="321">
        <v>3118500</v>
      </c>
      <c r="F35" s="322">
        <v>38776</v>
      </c>
      <c r="G35" s="307" t="s">
        <v>584</v>
      </c>
      <c r="H35" s="287" t="s">
        <v>93</v>
      </c>
      <c r="I35" s="323" t="s">
        <v>614</v>
      </c>
      <c r="J35" s="157"/>
      <c r="K35" s="157"/>
      <c r="L35" s="157"/>
      <c r="M35" s="136"/>
    </row>
    <row r="36" spans="1:13" ht="80.099999999999994" customHeight="1" x14ac:dyDescent="0.15">
      <c r="A36" s="307" t="s">
        <v>617</v>
      </c>
      <c r="B36" s="307" t="s">
        <v>618</v>
      </c>
      <c r="C36" s="284" t="s">
        <v>50</v>
      </c>
      <c r="D36" s="321">
        <v>878850</v>
      </c>
      <c r="E36" s="321">
        <v>878850</v>
      </c>
      <c r="F36" s="322">
        <v>39038</v>
      </c>
      <c r="G36" s="307" t="s">
        <v>619</v>
      </c>
      <c r="H36" s="287" t="s">
        <v>93</v>
      </c>
      <c r="I36" s="323" t="s">
        <v>620</v>
      </c>
      <c r="J36" s="157"/>
      <c r="K36" s="157"/>
      <c r="L36" s="157"/>
      <c r="M36" s="157"/>
    </row>
    <row r="37" spans="1:13" ht="80.099999999999994" customHeight="1" x14ac:dyDescent="0.15">
      <c r="A37" s="307" t="s">
        <v>621</v>
      </c>
      <c r="B37" s="307" t="s">
        <v>622</v>
      </c>
      <c r="C37" s="284" t="s">
        <v>108</v>
      </c>
      <c r="D37" s="321">
        <v>840000</v>
      </c>
      <c r="E37" s="321">
        <v>840000</v>
      </c>
      <c r="F37" s="322">
        <v>39048</v>
      </c>
      <c r="G37" s="307" t="s">
        <v>619</v>
      </c>
      <c r="H37" s="287" t="s">
        <v>93</v>
      </c>
      <c r="I37" s="323" t="s">
        <v>623</v>
      </c>
      <c r="J37" s="157"/>
      <c r="K37" s="157"/>
      <c r="L37" s="157"/>
      <c r="M37" s="136"/>
    </row>
    <row r="39" spans="1:13" x14ac:dyDescent="0.15">
      <c r="A39" s="157" t="s">
        <v>20</v>
      </c>
      <c r="B39" s="157"/>
      <c r="D39" s="157"/>
      <c r="E39" s="157"/>
      <c r="G39" s="157"/>
      <c r="H39" s="157"/>
      <c r="I39" s="157"/>
      <c r="J39" s="157"/>
      <c r="K39" s="157"/>
      <c r="L39" s="157"/>
      <c r="M39" s="157"/>
    </row>
    <row r="40" spans="1:13" x14ac:dyDescent="0.15">
      <c r="A40" s="157" t="s">
        <v>21</v>
      </c>
      <c r="B40" s="157"/>
      <c r="D40" s="157"/>
      <c r="E40" s="157"/>
      <c r="G40" s="157"/>
      <c r="H40" s="157"/>
      <c r="I40" s="157"/>
      <c r="J40" s="157"/>
      <c r="K40" s="157"/>
      <c r="L40" s="157"/>
      <c r="M40" s="157"/>
    </row>
    <row r="41" spans="1:13" x14ac:dyDescent="0.15">
      <c r="A41" s="157" t="s">
        <v>22</v>
      </c>
      <c r="B41" s="157"/>
      <c r="D41" s="157"/>
      <c r="E41" s="157"/>
      <c r="G41" s="157"/>
      <c r="H41" s="157"/>
      <c r="I41" s="157"/>
      <c r="J41" s="157"/>
      <c r="K41" s="157"/>
      <c r="L41" s="157"/>
      <c r="M41" s="157"/>
    </row>
    <row r="42" spans="1:13" x14ac:dyDescent="0.15">
      <c r="A42" s="157" t="s">
        <v>23</v>
      </c>
      <c r="B42" s="157"/>
      <c r="D42" s="157"/>
      <c r="E42" s="157"/>
      <c r="G42" s="157"/>
      <c r="H42" s="157"/>
      <c r="I42" s="157"/>
      <c r="J42" s="157"/>
      <c r="K42" s="157"/>
      <c r="L42" s="157"/>
      <c r="M42" s="157"/>
    </row>
    <row r="43" spans="1:13" x14ac:dyDescent="0.15">
      <c r="A43" s="157" t="s">
        <v>24</v>
      </c>
      <c r="B43" s="157"/>
      <c r="D43" s="157"/>
      <c r="E43" s="157"/>
      <c r="G43" s="157"/>
      <c r="H43" s="157"/>
      <c r="I43" s="157"/>
      <c r="J43" s="157"/>
      <c r="K43" s="157"/>
      <c r="L43" s="157"/>
      <c r="M43" s="157"/>
    </row>
    <row r="44" spans="1:13" x14ac:dyDescent="0.15">
      <c r="A44" s="157" t="s">
        <v>25</v>
      </c>
      <c r="B44" s="157"/>
      <c r="D44" s="157"/>
      <c r="E44" s="157"/>
      <c r="G44" s="157"/>
      <c r="H44" s="157"/>
      <c r="I44" s="157"/>
      <c r="J44" s="157"/>
      <c r="K44" s="157"/>
      <c r="L44" s="157"/>
      <c r="M44" s="157"/>
    </row>
    <row r="45" spans="1:13" x14ac:dyDescent="0.15">
      <c r="A45" s="157" t="s">
        <v>26</v>
      </c>
      <c r="B45" s="157"/>
      <c r="D45" s="157"/>
      <c r="E45" s="157"/>
      <c r="G45" s="157"/>
      <c r="H45" s="157"/>
      <c r="I45" s="157"/>
      <c r="J45" s="157"/>
      <c r="K45" s="157"/>
      <c r="L45" s="157"/>
      <c r="M45" s="157"/>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9" fitToHeight="0" orientation="landscape" r:id="rId1"/>
  <headerFooter>
    <oddFooter>&amp;P / &amp;N ページ</oddFooter>
  </headerFooter>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C675-ADB0-4A4E-A043-E814BC768D90}">
  <dimension ref="A1:K37"/>
  <sheetViews>
    <sheetView view="pageBreakPreview" topLeftCell="A14" zoomScaleNormal="100" zoomScaleSheetLayoutView="100" workbookViewId="0">
      <selection activeCell="E36" sqref="E36"/>
    </sheetView>
  </sheetViews>
  <sheetFormatPr defaultColWidth="9" defaultRowHeight="13.5" x14ac:dyDescent="0.15"/>
  <cols>
    <col min="1" max="1" width="18" style="35" customWidth="1"/>
    <col min="2" max="2" width="54.75" style="35" customWidth="1"/>
    <col min="3" max="3" width="5.5" style="35" bestFit="1" customWidth="1"/>
    <col min="4" max="5" width="13.875" style="35" bestFit="1" customWidth="1"/>
    <col min="6" max="6" width="11.625" style="35" bestFit="1" customWidth="1"/>
    <col min="7" max="7" width="19.375" style="35" customWidth="1"/>
    <col min="8" max="8" width="5.875" style="35" customWidth="1"/>
    <col min="9" max="9" width="21.5" style="35" customWidth="1"/>
    <col min="10" max="16384" width="9" style="35"/>
  </cols>
  <sheetData>
    <row r="1" spans="1:11" s="107" customFormat="1" x14ac:dyDescent="0.15">
      <c r="A1" s="147"/>
      <c r="B1" s="147"/>
      <c r="C1" s="147"/>
      <c r="D1" s="147"/>
      <c r="E1" s="147"/>
      <c r="F1" s="147"/>
      <c r="G1" s="147"/>
      <c r="H1" s="147"/>
      <c r="I1" s="3" t="s">
        <v>0</v>
      </c>
      <c r="J1" s="147"/>
      <c r="K1" s="147"/>
    </row>
    <row r="2" spans="1:11" x14ac:dyDescent="0.15">
      <c r="A2" s="36" t="s">
        <v>1</v>
      </c>
      <c r="B2" s="37"/>
      <c r="C2" s="37"/>
      <c r="D2" s="37"/>
      <c r="E2" s="37"/>
      <c r="F2" s="37"/>
      <c r="G2" s="37"/>
      <c r="H2" s="37"/>
      <c r="I2" s="37"/>
      <c r="J2" s="149"/>
      <c r="K2" s="149"/>
    </row>
    <row r="4" spans="1:11" x14ac:dyDescent="0.15">
      <c r="A4" s="38" t="s">
        <v>2</v>
      </c>
      <c r="B4" s="149"/>
      <c r="C4" s="149"/>
      <c r="D4" s="149"/>
      <c r="E4" s="149"/>
      <c r="F4" s="149"/>
      <c r="G4" s="149"/>
      <c r="H4" s="149"/>
      <c r="I4" s="149"/>
      <c r="J4" s="149"/>
      <c r="K4" s="149"/>
    </row>
    <row r="5" spans="1:11" x14ac:dyDescent="0.15">
      <c r="A5" s="342" t="s">
        <v>88</v>
      </c>
      <c r="B5" s="342"/>
      <c r="C5" s="342"/>
      <c r="D5" s="342"/>
      <c r="E5" s="342"/>
      <c r="F5" s="342"/>
      <c r="G5" s="342"/>
      <c r="H5" s="342"/>
      <c r="I5" s="342"/>
      <c r="J5" s="149"/>
      <c r="K5" s="149"/>
    </row>
    <row r="7" spans="1:11" x14ac:dyDescent="0.15">
      <c r="A7" s="38" t="s">
        <v>4</v>
      </c>
      <c r="B7" s="149"/>
      <c r="C7" s="149"/>
      <c r="D7" s="149"/>
      <c r="E7" s="149"/>
      <c r="F7" s="149"/>
      <c r="G7" s="149"/>
      <c r="H7" s="149"/>
      <c r="I7" s="149"/>
      <c r="J7" s="149"/>
      <c r="K7" s="149"/>
    </row>
    <row r="8" spans="1:11" s="107" customFormat="1" x14ac:dyDescent="0.15">
      <c r="A8" s="147" t="s">
        <v>5</v>
      </c>
      <c r="B8" s="147"/>
      <c r="C8" s="147"/>
      <c r="D8" s="147"/>
      <c r="E8" s="147"/>
      <c r="F8" s="147"/>
      <c r="G8" s="147"/>
      <c r="H8" s="147"/>
      <c r="I8" s="147"/>
      <c r="J8" s="147"/>
      <c r="K8" s="7"/>
    </row>
    <row r="10" spans="1:11" ht="27" x14ac:dyDescent="0.15">
      <c r="A10" s="40" t="s">
        <v>6</v>
      </c>
      <c r="B10" s="40" t="s">
        <v>7</v>
      </c>
      <c r="C10" s="40" t="s">
        <v>8</v>
      </c>
      <c r="D10" s="40" t="s">
        <v>9</v>
      </c>
      <c r="E10" s="40" t="s">
        <v>10</v>
      </c>
      <c r="F10" s="40" t="s">
        <v>11</v>
      </c>
      <c r="G10" s="40" t="s">
        <v>12</v>
      </c>
      <c r="H10" s="41" t="s">
        <v>13</v>
      </c>
      <c r="I10" s="40" t="s">
        <v>14</v>
      </c>
      <c r="J10" s="149"/>
      <c r="K10" s="149"/>
    </row>
    <row r="11" spans="1:11" ht="72.75" customHeight="1" x14ac:dyDescent="0.15">
      <c r="A11" s="42" t="s">
        <v>89</v>
      </c>
      <c r="B11" s="42" t="s">
        <v>90</v>
      </c>
      <c r="C11" s="43" t="s">
        <v>91</v>
      </c>
      <c r="D11" s="44">
        <v>1599885</v>
      </c>
      <c r="E11" s="44">
        <v>1599885</v>
      </c>
      <c r="F11" s="45">
        <v>39738</v>
      </c>
      <c r="G11" s="29" t="s">
        <v>92</v>
      </c>
      <c r="H11" s="46" t="s">
        <v>93</v>
      </c>
      <c r="I11" s="47" t="s">
        <v>94</v>
      </c>
      <c r="J11" s="149"/>
      <c r="K11" s="149"/>
    </row>
    <row r="12" spans="1:11" ht="72.75" customHeight="1" x14ac:dyDescent="0.15">
      <c r="A12" s="42" t="s">
        <v>95</v>
      </c>
      <c r="B12" s="42" t="s">
        <v>96</v>
      </c>
      <c r="C12" s="43" t="s">
        <v>91</v>
      </c>
      <c r="D12" s="48">
        <v>2542050</v>
      </c>
      <c r="E12" s="48">
        <v>2542050</v>
      </c>
      <c r="F12" s="45">
        <v>39766</v>
      </c>
      <c r="G12" s="29" t="s">
        <v>92</v>
      </c>
      <c r="H12" s="46" t="s">
        <v>93</v>
      </c>
      <c r="I12" s="47" t="s">
        <v>94</v>
      </c>
      <c r="J12" s="149"/>
      <c r="K12" s="149"/>
    </row>
    <row r="13" spans="1:11" ht="72.75" customHeight="1" x14ac:dyDescent="0.15">
      <c r="A13" s="42" t="s">
        <v>97</v>
      </c>
      <c r="B13" s="49" t="s">
        <v>98</v>
      </c>
      <c r="C13" s="43" t="s">
        <v>91</v>
      </c>
      <c r="D13" s="50">
        <v>498015</v>
      </c>
      <c r="E13" s="50">
        <v>498015</v>
      </c>
      <c r="F13" s="45">
        <v>39973</v>
      </c>
      <c r="G13" s="51" t="s">
        <v>99</v>
      </c>
      <c r="H13" s="46" t="s">
        <v>93</v>
      </c>
      <c r="I13" s="47" t="s">
        <v>94</v>
      </c>
      <c r="J13" s="149"/>
      <c r="K13" s="149"/>
    </row>
    <row r="14" spans="1:11" ht="67.5" x14ac:dyDescent="0.15">
      <c r="A14" s="42" t="s">
        <v>100</v>
      </c>
      <c r="B14" s="42" t="s">
        <v>101</v>
      </c>
      <c r="C14" s="8" t="s">
        <v>91</v>
      </c>
      <c r="D14" s="50">
        <v>1718955</v>
      </c>
      <c r="E14" s="50">
        <v>1718955</v>
      </c>
      <c r="F14" s="52">
        <v>40164</v>
      </c>
      <c r="G14" s="51" t="s">
        <v>99</v>
      </c>
      <c r="H14" s="46" t="s">
        <v>93</v>
      </c>
      <c r="I14" s="47" t="s">
        <v>94</v>
      </c>
      <c r="J14" s="149"/>
      <c r="K14" s="149"/>
    </row>
    <row r="15" spans="1:11" x14ac:dyDescent="0.15">
      <c r="A15" s="149" t="s">
        <v>78</v>
      </c>
      <c r="B15" s="149"/>
      <c r="C15" s="149"/>
      <c r="D15" s="149"/>
      <c r="E15" s="149"/>
      <c r="F15" s="149"/>
      <c r="G15" s="149"/>
      <c r="H15" s="149"/>
      <c r="I15" s="149"/>
      <c r="J15" s="149"/>
      <c r="K15" s="149"/>
    </row>
    <row r="16" spans="1:11" x14ac:dyDescent="0.15">
      <c r="A16" s="149" t="s">
        <v>79</v>
      </c>
      <c r="B16" s="149"/>
      <c r="C16" s="149"/>
      <c r="D16" s="149"/>
      <c r="E16" s="149"/>
      <c r="F16" s="149"/>
      <c r="G16" s="149"/>
      <c r="H16" s="149"/>
      <c r="I16" s="149"/>
      <c r="J16" s="149"/>
      <c r="K16" s="149"/>
    </row>
    <row r="17" spans="1:1" x14ac:dyDescent="0.15">
      <c r="A17" s="149" t="s">
        <v>80</v>
      </c>
    </row>
    <row r="18" spans="1:1" x14ac:dyDescent="0.15">
      <c r="A18" s="149" t="s">
        <v>81</v>
      </c>
    </row>
    <row r="19" spans="1:1" x14ac:dyDescent="0.15">
      <c r="A19" s="149" t="s">
        <v>82</v>
      </c>
    </row>
    <row r="20" spans="1:1" x14ac:dyDescent="0.15">
      <c r="A20" s="149" t="s">
        <v>83</v>
      </c>
    </row>
    <row r="21" spans="1:1" x14ac:dyDescent="0.15">
      <c r="A21" s="149" t="s">
        <v>84</v>
      </c>
    </row>
    <row r="37" spans="3:3" x14ac:dyDescent="0.15">
      <c r="C37" s="163"/>
    </row>
  </sheetData>
  <mergeCells count="1">
    <mergeCell ref="A5:I5"/>
  </mergeCells>
  <phoneticPr fontId="13"/>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17E3-AC10-4890-A29A-68E512DCC40B}">
  <dimension ref="A1:I22"/>
  <sheetViews>
    <sheetView view="pageBreakPreview" zoomScale="60" zoomScaleNormal="100" workbookViewId="0"/>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44777</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624</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625</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F6BB3-8FAF-4934-8F3E-96583CB5954F}">
  <sheetPr>
    <pageSetUpPr fitToPage="1"/>
  </sheetPr>
  <dimension ref="A1:M20"/>
  <sheetViews>
    <sheetView view="pageBreakPreview" zoomScale="90" zoomScaleNormal="100" zoomScaleSheetLayoutView="90" workbookViewId="0">
      <selection activeCell="J33" sqref="J33"/>
    </sheetView>
  </sheetViews>
  <sheetFormatPr defaultColWidth="9" defaultRowHeight="13.5" x14ac:dyDescent="0.15"/>
  <cols>
    <col min="1" max="1" width="35.875" style="123" customWidth="1"/>
    <col min="2" max="2" width="33.625" style="123" customWidth="1"/>
    <col min="3" max="3" width="5.5" style="135" bestFit="1" customWidth="1"/>
    <col min="4" max="5" width="13.875" style="123" bestFit="1" customWidth="1"/>
    <col min="6" max="6" width="12" style="135" customWidth="1"/>
    <col min="7" max="7" width="27.25" style="123" bestFit="1" customWidth="1"/>
    <col min="8" max="8" width="5.875" style="123" customWidth="1"/>
    <col min="9" max="9" width="36.5" style="123" customWidth="1"/>
    <col min="10" max="16384" width="9" style="123"/>
  </cols>
  <sheetData>
    <row r="1" spans="1:13" s="107" customFormat="1" x14ac:dyDescent="0.15">
      <c r="A1" s="147"/>
      <c r="B1" s="147"/>
      <c r="C1" s="147"/>
      <c r="D1" s="147"/>
      <c r="E1" s="147"/>
      <c r="F1" s="147"/>
      <c r="G1" s="147"/>
      <c r="H1" s="147"/>
      <c r="I1" s="3" t="s">
        <v>0</v>
      </c>
      <c r="J1" s="147"/>
      <c r="K1" s="147"/>
      <c r="L1" s="147"/>
      <c r="M1" s="147"/>
    </row>
    <row r="2" spans="1:13" s="108" customFormat="1" x14ac:dyDescent="0.15">
      <c r="A2" s="36" t="s">
        <v>1</v>
      </c>
      <c r="B2" s="37"/>
      <c r="C2" s="37"/>
      <c r="D2" s="37"/>
      <c r="E2" s="37"/>
      <c r="F2" s="37"/>
      <c r="G2" s="37"/>
      <c r="H2" s="37"/>
      <c r="I2" s="37"/>
      <c r="J2" s="149"/>
      <c r="K2" s="149"/>
      <c r="L2" s="149"/>
      <c r="M2" s="149"/>
    </row>
    <row r="4" spans="1:13" x14ac:dyDescent="0.15">
      <c r="A4" s="126" t="s">
        <v>36</v>
      </c>
      <c r="B4" s="157"/>
      <c r="D4" s="157"/>
      <c r="E4" s="157"/>
      <c r="G4" s="157"/>
      <c r="H4" s="157"/>
      <c r="I4" s="157"/>
      <c r="J4" s="157"/>
      <c r="K4" s="157"/>
      <c r="L4" s="157"/>
      <c r="M4" s="157"/>
    </row>
    <row r="5" spans="1:13" x14ac:dyDescent="0.15">
      <c r="A5" s="357" t="s">
        <v>626</v>
      </c>
      <c r="B5" s="357"/>
      <c r="C5" s="357"/>
      <c r="D5" s="357"/>
      <c r="E5" s="357"/>
      <c r="F5" s="357"/>
      <c r="G5" s="357"/>
      <c r="H5" s="357"/>
      <c r="I5" s="357"/>
      <c r="J5" s="157"/>
      <c r="K5" s="157"/>
      <c r="L5" s="157"/>
      <c r="M5" s="157"/>
    </row>
    <row r="7" spans="1:13" x14ac:dyDescent="0.15">
      <c r="A7" s="126" t="s">
        <v>38</v>
      </c>
      <c r="B7" s="157"/>
      <c r="D7" s="157"/>
      <c r="E7" s="157"/>
      <c r="G7" s="157"/>
      <c r="H7" s="157"/>
      <c r="I7" s="157"/>
      <c r="J7" s="157"/>
      <c r="K7" s="157"/>
      <c r="L7" s="157"/>
      <c r="M7" s="157"/>
    </row>
    <row r="8" spans="1:13" s="107" customFormat="1" x14ac:dyDescent="0.15">
      <c r="A8" s="147" t="s">
        <v>5</v>
      </c>
      <c r="B8" s="147"/>
      <c r="C8" s="147"/>
      <c r="D8" s="147"/>
      <c r="E8" s="147"/>
      <c r="F8" s="147"/>
      <c r="G8" s="147"/>
      <c r="H8" s="147"/>
      <c r="I8" s="147"/>
      <c r="J8" s="147"/>
      <c r="K8" s="7"/>
      <c r="L8" s="147"/>
      <c r="M8" s="147"/>
    </row>
    <row r="10" spans="1:13" ht="27" x14ac:dyDescent="0.15">
      <c r="A10" s="281" t="s">
        <v>39</v>
      </c>
      <c r="B10" s="281" t="s">
        <v>40</v>
      </c>
      <c r="C10" s="281" t="s">
        <v>41</v>
      </c>
      <c r="D10" s="281" t="s">
        <v>42</v>
      </c>
      <c r="E10" s="281" t="s">
        <v>43</v>
      </c>
      <c r="F10" s="281" t="s">
        <v>44</v>
      </c>
      <c r="G10" s="281" t="s">
        <v>45</v>
      </c>
      <c r="H10" s="282" t="s">
        <v>105</v>
      </c>
      <c r="I10" s="281" t="s">
        <v>47</v>
      </c>
      <c r="J10" s="157"/>
      <c r="K10" s="157"/>
      <c r="L10" s="157"/>
      <c r="M10" s="157"/>
    </row>
    <row r="11" spans="1:13" ht="117" customHeight="1" x14ac:dyDescent="0.15">
      <c r="A11" s="307" t="s">
        <v>627</v>
      </c>
      <c r="B11" s="307" t="s">
        <v>628</v>
      </c>
      <c r="C11" s="284" t="s">
        <v>629</v>
      </c>
      <c r="D11" s="321">
        <v>2491162</v>
      </c>
      <c r="E11" s="321">
        <v>2491162</v>
      </c>
      <c r="F11" s="322" t="s">
        <v>630</v>
      </c>
      <c r="G11" s="307" t="s">
        <v>631</v>
      </c>
      <c r="H11" s="287" t="s">
        <v>632</v>
      </c>
      <c r="I11" s="324" t="s">
        <v>633</v>
      </c>
      <c r="J11" s="157"/>
      <c r="K11" s="157"/>
      <c r="L11" s="157"/>
      <c r="M11" s="136"/>
    </row>
    <row r="12" spans="1:13" ht="99" customHeight="1" x14ac:dyDescent="0.15">
      <c r="A12" s="307" t="s">
        <v>627</v>
      </c>
      <c r="B12" s="307" t="s">
        <v>634</v>
      </c>
      <c r="C12" s="284" t="s">
        <v>629</v>
      </c>
      <c r="D12" s="321">
        <v>697525</v>
      </c>
      <c r="E12" s="321">
        <v>697525</v>
      </c>
      <c r="F12" s="322" t="s">
        <v>630</v>
      </c>
      <c r="G12" s="307" t="s">
        <v>631</v>
      </c>
      <c r="H12" s="287" t="s">
        <v>632</v>
      </c>
      <c r="I12" s="323" t="s">
        <v>635</v>
      </c>
      <c r="J12" s="157"/>
      <c r="K12" s="157"/>
      <c r="L12" s="157"/>
      <c r="M12" s="157"/>
    </row>
    <row r="14" spans="1:13" x14ac:dyDescent="0.15">
      <c r="A14" s="157" t="s">
        <v>20</v>
      </c>
      <c r="B14" s="157"/>
      <c r="D14" s="157"/>
      <c r="E14" s="157"/>
      <c r="G14" s="157"/>
      <c r="H14" s="157"/>
      <c r="I14" s="157"/>
      <c r="J14" s="157"/>
      <c r="K14" s="157"/>
      <c r="L14" s="157"/>
      <c r="M14" s="157"/>
    </row>
    <row r="15" spans="1:13" x14ac:dyDescent="0.15">
      <c r="A15" s="157" t="s">
        <v>21</v>
      </c>
      <c r="B15" s="157"/>
      <c r="D15" s="157"/>
      <c r="E15" s="157"/>
      <c r="G15" s="157"/>
      <c r="H15" s="157"/>
      <c r="I15" s="157"/>
      <c r="J15" s="157"/>
      <c r="K15" s="157"/>
      <c r="L15" s="157"/>
      <c r="M15" s="157"/>
    </row>
    <row r="16" spans="1:13" x14ac:dyDescent="0.15">
      <c r="A16" s="157" t="s">
        <v>22</v>
      </c>
      <c r="B16" s="157"/>
      <c r="D16" s="157"/>
      <c r="E16" s="157"/>
      <c r="G16" s="157"/>
      <c r="H16" s="157"/>
      <c r="I16" s="157"/>
      <c r="J16" s="157"/>
      <c r="K16" s="157"/>
      <c r="L16" s="157"/>
      <c r="M16" s="157"/>
    </row>
    <row r="17" spans="1:1" x14ac:dyDescent="0.15">
      <c r="A17" s="157" t="s">
        <v>23</v>
      </c>
    </row>
    <row r="18" spans="1:1" x14ac:dyDescent="0.15">
      <c r="A18" s="157" t="s">
        <v>24</v>
      </c>
    </row>
    <row r="19" spans="1:1" x14ac:dyDescent="0.15">
      <c r="A19" s="157" t="s">
        <v>25</v>
      </c>
    </row>
    <row r="20" spans="1:1" x14ac:dyDescent="0.15">
      <c r="A20" s="157" t="s">
        <v>26</v>
      </c>
    </row>
  </sheetData>
  <mergeCells count="1">
    <mergeCell ref="A5:I5"/>
  </mergeCells>
  <phoneticPr fontId="13"/>
  <printOptions horizontalCentered="1"/>
  <pageMargins left="0.59055118110236227" right="0.59055118110236227" top="0.59055118110236227" bottom="0.59055118110236227" header="0.59055118110236227" footer="0.59055118110236227"/>
  <pageSetup paperSize="9" scale="74" orientation="landscape" r:id="rId1"/>
  <colBreaks count="1" manualBreakCount="1">
    <brk id="1" max="18" man="1"/>
  </col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A799-7F24-4A8A-B33B-6DCD6D636A71}">
  <dimension ref="A1:I22"/>
  <sheetViews>
    <sheetView tabSelected="1" view="pageBreakPreview" zoomScale="60" zoomScaleNormal="100" workbookViewId="0">
      <selection activeCell="N29" sqref="N29"/>
    </sheetView>
  </sheetViews>
  <sheetFormatPr defaultColWidth="8.875" defaultRowHeight="13.5" x14ac:dyDescent="0.15"/>
  <cols>
    <col min="1" max="16384" width="8.875" style="141"/>
  </cols>
  <sheetData>
    <row r="1" spans="1:9" x14ac:dyDescent="0.15">
      <c r="A1" s="146"/>
      <c r="B1" s="146"/>
      <c r="C1" s="146"/>
      <c r="D1" s="146"/>
      <c r="E1" s="146"/>
      <c r="F1" s="146"/>
      <c r="G1" s="146"/>
      <c r="H1" s="146"/>
      <c r="I1" s="146"/>
    </row>
    <row r="2" spans="1:9" x14ac:dyDescent="0.15">
      <c r="A2" s="138"/>
      <c r="B2" s="146"/>
      <c r="C2" s="146"/>
      <c r="D2" s="146"/>
      <c r="E2" s="146"/>
      <c r="F2" s="146"/>
      <c r="G2" s="146"/>
      <c r="H2" s="146"/>
      <c r="I2" s="146"/>
    </row>
    <row r="3" spans="1:9" ht="14.25" x14ac:dyDescent="0.15">
      <c r="A3" s="148"/>
      <c r="B3" s="146"/>
      <c r="C3" s="146"/>
      <c r="D3" s="146"/>
      <c r="E3" s="146"/>
      <c r="F3" s="146"/>
      <c r="G3" s="146"/>
      <c r="H3" s="146"/>
      <c r="I3" s="146"/>
    </row>
    <row r="4" spans="1:9" ht="14.25" x14ac:dyDescent="0.15">
      <c r="A4" s="139"/>
      <c r="B4" s="146"/>
      <c r="C4" s="146"/>
      <c r="D4" s="146"/>
      <c r="E4" s="146"/>
      <c r="F4" s="146"/>
      <c r="G4" s="337">
        <v>44777</v>
      </c>
      <c r="H4" s="337"/>
      <c r="I4" s="337"/>
    </row>
    <row r="5" spans="1:9" ht="14.25" x14ac:dyDescent="0.15">
      <c r="A5" s="139"/>
      <c r="B5" s="146"/>
      <c r="C5" s="146"/>
      <c r="D5" s="146"/>
      <c r="E5" s="146"/>
      <c r="F5" s="146"/>
      <c r="G5" s="156"/>
      <c r="H5" s="156" t="s">
        <v>27</v>
      </c>
      <c r="I5" s="156"/>
    </row>
    <row r="6" spans="1:9" ht="14.25" x14ac:dyDescent="0.15">
      <c r="A6" s="148"/>
      <c r="B6" s="146"/>
      <c r="C6" s="146"/>
      <c r="D6" s="146"/>
      <c r="E6" s="146"/>
      <c r="F6" s="146"/>
      <c r="G6" s="146"/>
      <c r="H6" s="146"/>
      <c r="I6" s="146"/>
    </row>
    <row r="7" spans="1:9" ht="14.25" x14ac:dyDescent="0.15">
      <c r="A7" s="148"/>
      <c r="B7" s="146"/>
      <c r="C7" s="339" t="s">
        <v>636</v>
      </c>
      <c r="D7" s="339"/>
      <c r="E7" s="339"/>
      <c r="F7" s="339"/>
      <c r="G7" s="339"/>
      <c r="H7" s="339"/>
      <c r="I7" s="339"/>
    </row>
    <row r="8" spans="1:9" ht="14.25" x14ac:dyDescent="0.15">
      <c r="A8" s="148"/>
      <c r="B8" s="146"/>
      <c r="C8" s="339"/>
      <c r="D8" s="339"/>
      <c r="E8" s="339"/>
      <c r="F8" s="339"/>
      <c r="G8" s="339"/>
      <c r="H8" s="339"/>
      <c r="I8" s="339"/>
    </row>
    <row r="9" spans="1:9" ht="14.25" x14ac:dyDescent="0.15">
      <c r="A9" s="148"/>
      <c r="B9" s="146"/>
      <c r="C9" s="339"/>
      <c r="D9" s="339"/>
      <c r="E9" s="339"/>
      <c r="F9" s="339"/>
      <c r="G9" s="339"/>
      <c r="H9" s="339"/>
      <c r="I9" s="339"/>
    </row>
    <row r="10" spans="1:9" ht="14.25" x14ac:dyDescent="0.15">
      <c r="A10" s="148"/>
      <c r="B10" s="146"/>
      <c r="C10" s="146"/>
      <c r="D10" s="146"/>
      <c r="E10" s="146"/>
      <c r="F10" s="146"/>
      <c r="G10" s="146"/>
      <c r="H10" s="146"/>
      <c r="I10" s="146"/>
    </row>
    <row r="11" spans="1:9" ht="14.25" x14ac:dyDescent="0.15">
      <c r="A11" s="148"/>
      <c r="B11" s="146" t="s">
        <v>29</v>
      </c>
      <c r="C11" s="146"/>
      <c r="D11" s="146"/>
      <c r="E11" s="146"/>
      <c r="F11" s="146"/>
      <c r="G11" s="146"/>
      <c r="H11" s="146"/>
      <c r="I11" s="146"/>
    </row>
    <row r="12" spans="1:9" ht="14.25" x14ac:dyDescent="0.15">
      <c r="A12" s="148"/>
      <c r="B12" s="146"/>
      <c r="C12" s="146"/>
      <c r="D12" s="146"/>
      <c r="E12" s="146"/>
      <c r="F12" s="146"/>
      <c r="G12" s="146"/>
      <c r="H12" s="146"/>
      <c r="I12" s="146"/>
    </row>
    <row r="13" spans="1:9" ht="26.45" customHeight="1" x14ac:dyDescent="0.15">
      <c r="A13" s="148"/>
      <c r="B13" s="339" t="s">
        <v>637</v>
      </c>
      <c r="C13" s="339"/>
      <c r="D13" s="339"/>
      <c r="E13" s="339"/>
      <c r="F13" s="339"/>
      <c r="G13" s="339"/>
      <c r="H13" s="339"/>
      <c r="I13" s="339"/>
    </row>
    <row r="14" spans="1:9" ht="14.25" x14ac:dyDescent="0.15">
      <c r="A14" s="148"/>
      <c r="B14" s="339" t="s">
        <v>58</v>
      </c>
      <c r="C14" s="339"/>
      <c r="D14" s="339"/>
      <c r="E14" s="339"/>
      <c r="F14" s="339"/>
      <c r="G14" s="339"/>
      <c r="H14" s="339"/>
      <c r="I14" s="339"/>
    </row>
    <row r="15" spans="1:9" ht="14.25" x14ac:dyDescent="0.15">
      <c r="A15" s="148"/>
      <c r="B15" s="339" t="s">
        <v>59</v>
      </c>
      <c r="C15" s="339"/>
      <c r="D15" s="339"/>
      <c r="E15" s="339"/>
      <c r="F15" s="339"/>
      <c r="G15" s="339"/>
      <c r="H15" s="339"/>
      <c r="I15" s="339"/>
    </row>
    <row r="16" spans="1:9" ht="14.25" x14ac:dyDescent="0.15">
      <c r="A16" s="148"/>
      <c r="B16" s="339"/>
      <c r="C16" s="339"/>
      <c r="D16" s="339"/>
      <c r="E16" s="339"/>
      <c r="F16" s="339"/>
      <c r="G16" s="339"/>
      <c r="H16" s="339"/>
      <c r="I16" s="339"/>
    </row>
    <row r="17" spans="1:9" ht="14.25" x14ac:dyDescent="0.15">
      <c r="A17" s="148"/>
      <c r="B17" s="146"/>
      <c r="C17" s="146"/>
      <c r="D17" s="146"/>
      <c r="E17" s="146"/>
      <c r="F17" s="146"/>
      <c r="G17" s="146"/>
      <c r="H17" s="146"/>
      <c r="I17" s="146"/>
    </row>
    <row r="18" spans="1:9" ht="14.25" x14ac:dyDescent="0.15">
      <c r="A18" s="148"/>
      <c r="B18" s="146" t="s">
        <v>33</v>
      </c>
      <c r="C18" s="146"/>
      <c r="D18" s="146"/>
      <c r="E18" s="146"/>
      <c r="F18" s="146"/>
      <c r="G18" s="146"/>
      <c r="H18" s="146"/>
      <c r="I18" s="146"/>
    </row>
    <row r="19" spans="1:9" ht="14.25" x14ac:dyDescent="0.15">
      <c r="A19" s="148"/>
      <c r="B19" s="146" t="s">
        <v>32</v>
      </c>
      <c r="C19" s="146"/>
      <c r="D19" s="146"/>
      <c r="E19" s="146"/>
      <c r="F19" s="146"/>
      <c r="G19" s="146"/>
      <c r="H19" s="146"/>
      <c r="I19" s="146"/>
    </row>
    <row r="20" spans="1:9" ht="14.25" x14ac:dyDescent="0.15">
      <c r="A20" s="148"/>
      <c r="B20" s="146" t="s">
        <v>60</v>
      </c>
      <c r="C20" s="146"/>
      <c r="D20" s="146"/>
      <c r="E20" s="146"/>
      <c r="F20" s="146"/>
      <c r="G20" s="146"/>
      <c r="H20" s="146"/>
      <c r="I20" s="146"/>
    </row>
    <row r="21" spans="1:9" ht="14.25" x14ac:dyDescent="0.15">
      <c r="A21" s="148"/>
      <c r="B21" s="146"/>
      <c r="C21" s="146"/>
      <c r="D21" s="146"/>
      <c r="E21" s="146"/>
      <c r="F21" s="146"/>
      <c r="G21" s="146"/>
      <c r="H21" s="146"/>
      <c r="I21" s="146"/>
    </row>
    <row r="22" spans="1:9" ht="14.25" x14ac:dyDescent="0.15">
      <c r="A22" s="148"/>
      <c r="B22" s="146"/>
      <c r="C22" s="146"/>
      <c r="D22" s="146"/>
      <c r="E22" s="146"/>
      <c r="F22" s="146"/>
      <c r="G22" s="146"/>
      <c r="H22" s="146"/>
      <c r="I22" s="146"/>
    </row>
  </sheetData>
  <mergeCells count="6">
    <mergeCell ref="B16:I16"/>
    <mergeCell ref="G4:I4"/>
    <mergeCell ref="C7:I9"/>
    <mergeCell ref="B13:I13"/>
    <mergeCell ref="B14:I14"/>
    <mergeCell ref="B15:I15"/>
  </mergeCells>
  <phoneticPr fontId="1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92</vt:i4>
      </vt:variant>
      <vt:variant>
        <vt:lpstr>名前付き一覧</vt:lpstr>
      </vt:variant>
      <vt:variant>
        <vt:i4>31</vt:i4>
      </vt:variant>
    </vt:vector>
  </HeadingPairs>
  <TitlesOfParts>
    <vt:vector size="123" baseType="lpstr">
      <vt:lpstr>処分予定一覧表①海洋研究開発機構</vt:lpstr>
      <vt:lpstr>需要調査結果①</vt:lpstr>
      <vt:lpstr>処分予定一覧表②海洋研究開発機構</vt:lpstr>
      <vt:lpstr>需要調査結果②</vt:lpstr>
      <vt:lpstr>処分予定一覧表③海洋研究開発機構</vt:lpstr>
      <vt:lpstr>需要調査結果③</vt:lpstr>
      <vt:lpstr>処分予定一覧表④海洋研究開発機構</vt:lpstr>
      <vt:lpstr>需要調査結果④</vt:lpstr>
      <vt:lpstr>処分予定一覧表⑤京都大学</vt:lpstr>
      <vt:lpstr>需要調査結果⑤</vt:lpstr>
      <vt:lpstr>処分予定一覧表⑥京都大学</vt:lpstr>
      <vt:lpstr>需要調査結果⑥</vt:lpstr>
      <vt:lpstr>処分予定一覧表⑦京都大学</vt:lpstr>
      <vt:lpstr>需要調査結果⑦</vt:lpstr>
      <vt:lpstr>処分予定一覧表⑧京都大学</vt:lpstr>
      <vt:lpstr>需要調査結果⑧</vt:lpstr>
      <vt:lpstr>処分予定一覧表 ⑨京都大学</vt:lpstr>
      <vt:lpstr>需要調査結果⑨</vt:lpstr>
      <vt:lpstr>処分予定一覧表⑩京都大学</vt:lpstr>
      <vt:lpstr>需要調査結果⑩</vt:lpstr>
      <vt:lpstr>処分予定一覧表⑪京都大学</vt:lpstr>
      <vt:lpstr>需要調査結果⑪</vt:lpstr>
      <vt:lpstr>処分予定一覧表⑫京都大学</vt:lpstr>
      <vt:lpstr>需要調査結果⑫</vt:lpstr>
      <vt:lpstr>処分予一覧表⑬京都大学</vt:lpstr>
      <vt:lpstr>需要調査結果⑬</vt:lpstr>
      <vt:lpstr>処分予定一覧表⑭京都大学</vt:lpstr>
      <vt:lpstr>需要調査結果⑭</vt:lpstr>
      <vt:lpstr>処分予定一覧表 ⑮京都大学</vt:lpstr>
      <vt:lpstr>需要調査結果⑮</vt:lpstr>
      <vt:lpstr>処分予定一覧表⑯京都大学</vt:lpstr>
      <vt:lpstr>需要調査結果⑯</vt:lpstr>
      <vt:lpstr>処分予定一覧表⑰金沢大学</vt:lpstr>
      <vt:lpstr>需要調査結果⑰</vt:lpstr>
      <vt:lpstr>処分予定一覧表⑱九州大学</vt:lpstr>
      <vt:lpstr>需要調査結果⑱</vt:lpstr>
      <vt:lpstr>処分予定一覧表⑲情報通信研究機構　</vt:lpstr>
      <vt:lpstr>需要調査結果⑲</vt:lpstr>
      <vt:lpstr>処分予定一覧表⑳神戸大学</vt:lpstr>
      <vt:lpstr>需要調査結果⑳</vt:lpstr>
      <vt:lpstr>処分予定物品一覧表㉑大阪大学</vt:lpstr>
      <vt:lpstr>需要調査結果㉑</vt:lpstr>
      <vt:lpstr>処分予定一覧表㉒大阪大学</vt:lpstr>
      <vt:lpstr>需要調査結果㉒</vt:lpstr>
      <vt:lpstr>処分予定一覧表㉓秩父開発機構</vt:lpstr>
      <vt:lpstr>需要調査結果㉓</vt:lpstr>
      <vt:lpstr>処分予定一覧表㉔長崎大学</vt:lpstr>
      <vt:lpstr>需要調査結果㉔</vt:lpstr>
      <vt:lpstr>処分予定一覧表㉕東海国立大学機構</vt:lpstr>
      <vt:lpstr>需要調査結果㉕</vt:lpstr>
      <vt:lpstr>処分予定一覧表㉖東海国立大学機構</vt:lpstr>
      <vt:lpstr>需要調査結果㉖</vt:lpstr>
      <vt:lpstr>処分予定一覧表㉗東京工業大学</vt:lpstr>
      <vt:lpstr>需要調査結果㉗</vt:lpstr>
      <vt:lpstr>処分予定一覧表 ㉘東京女子医科大学</vt:lpstr>
      <vt:lpstr>需要調査結果㉘</vt:lpstr>
      <vt:lpstr>処分予定一覧表㉙東京女子医科大学</vt:lpstr>
      <vt:lpstr>需要調査結果㉙</vt:lpstr>
      <vt:lpstr>処分予定一覧表㉚東京女子医科大学</vt:lpstr>
      <vt:lpstr>需要調査結果㉚</vt:lpstr>
      <vt:lpstr>処分予定一覧表㉛東京大学</vt:lpstr>
      <vt:lpstr>需要調査結果㉛</vt:lpstr>
      <vt:lpstr>処分予定一覧表㉜東京大学</vt:lpstr>
      <vt:lpstr>需要調査結果㉜</vt:lpstr>
      <vt:lpstr>処分予定一覧表㉝東京大学</vt:lpstr>
      <vt:lpstr>需要調査結果㉝</vt:lpstr>
      <vt:lpstr>処分予定一覧表 ㉞東京大学</vt:lpstr>
      <vt:lpstr>需要調査結果㉞</vt:lpstr>
      <vt:lpstr>処分予定一覧表㉟東京大学</vt:lpstr>
      <vt:lpstr>東京大学㉟</vt:lpstr>
      <vt:lpstr>処分予定一覧表㊱東京大学</vt:lpstr>
      <vt:lpstr>需要調査結果㊱</vt:lpstr>
      <vt:lpstr>処分予定一覧表㊲東京大学</vt:lpstr>
      <vt:lpstr>需要調査結果㊲</vt:lpstr>
      <vt:lpstr>処分予定一覧表 ㊳東北大学</vt:lpstr>
      <vt:lpstr>需要調査結果㊳</vt:lpstr>
      <vt:lpstr>処分予定一覧表㊴物質・材料研究機構</vt:lpstr>
      <vt:lpstr>需要調査結果㊴</vt:lpstr>
      <vt:lpstr>処分予定一覧表 ㊵北海道大学</vt:lpstr>
      <vt:lpstr>需要調査結果㊵</vt:lpstr>
      <vt:lpstr>処分予定一覧表㊶北海道大学</vt:lpstr>
      <vt:lpstr>需要調査結果㊶</vt:lpstr>
      <vt:lpstr>処分予定一覧表㊷北海道大学</vt:lpstr>
      <vt:lpstr>需要調査結果㊷</vt:lpstr>
      <vt:lpstr>処分予定一覧表㊸理化学研究所</vt:lpstr>
      <vt:lpstr>需要調査結果㊸</vt:lpstr>
      <vt:lpstr>処分予定一覧表㊹理化学研究所</vt:lpstr>
      <vt:lpstr>需要調査結果㊹</vt:lpstr>
      <vt:lpstr>処分予定一覧表㊺理化学研究所</vt:lpstr>
      <vt:lpstr>需要調査結果㊺</vt:lpstr>
      <vt:lpstr>処分予定一覧表㊻理化学研究所</vt:lpstr>
      <vt:lpstr>需要調査結果㊻</vt:lpstr>
      <vt:lpstr>'処分予定一覧表 ⑨京都大学'!Print_Area</vt:lpstr>
      <vt:lpstr>'処分予定一覧表 ㉞東京大学'!Print_Area</vt:lpstr>
      <vt:lpstr>'処分予定一覧表 ㊳東北大学'!Print_Area</vt:lpstr>
      <vt:lpstr>処分予定一覧表①海洋研究開発機構!Print_Area</vt:lpstr>
      <vt:lpstr>処分予定一覧表④海洋研究開発機構!Print_Area</vt:lpstr>
      <vt:lpstr>処分予定一覧表⑥京都大学!Print_Area</vt:lpstr>
      <vt:lpstr>処分予定一覧表⑧京都大学!Print_Area</vt:lpstr>
      <vt:lpstr>処分予定一覧表⑫京都大学!Print_Area</vt:lpstr>
      <vt:lpstr>処分予定一覧表⑰金沢大学!Print_Area</vt:lpstr>
      <vt:lpstr>'処分予定一覧表⑲情報通信研究機構　'!Print_Area</vt:lpstr>
      <vt:lpstr>処分予定一覧表⑳神戸大学!Print_Area</vt:lpstr>
      <vt:lpstr>処分予定一覧表㉒大阪大学!Print_Area</vt:lpstr>
      <vt:lpstr>処分予定一覧表㉓秩父開発機構!Print_Area</vt:lpstr>
      <vt:lpstr>処分予定一覧表㉔長崎大学!Print_Area</vt:lpstr>
      <vt:lpstr>処分予定一覧表㉕東海国立大学機構!Print_Area</vt:lpstr>
      <vt:lpstr>処分予定一覧表㉖東海国立大学機構!Print_Area</vt:lpstr>
      <vt:lpstr>処分予定一覧表㉗東京工業大学!Print_Area</vt:lpstr>
      <vt:lpstr>処分予定一覧表㉝東京大学!Print_Area</vt:lpstr>
      <vt:lpstr>処分予定一覧表㉟東京大学!Print_Area</vt:lpstr>
      <vt:lpstr>処分予定一覧表㊲東京大学!Print_Area</vt:lpstr>
      <vt:lpstr>処分予定一覧表㊴物質・材料研究機構!Print_Area</vt:lpstr>
      <vt:lpstr>処分予定一覧表㊸理化学研究所!Print_Area</vt:lpstr>
      <vt:lpstr>処分予定一覧表㊹理化学研究所!Print_Area</vt:lpstr>
      <vt:lpstr>処分予定一覧表㊺理化学研究所!Print_Area</vt:lpstr>
      <vt:lpstr>処分予定一覧表㊻理化学研究所!Print_Area</vt:lpstr>
      <vt:lpstr>処分予定物品一覧表㉑大阪大学!Print_Area</vt:lpstr>
      <vt:lpstr>'処分予定一覧表 ⑨京都大学'!Print_Titles</vt:lpstr>
      <vt:lpstr>'処分予定一覧表 ㊳東北大学'!Print_Titles</vt:lpstr>
      <vt:lpstr>処分予定一覧表⑧京都大学!Print_Titles</vt:lpstr>
      <vt:lpstr>処分予定一覧表㊴物質・材料研究機構!Print_Titles</vt:lpstr>
      <vt:lpstr>処分予定一覧表㊺理化学研究所!Print_Titles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2011-04-20T00:36:46Z</dcterms:created>
  <dcterms:modified xsi:type="dcterms:W3CDTF">2022-08-24T05:21:14Z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2022-07-06T05:41:20Z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46f14f7f-32b1-4a52-88a7-ce209094ad13</vt:lpwstr>
  </property>
  <property fmtid="{D5CDD505-2E9C-101B-9397-08002B2CF9AE}" pid="8" name="MSIP_Label_d899a617-f30e-4fb8-b81c-fb6d0b94ac5b_ContentBits">
    <vt:lpwstr>0</vt:lpwstr>
  </property>
</Properties>
</file>