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makim\AppData\Local\Box\Box Edit\Documents\aPlxZd6kzUKufQUkqQmMlw==\"/>
    </mc:Choice>
  </mc:AlternateContent>
  <xr:revisionPtr revIDLastSave="0" documentId="13_ncr:1_{EE2747AA-0AB0-490A-B05A-7173BCEE2BFB}" xr6:coauthVersionLast="47" xr6:coauthVersionMax="47" xr10:uidLastSave="{00000000-0000-0000-0000-000000000000}"/>
  <bookViews>
    <workbookView xWindow="-90" yWindow="-16320" windowWidth="29040" windowHeight="15840" tabRatio="903" xr2:uid="{00000000-000D-0000-FFFF-FFFF00000000}"/>
  </bookViews>
  <sheets>
    <sheet name="【総括表】" sheetId="3" r:id="rId1"/>
    <sheet name="一覧表（記載例）" sheetId="1" r:id="rId2"/>
    <sheet name="【設備備品費】領収書一覧" sheetId="15" r:id="rId3"/>
    <sheet name="【人件費】領収書一覧" sheetId="5" r:id="rId4"/>
    <sheet name="【諸謝金】領収書一覧" sheetId="6" r:id="rId5"/>
    <sheet name="【旅費】領収書一覧" sheetId="7" r:id="rId6"/>
    <sheet name="【借損料】領収書一覧" sheetId="8" r:id="rId7"/>
    <sheet name="【消耗品費】領収書一覧" sheetId="9" r:id="rId8"/>
    <sheet name="【会議費】領収書一覧" sheetId="10" r:id="rId9"/>
    <sheet name="【通信運搬費】領収書一覧" sheetId="11" r:id="rId10"/>
    <sheet name="【雑役務費】領収書一覧" sheetId="12" r:id="rId11"/>
    <sheet name="【保険料】領収書一覧" sheetId="13" r:id="rId12"/>
    <sheet name="【消費税相当額】領収書一覧 " sheetId="16" r:id="rId13"/>
    <sheet name="【再委託費】領収書一覧" sheetId="14" r:id="rId14"/>
  </sheets>
  <definedNames>
    <definedName name="_xlnm._FilterDatabase" localSheetId="8" hidden="1">【会議費】領収書一覧!$A$7:$J$57</definedName>
    <definedName name="_xlnm._FilterDatabase" localSheetId="13" hidden="1">【再委託費】領収書一覧!$A$7:$J$17</definedName>
    <definedName name="_xlnm._FilterDatabase" localSheetId="10" hidden="1">【雑役務費】領収書一覧!$A$7:$J$57</definedName>
    <definedName name="_xlnm._FilterDatabase" localSheetId="6" hidden="1">【借損料】領収書一覧!$A$7:$J$27</definedName>
    <definedName name="_xlnm._FilterDatabase" localSheetId="4" hidden="1">【諸謝金】領収書一覧!$A$7:$J$107</definedName>
    <definedName name="_xlnm._FilterDatabase" localSheetId="12" hidden="1">'【消費税相当額】領収書一覧 '!$A$7:$J$17</definedName>
    <definedName name="_xlnm._FilterDatabase" localSheetId="7" hidden="1">【消耗品費】領収書一覧!$A$7:$J$27</definedName>
    <definedName name="_xlnm._FilterDatabase" localSheetId="3" hidden="1">【人件費】領収書一覧!$A$7:$J$57</definedName>
    <definedName name="_xlnm._FilterDatabase" localSheetId="2" hidden="1">【設備備品費】領収書一覧!$A$7:$J$57</definedName>
    <definedName name="_xlnm._FilterDatabase" localSheetId="9" hidden="1">【通信運搬費】領収書一覧!$A$7:$J$27</definedName>
    <definedName name="_xlnm._FilterDatabase" localSheetId="11" hidden="1">【保険料】領収書一覧!$A$7:$J$17</definedName>
    <definedName name="_xlnm._FilterDatabase" localSheetId="5" hidden="1">【旅費】領収書一覧!$A$7:$J$107</definedName>
    <definedName name="_xlnm._FilterDatabase" localSheetId="1" hidden="1">'一覧表（記載例）'!$A$11:$J$11</definedName>
    <definedName name="_xlnm.Print_Area" localSheetId="8">【会議費】領収書一覧!$A$1:$J$73</definedName>
    <definedName name="_xlnm.Print_Area" localSheetId="13">【再委託費】領収書一覧!$A$1:$J$33</definedName>
    <definedName name="_xlnm.Print_Area" localSheetId="10">【雑役務費】領収書一覧!$A$1:$J$73</definedName>
    <definedName name="_xlnm.Print_Area" localSheetId="6">【借損料】領収書一覧!$A$1:$J$44</definedName>
    <definedName name="_xlnm.Print_Area" localSheetId="4">【諸謝金】領収書一覧!$A$1:$J$123</definedName>
    <definedName name="_xlnm.Print_Area" localSheetId="12">'【消費税相当額】領収書一覧 '!$A$1:$J$34</definedName>
    <definedName name="_xlnm.Print_Area" localSheetId="7">【消耗品費】領収書一覧!$A$1:$J$43</definedName>
    <definedName name="_xlnm.Print_Area" localSheetId="3">【人件費】領収書一覧!$A$1:$J$73</definedName>
    <definedName name="_xlnm.Print_Area" localSheetId="2">【設備備品費】領収書一覧!$A$1:$J$73</definedName>
    <definedName name="_xlnm.Print_Area" localSheetId="0">【総括表】!$A$1:$S$30</definedName>
    <definedName name="_xlnm.Print_Area" localSheetId="9">【通信運搬費】領収書一覧!$A$1:$J$43</definedName>
    <definedName name="_xlnm.Print_Area" localSheetId="11">【保険料】領収書一覧!$A$1:$J$34</definedName>
    <definedName name="_xlnm.Print_Area" localSheetId="5">【旅費】領収書一覧!$A$1:$J$123</definedName>
    <definedName name="_xlnm.Print_Area" localSheetId="1">'一覧表（記載例）'!$A$11:$J$71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3" l="1"/>
  <c r="D15" i="3"/>
  <c r="G59" i="15" l="1"/>
  <c r="G19" i="16" l="1"/>
  <c r="K18" i="16"/>
  <c r="K17" i="16"/>
  <c r="K16" i="16"/>
  <c r="K15" i="16"/>
  <c r="K14" i="16"/>
  <c r="K13" i="16"/>
  <c r="K12" i="16"/>
  <c r="K11" i="16"/>
  <c r="K10" i="16"/>
  <c r="K9" i="16"/>
  <c r="K8" i="16"/>
  <c r="G33" i="16" s="1"/>
  <c r="P24" i="3" s="1"/>
  <c r="C4" i="16"/>
  <c r="C3" i="16"/>
  <c r="G30" i="16" l="1"/>
  <c r="M24" i="3" s="1"/>
  <c r="G23" i="16"/>
  <c r="F24" i="3" s="1"/>
  <c r="G27" i="16"/>
  <c r="J24" i="3" s="1"/>
  <c r="G31" i="16"/>
  <c r="N24" i="3" s="1"/>
  <c r="Q24" i="3" s="1"/>
  <c r="R24" i="3" s="1"/>
  <c r="G26" i="16"/>
  <c r="I24" i="3" s="1"/>
  <c r="G24" i="16"/>
  <c r="G24" i="3" s="1"/>
  <c r="G28" i="16"/>
  <c r="K24" i="3" s="1"/>
  <c r="G32" i="16"/>
  <c r="O24" i="3" s="1"/>
  <c r="G22" i="16"/>
  <c r="E24" i="3" s="1"/>
  <c r="G25" i="16"/>
  <c r="H24" i="3" s="1"/>
  <c r="G29" i="16"/>
  <c r="L24" i="3" s="1"/>
  <c r="K58" i="15" l="1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G62" i="15" s="1"/>
  <c r="C4" i="15"/>
  <c r="C3" i="15"/>
  <c r="G73" i="15" l="1"/>
  <c r="P13" i="3" s="1"/>
  <c r="G70" i="15"/>
  <c r="M13" i="3" s="1"/>
  <c r="G63" i="15"/>
  <c r="F13" i="3" s="1"/>
  <c r="G67" i="15"/>
  <c r="J13" i="3" s="1"/>
  <c r="G71" i="15"/>
  <c r="N13" i="3" s="1"/>
  <c r="G66" i="15"/>
  <c r="I13" i="3" s="1"/>
  <c r="G64" i="15"/>
  <c r="G13" i="3" s="1"/>
  <c r="G68" i="15"/>
  <c r="K13" i="3" s="1"/>
  <c r="G72" i="15"/>
  <c r="O13" i="3" s="1"/>
  <c r="E13" i="3"/>
  <c r="G65" i="15"/>
  <c r="H13" i="3" s="1"/>
  <c r="G69" i="15"/>
  <c r="L13" i="3" s="1"/>
  <c r="Q13" i="3" l="1"/>
  <c r="G23" i="13"/>
  <c r="K9" i="14"/>
  <c r="K10" i="14"/>
  <c r="K11" i="14"/>
  <c r="K12" i="14"/>
  <c r="K13" i="14"/>
  <c r="K14" i="14"/>
  <c r="K15" i="14"/>
  <c r="K16" i="14"/>
  <c r="K17" i="14"/>
  <c r="K18" i="14"/>
  <c r="K8" i="13"/>
  <c r="G30" i="13" s="1"/>
  <c r="K9" i="13"/>
  <c r="K10" i="13"/>
  <c r="K11" i="13"/>
  <c r="K12" i="13"/>
  <c r="K13" i="13"/>
  <c r="K14" i="13"/>
  <c r="K15" i="13"/>
  <c r="K16" i="13"/>
  <c r="K17" i="13"/>
  <c r="K18" i="13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9" i="11"/>
  <c r="K10" i="11"/>
  <c r="K11" i="11"/>
  <c r="K12" i="11"/>
  <c r="G41" i="11" s="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9" i="10"/>
  <c r="K10" i="10"/>
  <c r="K11" i="10"/>
  <c r="K12" i="10"/>
  <c r="G67" i="10" s="1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9" i="9"/>
  <c r="K10" i="9"/>
  <c r="G37" i="9" s="1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9" i="5"/>
  <c r="K10" i="5"/>
  <c r="G72" i="5" s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8" i="5"/>
  <c r="G71" i="5" s="1"/>
  <c r="K108" i="6"/>
  <c r="K108" i="7"/>
  <c r="K10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8" i="8"/>
  <c r="G40" i="8" s="1"/>
  <c r="K8" i="9"/>
  <c r="G40" i="9" s="1"/>
  <c r="K8" i="10"/>
  <c r="G70" i="10" s="1"/>
  <c r="K8" i="11"/>
  <c r="G40" i="11" s="1"/>
  <c r="K8" i="12"/>
  <c r="G70" i="12" s="1"/>
  <c r="K8" i="14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8" i="6"/>
  <c r="G27" i="13" l="1"/>
  <c r="G67" i="12"/>
  <c r="G33" i="11"/>
  <c r="G63" i="10"/>
  <c r="G33" i="9"/>
  <c r="G41" i="9"/>
  <c r="G41" i="8"/>
  <c r="G64" i="5"/>
  <c r="G68" i="5"/>
  <c r="G24" i="13"/>
  <c r="G28" i="13"/>
  <c r="G32" i="13"/>
  <c r="G64" i="12"/>
  <c r="G68" i="12"/>
  <c r="G72" i="12"/>
  <c r="G34" i="11"/>
  <c r="G38" i="11"/>
  <c r="G42" i="11"/>
  <c r="G64" i="10"/>
  <c r="G68" i="10"/>
  <c r="G72" i="10"/>
  <c r="G34" i="9"/>
  <c r="G38" i="9"/>
  <c r="G42" i="9"/>
  <c r="G34" i="8"/>
  <c r="G38" i="8"/>
  <c r="G42" i="8"/>
  <c r="G65" i="5"/>
  <c r="G69" i="5"/>
  <c r="G73" i="5"/>
  <c r="G63" i="12"/>
  <c r="G37" i="11"/>
  <c r="G71" i="10"/>
  <c r="G37" i="8"/>
  <c r="G25" i="13"/>
  <c r="G29" i="13"/>
  <c r="G33" i="13"/>
  <c r="G65" i="12"/>
  <c r="G69" i="12"/>
  <c r="G73" i="12"/>
  <c r="G35" i="11"/>
  <c r="G39" i="11"/>
  <c r="G43" i="11"/>
  <c r="G65" i="10"/>
  <c r="G69" i="10"/>
  <c r="G73" i="10"/>
  <c r="G35" i="9"/>
  <c r="G39" i="9"/>
  <c r="G43" i="9"/>
  <c r="G35" i="8"/>
  <c r="G39" i="8"/>
  <c r="G43" i="8"/>
  <c r="G66" i="5"/>
  <c r="G70" i="5"/>
  <c r="G62" i="5"/>
  <c r="G31" i="13"/>
  <c r="G71" i="12"/>
  <c r="G33" i="8"/>
  <c r="G123" i="6"/>
  <c r="G123" i="7"/>
  <c r="G22" i="13"/>
  <c r="G26" i="13"/>
  <c r="G62" i="12"/>
  <c r="G66" i="12"/>
  <c r="G32" i="11"/>
  <c r="G36" i="11"/>
  <c r="G62" i="10"/>
  <c r="G66" i="10"/>
  <c r="G32" i="9"/>
  <c r="G36" i="9"/>
  <c r="G32" i="8"/>
  <c r="G36" i="8"/>
  <c r="G63" i="5"/>
  <c r="G67" i="5"/>
  <c r="R13" i="3"/>
  <c r="G33" i="14"/>
  <c r="G112" i="7"/>
  <c r="G116" i="7"/>
  <c r="G120" i="7"/>
  <c r="G113" i="7"/>
  <c r="G117" i="7"/>
  <c r="G121" i="7"/>
  <c r="G114" i="7"/>
  <c r="G118" i="7"/>
  <c r="G122" i="7"/>
  <c r="G115" i="7"/>
  <c r="G119" i="7"/>
  <c r="G120" i="6"/>
  <c r="G113" i="6"/>
  <c r="G117" i="6"/>
  <c r="G121" i="6"/>
  <c r="G112" i="6"/>
  <c r="G114" i="6"/>
  <c r="G118" i="6"/>
  <c r="G122" i="6"/>
  <c r="G116" i="6"/>
  <c r="G115" i="6"/>
  <c r="G119" i="6"/>
  <c r="G22" i="14"/>
  <c r="G26" i="14"/>
  <c r="G30" i="14"/>
  <c r="G23" i="14"/>
  <c r="G27" i="14"/>
  <c r="G31" i="14"/>
  <c r="G24" i="14"/>
  <c r="G28" i="14"/>
  <c r="G32" i="14"/>
  <c r="G25" i="14"/>
  <c r="G29" i="14"/>
  <c r="P17" i="3"/>
  <c r="P16" i="3"/>
  <c r="P27" i="3"/>
  <c r="P23" i="3"/>
  <c r="P22" i="3"/>
  <c r="P21" i="3"/>
  <c r="P20" i="3"/>
  <c r="P19" i="3"/>
  <c r="P18" i="3"/>
  <c r="P14" i="3"/>
  <c r="P15" i="3" l="1"/>
  <c r="P28" i="3"/>
  <c r="O27" i="3"/>
  <c r="N27" i="3"/>
  <c r="M27" i="3"/>
  <c r="L27" i="3"/>
  <c r="K27" i="3"/>
  <c r="J27" i="3"/>
  <c r="I27" i="3"/>
  <c r="H27" i="3"/>
  <c r="G27" i="3"/>
  <c r="F27" i="3"/>
  <c r="E27" i="3"/>
  <c r="O23" i="3"/>
  <c r="N23" i="3"/>
  <c r="M23" i="3"/>
  <c r="L23" i="3"/>
  <c r="K23" i="3"/>
  <c r="J23" i="3"/>
  <c r="I23" i="3"/>
  <c r="H23" i="3"/>
  <c r="G23" i="3"/>
  <c r="F23" i="3"/>
  <c r="E23" i="3"/>
  <c r="O22" i="3"/>
  <c r="N22" i="3"/>
  <c r="M22" i="3"/>
  <c r="L22" i="3"/>
  <c r="K22" i="3"/>
  <c r="J22" i="3"/>
  <c r="I22" i="3"/>
  <c r="H22" i="3"/>
  <c r="G22" i="3"/>
  <c r="F22" i="3"/>
  <c r="E22" i="3"/>
  <c r="O21" i="3"/>
  <c r="N21" i="3"/>
  <c r="M21" i="3"/>
  <c r="L21" i="3"/>
  <c r="K21" i="3"/>
  <c r="J21" i="3"/>
  <c r="I21" i="3"/>
  <c r="H21" i="3"/>
  <c r="G21" i="3"/>
  <c r="F21" i="3"/>
  <c r="E21" i="3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O17" i="3"/>
  <c r="N17" i="3"/>
  <c r="M17" i="3"/>
  <c r="L17" i="3"/>
  <c r="K17" i="3"/>
  <c r="J17" i="3"/>
  <c r="I17" i="3"/>
  <c r="H17" i="3"/>
  <c r="G17" i="3"/>
  <c r="F17" i="3"/>
  <c r="E17" i="3"/>
  <c r="O16" i="3"/>
  <c r="N16" i="3"/>
  <c r="N15" i="3" s="1"/>
  <c r="M16" i="3"/>
  <c r="L16" i="3"/>
  <c r="L15" i="3" s="1"/>
  <c r="K16" i="3"/>
  <c r="K15" i="3" s="1"/>
  <c r="J16" i="3"/>
  <c r="J15" i="3" s="1"/>
  <c r="I16" i="3"/>
  <c r="I15" i="3" s="1"/>
  <c r="H16" i="3"/>
  <c r="H15" i="3" s="1"/>
  <c r="G16" i="3"/>
  <c r="G15" i="3" s="1"/>
  <c r="F16" i="3"/>
  <c r="F15" i="3" s="1"/>
  <c r="E16" i="3"/>
  <c r="E15" i="3" s="1"/>
  <c r="G14" i="3"/>
  <c r="F14" i="3"/>
  <c r="E14" i="3"/>
  <c r="O15" i="3" l="1"/>
  <c r="Q15" i="3"/>
  <c r="R15" i="3" s="1"/>
  <c r="M15" i="3"/>
  <c r="Q27" i="3"/>
  <c r="Q23" i="3"/>
  <c r="Q22" i="3"/>
  <c r="Q21" i="3"/>
  <c r="Q20" i="3"/>
  <c r="Q19" i="3"/>
  <c r="Q17" i="3"/>
  <c r="Q18" i="3"/>
  <c r="Q16" i="3"/>
  <c r="F28" i="3"/>
  <c r="G28" i="3"/>
  <c r="E28" i="3"/>
  <c r="C4" i="14"/>
  <c r="C3" i="14"/>
  <c r="C4" i="13"/>
  <c r="C3" i="13"/>
  <c r="C4" i="12"/>
  <c r="C3" i="12"/>
  <c r="C4" i="11"/>
  <c r="C3" i="11"/>
  <c r="C4" i="10"/>
  <c r="C3" i="10"/>
  <c r="C4" i="9"/>
  <c r="C3" i="9"/>
  <c r="C4" i="8"/>
  <c r="C3" i="8"/>
  <c r="C4" i="7"/>
  <c r="C3" i="7"/>
  <c r="C4" i="6"/>
  <c r="C3" i="6"/>
  <c r="C4" i="5" l="1"/>
  <c r="C3" i="5"/>
  <c r="O14" i="3" l="1"/>
  <c r="O28" i="3" s="1"/>
  <c r="N14" i="3"/>
  <c r="N28" i="3" s="1"/>
  <c r="M14" i="3"/>
  <c r="M28" i="3" s="1"/>
  <c r="L14" i="3"/>
  <c r="L28" i="3" s="1"/>
  <c r="K14" i="3"/>
  <c r="K28" i="3" s="1"/>
  <c r="J14" i="3"/>
  <c r="J28" i="3" s="1"/>
  <c r="I14" i="3"/>
  <c r="I28" i="3" s="1"/>
  <c r="H14" i="3"/>
  <c r="G19" i="14"/>
  <c r="G19" i="13"/>
  <c r="G59" i="12"/>
  <c r="G29" i="11"/>
  <c r="G59" i="10"/>
  <c r="G29" i="9"/>
  <c r="G29" i="8"/>
  <c r="G109" i="7"/>
  <c r="G109" i="6"/>
  <c r="G59" i="5"/>
  <c r="Q14" i="3" l="1"/>
  <c r="H28" i="3"/>
  <c r="R27" i="3"/>
  <c r="R23" i="3"/>
  <c r="R22" i="3"/>
  <c r="R21" i="3"/>
  <c r="R20" i="3"/>
  <c r="R19" i="3"/>
  <c r="R18" i="3"/>
  <c r="R17" i="3"/>
  <c r="R16" i="3"/>
  <c r="Q25" i="3" l="1"/>
  <c r="R25" i="3" s="1"/>
  <c r="R14" i="3"/>
  <c r="Q28" i="3" l="1"/>
  <c r="R28" i="3" s="1"/>
  <c r="G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D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○○一式とするのではなく、各支出先一つに対して一行で記載してください。</t>
        </r>
      </text>
    </comment>
    <comment ref="E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受託団体の職員について、委員名簿に入っているのであれば「委員」、入っていないのであれば「事務局」とするなど、役割を明確にしてください。</t>
        </r>
      </text>
    </comment>
    <comment ref="F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諸謝金と旅費について、委員等から所属機関等に支出先を委任している場合には、委任先である所属機関透明を記載してください。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・領収書の日付と一致しているか確認してください。
・文字列ではなく、日付データを記入してください（入力規則をかけています）。</t>
        </r>
      </text>
    </comment>
    <comment ref="J1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添付いただいた関連資料の種類は網羅的に記載してください。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A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B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C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D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4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5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6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8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9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sharedStrings.xml><?xml version="1.0" encoding="utf-8"?>
<sst xmlns="http://schemas.openxmlformats.org/spreadsheetml/2006/main" count="1079" uniqueCount="132">
  <si>
    <t>経費区分</t>
    <rPh sb="0" eb="2">
      <t>ケイヒ</t>
    </rPh>
    <rPh sb="2" eb="4">
      <t>クブン</t>
    </rPh>
    <phoneticPr fontId="1"/>
  </si>
  <si>
    <t>事項</t>
    <rPh sb="0" eb="2">
      <t>ジコウ</t>
    </rPh>
    <phoneticPr fontId="1"/>
  </si>
  <si>
    <t>支出額</t>
    <rPh sb="0" eb="3">
      <t>シシュツガク</t>
    </rPh>
    <phoneticPr fontId="1"/>
  </si>
  <si>
    <t>関連資料</t>
    <rPh sb="0" eb="2">
      <t>カンレン</t>
    </rPh>
    <rPh sb="2" eb="4">
      <t>シリョウ</t>
    </rPh>
    <phoneticPr fontId="1"/>
  </si>
  <si>
    <t>NO.</t>
    <phoneticPr fontId="1"/>
  </si>
  <si>
    <t>諸謝金</t>
    <rPh sb="0" eb="1">
      <t>ショ</t>
    </rPh>
    <rPh sb="1" eb="3">
      <t>シャキン</t>
    </rPh>
    <phoneticPr fontId="1"/>
  </si>
  <si>
    <t>会議出席謝金</t>
    <rPh sb="0" eb="2">
      <t>カイギ</t>
    </rPh>
    <rPh sb="2" eb="4">
      <t>シュッセキ</t>
    </rPh>
    <rPh sb="4" eb="6">
      <t>シャキン</t>
    </rPh>
    <phoneticPr fontId="1"/>
  </si>
  <si>
    <t>日付</t>
    <rPh sb="0" eb="2">
      <t>ヒヅケ</t>
    </rPh>
    <phoneticPr fontId="1"/>
  </si>
  <si>
    <t>支出先</t>
    <rPh sb="0" eb="3">
      <t>シシュツサキ</t>
    </rPh>
    <phoneticPr fontId="1"/>
  </si>
  <si>
    <t>会議議事録</t>
    <rPh sb="0" eb="2">
      <t>カイギ</t>
    </rPh>
    <rPh sb="2" eb="5">
      <t>ギジロク</t>
    </rPh>
    <phoneticPr fontId="1"/>
  </si>
  <si>
    <t>旅費</t>
    <rPh sb="0" eb="2">
      <t>リョヒ</t>
    </rPh>
    <phoneticPr fontId="1"/>
  </si>
  <si>
    <t>会議出席旅費</t>
    <rPh sb="0" eb="2">
      <t>カイギ</t>
    </rPh>
    <rPh sb="2" eb="4">
      <t>シュッセキ</t>
    </rPh>
    <rPh sb="4" eb="6">
      <t>リョヒ</t>
    </rPh>
    <phoneticPr fontId="1"/>
  </si>
  <si>
    <t>会議議事録・旅費計算表（領収書）</t>
    <rPh sb="0" eb="2">
      <t>カイギ</t>
    </rPh>
    <rPh sb="2" eb="5">
      <t>ギジロク</t>
    </rPh>
    <rPh sb="6" eb="8">
      <t>リョヒ</t>
    </rPh>
    <rPh sb="8" eb="11">
      <t>ケイサンヒョウ</t>
    </rPh>
    <rPh sb="12" eb="15">
      <t>リョウシュウショ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</si>
  <si>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</si>
  <si>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経費内訳書、仕様・発注書、見積書（複数見積）、納品書（納品確認書）</t>
    <rPh sb="0" eb="2">
      <t>ケイヒ</t>
    </rPh>
    <rPh sb="2" eb="5">
      <t>ウチワケショ</t>
    </rPh>
    <rPh sb="6" eb="8">
      <t>シヨウ</t>
    </rPh>
    <rPh sb="9" eb="12">
      <t>ハッチュウショ</t>
    </rPh>
    <rPh sb="13" eb="15">
      <t>ミツ</t>
    </rPh>
    <rPh sb="15" eb="16">
      <t>ショ</t>
    </rPh>
    <rPh sb="17" eb="19">
      <t>フクスウ</t>
    </rPh>
    <rPh sb="19" eb="21">
      <t>ミツ</t>
    </rPh>
    <rPh sb="23" eb="26">
      <t>ノウヒンショ</t>
    </rPh>
    <rPh sb="27" eb="29">
      <t>ノウヒン</t>
    </rPh>
    <rPh sb="29" eb="32">
      <t>カクニンショ</t>
    </rPh>
    <phoneticPr fontId="1"/>
  </si>
  <si>
    <t>領収書
NO.</t>
    <rPh sb="0" eb="3">
      <t>リョウシュウショ</t>
    </rPh>
    <phoneticPr fontId="1"/>
  </si>
  <si>
    <t>第1回推進協議会（2/3）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</si>
  <si>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第2回推進協議会（3/14）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</si>
  <si>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教育プログラム開発等一式</t>
    <rPh sb="0" eb="2">
      <t>キョウイク</t>
    </rPh>
    <rPh sb="7" eb="9">
      <t>カイハツ</t>
    </rPh>
    <rPh sb="9" eb="10">
      <t>トウ</t>
    </rPh>
    <rPh sb="10" eb="12">
      <t>イッシキ</t>
    </rPh>
    <phoneticPr fontId="1"/>
  </si>
  <si>
    <t>ニーズ調査一式（情報収集・整理・まとめ）</t>
    <rPh sb="3" eb="5">
      <t>チョウサ</t>
    </rPh>
    <rPh sb="5" eb="7">
      <t>イッシキ</t>
    </rPh>
    <rPh sb="8" eb="10">
      <t>ジョウホウ</t>
    </rPh>
    <rPh sb="10" eb="12">
      <t>シュウシュウ</t>
    </rPh>
    <rPh sb="13" eb="15">
      <t>セイリ</t>
    </rPh>
    <phoneticPr fontId="1"/>
  </si>
  <si>
    <t>内容・役割</t>
    <rPh sb="0" eb="2">
      <t>ナイヨウ</t>
    </rPh>
    <rPh sb="3" eb="5">
      <t>ヤクワリ</t>
    </rPh>
    <phoneticPr fontId="1"/>
  </si>
  <si>
    <t>請負業者</t>
    <rPh sb="0" eb="2">
      <t>ウケオイ</t>
    </rPh>
    <rPh sb="2" eb="4">
      <t>ギョウシャ</t>
    </rPh>
    <phoneticPr fontId="1"/>
  </si>
  <si>
    <t>事務局</t>
    <rPh sb="0" eb="3">
      <t>ジムキョク</t>
    </rPh>
    <phoneticPr fontId="1"/>
  </si>
  <si>
    <t>実証講座実施１日目（2/28）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</si>
  <si>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実証講座実施２日目（2/29）</t>
    <rPh sb="0" eb="2">
      <t>ジッショウ</t>
    </rPh>
    <rPh sb="2" eb="4">
      <t>コウザ</t>
    </rPh>
    <rPh sb="4" eb="6">
      <t>ジッシ</t>
    </rPh>
    <rPh sb="7" eb="8">
      <t>ニチ</t>
    </rPh>
    <rPh sb="8" eb="9">
      <t>メ</t>
    </rPh>
    <phoneticPr fontId="1"/>
  </si>
  <si>
    <t>実証講座実施３日目（3/12）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</si>
  <si>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借損料</t>
    <rPh sb="0" eb="1">
      <t>シャク</t>
    </rPh>
    <rPh sb="1" eb="3">
      <t>ソンリョウ</t>
    </rPh>
    <phoneticPr fontId="1"/>
  </si>
  <si>
    <t>会場借料</t>
    <rPh sb="0" eb="2">
      <t>カイジョウ</t>
    </rPh>
    <rPh sb="2" eb="4">
      <t>シャクリョウ</t>
    </rPh>
    <phoneticPr fontId="1"/>
  </si>
  <si>
    <t>106-1</t>
    <phoneticPr fontId="1"/>
  </si>
  <si>
    <t>機材等借料</t>
    <rPh sb="0" eb="2">
      <t>キザイ</t>
    </rPh>
    <rPh sb="2" eb="3">
      <t>トウ</t>
    </rPh>
    <rPh sb="3" eb="5">
      <t>シャクリョウ</t>
    </rPh>
    <phoneticPr fontId="1"/>
  </si>
  <si>
    <t>106-2</t>
    <phoneticPr fontId="1"/>
  </si>
  <si>
    <t>106-3</t>
    <phoneticPr fontId="1"/>
  </si>
  <si>
    <t>消耗品費</t>
    <rPh sb="0" eb="3">
      <t>ショウモウヒン</t>
    </rPh>
    <rPh sb="3" eb="4">
      <t>ヒ</t>
    </rPh>
    <phoneticPr fontId="1"/>
  </si>
  <si>
    <t>文具（バインダー）</t>
    <rPh sb="0" eb="2">
      <t>ブング</t>
    </rPh>
    <phoneticPr fontId="1"/>
  </si>
  <si>
    <t>通信運搬費</t>
    <rPh sb="0" eb="2">
      <t>ツウシン</t>
    </rPh>
    <rPh sb="2" eb="5">
      <t>ウンパンヒ</t>
    </rPh>
    <phoneticPr fontId="1"/>
  </si>
  <si>
    <t>送料</t>
    <rPh sb="0" eb="2">
      <t>ソウリョウ</t>
    </rPh>
    <phoneticPr fontId="1"/>
  </si>
  <si>
    <t>109-1</t>
    <phoneticPr fontId="1"/>
  </si>
  <si>
    <t>109-2</t>
    <phoneticPr fontId="1"/>
  </si>
  <si>
    <t>送料（切手購入費）</t>
    <rPh sb="0" eb="2">
      <t>ソウリョウ</t>
    </rPh>
    <rPh sb="3" eb="5">
      <t>キッテ</t>
    </rPh>
    <rPh sb="5" eb="8">
      <t>コウニュウヒ</t>
    </rPh>
    <phoneticPr fontId="1"/>
  </si>
  <si>
    <t>インターネット回線利用料</t>
    <rPh sb="7" eb="9">
      <t>カイセン</t>
    </rPh>
    <rPh sb="9" eb="12">
      <t>リヨウリョウ</t>
    </rPh>
    <phoneticPr fontId="1"/>
  </si>
  <si>
    <t>報告書印刷</t>
    <rPh sb="0" eb="3">
      <t>ホウコクショ</t>
    </rPh>
    <rPh sb="3" eb="5">
      <t>インサツ</t>
    </rPh>
    <phoneticPr fontId="1"/>
  </si>
  <si>
    <t>成果報告書印刷（７５０部）</t>
    <rPh sb="0" eb="2">
      <t>セイカ</t>
    </rPh>
    <rPh sb="2" eb="5">
      <t>ホウコクショ</t>
    </rPh>
    <rPh sb="5" eb="7">
      <t>インサツ</t>
    </rPh>
    <rPh sb="11" eb="12">
      <t>ブ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</si>
  <si>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</si>
  <si>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113-1</t>
    <phoneticPr fontId="1"/>
  </si>
  <si>
    <t>113-2</t>
    <phoneticPr fontId="1"/>
  </si>
  <si>
    <t>ニーズ調査</t>
    <rPh sb="3" eb="5">
      <t>チョウサ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</si>
  <si>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</si>
  <si>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</si>
  <si>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アンケート用紙印刷・丁合・封入</t>
    <rPh sb="5" eb="7">
      <t>ヨウシ</t>
    </rPh>
    <rPh sb="7" eb="9">
      <t>インサツ</t>
    </rPh>
    <rPh sb="10" eb="12">
      <t>チョウアイ</t>
    </rPh>
    <rPh sb="13" eb="15">
      <t>フウニュウ</t>
    </rPh>
    <phoneticPr fontId="1"/>
  </si>
  <si>
    <t>会議議事録</t>
    <rPh sb="0" eb="2">
      <t>カイギ</t>
    </rPh>
    <rPh sb="2" eb="5">
      <t>ギジロク</t>
    </rPh>
    <phoneticPr fontId="1"/>
  </si>
  <si>
    <t>アンケート調査票発送先一覧</t>
    <rPh sb="5" eb="7">
      <t>チョウサ</t>
    </rPh>
    <rPh sb="7" eb="8">
      <t>ヒョウ</t>
    </rPh>
    <rPh sb="8" eb="10">
      <t>ハッソウ</t>
    </rPh>
    <rPh sb="10" eb="11">
      <t>サキ</t>
    </rPh>
    <rPh sb="11" eb="13">
      <t>イチラン</t>
    </rPh>
    <phoneticPr fontId="1"/>
  </si>
  <si>
    <t>成果報告書発送先一覧</t>
    <rPh sb="0" eb="2">
      <t>セイカ</t>
    </rPh>
    <rPh sb="2" eb="5">
      <t>ホウコクショ</t>
    </rPh>
    <rPh sb="5" eb="7">
      <t>ハッソウ</t>
    </rPh>
    <rPh sb="7" eb="8">
      <t>サキ</t>
    </rPh>
    <rPh sb="8" eb="10">
      <t>イチラン</t>
    </rPh>
    <phoneticPr fontId="1"/>
  </si>
  <si>
    <t>成果報告書（成果物①）</t>
    <rPh sb="0" eb="2">
      <t>セイカ</t>
    </rPh>
    <rPh sb="2" eb="5">
      <t>ホウコクショ</t>
    </rPh>
    <rPh sb="6" eb="9">
      <t>セイカブツ</t>
    </rPh>
    <phoneticPr fontId="1"/>
  </si>
  <si>
    <t>成果報告書発送（700箇所）</t>
    <rPh sb="0" eb="2">
      <t>セイカ</t>
    </rPh>
    <rPh sb="2" eb="5">
      <t>ホウコクショ</t>
    </rPh>
    <rPh sb="5" eb="7">
      <t>ハッソウ</t>
    </rPh>
    <rPh sb="11" eb="13">
      <t>カショ</t>
    </rPh>
    <phoneticPr fontId="1"/>
  </si>
  <si>
    <t>調査票発送（484箇所）</t>
    <rPh sb="0" eb="3">
      <t>チョウサヒョウ</t>
    </rPh>
    <rPh sb="3" eb="5">
      <t>ハッソウ</t>
    </rPh>
    <rPh sb="9" eb="11">
      <t>カショ</t>
    </rPh>
    <phoneticPr fontId="1"/>
  </si>
  <si>
    <t>e-ラーニングシステム開発・実証講座用機材等借用一式</t>
    <rPh sb="11" eb="13">
      <t>カイハツ</t>
    </rPh>
    <rPh sb="14" eb="16">
      <t>ジッショウ</t>
    </rPh>
    <rPh sb="16" eb="18">
      <t>コウザ</t>
    </rPh>
    <rPh sb="18" eb="19">
      <t>ヨウ</t>
    </rPh>
    <rPh sb="19" eb="21">
      <t>キザイ</t>
    </rPh>
    <rPh sb="21" eb="22">
      <t>トウ</t>
    </rPh>
    <rPh sb="22" eb="24">
      <t>シャクヨウ</t>
    </rPh>
    <rPh sb="24" eb="26">
      <t>イッシキ</t>
    </rPh>
    <phoneticPr fontId="1"/>
  </si>
  <si>
    <t>システム企画・開発</t>
    <rPh sb="4" eb="6">
      <t>キカク</t>
    </rPh>
    <rPh sb="7" eb="9">
      <t>カイハツ</t>
    </rPh>
    <phoneticPr fontId="1"/>
  </si>
  <si>
    <t>アンケート調査</t>
    <rPh sb="5" eb="7">
      <t>チョウサ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</si>
  <si>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</si>
  <si>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</si>
  <si>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</si>
  <si>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</si>
  <si>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オブザーバー</t>
    <phoneticPr fontId="1"/>
  </si>
  <si>
    <t>講師</t>
    <rPh sb="0" eb="2">
      <t>コウシ</t>
    </rPh>
    <phoneticPr fontId="1"/>
  </si>
  <si>
    <t>○○　○○</t>
    <phoneticPr fontId="1"/>
  </si>
  <si>
    <t>☆☆（株）</t>
    <rPh sb="2" eb="5">
      <t>カブ</t>
    </rPh>
    <phoneticPr fontId="1"/>
  </si>
  <si>
    <t>事業名</t>
    <rPh sb="0" eb="2">
      <t>ジギョウ</t>
    </rPh>
    <rPh sb="2" eb="3">
      <t>メイ</t>
    </rPh>
    <phoneticPr fontId="1"/>
  </si>
  <si>
    <t>取組実施者</t>
    <rPh sb="0" eb="2">
      <t>トリクミ</t>
    </rPh>
    <rPh sb="2" eb="4">
      <t>ジッシ</t>
    </rPh>
    <rPh sb="4" eb="5">
      <t>シャ</t>
    </rPh>
    <phoneticPr fontId="1"/>
  </si>
  <si>
    <t>人件費</t>
    <rPh sb="0" eb="3">
      <t>ジンケンヒ</t>
    </rPh>
    <phoneticPr fontId="1"/>
  </si>
  <si>
    <t>経費項目</t>
    <rPh sb="0" eb="2">
      <t>ケイヒ</t>
    </rPh>
    <rPh sb="2" eb="4">
      <t>コウモク</t>
    </rPh>
    <phoneticPr fontId="11"/>
  </si>
  <si>
    <t>予算額
（事業計画額）</t>
    <rPh sb="0" eb="3">
      <t>ヨサンガク</t>
    </rPh>
    <rPh sb="5" eb="7">
      <t>ジギョウ</t>
    </rPh>
    <rPh sb="7" eb="10">
      <t>ケイカクガク</t>
    </rPh>
    <phoneticPr fontId="11"/>
  </si>
  <si>
    <t>小項目</t>
    <rPh sb="0" eb="3">
      <t>ショウコウモク</t>
    </rPh>
    <phoneticPr fontId="11"/>
  </si>
  <si>
    <t>事業費</t>
    <rPh sb="0" eb="3">
      <t>ジギョウヒ</t>
    </rPh>
    <phoneticPr fontId="11"/>
  </si>
  <si>
    <t>諸謝金</t>
    <rPh sb="0" eb="3">
      <t>ショシャキン</t>
    </rPh>
    <phoneticPr fontId="11"/>
  </si>
  <si>
    <t>旅費</t>
    <rPh sb="0" eb="2">
      <t>リョヒ</t>
    </rPh>
    <phoneticPr fontId="11"/>
  </si>
  <si>
    <t>借損料</t>
    <rPh sb="0" eb="1">
      <t>シャク</t>
    </rPh>
    <rPh sb="1" eb="3">
      <t>ソンリョウ</t>
    </rPh>
    <phoneticPr fontId="11"/>
  </si>
  <si>
    <t>会議費</t>
    <rPh sb="0" eb="3">
      <t>カイギヒ</t>
    </rPh>
    <phoneticPr fontId="11"/>
  </si>
  <si>
    <t>通信運搬費</t>
    <rPh sb="0" eb="2">
      <t>ツウシン</t>
    </rPh>
    <rPh sb="2" eb="4">
      <t>ウンパン</t>
    </rPh>
    <rPh sb="4" eb="5">
      <t>ヒ</t>
    </rPh>
    <phoneticPr fontId="11"/>
  </si>
  <si>
    <t>保険料</t>
    <rPh sb="0" eb="3">
      <t>ホケンリョウ</t>
    </rPh>
    <phoneticPr fontId="11"/>
  </si>
  <si>
    <t>再委託費</t>
    <rPh sb="0" eb="3">
      <t>サイイタク</t>
    </rPh>
    <rPh sb="3" eb="4">
      <t>ヒ</t>
    </rPh>
    <phoneticPr fontId="11"/>
  </si>
  <si>
    <t>合計</t>
    <rPh sb="0" eb="2">
      <t>ゴウケイ</t>
    </rPh>
    <phoneticPr fontId="11"/>
  </si>
  <si>
    <t>一般管理費
（設定率を入力↓）</t>
    <rPh sb="0" eb="2">
      <t>イッパン</t>
    </rPh>
    <rPh sb="2" eb="5">
      <t>カンリヒ</t>
    </rPh>
    <rPh sb="7" eb="9">
      <t>セッテイ</t>
    </rPh>
    <rPh sb="9" eb="10">
      <t>リツ</t>
    </rPh>
    <rPh sb="11" eb="13">
      <t>ニュウリョク</t>
    </rPh>
    <phoneticPr fontId="1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</si>
  <si>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</si>
  <si>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</si>
  <si>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</si>
  <si>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</si>
  <si>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</si>
  <si>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</si>
  <si>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</si>
  <si>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</si>
  <si>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</si>
  <si>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支出済額</t>
    <rPh sb="0" eb="2">
      <t>シシュツ</t>
    </rPh>
    <rPh sb="2" eb="3">
      <t>スミ</t>
    </rPh>
    <rPh sb="3" eb="4">
      <t>ガク</t>
    </rPh>
    <phoneticPr fontId="11"/>
  </si>
  <si>
    <t>残額</t>
    <rPh sb="0" eb="2">
      <t>ザンガク</t>
    </rPh>
    <phoneticPr fontId="11"/>
  </si>
  <si>
    <t>支出日付</t>
    <rPh sb="0" eb="2">
      <t>シシュツ</t>
    </rPh>
    <rPh sb="2" eb="4">
      <t>ヒヅケ</t>
    </rPh>
    <phoneticPr fontId="1"/>
  </si>
  <si>
    <t>リストに表示されている金額の合計
（フィルタをかけた場合も同様）</t>
    <rPh sb="4" eb="6">
      <t>ヒョウジ</t>
    </rPh>
    <rPh sb="11" eb="13">
      <t>キンガク</t>
    </rPh>
    <rPh sb="14" eb="16">
      <t>ゴウケイ</t>
    </rPh>
    <rPh sb="26" eb="28">
      <t>バアイ</t>
    </rPh>
    <rPh sb="29" eb="31">
      <t>ドウヨウ</t>
    </rPh>
    <phoneticPr fontId="1"/>
  </si>
  <si>
    <t>人件費の各月の執行額</t>
    <rPh sb="0" eb="3">
      <t>ジンケンヒ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</si>
  <si>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諸謝金の各月の執行額</t>
    <rPh sb="0" eb="1">
      <t>ショ</t>
    </rPh>
    <rPh sb="1" eb="3">
      <t>シャキン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</si>
  <si>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旅費の各月の執行額</t>
    <rPh sb="0" eb="2">
      <t>リョヒ</t>
    </rPh>
    <rPh sb="3" eb="4">
      <t>カク</t>
    </rPh>
    <rPh sb="4" eb="5">
      <t>ツキ</t>
    </rPh>
    <rPh sb="6" eb="8">
      <t>シッコウ</t>
    </rPh>
    <rPh sb="8" eb="9">
      <t>ガク</t>
    </rPh>
    <phoneticPr fontId="1"/>
  </si>
  <si>
    <t>借損料</t>
    <rPh sb="0" eb="2">
      <t>シャクソン</t>
    </rPh>
    <rPh sb="2" eb="3">
      <t>リョウ</t>
    </rPh>
    <phoneticPr fontId="1"/>
  </si>
  <si>
    <t>消耗品費</t>
    <rPh sb="0" eb="3">
      <t>ショウモウヒン</t>
    </rPh>
    <rPh sb="3" eb="4">
      <t>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</si>
  <si>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</si>
  <si>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</si>
  <si>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2">
      <t>ザツエキ</t>
    </rPh>
    <rPh sb="2" eb="4">
      <t>ムヒ</t>
    </rPh>
    <phoneticPr fontId="1"/>
  </si>
  <si>
    <t>保険料</t>
    <rPh sb="0" eb="3">
      <t>ホケンリョウ</t>
    </rPh>
    <phoneticPr fontId="1"/>
  </si>
  <si>
    <t>再委託費</t>
    <rPh sb="0" eb="3">
      <t>サイイタク</t>
    </rPh>
    <rPh sb="3" eb="4">
      <t>ヒ</t>
    </rPh>
    <phoneticPr fontId="1"/>
  </si>
  <si>
    <t>再委託費の各月の執行額</t>
    <rPh sb="0" eb="3">
      <t>サイイタク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</si>
  <si>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保険料の各月の執行額</t>
    <rPh sb="0" eb="3">
      <t>ホケンリョウ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</si>
  <si>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雑役務費の各月の執行額</t>
    <rPh sb="0" eb="2">
      <t>ザツエキ</t>
    </rPh>
    <rPh sb="2" eb="4">
      <t>ムヒ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</si>
  <si>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通信運搬費の各月の執行額</t>
    <rPh sb="0" eb="2">
      <t>ツウシン</t>
    </rPh>
    <rPh sb="2" eb="4">
      <t>ウンパン</t>
    </rPh>
    <rPh sb="4" eb="5">
      <t>ヒ</t>
    </rPh>
    <rPh sb="6" eb="7">
      <t>カク</t>
    </rPh>
    <rPh sb="7" eb="8">
      <t>ツキ</t>
    </rPh>
    <rPh sb="9" eb="11">
      <t>シッコウ</t>
    </rPh>
    <rPh sb="11" eb="12">
      <t>ガク</t>
    </rPh>
    <phoneticPr fontId="1"/>
  </si>
  <si>
    <t>会議費の各月の執行額</t>
    <rPh sb="0" eb="3">
      <t>カイギヒ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</si>
  <si>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消耗品費の各月の執行額</t>
    <rPh sb="0" eb="2">
      <t>ショウモウ</t>
    </rPh>
    <rPh sb="2" eb="3">
      <t>ヒン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</si>
  <si>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借損料の各月の執行額</t>
    <rPh sb="0" eb="3">
      <t>シャクソンリョウ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</si>
  <si>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</t>
    <rPh sb="0" eb="3">
      <t>ショウモウヒン</t>
    </rPh>
    <rPh sb="3" eb="4">
      <t>ヒ</t>
    </rPh>
    <phoneticPr fontId="1"/>
  </si>
  <si>
    <t>５月</t>
  </si>
  <si>
    <t>４月</t>
    <rPh sb="1" eb="2">
      <t>ガツ</t>
    </rPh>
    <phoneticPr fontId="1"/>
  </si>
  <si>
    <t>３月</t>
  </si>
  <si>
    <t>様式第３（領収書一覧）</t>
    <rPh sb="0" eb="2">
      <t>ヨウシキ</t>
    </rPh>
    <rPh sb="2" eb="3">
      <t>ダイ</t>
    </rPh>
    <rPh sb="5" eb="8">
      <t>リョウシュウショ</t>
    </rPh>
    <rPh sb="8" eb="10">
      <t>イチラン</t>
    </rPh>
    <phoneticPr fontId="1"/>
  </si>
  <si>
    <t>○○○○大学</t>
    <rPh sb="4" eb="6">
      <t>ダイガク</t>
    </rPh>
    <phoneticPr fontId="1"/>
  </si>
  <si>
    <t>設備備品費</t>
    <rPh sb="0" eb="2">
      <t>セツビ</t>
    </rPh>
    <rPh sb="2" eb="5">
      <t>ビヒンヒ</t>
    </rPh>
    <phoneticPr fontId="1"/>
  </si>
  <si>
    <t>設備備品費の各月の執行額</t>
    <rPh sb="0" eb="2">
      <t>セツビ</t>
    </rPh>
    <rPh sb="2" eb="5">
      <t>ビヒンヒ</t>
    </rPh>
    <rPh sb="6" eb="7">
      <t>カク</t>
    </rPh>
    <rPh sb="7" eb="8">
      <t>ツキ</t>
    </rPh>
    <rPh sb="9" eb="11">
      <t>シッコウ</t>
    </rPh>
    <rPh sb="11" eb="12">
      <t>ガク</t>
    </rPh>
    <phoneticPr fontId="1"/>
  </si>
  <si>
    <t>設備備品費</t>
    <rPh sb="0" eb="2">
      <t>セツビ</t>
    </rPh>
    <rPh sb="2" eb="5">
      <t>ビヒンヒ</t>
    </rPh>
    <phoneticPr fontId="11"/>
  </si>
  <si>
    <t>支出月</t>
    <rPh sb="0" eb="2">
      <t>シシュツ</t>
    </rPh>
    <rPh sb="2" eb="3">
      <t>ツキ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</si>
  <si>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1"/>
  </si>
  <si>
    <t>消費税相当額</t>
    <rPh sb="0" eb="6">
      <t>ショウヒゼイソウトウガク</t>
    </rPh>
    <phoneticPr fontId="1"/>
  </si>
  <si>
    <t>領収書の各月の執行額</t>
    <rPh sb="0" eb="3">
      <t>リョウシュウショ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</si>
  <si>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r>
      <t xml:space="preserve">消耗品費
</t>
    </r>
    <r>
      <rPr>
        <sz val="8"/>
        <color theme="1"/>
        <rFont val="ＭＳ Ｐゴシック"/>
        <family val="3"/>
        <charset val="128"/>
      </rPr>
      <t>（図書購入費等）</t>
    </r>
    <rPh sb="0" eb="2">
      <t>ショウモウ</t>
    </rPh>
    <rPh sb="2" eb="3">
      <t>ヒン</t>
    </rPh>
    <rPh sb="3" eb="4">
      <t>ヒ</t>
    </rPh>
    <rPh sb="6" eb="8">
      <t>トショ</t>
    </rPh>
    <rPh sb="8" eb="11">
      <t>コウニュウヒ</t>
    </rPh>
    <rPh sb="11" eb="12">
      <t>トウ</t>
    </rPh>
    <phoneticPr fontId="11"/>
  </si>
  <si>
    <r>
      <t xml:space="preserve">雑役務費
</t>
    </r>
    <r>
      <rPr>
        <sz val="8"/>
        <color theme="1"/>
        <rFont val="ＭＳ Ｐゴシック"/>
        <family val="3"/>
        <charset val="128"/>
      </rPr>
      <t>（印刷製本費等）</t>
    </r>
    <rPh sb="0" eb="1">
      <t>ザツ</t>
    </rPh>
    <rPh sb="1" eb="3">
      <t>エキム</t>
    </rPh>
    <rPh sb="3" eb="4">
      <t>ヒ</t>
    </rPh>
    <rPh sb="6" eb="8">
      <t>インサツ</t>
    </rPh>
    <rPh sb="8" eb="10">
      <t>セイホン</t>
    </rPh>
    <rPh sb="10" eb="11">
      <t>ヒ</t>
    </rPh>
    <rPh sb="11" eb="12">
      <t>トウ</t>
    </rPh>
    <phoneticPr fontId="11"/>
  </si>
  <si>
    <t>人件費</t>
    <rPh sb="0" eb="3">
      <t>ジンケンヒ</t>
    </rPh>
    <phoneticPr fontId="11"/>
  </si>
  <si>
    <t>学校名</t>
    <rPh sb="0" eb="3">
      <t>ガッコウメイ</t>
    </rPh>
    <phoneticPr fontId="1"/>
  </si>
  <si>
    <t>プログラム名</t>
    <rPh sb="5" eb="6">
      <t>メイ</t>
    </rPh>
    <phoneticPr fontId="1"/>
  </si>
  <si>
    <t>○○○○大学リカレント教育プログラム</t>
    <rPh sb="4" eb="6">
      <t>ダイガク</t>
    </rPh>
    <rPh sb="11" eb="13">
      <t>キョウイク</t>
    </rPh>
    <phoneticPr fontId="1"/>
  </si>
  <si>
    <t>令和3年度「DX等成長分野を中心とした就職・転職支援のためのリカレント教育推進事業」領収書一覧</t>
    <rPh sb="0" eb="2">
      <t>レイワ</t>
    </rPh>
    <rPh sb="3" eb="5">
      <t>ネンド</t>
    </rPh>
    <rPh sb="8" eb="9">
      <t>トウ</t>
    </rPh>
    <rPh sb="9" eb="11">
      <t>セイチョウ</t>
    </rPh>
    <rPh sb="11" eb="13">
      <t>ブンヤ</t>
    </rPh>
    <rPh sb="14" eb="16">
      <t>チュウシン</t>
    </rPh>
    <rPh sb="19" eb="21">
      <t>シュウショク</t>
    </rPh>
    <rPh sb="22" eb="24">
      <t>テンショク</t>
    </rPh>
    <rPh sb="24" eb="26">
      <t>シエン</t>
    </rPh>
    <rPh sb="35" eb="37">
      <t>キョウイク</t>
    </rPh>
    <rPh sb="37" eb="39">
      <t>スイシン</t>
    </rPh>
    <rPh sb="39" eb="41">
      <t>ジギョウ</t>
    </rPh>
    <rPh sb="42" eb="45">
      <t>リョウシュウショ</t>
    </rPh>
    <rPh sb="45" eb="47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</si>
</sst>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%"/>
    <numFmt numFmtId="179" formatCode="m&quot;月&quot;d&quot;日&quot;;@"/>
    <numFmt numFmtId="180" formatCode="0&quot;月&quot;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8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6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176" fontId="6" fillId="3" borderId="1" xfId="0" applyNumberFormat="1" applyFont="1" applyFill="1" applyBorder="1" applyAlignment="1">
      <alignment vertical="center" shrinkToFit="1"/>
    </xf>
    <xf numFmtId="56" fontId="6" fillId="3" borderId="1" xfId="0" applyNumberFormat="1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6" fontId="6" fillId="3" borderId="42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/>
    </xf>
    <xf numFmtId="0" fontId="0" fillId="0" borderId="24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5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56" fontId="6" fillId="0" borderId="23" xfId="0" applyNumberFormat="1" applyFont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0" fontId="5" fillId="0" borderId="58" xfId="0" applyFont="1" applyBorder="1" applyAlignment="1">
      <alignment vertical="center" shrinkToFit="1"/>
    </xf>
    <xf numFmtId="0" fontId="6" fillId="0" borderId="58" xfId="0" applyFont="1" applyBorder="1" applyAlignment="1">
      <alignment vertical="center" shrinkToFit="1"/>
    </xf>
    <xf numFmtId="176" fontId="6" fillId="0" borderId="58" xfId="0" applyNumberFormat="1" applyFont="1" applyBorder="1" applyAlignment="1">
      <alignment vertical="center" shrinkToFit="1"/>
    </xf>
    <xf numFmtId="56" fontId="6" fillId="0" borderId="58" xfId="0" applyNumberFormat="1" applyFont="1" applyBorder="1" applyAlignment="1">
      <alignment vertical="center" shrinkToFit="1"/>
    </xf>
    <xf numFmtId="0" fontId="6" fillId="0" borderId="58" xfId="0" applyFont="1" applyFill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6" fillId="3" borderId="1" xfId="0" applyNumberFormat="1" applyFont="1" applyFill="1" applyBorder="1" applyAlignment="1">
      <alignment vertical="center" shrinkToFit="1"/>
    </xf>
    <xf numFmtId="180" fontId="0" fillId="0" borderId="6" xfId="0" applyNumberFormat="1" applyBorder="1" applyAlignment="1">
      <alignment horizontal="right" vertical="center" shrinkToFit="1"/>
    </xf>
    <xf numFmtId="180" fontId="0" fillId="0" borderId="38" xfId="0" applyNumberFormat="1" applyBorder="1" applyAlignment="1">
      <alignment horizontal="right" vertical="center" shrinkToFit="1"/>
    </xf>
    <xf numFmtId="180" fontId="0" fillId="0" borderId="9" xfId="0" applyNumberFormat="1" applyBorder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12" fillId="0" borderId="26" xfId="3" applyFont="1" applyFill="1" applyBorder="1">
      <alignment vertical="center"/>
    </xf>
    <xf numFmtId="0" fontId="12" fillId="0" borderId="27" xfId="3" applyFont="1" applyFill="1" applyBorder="1" applyAlignment="1">
      <alignment horizontal="distributed" vertical="center" wrapText="1"/>
    </xf>
    <xf numFmtId="177" fontId="8" fillId="0" borderId="28" xfId="4" applyNumberFormat="1" applyFont="1" applyFill="1" applyBorder="1" applyAlignment="1">
      <alignment horizontal="right" vertical="center" wrapText="1"/>
    </xf>
    <xf numFmtId="177" fontId="8" fillId="0" borderId="49" xfId="4" applyNumberFormat="1" applyFont="1" applyFill="1" applyBorder="1" applyAlignment="1">
      <alignment horizontal="right" vertical="center" wrapText="1"/>
    </xf>
    <xf numFmtId="177" fontId="8" fillId="0" borderId="27" xfId="4" applyNumberFormat="1" applyFont="1" applyFill="1" applyBorder="1" applyAlignment="1">
      <alignment horizontal="right" vertical="center" wrapText="1"/>
    </xf>
    <xf numFmtId="177" fontId="8" fillId="0" borderId="34" xfId="4" applyNumberFormat="1" applyFont="1" applyFill="1" applyBorder="1" applyAlignment="1">
      <alignment horizontal="right" vertical="center" wrapText="1"/>
    </xf>
    <xf numFmtId="177" fontId="8" fillId="0" borderId="56" xfId="4" applyNumberFormat="1" applyFont="1" applyFill="1" applyBorder="1" applyAlignment="1">
      <alignment horizontal="right" vertical="center" wrapText="1"/>
    </xf>
    <xf numFmtId="177" fontId="8" fillId="0" borderId="34" xfId="4" applyNumberFormat="1" applyFont="1" applyFill="1" applyBorder="1">
      <alignment vertical="center"/>
    </xf>
    <xf numFmtId="177" fontId="8" fillId="0" borderId="28" xfId="4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2" fillId="0" borderId="15" xfId="3" applyFont="1" applyFill="1" applyBorder="1" applyAlignment="1">
      <alignment horizontal="center" vertical="center" shrinkToFit="1"/>
    </xf>
    <xf numFmtId="0" fontId="12" fillId="0" borderId="16" xfId="3" applyFont="1" applyFill="1" applyBorder="1" applyAlignment="1">
      <alignment horizontal="distributed" vertical="center" shrinkToFit="1"/>
    </xf>
    <xf numFmtId="177" fontId="8" fillId="0" borderId="35" xfId="4" applyNumberFormat="1" applyFont="1" applyFill="1" applyBorder="1" applyAlignment="1">
      <alignment horizontal="right" vertical="center"/>
    </xf>
    <xf numFmtId="177" fontId="8" fillId="0" borderId="73" xfId="4" applyNumberFormat="1" applyFont="1" applyFill="1" applyBorder="1" applyAlignment="1">
      <alignment horizontal="right" vertical="center"/>
    </xf>
    <xf numFmtId="177" fontId="8" fillId="0" borderId="74" xfId="4" applyNumberFormat="1" applyFont="1" applyFill="1" applyBorder="1" applyAlignment="1">
      <alignment horizontal="right" vertical="center"/>
    </xf>
    <xf numFmtId="177" fontId="8" fillId="0" borderId="20" xfId="4" applyNumberFormat="1" applyFont="1" applyFill="1" applyBorder="1" applyAlignment="1">
      <alignment horizontal="right" vertical="center"/>
    </xf>
    <xf numFmtId="177" fontId="8" fillId="0" borderId="75" xfId="4" applyNumberFormat="1" applyFont="1" applyFill="1" applyBorder="1" applyAlignment="1">
      <alignment horizontal="right" vertical="center"/>
    </xf>
    <xf numFmtId="177" fontId="8" fillId="0" borderId="73" xfId="4" applyNumberFormat="1" applyFont="1" applyFill="1" applyBorder="1" applyAlignment="1">
      <alignment vertical="center" wrapText="1"/>
    </xf>
    <xf numFmtId="177" fontId="8" fillId="0" borderId="21" xfId="4" applyNumberFormat="1" applyFont="1" applyFill="1" applyBorder="1" applyAlignment="1">
      <alignment horizontal="right" vertical="center"/>
    </xf>
    <xf numFmtId="177" fontId="8" fillId="0" borderId="5" xfId="4" applyNumberFormat="1" applyFont="1" applyFill="1" applyBorder="1" applyAlignment="1">
      <alignment horizontal="right" vertical="center"/>
    </xf>
    <xf numFmtId="177" fontId="8" fillId="0" borderId="31" xfId="4" applyNumberFormat="1" applyFont="1" applyFill="1" applyBorder="1" applyAlignment="1">
      <alignment horizontal="right" vertical="center"/>
    </xf>
    <xf numFmtId="177" fontId="8" fillId="0" borderId="30" xfId="4" applyNumberFormat="1" applyFont="1" applyFill="1" applyBorder="1" applyAlignment="1">
      <alignment horizontal="right" vertical="center"/>
    </xf>
    <xf numFmtId="177" fontId="8" fillId="0" borderId="53" xfId="4" applyNumberFormat="1" applyFont="1" applyFill="1" applyBorder="1" applyAlignment="1">
      <alignment horizontal="right" vertical="center"/>
    </xf>
    <xf numFmtId="177" fontId="8" fillId="0" borderId="5" xfId="4" applyNumberFormat="1" applyFont="1" applyFill="1" applyBorder="1" applyAlignment="1">
      <alignment vertical="center" wrapText="1"/>
    </xf>
    <xf numFmtId="177" fontId="8" fillId="0" borderId="8" xfId="4" applyNumberFormat="1" applyFont="1" applyFill="1" applyBorder="1" applyAlignment="1">
      <alignment horizontal="right" vertical="center"/>
    </xf>
    <xf numFmtId="177" fontId="8" fillId="0" borderId="22" xfId="4" applyNumberFormat="1" applyFont="1" applyFill="1" applyBorder="1" applyAlignment="1">
      <alignment horizontal="right" vertical="center" wrapText="1"/>
    </xf>
    <xf numFmtId="0" fontId="12" fillId="0" borderId="15" xfId="3" applyFont="1" applyFill="1" applyBorder="1">
      <alignment vertical="center"/>
    </xf>
    <xf numFmtId="0" fontId="12" fillId="0" borderId="1" xfId="3" applyFont="1" applyFill="1" applyBorder="1" applyAlignment="1">
      <alignment horizontal="distributed" vertical="center"/>
    </xf>
    <xf numFmtId="177" fontId="8" fillId="0" borderId="24" xfId="4" applyNumberFormat="1" applyFont="1" applyFill="1" applyBorder="1" applyAlignment="1">
      <alignment horizontal="right" vertical="center"/>
    </xf>
    <xf numFmtId="177" fontId="8" fillId="0" borderId="47" xfId="4" applyNumberFormat="1" applyFont="1" applyFill="1" applyBorder="1" applyAlignment="1">
      <alignment horizontal="right" vertical="center"/>
    </xf>
    <xf numFmtId="177" fontId="8" fillId="0" borderId="23" xfId="4" applyNumberFormat="1" applyFont="1" applyFill="1" applyBorder="1" applyAlignment="1">
      <alignment horizontal="right" vertical="center"/>
    </xf>
    <xf numFmtId="177" fontId="8" fillId="0" borderId="32" xfId="4" applyNumberFormat="1" applyFont="1" applyFill="1" applyBorder="1" applyAlignment="1">
      <alignment horizontal="right" vertical="center"/>
    </xf>
    <xf numFmtId="177" fontId="8" fillId="0" borderId="54" xfId="4" applyNumberFormat="1" applyFont="1" applyFill="1" applyBorder="1" applyAlignment="1">
      <alignment horizontal="right" vertical="center"/>
    </xf>
    <xf numFmtId="177" fontId="8" fillId="0" borderId="32" xfId="4" applyNumberFormat="1" applyFont="1" applyFill="1" applyBorder="1">
      <alignment vertical="center"/>
    </xf>
    <xf numFmtId="0" fontId="0" fillId="0" borderId="0" xfId="0" applyFont="1" applyAlignment="1">
      <alignment horizontal="center" vertical="center"/>
    </xf>
    <xf numFmtId="177" fontId="8" fillId="0" borderId="25" xfId="4" applyNumberFormat="1" applyFont="1" applyFill="1" applyBorder="1" applyAlignment="1">
      <alignment horizontal="right" vertical="center"/>
    </xf>
    <xf numFmtId="177" fontId="8" fillId="0" borderId="48" xfId="4" applyNumberFormat="1" applyFont="1" applyFill="1" applyBorder="1" applyAlignment="1">
      <alignment horizontal="right" vertical="center"/>
    </xf>
    <xf numFmtId="177" fontId="8" fillId="0" borderId="1" xfId="4" applyNumberFormat="1" applyFont="1" applyFill="1" applyBorder="1" applyAlignment="1">
      <alignment horizontal="right" vertical="center"/>
    </xf>
    <xf numFmtId="177" fontId="8" fillId="0" borderId="33" xfId="4" applyNumberFormat="1" applyFont="1" applyFill="1" applyBorder="1" applyAlignment="1">
      <alignment horizontal="right" vertical="center"/>
    </xf>
    <xf numFmtId="177" fontId="8" fillId="0" borderId="55" xfId="4" applyNumberFormat="1" applyFont="1" applyFill="1" applyBorder="1" applyAlignment="1">
      <alignment horizontal="right" vertical="center"/>
    </xf>
    <xf numFmtId="177" fontId="8" fillId="0" borderId="33" xfId="4" applyNumberFormat="1" applyFont="1" applyFill="1" applyBorder="1">
      <alignment vertical="center"/>
    </xf>
    <xf numFmtId="0" fontId="12" fillId="0" borderId="1" xfId="3" applyFont="1" applyFill="1" applyBorder="1" applyAlignment="1">
      <alignment horizontal="distributed" vertical="center" wrapText="1"/>
    </xf>
    <xf numFmtId="177" fontId="8" fillId="0" borderId="25" xfId="4" applyNumberFormat="1" applyFont="1" applyFill="1" applyBorder="1" applyAlignment="1">
      <alignment horizontal="right" vertical="center" wrapText="1"/>
    </xf>
    <xf numFmtId="177" fontId="8" fillId="0" borderId="48" xfId="4" applyNumberFormat="1" applyFont="1" applyFill="1" applyBorder="1" applyAlignment="1">
      <alignment horizontal="right" vertical="center" wrapText="1"/>
    </xf>
    <xf numFmtId="177" fontId="8" fillId="0" borderId="1" xfId="4" applyNumberFormat="1" applyFont="1" applyFill="1" applyBorder="1" applyAlignment="1">
      <alignment horizontal="right" vertical="center" wrapText="1"/>
    </xf>
    <xf numFmtId="177" fontId="8" fillId="0" borderId="33" xfId="4" applyNumberFormat="1" applyFont="1" applyFill="1" applyBorder="1" applyAlignment="1">
      <alignment horizontal="right" vertical="center" wrapText="1"/>
    </xf>
    <xf numFmtId="177" fontId="8" fillId="0" borderId="55" xfId="4" applyNumberFormat="1" applyFont="1" applyFill="1" applyBorder="1" applyAlignment="1">
      <alignment horizontal="right" vertical="center" wrapText="1"/>
    </xf>
    <xf numFmtId="0" fontId="12" fillId="0" borderId="15" xfId="3" applyFont="1" applyFill="1" applyBorder="1" applyAlignment="1">
      <alignment vertical="center" wrapText="1"/>
    </xf>
    <xf numFmtId="178" fontId="21" fillId="0" borderId="61" xfId="3" applyNumberFormat="1" applyFont="1" applyFill="1" applyBorder="1" applyAlignment="1">
      <alignment vertical="center"/>
    </xf>
    <xf numFmtId="38" fontId="8" fillId="0" borderId="69" xfId="4" applyFont="1" applyFill="1" applyBorder="1" applyAlignment="1">
      <alignment horizontal="right" vertical="center"/>
    </xf>
    <xf numFmtId="38" fontId="8" fillId="0" borderId="70" xfId="4" applyFont="1" applyFill="1" applyBorder="1" applyAlignment="1">
      <alignment horizontal="right" vertical="center"/>
    </xf>
    <xf numFmtId="38" fontId="8" fillId="0" borderId="71" xfId="4" applyFont="1" applyFill="1" applyBorder="1" applyAlignment="1">
      <alignment horizontal="right" vertical="center"/>
    </xf>
    <xf numFmtId="38" fontId="8" fillId="0" borderId="68" xfId="4" applyFont="1" applyFill="1" applyBorder="1" applyAlignment="1">
      <alignment horizontal="right" vertical="center"/>
    </xf>
    <xf numFmtId="38" fontId="8" fillId="0" borderId="72" xfId="4" applyFont="1" applyFill="1" applyBorder="1" applyAlignment="1">
      <alignment horizontal="right" vertical="center"/>
    </xf>
    <xf numFmtId="38" fontId="8" fillId="0" borderId="68" xfId="4" applyFont="1" applyFill="1" applyBorder="1">
      <alignment vertical="center"/>
    </xf>
    <xf numFmtId="177" fontId="8" fillId="0" borderId="69" xfId="4" applyNumberFormat="1" applyFont="1" applyFill="1" applyBorder="1" applyAlignment="1">
      <alignment horizontal="right" vertical="center"/>
    </xf>
    <xf numFmtId="38" fontId="8" fillId="4" borderId="21" xfId="2" applyFont="1" applyFill="1" applyBorder="1" applyAlignment="1">
      <alignment horizontal="right" vertical="center"/>
    </xf>
    <xf numFmtId="38" fontId="8" fillId="4" borderId="5" xfId="2" applyFont="1" applyFill="1" applyBorder="1" applyAlignment="1">
      <alignment horizontal="right" vertical="center"/>
    </xf>
    <xf numFmtId="38" fontId="8" fillId="4" borderId="31" xfId="2" applyFont="1" applyFill="1" applyBorder="1" applyAlignment="1">
      <alignment horizontal="right" vertical="center"/>
    </xf>
    <xf numFmtId="38" fontId="8" fillId="4" borderId="30" xfId="2" applyFont="1" applyFill="1" applyBorder="1" applyAlignment="1">
      <alignment horizontal="right" vertical="center"/>
    </xf>
    <xf numFmtId="38" fontId="8" fillId="4" borderId="53" xfId="2" applyFont="1" applyFill="1" applyBorder="1" applyAlignment="1">
      <alignment horizontal="right" vertical="center"/>
    </xf>
    <xf numFmtId="177" fontId="8" fillId="4" borderId="30" xfId="2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9" fillId="0" borderId="6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177" fontId="8" fillId="0" borderId="7" xfId="0" applyNumberFormat="1" applyFont="1" applyBorder="1">
      <alignment vertical="center"/>
    </xf>
    <xf numFmtId="177" fontId="8" fillId="0" borderId="76" xfId="0" applyNumberFormat="1" applyFont="1" applyBorder="1">
      <alignment vertical="center"/>
    </xf>
    <xf numFmtId="0" fontId="12" fillId="0" borderId="19" xfId="3" applyFont="1" applyFill="1" applyBorder="1" applyAlignment="1">
      <alignment horizontal="distributed" vertical="center" wrapText="1"/>
    </xf>
    <xf numFmtId="0" fontId="12" fillId="0" borderId="20" xfId="3" applyFont="1" applyFill="1" applyBorder="1" applyAlignment="1">
      <alignment horizontal="distributed" vertical="center"/>
    </xf>
    <xf numFmtId="0" fontId="12" fillId="0" borderId="4" xfId="3" applyFont="1" applyFill="1" applyBorder="1" applyAlignment="1">
      <alignment horizontal="distributed" vertical="center"/>
    </xf>
    <xf numFmtId="0" fontId="12" fillId="0" borderId="30" xfId="3" applyFont="1" applyFill="1" applyBorder="1" applyAlignment="1">
      <alignment horizontal="distributed" vertical="center"/>
    </xf>
    <xf numFmtId="38" fontId="8" fillId="0" borderId="40" xfId="4" applyFont="1" applyFill="1" applyBorder="1" applyAlignment="1">
      <alignment horizontal="center" vertical="center"/>
    </xf>
    <xf numFmtId="38" fontId="8" fillId="0" borderId="63" xfId="4" applyFont="1" applyFill="1" applyBorder="1" applyAlignment="1">
      <alignment horizontal="center" vertical="center"/>
    </xf>
    <xf numFmtId="38" fontId="8" fillId="0" borderId="57" xfId="4" applyFont="1" applyFill="1" applyBorder="1" applyAlignment="1">
      <alignment horizontal="center" vertical="center"/>
    </xf>
    <xf numFmtId="38" fontId="8" fillId="0" borderId="65" xfId="4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 shrinkToFit="1"/>
    </xf>
    <xf numFmtId="0" fontId="12" fillId="0" borderId="12" xfId="3" applyFont="1" applyFill="1" applyBorder="1" applyAlignment="1">
      <alignment horizontal="center" vertical="center" shrinkToFit="1"/>
    </xf>
    <xf numFmtId="0" fontId="12" fillId="0" borderId="14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distributed" vertical="center" wrapText="1"/>
    </xf>
    <xf numFmtId="0" fontId="12" fillId="0" borderId="15" xfId="3" applyFont="1" applyFill="1" applyBorder="1" applyAlignment="1">
      <alignment horizontal="distributed" vertical="center"/>
    </xf>
    <xf numFmtId="0" fontId="12" fillId="0" borderId="0" xfId="3" applyFont="1" applyFill="1" applyBorder="1" applyAlignment="1">
      <alignment horizontal="distributed" vertical="center"/>
    </xf>
    <xf numFmtId="0" fontId="12" fillId="0" borderId="13" xfId="3" applyFont="1" applyFill="1" applyBorder="1" applyAlignment="1">
      <alignment horizontal="center" vertical="center" wrapText="1"/>
    </xf>
    <xf numFmtId="0" fontId="12" fillId="0" borderId="17" xfId="3" applyFont="1" applyFill="1" applyBorder="1" applyAlignment="1">
      <alignment horizontal="center" vertical="center" wrapText="1"/>
    </xf>
    <xf numFmtId="0" fontId="12" fillId="0" borderId="67" xfId="3" applyFont="1" applyFill="1" applyBorder="1" applyAlignment="1">
      <alignment horizontal="distributed" vertical="center" wrapText="1"/>
    </xf>
    <xf numFmtId="0" fontId="12" fillId="0" borderId="68" xfId="5" applyFont="1" applyFill="1" applyBorder="1" applyAlignment="1">
      <alignment vertical="center"/>
    </xf>
    <xf numFmtId="0" fontId="12" fillId="0" borderId="3" xfId="3" applyFont="1" applyFill="1" applyBorder="1" applyAlignment="1">
      <alignment horizontal="distributed" vertical="center" wrapText="1"/>
    </xf>
    <xf numFmtId="0" fontId="12" fillId="0" borderId="12" xfId="3" applyFont="1" applyFill="1" applyBorder="1" applyAlignment="1">
      <alignment horizontal="distributed" vertical="center"/>
    </xf>
    <xf numFmtId="38" fontId="8" fillId="0" borderId="14" xfId="4" applyFont="1" applyFill="1" applyBorder="1" applyAlignment="1">
      <alignment horizontal="right" vertical="center"/>
    </xf>
    <xf numFmtId="38" fontId="8" fillId="0" borderId="60" xfId="4" applyFont="1" applyFill="1" applyBorder="1" applyAlignment="1">
      <alignment horizontal="right" vertical="center"/>
    </xf>
    <xf numFmtId="0" fontId="12" fillId="0" borderId="36" xfId="3" applyFont="1" applyFill="1" applyBorder="1" applyAlignment="1">
      <alignment horizontal="center" vertical="center" wrapText="1"/>
    </xf>
    <xf numFmtId="0" fontId="12" fillId="0" borderId="37" xfId="3" applyFont="1" applyFill="1" applyBorder="1" applyAlignment="1">
      <alignment horizontal="center" vertical="center" wrapText="1"/>
    </xf>
    <xf numFmtId="38" fontId="8" fillId="0" borderId="50" xfId="4" applyFont="1" applyFill="1" applyBorder="1" applyAlignment="1">
      <alignment horizontal="right" vertical="center"/>
    </xf>
    <xf numFmtId="0" fontId="8" fillId="0" borderId="64" xfId="0" applyFont="1" applyBorder="1" applyAlignment="1">
      <alignment horizontal="right" vertical="center"/>
    </xf>
    <xf numFmtId="38" fontId="8" fillId="0" borderId="14" xfId="3" applyNumberFormat="1" applyFont="1" applyFill="1" applyBorder="1" applyAlignment="1">
      <alignment vertical="center" wrapText="1"/>
    </xf>
    <xf numFmtId="0" fontId="8" fillId="0" borderId="60" xfId="3" applyFont="1" applyFill="1" applyBorder="1" applyAlignment="1">
      <alignment vertical="center" wrapText="1"/>
    </xf>
    <xf numFmtId="38" fontId="8" fillId="0" borderId="41" xfId="4" applyFont="1" applyFill="1" applyBorder="1" applyAlignment="1">
      <alignment horizontal="center" vertical="center"/>
    </xf>
    <xf numFmtId="38" fontId="8" fillId="0" borderId="66" xfId="4" applyFont="1" applyFill="1" applyBorder="1" applyAlignment="1">
      <alignment horizontal="center" vertical="center"/>
    </xf>
    <xf numFmtId="38" fontId="8" fillId="0" borderId="39" xfId="4" applyFont="1" applyFill="1" applyBorder="1" applyAlignment="1">
      <alignment horizontal="center" vertical="center"/>
    </xf>
    <xf numFmtId="38" fontId="8" fillId="0" borderId="62" xfId="4" applyFont="1" applyFill="1" applyBorder="1" applyAlignment="1">
      <alignment horizontal="center" vertical="center"/>
    </xf>
    <xf numFmtId="38" fontId="8" fillId="0" borderId="12" xfId="4" applyFont="1" applyFill="1" applyBorder="1" applyAlignment="1">
      <alignment horizontal="right" vertical="center"/>
    </xf>
    <xf numFmtId="38" fontId="8" fillId="0" borderId="59" xfId="4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2" fillId="0" borderId="51" xfId="3" applyFont="1" applyFill="1" applyBorder="1" applyAlignment="1">
      <alignment horizontal="center" vertical="center" wrapText="1"/>
    </xf>
    <xf numFmtId="0" fontId="12" fillId="0" borderId="52" xfId="3" applyFont="1" applyFill="1" applyBorder="1" applyAlignment="1">
      <alignment horizontal="center" vertical="center" wrapText="1"/>
    </xf>
    <xf numFmtId="0" fontId="12" fillId="0" borderId="12" xfId="3" applyFont="1" applyFill="1" applyBorder="1" applyAlignment="1">
      <alignment horizontal="center" vertical="center" wrapText="1"/>
    </xf>
    <xf numFmtId="0" fontId="12" fillId="0" borderId="29" xfId="3" applyFont="1" applyFill="1" applyBorder="1" applyAlignment="1">
      <alignment horizontal="center" vertical="center" wrapText="1"/>
    </xf>
    <xf numFmtId="0" fontId="12" fillId="0" borderId="14" xfId="3" applyFont="1" applyFill="1" applyBorder="1" applyAlignment="1">
      <alignment horizontal="center" vertical="center"/>
    </xf>
    <xf numFmtId="0" fontId="12" fillId="0" borderId="18" xfId="3" applyFont="1" applyFill="1" applyBorder="1" applyAlignment="1">
      <alignment horizontal="center" vertical="center"/>
    </xf>
    <xf numFmtId="0" fontId="9" fillId="0" borderId="43" xfId="0" applyFont="1" applyBorder="1" applyAlignment="1">
      <alignment horizontal="left" vertical="center" shrinkToFit="1"/>
    </xf>
    <xf numFmtId="0" fontId="9" fillId="0" borderId="44" xfId="0" applyFont="1" applyBorder="1" applyAlignment="1">
      <alignment horizontal="left" vertical="center" shrinkToFit="1"/>
    </xf>
    <xf numFmtId="0" fontId="9" fillId="0" borderId="45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left" vertical="center" shrinkToFit="1"/>
    </xf>
  </cellXfs>
  <cellStyles count="6">
    <cellStyle name="桁区切り" xfId="2" builtinId="6"/>
    <cellStyle name="桁区切り 2 2" xfId="4" xr:uid="{00000000-0005-0000-0000-000001000000}"/>
    <cellStyle name="標準" xfId="0" builtinId="0"/>
    <cellStyle name="標準 2" xfId="1" xr:uid="{00000000-0005-0000-0000-000003000000}"/>
    <cellStyle name="標準 3 2" xfId="5" xr:uid="{00000000-0005-0000-0000-000004000000}"/>
    <cellStyle name="標準_暫定版：委託事業計画書様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580304</xdr:colOff>
      <xdr:row>11</xdr:row>
      <xdr:rowOff>134470</xdr:rowOff>
    </xdr:from>
    <xdr:to>
      <xdr:col>16</xdr:col>
      <xdr:colOff>539484</xdr:colOff>
      <xdr:row>20</xdr:row>
      <xdr:rowOff>136872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2AF77D-5E43-463B-8517-CA9F04EC1FCD}"/>
            </a:ext>
          </a:extLst>
        </xdr:cNvPr>
        <xdr:cNvSpPr/>
      </xdr:nvSpPr>
      <xdr:spPr>
        <a:xfrm>
          <a:off x="17299480" y="1983441"/>
          <a:ext cx="3376975" cy="1582431"/>
        </a:xfrm>
        <a:prstGeom prst="wedgeRectCallout">
          <a:avLst>
            <a:gd name="adj1" fmla="val -85909"/>
            <a:gd name="adj2" fmla="val -1637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諸謝金と旅費については、会議等一つの支出の区切り毎に太線を引いてください。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8"/>
  <sheetViews>
    <sheetView tabSelected="1" view="pageBreakPreview" zoomScale="70" zoomScaleNormal="70" zoomScaleSheetLayoutView="70" workbookViewId="0">
      <selection activeCell="C4" sqref="C4"/>
    </sheetView>
  </sheetViews>
  <sheetFormatPr defaultColWidth="9" defaultRowHeight="13.2"/>
  <cols>
    <col min="1" max="1" width="2" style="55" customWidth="1"/>
    <col min="2" max="2" width="4.44140625" style="109" customWidth="1"/>
    <col min="3" max="3" width="22.6640625" style="109" customWidth="1"/>
    <col min="4" max="16" width="12.77734375" style="55" customWidth="1"/>
    <col min="17" max="18" width="12.6640625" style="55" customWidth="1"/>
    <col min="19" max="19" width="3.44140625" style="55" customWidth="1"/>
    <col min="20" max="20" width="9" style="55" customWidth="1"/>
    <col min="21" max="16384" width="9" style="55"/>
  </cols>
  <sheetData>
    <row r="1" spans="1:19" ht="21.75" customHeight="1">
      <c r="A1" s="56" t="s">
        <v>116</v>
      </c>
    </row>
    <row r="2" spans="1:19" ht="28.8">
      <c r="A2" s="149" t="s">
        <v>131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4" spans="1:19" ht="32.25" customHeight="1" thickBot="1">
      <c r="C4" s="55"/>
    </row>
    <row r="5" spans="1:19" ht="32.25" customHeight="1">
      <c r="C5" s="110" t="s">
        <v>128</v>
      </c>
      <c r="D5" s="152" t="s">
        <v>117</v>
      </c>
      <c r="E5" s="153"/>
      <c r="F5" s="153"/>
      <c r="G5" s="153"/>
      <c r="H5" s="153"/>
      <c r="I5" s="153"/>
      <c r="J5" s="153"/>
      <c r="K5" s="153"/>
      <c r="L5" s="154"/>
    </row>
    <row r="6" spans="1:19" ht="32.25" customHeight="1" thickBot="1">
      <c r="C6" s="111" t="s">
        <v>129</v>
      </c>
      <c r="D6" s="150" t="s">
        <v>130</v>
      </c>
      <c r="E6" s="150"/>
      <c r="F6" s="150"/>
      <c r="G6" s="150"/>
      <c r="H6" s="150"/>
      <c r="I6" s="150"/>
      <c r="J6" s="150"/>
      <c r="K6" s="150"/>
      <c r="L6" s="151"/>
    </row>
    <row r="10" spans="1:19" ht="13.8" thickBot="1"/>
    <row r="11" spans="1:19" ht="13.5" customHeight="1">
      <c r="B11" s="122" t="s">
        <v>69</v>
      </c>
      <c r="C11" s="123"/>
      <c r="D11" s="124" t="s">
        <v>70</v>
      </c>
      <c r="E11" s="137" t="s">
        <v>114</v>
      </c>
      <c r="F11" s="129" t="s">
        <v>113</v>
      </c>
      <c r="G11" s="157" t="s">
        <v>82</v>
      </c>
      <c r="H11" s="129" t="s">
        <v>83</v>
      </c>
      <c r="I11" s="129" t="s">
        <v>84</v>
      </c>
      <c r="J11" s="129" t="s">
        <v>85</v>
      </c>
      <c r="K11" s="129" t="s">
        <v>86</v>
      </c>
      <c r="L11" s="129" t="s">
        <v>87</v>
      </c>
      <c r="M11" s="129" t="s">
        <v>88</v>
      </c>
      <c r="N11" s="129" t="s">
        <v>89</v>
      </c>
      <c r="O11" s="155" t="s">
        <v>90</v>
      </c>
      <c r="P11" s="124" t="s">
        <v>115</v>
      </c>
      <c r="Q11" s="157" t="s">
        <v>91</v>
      </c>
      <c r="R11" s="159" t="s">
        <v>92</v>
      </c>
    </row>
    <row r="12" spans="1:19" ht="13.8" thickBot="1">
      <c r="B12" s="57"/>
      <c r="C12" s="58" t="s">
        <v>71</v>
      </c>
      <c r="D12" s="125"/>
      <c r="E12" s="138"/>
      <c r="F12" s="130"/>
      <c r="G12" s="158"/>
      <c r="H12" s="130"/>
      <c r="I12" s="130"/>
      <c r="J12" s="130"/>
      <c r="K12" s="130"/>
      <c r="L12" s="130"/>
      <c r="M12" s="130"/>
      <c r="N12" s="130"/>
      <c r="O12" s="156"/>
      <c r="P12" s="125"/>
      <c r="Q12" s="158"/>
      <c r="R12" s="160"/>
    </row>
    <row r="13" spans="1:19" ht="35.25" customHeight="1" thickTop="1" thickBot="1">
      <c r="B13" s="114" t="s">
        <v>120</v>
      </c>
      <c r="C13" s="115"/>
      <c r="D13" s="59"/>
      <c r="E13" s="60">
        <f>【設備備品費】領収書一覧!$G$62</f>
        <v>0</v>
      </c>
      <c r="F13" s="61">
        <f>【設備備品費】領収書一覧!$G$63</f>
        <v>0</v>
      </c>
      <c r="G13" s="62">
        <f>【設備備品費】領収書一覧!$G$64</f>
        <v>0</v>
      </c>
      <c r="H13" s="61">
        <f>【設備備品費】領収書一覧!$G$65</f>
        <v>0</v>
      </c>
      <c r="I13" s="61">
        <f>【設備備品費】領収書一覧!$G$66</f>
        <v>0</v>
      </c>
      <c r="J13" s="61">
        <f>【設備備品費】領収書一覧!$G$67</f>
        <v>0</v>
      </c>
      <c r="K13" s="61">
        <f>【設備備品費】領収書一覧!$G$68</f>
        <v>0</v>
      </c>
      <c r="L13" s="61">
        <f>【設備備品費】領収書一覧!$G$69</f>
        <v>0</v>
      </c>
      <c r="M13" s="61">
        <f>【設備備品費】領収書一覧!$G$70</f>
        <v>0</v>
      </c>
      <c r="N13" s="61">
        <f>【設備備品費】領収書一覧!$G$71</f>
        <v>0</v>
      </c>
      <c r="O13" s="63">
        <f>【設備備品費】領収書一覧!$G$72</f>
        <v>0</v>
      </c>
      <c r="P13" s="59">
        <f>【設備備品費】領収書一覧!$G$73</f>
        <v>0</v>
      </c>
      <c r="Q13" s="64">
        <f>SUM(E13:P13)</f>
        <v>0</v>
      </c>
      <c r="R13" s="59">
        <f>D13-Q13</f>
        <v>0</v>
      </c>
    </row>
    <row r="14" spans="1:19" ht="35.25" customHeight="1" thickBot="1">
      <c r="B14" s="126" t="s">
        <v>127</v>
      </c>
      <c r="C14" s="117"/>
      <c r="D14" s="65"/>
      <c r="E14" s="66">
        <f>【人件費】領収書一覧!$G$62</f>
        <v>0</v>
      </c>
      <c r="F14" s="67">
        <f>【人件費】領収書一覧!$G$63</f>
        <v>0</v>
      </c>
      <c r="G14" s="68">
        <f>【人件費】領収書一覧!$G$64</f>
        <v>0</v>
      </c>
      <c r="H14" s="67">
        <f>【人件費】領収書一覧!$G$65</f>
        <v>0</v>
      </c>
      <c r="I14" s="67">
        <f>【人件費】領収書一覧!$G$66</f>
        <v>0</v>
      </c>
      <c r="J14" s="67">
        <f>【人件費】領収書一覧!$G$67</f>
        <v>0</v>
      </c>
      <c r="K14" s="67">
        <f>【人件費】領収書一覧!$G$68</f>
        <v>0</v>
      </c>
      <c r="L14" s="67">
        <f>【人件費】領収書一覧!$G$69</f>
        <v>0</v>
      </c>
      <c r="M14" s="67">
        <f>【人件費】領収書一覧!$G$70</f>
        <v>0</v>
      </c>
      <c r="N14" s="67">
        <f>【人件費】領収書一覧!$G$71</f>
        <v>0</v>
      </c>
      <c r="O14" s="69">
        <f>【人件費】領収書一覧!$G$72</f>
        <v>0</v>
      </c>
      <c r="P14" s="65">
        <f>【人件費】領収書一覧!$G$73</f>
        <v>0</v>
      </c>
      <c r="Q14" s="70">
        <f>SUM(E14:P14)</f>
        <v>0</v>
      </c>
      <c r="R14" s="65">
        <f>D14-Q14</f>
        <v>0</v>
      </c>
    </row>
    <row r="15" spans="1:19" ht="35.25" customHeight="1">
      <c r="B15" s="127" t="s">
        <v>72</v>
      </c>
      <c r="C15" s="128"/>
      <c r="D15" s="71">
        <f>SUM(D16:D24)</f>
        <v>0</v>
      </c>
      <c r="E15" s="113">
        <f t="shared" ref="E15:P15" si="0">SUM(E16:E24)</f>
        <v>0</v>
      </c>
      <c r="F15" s="112">
        <f t="shared" si="0"/>
        <v>0</v>
      </c>
      <c r="G15" s="112">
        <f t="shared" si="0"/>
        <v>0</v>
      </c>
      <c r="H15" s="112">
        <f t="shared" si="0"/>
        <v>0</v>
      </c>
      <c r="I15" s="112">
        <f t="shared" si="0"/>
        <v>0</v>
      </c>
      <c r="J15" s="112">
        <f t="shared" si="0"/>
        <v>0</v>
      </c>
      <c r="K15" s="112">
        <f t="shared" si="0"/>
        <v>0</v>
      </c>
      <c r="L15" s="112">
        <f t="shared" si="0"/>
        <v>0</v>
      </c>
      <c r="M15" s="112">
        <f t="shared" si="0"/>
        <v>0</v>
      </c>
      <c r="N15" s="112">
        <f t="shared" si="0"/>
        <v>0</v>
      </c>
      <c r="O15" s="112">
        <f t="shared" si="0"/>
        <v>0</v>
      </c>
      <c r="P15" s="29">
        <f t="shared" si="0"/>
        <v>0</v>
      </c>
      <c r="Q15" s="72">
        <f>SUM(E15:P15)</f>
        <v>0</v>
      </c>
      <c r="R15" s="71">
        <f>D15-Q15</f>
        <v>0</v>
      </c>
    </row>
    <row r="16" spans="1:19" ht="35.25" customHeight="1">
      <c r="B16" s="73"/>
      <c r="C16" s="74" t="s">
        <v>73</v>
      </c>
      <c r="D16" s="75"/>
      <c r="E16" s="76">
        <f>【諸謝金】領収書一覧!$G$112</f>
        <v>0</v>
      </c>
      <c r="F16" s="77">
        <f>【諸謝金】領収書一覧!$G$113</f>
        <v>0</v>
      </c>
      <c r="G16" s="78">
        <f>【諸謝金】領収書一覧!$G$114</f>
        <v>0</v>
      </c>
      <c r="H16" s="77">
        <f>【諸謝金】領収書一覧!$G$115</f>
        <v>0</v>
      </c>
      <c r="I16" s="77">
        <f>【諸謝金】領収書一覧!$G$116</f>
        <v>0</v>
      </c>
      <c r="J16" s="77">
        <f>【諸謝金】領収書一覧!$G$117</f>
        <v>0</v>
      </c>
      <c r="K16" s="77">
        <f>【諸謝金】領収書一覧!$G$118</f>
        <v>0</v>
      </c>
      <c r="L16" s="77">
        <f>【諸謝金】領収書一覧!$G$119</f>
        <v>0</v>
      </c>
      <c r="M16" s="77">
        <f>【諸謝金】領収書一覧!$G$120</f>
        <v>0</v>
      </c>
      <c r="N16" s="77">
        <f>【諸謝金】領収書一覧!$G$121</f>
        <v>0</v>
      </c>
      <c r="O16" s="79">
        <f>【諸謝金】領収書一覧!$G$122</f>
        <v>0</v>
      </c>
      <c r="P16" s="75">
        <f>【諸謝金】領収書一覧!$G$123</f>
        <v>0</v>
      </c>
      <c r="Q16" s="80">
        <f t="shared" ref="Q16:Q23" si="1">SUM(E16:P16)</f>
        <v>0</v>
      </c>
      <c r="R16" s="75">
        <f t="shared" ref="R16:R23" si="2">D16-Q16</f>
        <v>0</v>
      </c>
      <c r="S16" s="81"/>
    </row>
    <row r="17" spans="2:18" ht="35.25" customHeight="1">
      <c r="B17" s="73"/>
      <c r="C17" s="74" t="s">
        <v>74</v>
      </c>
      <c r="D17" s="82"/>
      <c r="E17" s="83">
        <f>【旅費】領収書一覧!$G$112</f>
        <v>0</v>
      </c>
      <c r="F17" s="84">
        <f>【旅費】領収書一覧!$G$113</f>
        <v>0</v>
      </c>
      <c r="G17" s="85">
        <f>【旅費】領収書一覧!$G$114</f>
        <v>0</v>
      </c>
      <c r="H17" s="84">
        <f>【旅費】領収書一覧!$G$115</f>
        <v>0</v>
      </c>
      <c r="I17" s="84">
        <f>【旅費】領収書一覧!$G$116</f>
        <v>0</v>
      </c>
      <c r="J17" s="84">
        <f>【旅費】領収書一覧!$G$117</f>
        <v>0</v>
      </c>
      <c r="K17" s="84">
        <f>【旅費】領収書一覧!$G$118</f>
        <v>0</v>
      </c>
      <c r="L17" s="84">
        <f>【旅費】領収書一覧!$G$119</f>
        <v>0</v>
      </c>
      <c r="M17" s="84">
        <f>【旅費】領収書一覧!$G$120</f>
        <v>0</v>
      </c>
      <c r="N17" s="84">
        <f>【旅費】領収書一覧!$G$121</f>
        <v>0</v>
      </c>
      <c r="O17" s="86">
        <f>【旅費】領収書一覧!$G$122</f>
        <v>0</v>
      </c>
      <c r="P17" s="82">
        <f>【旅費】領収書一覧!$G$123</f>
        <v>0</v>
      </c>
      <c r="Q17" s="87">
        <f t="shared" si="1"/>
        <v>0</v>
      </c>
      <c r="R17" s="82">
        <f t="shared" si="2"/>
        <v>0</v>
      </c>
    </row>
    <row r="18" spans="2:18" ht="35.25" customHeight="1">
      <c r="B18" s="73"/>
      <c r="C18" s="74" t="s">
        <v>75</v>
      </c>
      <c r="D18" s="82"/>
      <c r="E18" s="83">
        <f>【借損料】領収書一覧!$G$32</f>
        <v>0</v>
      </c>
      <c r="F18" s="84">
        <f>【借損料】領収書一覧!$G$33</f>
        <v>0</v>
      </c>
      <c r="G18" s="84">
        <f>【借損料】領収書一覧!$G$34</f>
        <v>0</v>
      </c>
      <c r="H18" s="84">
        <f>【借損料】領収書一覧!$G$35</f>
        <v>0</v>
      </c>
      <c r="I18" s="84">
        <f>【借損料】領収書一覧!$G$36</f>
        <v>0</v>
      </c>
      <c r="J18" s="84">
        <f>【借損料】領収書一覧!$G$37</f>
        <v>0</v>
      </c>
      <c r="K18" s="84">
        <f>【借損料】領収書一覧!$G$38</f>
        <v>0</v>
      </c>
      <c r="L18" s="84">
        <f>【借損料】領収書一覧!$G$39</f>
        <v>0</v>
      </c>
      <c r="M18" s="84">
        <f>【借損料】領収書一覧!$G$40</f>
        <v>0</v>
      </c>
      <c r="N18" s="84">
        <f>【借損料】領収書一覧!$G$41</f>
        <v>0</v>
      </c>
      <c r="O18" s="86">
        <f>【借損料】領収書一覧!$G$42</f>
        <v>0</v>
      </c>
      <c r="P18" s="82">
        <f>【借損料】領収書一覧!$G$43</f>
        <v>0</v>
      </c>
      <c r="Q18" s="87">
        <f t="shared" si="1"/>
        <v>0</v>
      </c>
      <c r="R18" s="82">
        <f t="shared" si="2"/>
        <v>0</v>
      </c>
    </row>
    <row r="19" spans="2:18" ht="35.25" customHeight="1">
      <c r="B19" s="73"/>
      <c r="C19" s="88" t="s">
        <v>125</v>
      </c>
      <c r="D19" s="89"/>
      <c r="E19" s="90">
        <f>【消耗品費】領収書一覧!$G$32</f>
        <v>0</v>
      </c>
      <c r="F19" s="91">
        <f>【消耗品費】領収書一覧!$G$33</f>
        <v>0</v>
      </c>
      <c r="G19" s="92">
        <f>【消耗品費】領収書一覧!$G$34</f>
        <v>0</v>
      </c>
      <c r="H19" s="91">
        <f>【消耗品費】領収書一覧!$G$35</f>
        <v>0</v>
      </c>
      <c r="I19" s="91">
        <f>【消耗品費】領収書一覧!$G$36</f>
        <v>0</v>
      </c>
      <c r="J19" s="91">
        <f>【消耗品費】領収書一覧!$G$37</f>
        <v>0</v>
      </c>
      <c r="K19" s="91">
        <f>【消耗品費】領収書一覧!$G$38</f>
        <v>0</v>
      </c>
      <c r="L19" s="91">
        <f>【消耗品費】領収書一覧!$G$39</f>
        <v>0</v>
      </c>
      <c r="M19" s="91">
        <f>【消耗品費】領収書一覧!$G$40</f>
        <v>0</v>
      </c>
      <c r="N19" s="91">
        <f>【消耗品費】領収書一覧!$G$41</f>
        <v>0</v>
      </c>
      <c r="O19" s="93">
        <f>【消耗品費】領収書一覧!$G$42</f>
        <v>0</v>
      </c>
      <c r="P19" s="89">
        <f>【消耗品費】領収書一覧!$G$43</f>
        <v>0</v>
      </c>
      <c r="Q19" s="87">
        <f t="shared" si="1"/>
        <v>0</v>
      </c>
      <c r="R19" s="82">
        <f t="shared" si="2"/>
        <v>0</v>
      </c>
    </row>
    <row r="20" spans="2:18" ht="35.25" customHeight="1">
      <c r="B20" s="73"/>
      <c r="C20" s="74" t="s">
        <v>76</v>
      </c>
      <c r="D20" s="82"/>
      <c r="E20" s="83">
        <f>【会議費】領収書一覧!$G$62</f>
        <v>0</v>
      </c>
      <c r="F20" s="84">
        <f>【会議費】領収書一覧!$G$63</f>
        <v>0</v>
      </c>
      <c r="G20" s="85">
        <f>【会議費】領収書一覧!$G$64</f>
        <v>0</v>
      </c>
      <c r="H20" s="84">
        <f>【会議費】領収書一覧!$G$65</f>
        <v>0</v>
      </c>
      <c r="I20" s="84">
        <f>【会議費】領収書一覧!$G$66</f>
        <v>0</v>
      </c>
      <c r="J20" s="84">
        <f>【会議費】領収書一覧!$G$67</f>
        <v>0</v>
      </c>
      <c r="K20" s="84">
        <f>【会議費】領収書一覧!$G$68</f>
        <v>0</v>
      </c>
      <c r="L20" s="84">
        <f>【会議費】領収書一覧!$G$69</f>
        <v>0</v>
      </c>
      <c r="M20" s="84">
        <f>【会議費】領収書一覧!$G$70</f>
        <v>0</v>
      </c>
      <c r="N20" s="84">
        <f>【会議費】領収書一覧!$G$71</f>
        <v>0</v>
      </c>
      <c r="O20" s="86">
        <f>【会議費】領収書一覧!$G$72</f>
        <v>0</v>
      </c>
      <c r="P20" s="82">
        <f>【会議費】領収書一覧!$G$73</f>
        <v>0</v>
      </c>
      <c r="Q20" s="87">
        <f t="shared" si="1"/>
        <v>0</v>
      </c>
      <c r="R20" s="82">
        <f t="shared" si="2"/>
        <v>0</v>
      </c>
    </row>
    <row r="21" spans="2:18" ht="35.25" customHeight="1">
      <c r="B21" s="73"/>
      <c r="C21" s="74" t="s">
        <v>77</v>
      </c>
      <c r="D21" s="82"/>
      <c r="E21" s="83">
        <f>【通信運搬費】領収書一覧!$G$32</f>
        <v>0</v>
      </c>
      <c r="F21" s="84">
        <f>【通信運搬費】領収書一覧!$G$33</f>
        <v>0</v>
      </c>
      <c r="G21" s="85">
        <f>【通信運搬費】領収書一覧!$G$34</f>
        <v>0</v>
      </c>
      <c r="H21" s="84">
        <f>【通信運搬費】領収書一覧!$G$35</f>
        <v>0</v>
      </c>
      <c r="I21" s="84">
        <f>【通信運搬費】領収書一覧!$G$36</f>
        <v>0</v>
      </c>
      <c r="J21" s="84">
        <f>【通信運搬費】領収書一覧!$G$37</f>
        <v>0</v>
      </c>
      <c r="K21" s="84">
        <f>【通信運搬費】領収書一覧!$G$38</f>
        <v>0</v>
      </c>
      <c r="L21" s="84">
        <f>【通信運搬費】領収書一覧!$G$39</f>
        <v>0</v>
      </c>
      <c r="M21" s="84">
        <f>【通信運搬費】領収書一覧!$G$40</f>
        <v>0</v>
      </c>
      <c r="N21" s="84">
        <f>【通信運搬費】領収書一覧!$G$41</f>
        <v>0</v>
      </c>
      <c r="O21" s="86">
        <f>【通信運搬費】領収書一覧!$G$42</f>
        <v>0</v>
      </c>
      <c r="P21" s="82">
        <f>【通信運搬費】領収書一覧!$G$43</f>
        <v>0</v>
      </c>
      <c r="Q21" s="87">
        <f t="shared" si="1"/>
        <v>0</v>
      </c>
      <c r="R21" s="82">
        <f t="shared" si="2"/>
        <v>0</v>
      </c>
    </row>
    <row r="22" spans="2:18" ht="35.25" customHeight="1">
      <c r="B22" s="73"/>
      <c r="C22" s="88" t="s">
        <v>126</v>
      </c>
      <c r="D22" s="89"/>
      <c r="E22" s="90">
        <f>【雑役務費】領収書一覧!$G$62</f>
        <v>0</v>
      </c>
      <c r="F22" s="91">
        <f>【雑役務費】領収書一覧!$G$63</f>
        <v>0</v>
      </c>
      <c r="G22" s="92">
        <f>【雑役務費】領収書一覧!$G$64</f>
        <v>0</v>
      </c>
      <c r="H22" s="91">
        <f>【雑役務費】領収書一覧!$G$65</f>
        <v>0</v>
      </c>
      <c r="I22" s="91">
        <f>【雑役務費】領収書一覧!$G$66</f>
        <v>0</v>
      </c>
      <c r="J22" s="91">
        <f>【雑役務費】領収書一覧!$G$67</f>
        <v>0</v>
      </c>
      <c r="K22" s="91">
        <f>【雑役務費】領収書一覧!$G$68</f>
        <v>0</v>
      </c>
      <c r="L22" s="91">
        <f>【雑役務費】領収書一覧!$G$69</f>
        <v>0</v>
      </c>
      <c r="M22" s="91">
        <f>【雑役務費】領収書一覧!$G$70</f>
        <v>0</v>
      </c>
      <c r="N22" s="91">
        <f>【雑役務費】領収書一覧!$G$71</f>
        <v>0</v>
      </c>
      <c r="O22" s="93">
        <f>【雑役務費】領収書一覧!$G$72</f>
        <v>0</v>
      </c>
      <c r="P22" s="89">
        <f>【雑役務費】領収書一覧!$G$73</f>
        <v>0</v>
      </c>
      <c r="Q22" s="87">
        <f t="shared" si="1"/>
        <v>0</v>
      </c>
      <c r="R22" s="82">
        <f t="shared" si="2"/>
        <v>0</v>
      </c>
    </row>
    <row r="23" spans="2:18" ht="35.25" customHeight="1">
      <c r="B23" s="46"/>
      <c r="C23" s="47" t="s">
        <v>78</v>
      </c>
      <c r="D23" s="48"/>
      <c r="E23" s="49">
        <f>【保険料】領収書一覧!$G$22</f>
        <v>0</v>
      </c>
      <c r="F23" s="50">
        <f>【保険料】領収書一覧!$G$23</f>
        <v>0</v>
      </c>
      <c r="G23" s="51">
        <f>【保険料】領収書一覧!$G$24</f>
        <v>0</v>
      </c>
      <c r="H23" s="50">
        <f>【保険料】領収書一覧!$G$25</f>
        <v>0</v>
      </c>
      <c r="I23" s="50">
        <f>【保険料】領収書一覧!$G$26</f>
        <v>0</v>
      </c>
      <c r="J23" s="50">
        <f>【保険料】領収書一覧!$G$27</f>
        <v>0</v>
      </c>
      <c r="K23" s="50">
        <f>【保険料】領収書一覧!$G$28</f>
        <v>0</v>
      </c>
      <c r="L23" s="50">
        <f>【保険料】領収書一覧!$G$29</f>
        <v>0</v>
      </c>
      <c r="M23" s="50">
        <f>【保険料】領収書一覧!$G$30</f>
        <v>0</v>
      </c>
      <c r="N23" s="50">
        <f>【保険料】領収書一覧!$G$31</f>
        <v>0</v>
      </c>
      <c r="O23" s="52">
        <f>【保険料】領収書一覧!$G$32</f>
        <v>0</v>
      </c>
      <c r="P23" s="48">
        <f>【保険料】領収書一覧!$G$33</f>
        <v>0</v>
      </c>
      <c r="Q23" s="53">
        <f t="shared" si="1"/>
        <v>0</v>
      </c>
      <c r="R23" s="54">
        <f t="shared" si="2"/>
        <v>0</v>
      </c>
    </row>
    <row r="24" spans="2:18" ht="35.25" customHeight="1" thickBot="1">
      <c r="B24" s="46"/>
      <c r="C24" s="47" t="s">
        <v>122</v>
      </c>
      <c r="D24" s="48"/>
      <c r="E24" s="49">
        <f>'【消費税相当額】領収書一覧 '!G22</f>
        <v>0</v>
      </c>
      <c r="F24" s="50">
        <f>'【消費税相当額】領収書一覧 '!$G$23</f>
        <v>0</v>
      </c>
      <c r="G24" s="51">
        <f>'【消費税相当額】領収書一覧 '!$G$24</f>
        <v>0</v>
      </c>
      <c r="H24" s="50">
        <f>'【消費税相当額】領収書一覧 '!$G$25</f>
        <v>0</v>
      </c>
      <c r="I24" s="50">
        <f>'【消費税相当額】領収書一覧 '!$G$26</f>
        <v>0</v>
      </c>
      <c r="J24" s="50">
        <f>'【消費税相当額】領収書一覧 '!$G$27</f>
        <v>0</v>
      </c>
      <c r="K24" s="50">
        <f>'【消費税相当額】領収書一覧 '!$G$28</f>
        <v>0</v>
      </c>
      <c r="L24" s="50">
        <f>'【消費税相当額】領収書一覧 '!$G$29</f>
        <v>0</v>
      </c>
      <c r="M24" s="50">
        <f>'【消費税相当額】領収書一覧 '!$G$30</f>
        <v>0</v>
      </c>
      <c r="N24" s="50">
        <f>'【消費税相当額】領収書一覧 '!$G$31</f>
        <v>0</v>
      </c>
      <c r="O24" s="52">
        <f>'【消費税相当額】領収書一覧 '!$G$32</f>
        <v>0</v>
      </c>
      <c r="P24" s="48">
        <f>'【消費税相当額】領収書一覧 '!$G$33</f>
        <v>0</v>
      </c>
      <c r="Q24" s="53">
        <f t="shared" ref="Q24" si="3">SUM(E24:P24)</f>
        <v>0</v>
      </c>
      <c r="R24" s="54">
        <f t="shared" ref="R24" si="4">D24-Q24</f>
        <v>0</v>
      </c>
    </row>
    <row r="25" spans="2:18" ht="35.25" customHeight="1">
      <c r="B25" s="133" t="s">
        <v>81</v>
      </c>
      <c r="C25" s="134"/>
      <c r="D25" s="135"/>
      <c r="E25" s="145"/>
      <c r="F25" s="118"/>
      <c r="G25" s="139"/>
      <c r="H25" s="118"/>
      <c r="I25" s="118"/>
      <c r="J25" s="118"/>
      <c r="K25" s="118"/>
      <c r="L25" s="118"/>
      <c r="M25" s="118"/>
      <c r="N25" s="118"/>
      <c r="O25" s="120"/>
      <c r="P25" s="143"/>
      <c r="Q25" s="147">
        <f>ROUNDDOWN((Q13+Q14+Q15)*C26,0)</f>
        <v>0</v>
      </c>
      <c r="R25" s="141">
        <f>D25-Q25</f>
        <v>0</v>
      </c>
    </row>
    <row r="26" spans="2:18" ht="19.5" customHeight="1" thickBot="1">
      <c r="B26" s="94"/>
      <c r="C26" s="95">
        <v>0</v>
      </c>
      <c r="D26" s="136"/>
      <c r="E26" s="146"/>
      <c r="F26" s="119"/>
      <c r="G26" s="140"/>
      <c r="H26" s="119"/>
      <c r="I26" s="119"/>
      <c r="J26" s="119"/>
      <c r="K26" s="119"/>
      <c r="L26" s="119"/>
      <c r="M26" s="119"/>
      <c r="N26" s="119"/>
      <c r="O26" s="121"/>
      <c r="P26" s="144"/>
      <c r="Q26" s="148"/>
      <c r="R26" s="142"/>
    </row>
    <row r="27" spans="2:18" ht="35.25" customHeight="1" thickBot="1">
      <c r="B27" s="131" t="s">
        <v>79</v>
      </c>
      <c r="C27" s="132"/>
      <c r="D27" s="96"/>
      <c r="E27" s="97">
        <f>【再委託費】領収書一覧!$G$22</f>
        <v>0</v>
      </c>
      <c r="F27" s="98">
        <f>【再委託費】領収書一覧!$G$23</f>
        <v>0</v>
      </c>
      <c r="G27" s="99">
        <f>【再委託費】領収書一覧!$G$24</f>
        <v>0</v>
      </c>
      <c r="H27" s="98">
        <f>【再委託費】領収書一覧!$G$25</f>
        <v>0</v>
      </c>
      <c r="I27" s="98">
        <f>【再委託費】領収書一覧!$G$26</f>
        <v>0</v>
      </c>
      <c r="J27" s="98">
        <f>【再委託費】領収書一覧!$G$27</f>
        <v>0</v>
      </c>
      <c r="K27" s="98">
        <f>【再委託費】領収書一覧!$G$28</f>
        <v>0</v>
      </c>
      <c r="L27" s="98">
        <f>【再委託費】領収書一覧!$G$29</f>
        <v>0</v>
      </c>
      <c r="M27" s="98">
        <f>【再委託費】領収書一覧!$G$30</f>
        <v>0</v>
      </c>
      <c r="N27" s="98">
        <f>【再委託費】領収書一覧!$G$31</f>
        <v>0</v>
      </c>
      <c r="O27" s="100">
        <f>【再委託費】領収書一覧!$G$32</f>
        <v>0</v>
      </c>
      <c r="P27" s="96">
        <f>【再委託費】領収書一覧!$G$33</f>
        <v>0</v>
      </c>
      <c r="Q27" s="101">
        <f>SUM(E27:P27)</f>
        <v>0</v>
      </c>
      <c r="R27" s="102">
        <f>D27-Q27</f>
        <v>0</v>
      </c>
    </row>
    <row r="28" spans="2:18" ht="52.5" customHeight="1" thickTop="1" thickBot="1">
      <c r="B28" s="116" t="s">
        <v>80</v>
      </c>
      <c r="C28" s="117"/>
      <c r="D28" s="103">
        <f>SUM(D13,D14,D15,D27,D25)</f>
        <v>0</v>
      </c>
      <c r="E28" s="104">
        <f>SUM(E13,E14,E15,E27)</f>
        <v>0</v>
      </c>
      <c r="F28" s="105">
        <f t="shared" ref="F28:P28" si="5">SUM(F13,F14,F15,F27)</f>
        <v>0</v>
      </c>
      <c r="G28" s="106">
        <f t="shared" si="5"/>
        <v>0</v>
      </c>
      <c r="H28" s="105">
        <f t="shared" si="5"/>
        <v>0</v>
      </c>
      <c r="I28" s="105">
        <f t="shared" si="5"/>
        <v>0</v>
      </c>
      <c r="J28" s="105">
        <f t="shared" si="5"/>
        <v>0</v>
      </c>
      <c r="K28" s="105">
        <f t="shared" si="5"/>
        <v>0</v>
      </c>
      <c r="L28" s="105">
        <f t="shared" si="5"/>
        <v>0</v>
      </c>
      <c r="M28" s="105">
        <f t="shared" si="5"/>
        <v>0</v>
      </c>
      <c r="N28" s="105">
        <f t="shared" si="5"/>
        <v>0</v>
      </c>
      <c r="O28" s="107">
        <f t="shared" si="5"/>
        <v>0</v>
      </c>
      <c r="P28" s="103">
        <f t="shared" si="5"/>
        <v>0</v>
      </c>
      <c r="Q28" s="108">
        <f>Q13+Q14+Q15+Q25+Q27</f>
        <v>0</v>
      </c>
      <c r="R28" s="103">
        <f>D28-Q28</f>
        <v>0</v>
      </c>
    </row>
  </sheetData>
  <mergeCells count="40">
    <mergeCell ref="E25:E26"/>
    <mergeCell ref="Q25:Q26"/>
    <mergeCell ref="F25:F26"/>
    <mergeCell ref="A2:S2"/>
    <mergeCell ref="D6:L6"/>
    <mergeCell ref="D5:L5"/>
    <mergeCell ref="M11:M12"/>
    <mergeCell ref="N11:N12"/>
    <mergeCell ref="O11:O12"/>
    <mergeCell ref="Q11:Q12"/>
    <mergeCell ref="R11:R12"/>
    <mergeCell ref="P11:P12"/>
    <mergeCell ref="G11:G12"/>
    <mergeCell ref="H11:H12"/>
    <mergeCell ref="I11:I12"/>
    <mergeCell ref="G25:G26"/>
    <mergeCell ref="R25:R26"/>
    <mergeCell ref="L25:L26"/>
    <mergeCell ref="M25:M26"/>
    <mergeCell ref="J25:J26"/>
    <mergeCell ref="K25:K26"/>
    <mergeCell ref="P25:P26"/>
    <mergeCell ref="H25:H26"/>
    <mergeCell ref="I25:I26"/>
    <mergeCell ref="B13:C13"/>
    <mergeCell ref="B28:C28"/>
    <mergeCell ref="N25:N26"/>
    <mergeCell ref="O25:O26"/>
    <mergeCell ref="B11:C11"/>
    <mergeCell ref="D11:D12"/>
    <mergeCell ref="B14:C14"/>
    <mergeCell ref="B15:C15"/>
    <mergeCell ref="J11:J12"/>
    <mergeCell ref="K11:K12"/>
    <mergeCell ref="L11:L12"/>
    <mergeCell ref="B27:C27"/>
    <mergeCell ref="B25:C25"/>
    <mergeCell ref="D25:D26"/>
    <mergeCell ref="E11:E12"/>
    <mergeCell ref="F11:F12"/>
  </mergeCells>
  <phoneticPr fontId="1"/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L4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34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5" t="s">
        <v>101</v>
      </c>
      <c r="C8" s="5"/>
      <c r="D8" s="5"/>
      <c r="E8" s="5"/>
      <c r="F8" s="5"/>
      <c r="G8" s="6"/>
      <c r="H8" s="7"/>
      <c r="I8" s="5"/>
      <c r="J8" s="8"/>
      <c r="K8" s="3" t="str">
        <f>IF(H8="","",MONTH(H8))</f>
        <v/>
      </c>
    </row>
    <row r="9" spans="1:11">
      <c r="A9" s="4">
        <v>2</v>
      </c>
      <c r="B9" s="5" t="s">
        <v>101</v>
      </c>
      <c r="C9" s="5"/>
      <c r="D9" s="5"/>
      <c r="E9" s="5"/>
      <c r="F9" s="5"/>
      <c r="G9" s="6"/>
      <c r="H9" s="7"/>
      <c r="I9" s="5"/>
      <c r="J9" s="8"/>
      <c r="K9" s="3" t="str">
        <f t="shared" ref="K9:K28" si="0">IF(H9="","",MONTH(H9))</f>
        <v/>
      </c>
    </row>
    <row r="10" spans="1:11">
      <c r="A10" s="4">
        <v>3</v>
      </c>
      <c r="B10" s="5" t="s">
        <v>101</v>
      </c>
      <c r="C10" s="5"/>
      <c r="D10" s="5"/>
      <c r="E10" s="5"/>
      <c r="F10" s="5"/>
      <c r="G10" s="6"/>
      <c r="H10" s="7"/>
      <c r="I10" s="5"/>
      <c r="J10" s="8"/>
      <c r="K10" s="3" t="str">
        <f t="shared" si="0"/>
        <v/>
      </c>
    </row>
    <row r="11" spans="1:11">
      <c r="A11" s="4">
        <v>4</v>
      </c>
      <c r="B11" s="5" t="s">
        <v>101</v>
      </c>
      <c r="C11" s="5"/>
      <c r="D11" s="5"/>
      <c r="E11" s="5"/>
      <c r="F11" s="5"/>
      <c r="G11" s="6"/>
      <c r="H11" s="7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5" t="s">
        <v>101</v>
      </c>
      <c r="C12" s="5"/>
      <c r="D12" s="5"/>
      <c r="E12" s="5"/>
      <c r="F12" s="5"/>
      <c r="G12" s="6"/>
      <c r="H12" s="7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5" t="s">
        <v>101</v>
      </c>
      <c r="C13" s="5"/>
      <c r="D13" s="5"/>
      <c r="E13" s="5"/>
      <c r="F13" s="5"/>
      <c r="G13" s="6"/>
      <c r="H13" s="7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5" t="s">
        <v>101</v>
      </c>
      <c r="C14" s="5"/>
      <c r="D14" s="5"/>
      <c r="E14" s="5"/>
      <c r="F14" s="5"/>
      <c r="G14" s="6"/>
      <c r="H14" s="7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5" t="s">
        <v>101</v>
      </c>
      <c r="C15" s="5"/>
      <c r="D15" s="5"/>
      <c r="E15" s="5"/>
      <c r="F15" s="5"/>
      <c r="G15" s="6"/>
      <c r="H15" s="7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5" t="s">
        <v>101</v>
      </c>
      <c r="C16" s="5"/>
      <c r="D16" s="5"/>
      <c r="E16" s="5"/>
      <c r="F16" s="5"/>
      <c r="G16" s="6"/>
      <c r="H16" s="7"/>
      <c r="I16" s="5"/>
      <c r="J16" s="8"/>
      <c r="K16" s="3" t="str">
        <f t="shared" si="0"/>
        <v/>
      </c>
    </row>
    <row r="17" spans="1:12" ht="14.25" customHeight="1">
      <c r="A17" s="4">
        <v>10</v>
      </c>
      <c r="B17" s="5" t="s">
        <v>101</v>
      </c>
      <c r="C17" s="5"/>
      <c r="D17" s="5"/>
      <c r="E17" s="5"/>
      <c r="F17" s="5"/>
      <c r="G17" s="6"/>
      <c r="H17" s="7"/>
      <c r="I17" s="5"/>
      <c r="J17" s="8"/>
      <c r="K17" s="3" t="str">
        <f t="shared" si="0"/>
        <v/>
      </c>
    </row>
    <row r="18" spans="1:12" ht="14.25" customHeight="1">
      <c r="A18" s="4">
        <v>11</v>
      </c>
      <c r="B18" s="5" t="s">
        <v>101</v>
      </c>
      <c r="C18" s="5"/>
      <c r="D18" s="5"/>
      <c r="E18" s="5"/>
      <c r="F18" s="5"/>
      <c r="G18" s="6"/>
      <c r="H18" s="7"/>
      <c r="I18" s="5"/>
      <c r="J18" s="8"/>
      <c r="K18" s="3" t="str">
        <f t="shared" si="0"/>
        <v/>
      </c>
    </row>
    <row r="19" spans="1:12">
      <c r="A19" s="4">
        <v>12</v>
      </c>
      <c r="B19" s="5" t="s">
        <v>101</v>
      </c>
      <c r="C19" s="5"/>
      <c r="D19" s="5"/>
      <c r="E19" s="5"/>
      <c r="F19" s="5"/>
      <c r="G19" s="6"/>
      <c r="H19" s="7"/>
      <c r="I19" s="5"/>
      <c r="J19" s="8"/>
      <c r="K19" s="3" t="str">
        <f t="shared" si="0"/>
        <v/>
      </c>
    </row>
    <row r="20" spans="1:12">
      <c r="A20" s="4">
        <v>13</v>
      </c>
      <c r="B20" s="5" t="s">
        <v>101</v>
      </c>
      <c r="C20" s="5"/>
      <c r="D20" s="5"/>
      <c r="E20" s="5"/>
      <c r="F20" s="5"/>
      <c r="G20" s="6"/>
      <c r="H20" s="7"/>
      <c r="I20" s="5"/>
      <c r="J20" s="8"/>
      <c r="K20" s="3" t="str">
        <f t="shared" si="0"/>
        <v/>
      </c>
    </row>
    <row r="21" spans="1:12">
      <c r="A21" s="4">
        <v>14</v>
      </c>
      <c r="B21" s="5" t="s">
        <v>101</v>
      </c>
      <c r="C21" s="5"/>
      <c r="D21" s="5"/>
      <c r="E21" s="5"/>
      <c r="F21" s="5"/>
      <c r="G21" s="6"/>
      <c r="H21" s="7"/>
      <c r="I21" s="5"/>
      <c r="J21" s="8"/>
      <c r="K21" s="3" t="str">
        <f t="shared" si="0"/>
        <v/>
      </c>
    </row>
    <row r="22" spans="1:12">
      <c r="A22" s="4">
        <v>15</v>
      </c>
      <c r="B22" s="5" t="s">
        <v>101</v>
      </c>
      <c r="C22" s="5"/>
      <c r="D22" s="5"/>
      <c r="E22" s="5"/>
      <c r="F22" s="5"/>
      <c r="G22" s="6"/>
      <c r="H22" s="7"/>
      <c r="I22" s="5"/>
      <c r="J22" s="8"/>
      <c r="K22" s="3" t="str">
        <f t="shared" si="0"/>
        <v/>
      </c>
    </row>
    <row r="23" spans="1:12">
      <c r="A23" s="4">
        <v>16</v>
      </c>
      <c r="B23" s="5" t="s">
        <v>101</v>
      </c>
      <c r="C23" s="5"/>
      <c r="D23" s="5"/>
      <c r="E23" s="5"/>
      <c r="F23" s="5"/>
      <c r="G23" s="6"/>
      <c r="H23" s="7"/>
      <c r="I23" s="5"/>
      <c r="J23" s="8"/>
      <c r="K23" s="3" t="str">
        <f t="shared" si="0"/>
        <v/>
      </c>
    </row>
    <row r="24" spans="1:12">
      <c r="A24" s="4">
        <v>17</v>
      </c>
      <c r="B24" s="5" t="s">
        <v>101</v>
      </c>
      <c r="C24" s="5"/>
      <c r="D24" s="5"/>
      <c r="E24" s="5"/>
      <c r="F24" s="5"/>
      <c r="G24" s="6"/>
      <c r="H24" s="7"/>
      <c r="I24" s="5"/>
      <c r="J24" s="8"/>
      <c r="K24" s="3" t="str">
        <f t="shared" si="0"/>
        <v/>
      </c>
    </row>
    <row r="25" spans="1:12">
      <c r="A25" s="4">
        <v>18</v>
      </c>
      <c r="B25" s="5" t="s">
        <v>101</v>
      </c>
      <c r="C25" s="5"/>
      <c r="D25" s="5"/>
      <c r="E25" s="5"/>
      <c r="F25" s="5"/>
      <c r="G25" s="6"/>
      <c r="H25" s="7"/>
      <c r="I25" s="5"/>
      <c r="J25" s="8"/>
      <c r="K25" s="3" t="str">
        <f t="shared" si="0"/>
        <v/>
      </c>
    </row>
    <row r="26" spans="1:12">
      <c r="A26" s="4">
        <v>19</v>
      </c>
      <c r="B26" s="5" t="s">
        <v>101</v>
      </c>
      <c r="C26" s="5"/>
      <c r="D26" s="5"/>
      <c r="E26" s="5"/>
      <c r="F26" s="5"/>
      <c r="G26" s="6"/>
      <c r="H26" s="7"/>
      <c r="I26" s="5"/>
      <c r="J26" s="8"/>
      <c r="K26" s="3" t="str">
        <f t="shared" si="0"/>
        <v/>
      </c>
    </row>
    <row r="27" spans="1:12">
      <c r="A27" s="4">
        <v>20</v>
      </c>
      <c r="B27" s="5" t="s">
        <v>101</v>
      </c>
      <c r="C27" s="5"/>
      <c r="D27" s="5"/>
      <c r="E27" s="5"/>
      <c r="F27" s="5"/>
      <c r="G27" s="6"/>
      <c r="H27" s="7"/>
      <c r="I27" s="5"/>
      <c r="J27" s="8"/>
      <c r="K27" s="3" t="str">
        <f t="shared" si="0"/>
        <v/>
      </c>
    </row>
    <row r="28" spans="1:12" ht="13.8" thickBot="1">
      <c r="G28" s="13"/>
      <c r="H28" s="12"/>
      <c r="I28" s="12"/>
      <c r="J28" s="12"/>
      <c r="K28" s="3" t="str">
        <f t="shared" si="0"/>
        <v/>
      </c>
      <c r="L28" s="12"/>
    </row>
    <row r="29" spans="1:12" ht="31.5" customHeight="1" thickBot="1">
      <c r="F29" s="19" t="s">
        <v>94</v>
      </c>
      <c r="G29" s="18">
        <f>SUBTOTAL(109,G8:G27)</f>
        <v>0</v>
      </c>
    </row>
    <row r="31" spans="1:12" ht="22.2" thickBot="1">
      <c r="F31" s="16" t="s">
        <v>108</v>
      </c>
    </row>
    <row r="32" spans="1:12">
      <c r="F32" s="42">
        <v>4</v>
      </c>
      <c r="G32" s="20">
        <f>SUMIF($K:$K,F32,$G:$G)</f>
        <v>0</v>
      </c>
    </row>
    <row r="33" spans="6:9">
      <c r="F33" s="43">
        <v>5</v>
      </c>
      <c r="G33" s="27">
        <f t="shared" ref="G33:G43" si="1">SUMIF($K:$K,F33,$G:$G)</f>
        <v>0</v>
      </c>
    </row>
    <row r="34" spans="6:9">
      <c r="F34" s="43">
        <v>6</v>
      </c>
      <c r="G34" s="27">
        <f t="shared" si="1"/>
        <v>0</v>
      </c>
    </row>
    <row r="35" spans="6:9">
      <c r="F35" s="43">
        <v>7</v>
      </c>
      <c r="G35" s="21">
        <f t="shared" si="1"/>
        <v>0</v>
      </c>
    </row>
    <row r="36" spans="6:9">
      <c r="F36" s="43">
        <v>8</v>
      </c>
      <c r="G36" s="21">
        <f t="shared" si="1"/>
        <v>0</v>
      </c>
    </row>
    <row r="37" spans="6:9" ht="16.2">
      <c r="F37" s="43">
        <v>9</v>
      </c>
      <c r="G37" s="21">
        <f t="shared" si="1"/>
        <v>0</v>
      </c>
      <c r="I37" s="26"/>
    </row>
    <row r="38" spans="6:9">
      <c r="F38" s="43">
        <v>10</v>
      </c>
      <c r="G38" s="21">
        <f t="shared" si="1"/>
        <v>0</v>
      </c>
    </row>
    <row r="39" spans="6:9">
      <c r="F39" s="43">
        <v>11</v>
      </c>
      <c r="G39" s="21">
        <f t="shared" si="1"/>
        <v>0</v>
      </c>
    </row>
    <row r="40" spans="6:9">
      <c r="F40" s="43">
        <v>12</v>
      </c>
      <c r="G40" s="21">
        <f t="shared" si="1"/>
        <v>0</v>
      </c>
    </row>
    <row r="41" spans="6:9">
      <c r="F41" s="43">
        <v>1</v>
      </c>
      <c r="G41" s="21">
        <f t="shared" si="1"/>
        <v>0</v>
      </c>
    </row>
    <row r="42" spans="6:9">
      <c r="F42" s="43">
        <v>2</v>
      </c>
      <c r="G42" s="28">
        <f t="shared" si="1"/>
        <v>0</v>
      </c>
    </row>
    <row r="43" spans="6:9" ht="13.8" thickBot="1">
      <c r="F43" s="44">
        <v>3</v>
      </c>
      <c r="G43" s="22">
        <f t="shared" si="1"/>
        <v>0</v>
      </c>
    </row>
  </sheetData>
  <autoFilter ref="A7:J27" xr:uid="{00000000-0009-0000-0000-000009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9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L7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13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5" t="s">
        <v>102</v>
      </c>
      <c r="C8" s="5"/>
      <c r="D8" s="5"/>
      <c r="E8" s="5"/>
      <c r="F8" s="5"/>
      <c r="G8" s="6"/>
      <c r="H8" s="7"/>
      <c r="I8" s="5"/>
      <c r="J8" s="8"/>
      <c r="K8" s="3" t="str">
        <f>IF(H8="","",MONTH(H8))</f>
        <v/>
      </c>
    </row>
    <row r="9" spans="1:11">
      <c r="A9" s="4">
        <v>2</v>
      </c>
      <c r="B9" s="5" t="s">
        <v>102</v>
      </c>
      <c r="C9" s="5"/>
      <c r="D9" s="5"/>
      <c r="E9" s="5"/>
      <c r="F9" s="5"/>
      <c r="G9" s="6"/>
      <c r="H9" s="7"/>
      <c r="I9" s="5"/>
      <c r="J9" s="8"/>
      <c r="K9" s="3" t="str">
        <f t="shared" ref="K9:K58" si="0">IF(H9="","",MONTH(H9))</f>
        <v/>
      </c>
    </row>
    <row r="10" spans="1:11">
      <c r="A10" s="4">
        <v>3</v>
      </c>
      <c r="B10" s="5" t="s">
        <v>102</v>
      </c>
      <c r="C10" s="5"/>
      <c r="D10" s="5"/>
      <c r="E10" s="5"/>
      <c r="F10" s="5"/>
      <c r="G10" s="6"/>
      <c r="H10" s="7"/>
      <c r="I10" s="5"/>
      <c r="J10" s="8"/>
      <c r="K10" s="3" t="str">
        <f t="shared" si="0"/>
        <v/>
      </c>
    </row>
    <row r="11" spans="1:11">
      <c r="A11" s="4">
        <v>4</v>
      </c>
      <c r="B11" s="5" t="s">
        <v>102</v>
      </c>
      <c r="C11" s="5"/>
      <c r="D11" s="5"/>
      <c r="E11" s="5"/>
      <c r="F11" s="5"/>
      <c r="G11" s="6"/>
      <c r="H11" s="7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5" t="s">
        <v>102</v>
      </c>
      <c r="C12" s="5"/>
      <c r="D12" s="5"/>
      <c r="E12" s="5"/>
      <c r="F12" s="5"/>
      <c r="G12" s="6"/>
      <c r="H12" s="7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5" t="s">
        <v>102</v>
      </c>
      <c r="C13" s="5"/>
      <c r="D13" s="5"/>
      <c r="E13" s="5"/>
      <c r="F13" s="5"/>
      <c r="G13" s="6"/>
      <c r="H13" s="7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5" t="s">
        <v>102</v>
      </c>
      <c r="C14" s="5"/>
      <c r="D14" s="5"/>
      <c r="E14" s="5"/>
      <c r="F14" s="5"/>
      <c r="G14" s="6"/>
      <c r="H14" s="7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5" t="s">
        <v>102</v>
      </c>
      <c r="C15" s="5"/>
      <c r="D15" s="5"/>
      <c r="E15" s="5"/>
      <c r="F15" s="5"/>
      <c r="G15" s="6"/>
      <c r="H15" s="7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5" t="s">
        <v>102</v>
      </c>
      <c r="C16" s="5"/>
      <c r="D16" s="5"/>
      <c r="E16" s="5"/>
      <c r="F16" s="5"/>
      <c r="G16" s="6"/>
      <c r="H16" s="7"/>
      <c r="I16" s="5"/>
      <c r="J16" s="8"/>
      <c r="K16" s="3" t="str">
        <f t="shared" si="0"/>
        <v/>
      </c>
    </row>
    <row r="17" spans="1:11" ht="14.25" customHeight="1">
      <c r="A17" s="4">
        <v>10</v>
      </c>
      <c r="B17" s="5" t="s">
        <v>102</v>
      </c>
      <c r="C17" s="5"/>
      <c r="D17" s="5"/>
      <c r="E17" s="5"/>
      <c r="F17" s="5"/>
      <c r="G17" s="6"/>
      <c r="H17" s="7"/>
      <c r="I17" s="5"/>
      <c r="J17" s="8"/>
      <c r="K17" s="3" t="str">
        <f t="shared" si="0"/>
        <v/>
      </c>
    </row>
    <row r="18" spans="1:11" ht="14.25" customHeight="1">
      <c r="A18" s="4">
        <v>11</v>
      </c>
      <c r="B18" s="5" t="s">
        <v>102</v>
      </c>
      <c r="C18" s="5"/>
      <c r="D18" s="5"/>
      <c r="E18" s="5"/>
      <c r="F18" s="5"/>
      <c r="G18" s="6"/>
      <c r="H18" s="7"/>
      <c r="I18" s="5"/>
      <c r="J18" s="8"/>
      <c r="K18" s="3" t="str">
        <f t="shared" si="0"/>
        <v/>
      </c>
    </row>
    <row r="19" spans="1:11">
      <c r="A19" s="4">
        <v>12</v>
      </c>
      <c r="B19" s="5" t="s">
        <v>102</v>
      </c>
      <c r="C19" s="5"/>
      <c r="D19" s="5"/>
      <c r="E19" s="5"/>
      <c r="F19" s="5"/>
      <c r="G19" s="6"/>
      <c r="H19" s="7"/>
      <c r="I19" s="5"/>
      <c r="J19" s="8"/>
      <c r="K19" s="3" t="str">
        <f t="shared" si="0"/>
        <v/>
      </c>
    </row>
    <row r="20" spans="1:11">
      <c r="A20" s="4">
        <v>13</v>
      </c>
      <c r="B20" s="5" t="s">
        <v>102</v>
      </c>
      <c r="C20" s="5"/>
      <c r="D20" s="5"/>
      <c r="E20" s="5"/>
      <c r="F20" s="5"/>
      <c r="G20" s="6"/>
      <c r="H20" s="7"/>
      <c r="I20" s="5"/>
      <c r="J20" s="8"/>
      <c r="K20" s="3" t="str">
        <f t="shared" si="0"/>
        <v/>
      </c>
    </row>
    <row r="21" spans="1:11">
      <c r="A21" s="4">
        <v>14</v>
      </c>
      <c r="B21" s="5" t="s">
        <v>102</v>
      </c>
      <c r="C21" s="5"/>
      <c r="D21" s="5"/>
      <c r="E21" s="5"/>
      <c r="F21" s="5"/>
      <c r="G21" s="6"/>
      <c r="H21" s="7"/>
      <c r="I21" s="5"/>
      <c r="J21" s="8"/>
      <c r="K21" s="3" t="str">
        <f t="shared" si="0"/>
        <v/>
      </c>
    </row>
    <row r="22" spans="1:11">
      <c r="A22" s="4">
        <v>15</v>
      </c>
      <c r="B22" s="5" t="s">
        <v>102</v>
      </c>
      <c r="C22" s="5"/>
      <c r="D22" s="5"/>
      <c r="E22" s="5"/>
      <c r="F22" s="5"/>
      <c r="G22" s="6"/>
      <c r="H22" s="7"/>
      <c r="I22" s="5"/>
      <c r="J22" s="8"/>
      <c r="K22" s="3" t="str">
        <f t="shared" si="0"/>
        <v/>
      </c>
    </row>
    <row r="23" spans="1:11">
      <c r="A23" s="4">
        <v>16</v>
      </c>
      <c r="B23" s="5" t="s">
        <v>102</v>
      </c>
      <c r="C23" s="5"/>
      <c r="D23" s="5"/>
      <c r="E23" s="5"/>
      <c r="F23" s="5"/>
      <c r="G23" s="6"/>
      <c r="H23" s="7"/>
      <c r="I23" s="5"/>
      <c r="J23" s="8"/>
      <c r="K23" s="3" t="str">
        <f t="shared" si="0"/>
        <v/>
      </c>
    </row>
    <row r="24" spans="1:11">
      <c r="A24" s="4">
        <v>17</v>
      </c>
      <c r="B24" s="5" t="s">
        <v>102</v>
      </c>
      <c r="C24" s="5"/>
      <c r="D24" s="5"/>
      <c r="E24" s="5"/>
      <c r="F24" s="5"/>
      <c r="G24" s="6"/>
      <c r="H24" s="7"/>
      <c r="I24" s="5"/>
      <c r="J24" s="8"/>
      <c r="K24" s="3" t="str">
        <f t="shared" si="0"/>
        <v/>
      </c>
    </row>
    <row r="25" spans="1:11">
      <c r="A25" s="4">
        <v>18</v>
      </c>
      <c r="B25" s="5" t="s">
        <v>102</v>
      </c>
      <c r="C25" s="5"/>
      <c r="D25" s="5"/>
      <c r="E25" s="5"/>
      <c r="F25" s="5"/>
      <c r="G25" s="6"/>
      <c r="H25" s="7"/>
      <c r="I25" s="5"/>
      <c r="J25" s="8"/>
      <c r="K25" s="3" t="str">
        <f t="shared" si="0"/>
        <v/>
      </c>
    </row>
    <row r="26" spans="1:11">
      <c r="A26" s="4">
        <v>19</v>
      </c>
      <c r="B26" s="5" t="s">
        <v>102</v>
      </c>
      <c r="C26" s="5"/>
      <c r="D26" s="5"/>
      <c r="E26" s="5"/>
      <c r="F26" s="5"/>
      <c r="G26" s="6"/>
      <c r="H26" s="7"/>
      <c r="I26" s="5"/>
      <c r="J26" s="8"/>
      <c r="K26" s="3" t="str">
        <f t="shared" si="0"/>
        <v/>
      </c>
    </row>
    <row r="27" spans="1:11">
      <c r="A27" s="4">
        <v>20</v>
      </c>
      <c r="B27" s="5" t="s">
        <v>102</v>
      </c>
      <c r="C27" s="5"/>
      <c r="D27" s="5"/>
      <c r="E27" s="5"/>
      <c r="F27" s="5"/>
      <c r="G27" s="6"/>
      <c r="H27" s="7"/>
      <c r="I27" s="5"/>
      <c r="J27" s="8"/>
      <c r="K27" s="3" t="str">
        <f t="shared" si="0"/>
        <v/>
      </c>
    </row>
    <row r="28" spans="1:11">
      <c r="A28" s="4">
        <v>21</v>
      </c>
      <c r="B28" s="5" t="s">
        <v>102</v>
      </c>
      <c r="C28" s="5"/>
      <c r="D28" s="5"/>
      <c r="E28" s="5"/>
      <c r="F28" s="5"/>
      <c r="G28" s="6"/>
      <c r="H28" s="7"/>
      <c r="I28" s="5"/>
      <c r="J28" s="8"/>
      <c r="K28" s="3" t="str">
        <f t="shared" si="0"/>
        <v/>
      </c>
    </row>
    <row r="29" spans="1:11">
      <c r="A29" s="4">
        <v>22</v>
      </c>
      <c r="B29" s="5" t="s">
        <v>102</v>
      </c>
      <c r="C29" s="5"/>
      <c r="D29" s="5"/>
      <c r="E29" s="5"/>
      <c r="F29" s="5"/>
      <c r="G29" s="6"/>
      <c r="H29" s="7"/>
      <c r="I29" s="5"/>
      <c r="J29" s="8"/>
      <c r="K29" s="3" t="str">
        <f t="shared" si="0"/>
        <v/>
      </c>
    </row>
    <row r="30" spans="1:11">
      <c r="A30" s="4">
        <v>23</v>
      </c>
      <c r="B30" s="5" t="s">
        <v>102</v>
      </c>
      <c r="C30" s="5"/>
      <c r="D30" s="5"/>
      <c r="E30" s="5"/>
      <c r="F30" s="5"/>
      <c r="G30" s="6"/>
      <c r="H30" s="7"/>
      <c r="I30" s="5"/>
      <c r="J30" s="8"/>
      <c r="K30" s="3" t="str">
        <f t="shared" si="0"/>
        <v/>
      </c>
    </row>
    <row r="31" spans="1:11">
      <c r="A31" s="4">
        <v>24</v>
      </c>
      <c r="B31" s="5" t="s">
        <v>102</v>
      </c>
      <c r="C31" s="5"/>
      <c r="D31" s="5"/>
      <c r="E31" s="5"/>
      <c r="F31" s="5"/>
      <c r="G31" s="6"/>
      <c r="H31" s="7"/>
      <c r="I31" s="5"/>
      <c r="J31" s="8"/>
      <c r="K31" s="3" t="str">
        <f t="shared" si="0"/>
        <v/>
      </c>
    </row>
    <row r="32" spans="1:11">
      <c r="A32" s="4">
        <v>25</v>
      </c>
      <c r="B32" s="5" t="s">
        <v>102</v>
      </c>
      <c r="C32" s="5"/>
      <c r="D32" s="5"/>
      <c r="E32" s="5"/>
      <c r="F32" s="5"/>
      <c r="G32" s="6"/>
      <c r="H32" s="7"/>
      <c r="I32" s="5"/>
      <c r="J32" s="8"/>
      <c r="K32" s="3" t="str">
        <f t="shared" si="0"/>
        <v/>
      </c>
    </row>
    <row r="33" spans="1:11">
      <c r="A33" s="4">
        <v>26</v>
      </c>
      <c r="B33" s="5" t="s">
        <v>102</v>
      </c>
      <c r="C33" s="5"/>
      <c r="D33" s="5"/>
      <c r="E33" s="5"/>
      <c r="F33" s="5"/>
      <c r="G33" s="6"/>
      <c r="H33" s="7"/>
      <c r="I33" s="5"/>
      <c r="J33" s="8"/>
      <c r="K33" s="3" t="str">
        <f t="shared" si="0"/>
        <v/>
      </c>
    </row>
    <row r="34" spans="1:11">
      <c r="A34" s="4">
        <v>27</v>
      </c>
      <c r="B34" s="5" t="s">
        <v>102</v>
      </c>
      <c r="C34" s="5"/>
      <c r="D34" s="5"/>
      <c r="E34" s="5"/>
      <c r="F34" s="5"/>
      <c r="G34" s="6"/>
      <c r="H34" s="7"/>
      <c r="I34" s="5"/>
      <c r="J34" s="8"/>
      <c r="K34" s="3" t="str">
        <f t="shared" si="0"/>
        <v/>
      </c>
    </row>
    <row r="35" spans="1:11">
      <c r="A35" s="4">
        <v>28</v>
      </c>
      <c r="B35" s="5" t="s">
        <v>102</v>
      </c>
      <c r="C35" s="5"/>
      <c r="D35" s="5"/>
      <c r="E35" s="5"/>
      <c r="F35" s="5"/>
      <c r="G35" s="6"/>
      <c r="H35" s="7"/>
      <c r="I35" s="5"/>
      <c r="J35" s="8"/>
      <c r="K35" s="3" t="str">
        <f t="shared" si="0"/>
        <v/>
      </c>
    </row>
    <row r="36" spans="1:11">
      <c r="A36" s="4">
        <v>29</v>
      </c>
      <c r="B36" s="5" t="s">
        <v>102</v>
      </c>
      <c r="C36" s="5"/>
      <c r="D36" s="5"/>
      <c r="E36" s="5"/>
      <c r="F36" s="5"/>
      <c r="G36" s="6"/>
      <c r="H36" s="7"/>
      <c r="I36" s="5"/>
      <c r="J36" s="8"/>
      <c r="K36" s="3" t="str">
        <f t="shared" si="0"/>
        <v/>
      </c>
    </row>
    <row r="37" spans="1:11">
      <c r="A37" s="4">
        <v>30</v>
      </c>
      <c r="B37" s="5" t="s">
        <v>102</v>
      </c>
      <c r="C37" s="5"/>
      <c r="D37" s="5"/>
      <c r="E37" s="5"/>
      <c r="F37" s="5"/>
      <c r="G37" s="6"/>
      <c r="H37" s="7"/>
      <c r="I37" s="5"/>
      <c r="J37" s="8"/>
      <c r="K37" s="3" t="str">
        <f t="shared" si="0"/>
        <v/>
      </c>
    </row>
    <row r="38" spans="1:11">
      <c r="A38" s="4">
        <v>31</v>
      </c>
      <c r="B38" s="5" t="s">
        <v>102</v>
      </c>
      <c r="C38" s="5"/>
      <c r="D38" s="5"/>
      <c r="E38" s="5"/>
      <c r="F38" s="5"/>
      <c r="G38" s="6"/>
      <c r="H38" s="7"/>
      <c r="I38" s="5"/>
      <c r="J38" s="8"/>
      <c r="K38" s="3" t="str">
        <f t="shared" si="0"/>
        <v/>
      </c>
    </row>
    <row r="39" spans="1:11">
      <c r="A39" s="4">
        <v>32</v>
      </c>
      <c r="B39" s="5" t="s">
        <v>102</v>
      </c>
      <c r="C39" s="5"/>
      <c r="D39" s="5"/>
      <c r="E39" s="5"/>
      <c r="F39" s="5"/>
      <c r="G39" s="6"/>
      <c r="H39" s="7"/>
      <c r="I39" s="5"/>
      <c r="J39" s="8"/>
      <c r="K39" s="3" t="str">
        <f t="shared" si="0"/>
        <v/>
      </c>
    </row>
    <row r="40" spans="1:11">
      <c r="A40" s="4">
        <v>33</v>
      </c>
      <c r="B40" s="5" t="s">
        <v>102</v>
      </c>
      <c r="C40" s="5"/>
      <c r="D40" s="5"/>
      <c r="E40" s="5"/>
      <c r="F40" s="5"/>
      <c r="G40" s="6"/>
      <c r="H40" s="7"/>
      <c r="I40" s="5"/>
      <c r="J40" s="8"/>
      <c r="K40" s="3" t="str">
        <f t="shared" si="0"/>
        <v/>
      </c>
    </row>
    <row r="41" spans="1:11">
      <c r="A41" s="4">
        <v>34</v>
      </c>
      <c r="B41" s="5" t="s">
        <v>102</v>
      </c>
      <c r="C41" s="5"/>
      <c r="D41" s="5"/>
      <c r="E41" s="5"/>
      <c r="F41" s="5"/>
      <c r="G41" s="6"/>
      <c r="H41" s="7"/>
      <c r="I41" s="5"/>
      <c r="J41" s="8"/>
      <c r="K41" s="3" t="str">
        <f t="shared" si="0"/>
        <v/>
      </c>
    </row>
    <row r="42" spans="1:11">
      <c r="A42" s="4">
        <v>35</v>
      </c>
      <c r="B42" s="5" t="s">
        <v>102</v>
      </c>
      <c r="C42" s="5"/>
      <c r="D42" s="5"/>
      <c r="E42" s="5"/>
      <c r="F42" s="5"/>
      <c r="G42" s="6"/>
      <c r="H42" s="7"/>
      <c r="I42" s="5"/>
      <c r="J42" s="8"/>
      <c r="K42" s="3" t="str">
        <f t="shared" si="0"/>
        <v/>
      </c>
    </row>
    <row r="43" spans="1:11">
      <c r="A43" s="4">
        <v>36</v>
      </c>
      <c r="B43" s="5" t="s">
        <v>102</v>
      </c>
      <c r="C43" s="5"/>
      <c r="D43" s="5"/>
      <c r="E43" s="5"/>
      <c r="F43" s="5"/>
      <c r="G43" s="6"/>
      <c r="H43" s="7"/>
      <c r="I43" s="5"/>
      <c r="J43" s="8"/>
      <c r="K43" s="3" t="str">
        <f t="shared" si="0"/>
        <v/>
      </c>
    </row>
    <row r="44" spans="1:11">
      <c r="A44" s="4">
        <v>37</v>
      </c>
      <c r="B44" s="5" t="s">
        <v>102</v>
      </c>
      <c r="C44" s="5"/>
      <c r="D44" s="5"/>
      <c r="E44" s="5"/>
      <c r="F44" s="5"/>
      <c r="G44" s="6"/>
      <c r="H44" s="7"/>
      <c r="I44" s="5"/>
      <c r="J44" s="8"/>
      <c r="K44" s="3" t="str">
        <f t="shared" si="0"/>
        <v/>
      </c>
    </row>
    <row r="45" spans="1:11">
      <c r="A45" s="4">
        <v>38</v>
      </c>
      <c r="B45" s="5" t="s">
        <v>102</v>
      </c>
      <c r="C45" s="5"/>
      <c r="D45" s="5"/>
      <c r="E45" s="5"/>
      <c r="F45" s="5"/>
      <c r="G45" s="6"/>
      <c r="H45" s="7"/>
      <c r="I45" s="5"/>
      <c r="J45" s="8"/>
      <c r="K45" s="3" t="str">
        <f t="shared" si="0"/>
        <v/>
      </c>
    </row>
    <row r="46" spans="1:11">
      <c r="A46" s="4">
        <v>39</v>
      </c>
      <c r="B46" s="5" t="s">
        <v>102</v>
      </c>
      <c r="C46" s="5"/>
      <c r="D46" s="5"/>
      <c r="E46" s="5"/>
      <c r="F46" s="5"/>
      <c r="G46" s="6"/>
      <c r="H46" s="7"/>
      <c r="I46" s="5"/>
      <c r="J46" s="8"/>
      <c r="K46" s="3" t="str">
        <f t="shared" si="0"/>
        <v/>
      </c>
    </row>
    <row r="47" spans="1:11">
      <c r="A47" s="4">
        <v>40</v>
      </c>
      <c r="B47" s="5" t="s">
        <v>102</v>
      </c>
      <c r="C47" s="5"/>
      <c r="D47" s="5"/>
      <c r="E47" s="5"/>
      <c r="F47" s="5"/>
      <c r="G47" s="6"/>
      <c r="H47" s="7"/>
      <c r="I47" s="5"/>
      <c r="J47" s="8"/>
      <c r="K47" s="3" t="str">
        <f t="shared" si="0"/>
        <v/>
      </c>
    </row>
    <row r="48" spans="1:11">
      <c r="A48" s="4">
        <v>41</v>
      </c>
      <c r="B48" s="5" t="s">
        <v>102</v>
      </c>
      <c r="C48" s="5"/>
      <c r="D48" s="5"/>
      <c r="E48" s="5"/>
      <c r="F48" s="5"/>
      <c r="G48" s="6"/>
      <c r="H48" s="7"/>
      <c r="I48" s="5"/>
      <c r="J48" s="8"/>
      <c r="K48" s="3" t="str">
        <f t="shared" si="0"/>
        <v/>
      </c>
    </row>
    <row r="49" spans="1:12">
      <c r="A49" s="4">
        <v>42</v>
      </c>
      <c r="B49" s="5" t="s">
        <v>102</v>
      </c>
      <c r="C49" s="5"/>
      <c r="D49" s="5"/>
      <c r="E49" s="5"/>
      <c r="F49" s="5"/>
      <c r="G49" s="6"/>
      <c r="H49" s="7"/>
      <c r="I49" s="5"/>
      <c r="J49" s="8"/>
      <c r="K49" s="3" t="str">
        <f t="shared" si="0"/>
        <v/>
      </c>
    </row>
    <row r="50" spans="1:12">
      <c r="A50" s="4">
        <v>43</v>
      </c>
      <c r="B50" s="5" t="s">
        <v>102</v>
      </c>
      <c r="C50" s="5"/>
      <c r="D50" s="5"/>
      <c r="E50" s="5"/>
      <c r="F50" s="5"/>
      <c r="G50" s="6"/>
      <c r="H50" s="7"/>
      <c r="I50" s="5"/>
      <c r="J50" s="8"/>
      <c r="K50" s="3" t="str">
        <f t="shared" si="0"/>
        <v/>
      </c>
    </row>
    <row r="51" spans="1:12">
      <c r="A51" s="4">
        <v>44</v>
      </c>
      <c r="B51" s="5" t="s">
        <v>102</v>
      </c>
      <c r="C51" s="5"/>
      <c r="D51" s="5"/>
      <c r="E51" s="5"/>
      <c r="F51" s="5"/>
      <c r="G51" s="6"/>
      <c r="H51" s="7"/>
      <c r="I51" s="5"/>
      <c r="J51" s="8"/>
      <c r="K51" s="3" t="str">
        <f t="shared" si="0"/>
        <v/>
      </c>
    </row>
    <row r="52" spans="1:12">
      <c r="A52" s="4">
        <v>45</v>
      </c>
      <c r="B52" s="5" t="s">
        <v>102</v>
      </c>
      <c r="C52" s="5"/>
      <c r="D52" s="5"/>
      <c r="E52" s="5"/>
      <c r="F52" s="5"/>
      <c r="G52" s="6"/>
      <c r="H52" s="7"/>
      <c r="I52" s="5"/>
      <c r="J52" s="8"/>
      <c r="K52" s="3" t="str">
        <f t="shared" si="0"/>
        <v/>
      </c>
    </row>
    <row r="53" spans="1:12">
      <c r="A53" s="4">
        <v>46</v>
      </c>
      <c r="B53" s="5" t="s">
        <v>102</v>
      </c>
      <c r="C53" s="5"/>
      <c r="D53" s="5"/>
      <c r="E53" s="5"/>
      <c r="F53" s="5"/>
      <c r="G53" s="6"/>
      <c r="H53" s="7"/>
      <c r="I53" s="5"/>
      <c r="J53" s="8"/>
      <c r="K53" s="3" t="str">
        <f t="shared" si="0"/>
        <v/>
      </c>
    </row>
    <row r="54" spans="1:12">
      <c r="A54" s="4">
        <v>47</v>
      </c>
      <c r="B54" s="5" t="s">
        <v>102</v>
      </c>
      <c r="C54" s="5"/>
      <c r="D54" s="5"/>
      <c r="E54" s="5"/>
      <c r="F54" s="5"/>
      <c r="G54" s="6"/>
      <c r="H54" s="7"/>
      <c r="I54" s="5"/>
      <c r="J54" s="8"/>
      <c r="K54" s="3" t="str">
        <f t="shared" si="0"/>
        <v/>
      </c>
    </row>
    <row r="55" spans="1:12">
      <c r="A55" s="4">
        <v>48</v>
      </c>
      <c r="B55" s="5" t="s">
        <v>102</v>
      </c>
      <c r="C55" s="5"/>
      <c r="D55" s="5"/>
      <c r="E55" s="5"/>
      <c r="F55" s="5"/>
      <c r="G55" s="6"/>
      <c r="H55" s="7"/>
      <c r="I55" s="5"/>
      <c r="J55" s="8"/>
      <c r="K55" s="3" t="str">
        <f t="shared" si="0"/>
        <v/>
      </c>
    </row>
    <row r="56" spans="1:12">
      <c r="A56" s="4">
        <v>49</v>
      </c>
      <c r="B56" s="5" t="s">
        <v>102</v>
      </c>
      <c r="C56" s="5"/>
      <c r="D56" s="5"/>
      <c r="E56" s="5"/>
      <c r="F56" s="5"/>
      <c r="G56" s="9"/>
      <c r="H56" s="10"/>
      <c r="I56" s="11"/>
      <c r="J56" s="11"/>
      <c r="K56" s="3" t="str">
        <f t="shared" si="0"/>
        <v/>
      </c>
      <c r="L56" s="12"/>
    </row>
    <row r="57" spans="1:12">
      <c r="A57" s="4">
        <v>50</v>
      </c>
      <c r="B57" s="5" t="s">
        <v>102</v>
      </c>
      <c r="C57" s="5"/>
      <c r="D57" s="4"/>
      <c r="E57" s="4"/>
      <c r="F57" s="5"/>
      <c r="G57" s="9"/>
      <c r="H57" s="10"/>
      <c r="I57" s="11"/>
      <c r="J57" s="11"/>
      <c r="K57" s="3" t="str">
        <f t="shared" si="0"/>
        <v/>
      </c>
      <c r="L57" s="12"/>
    </row>
    <row r="58" spans="1:12" ht="13.8" thickBot="1">
      <c r="G58" s="13"/>
      <c r="H58" s="12"/>
      <c r="I58" s="12"/>
      <c r="J58" s="12"/>
      <c r="K58" s="3" t="str">
        <f t="shared" si="0"/>
        <v/>
      </c>
      <c r="L58" s="12"/>
    </row>
    <row r="59" spans="1:12" ht="31.5" customHeight="1" thickBot="1">
      <c r="F59" s="19" t="s">
        <v>94</v>
      </c>
      <c r="G59" s="18">
        <f>SUBTOTAL(109,G8:G57)</f>
        <v>0</v>
      </c>
    </row>
    <row r="61" spans="1:12" ht="22.2" thickBot="1">
      <c r="F61" s="16" t="s">
        <v>107</v>
      </c>
    </row>
    <row r="62" spans="1:12">
      <c r="F62" s="42">
        <v>4</v>
      </c>
      <c r="G62" s="20">
        <f>SUMIF($K:$K,F62,$G:$G)</f>
        <v>0</v>
      </c>
    </row>
    <row r="63" spans="1:12">
      <c r="F63" s="43">
        <v>5</v>
      </c>
      <c r="G63" s="27">
        <f t="shared" ref="G63:G73" si="1">SUMIF($K:$K,F63,$G:$G)</f>
        <v>0</v>
      </c>
    </row>
    <row r="64" spans="1:12">
      <c r="F64" s="43">
        <v>6</v>
      </c>
      <c r="G64" s="27">
        <f t="shared" si="1"/>
        <v>0</v>
      </c>
    </row>
    <row r="65" spans="6:9">
      <c r="F65" s="43">
        <v>7</v>
      </c>
      <c r="G65" s="21">
        <f t="shared" si="1"/>
        <v>0</v>
      </c>
    </row>
    <row r="66" spans="6:9">
      <c r="F66" s="43">
        <v>8</v>
      </c>
      <c r="G66" s="21">
        <f t="shared" si="1"/>
        <v>0</v>
      </c>
    </row>
    <row r="67" spans="6:9" ht="16.2">
      <c r="F67" s="43">
        <v>9</v>
      </c>
      <c r="G67" s="21">
        <f t="shared" si="1"/>
        <v>0</v>
      </c>
      <c r="I67" s="26"/>
    </row>
    <row r="68" spans="6:9">
      <c r="F68" s="43">
        <v>10</v>
      </c>
      <c r="G68" s="21">
        <f t="shared" si="1"/>
        <v>0</v>
      </c>
    </row>
    <row r="69" spans="6:9">
      <c r="F69" s="43">
        <v>11</v>
      </c>
      <c r="G69" s="21">
        <f t="shared" si="1"/>
        <v>0</v>
      </c>
    </row>
    <row r="70" spans="6:9">
      <c r="F70" s="43">
        <v>12</v>
      </c>
      <c r="G70" s="21">
        <f t="shared" si="1"/>
        <v>0</v>
      </c>
    </row>
    <row r="71" spans="6:9">
      <c r="F71" s="43">
        <v>1</v>
      </c>
      <c r="G71" s="21">
        <f t="shared" si="1"/>
        <v>0</v>
      </c>
    </row>
    <row r="72" spans="6:9">
      <c r="F72" s="43">
        <v>2</v>
      </c>
      <c r="G72" s="28">
        <f t="shared" si="1"/>
        <v>0</v>
      </c>
    </row>
    <row r="73" spans="6:9" ht="13.8" thickBot="1">
      <c r="F73" s="44">
        <v>3</v>
      </c>
      <c r="G73" s="22">
        <f t="shared" si="1"/>
        <v>0</v>
      </c>
    </row>
  </sheetData>
  <autoFilter ref="A7:J57" xr:uid="{00000000-0009-0000-0000-00000A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A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L3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103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5" t="s">
        <v>103</v>
      </c>
      <c r="C8" s="5"/>
      <c r="D8" s="5"/>
      <c r="E8" s="5"/>
      <c r="F8" s="5"/>
      <c r="G8" s="6"/>
      <c r="H8" s="7"/>
      <c r="I8" s="5"/>
      <c r="J8" s="8"/>
      <c r="K8" s="3" t="str">
        <f>IF(H8="","",MONTH(H8))</f>
        <v/>
      </c>
    </row>
    <row r="9" spans="1:11">
      <c r="A9" s="4">
        <v>2</v>
      </c>
      <c r="B9" s="5" t="s">
        <v>103</v>
      </c>
      <c r="C9" s="5"/>
      <c r="D9" s="5"/>
      <c r="E9" s="5"/>
      <c r="F9" s="5"/>
      <c r="G9" s="6"/>
      <c r="H9" s="7"/>
      <c r="I9" s="5"/>
      <c r="J9" s="8"/>
      <c r="K9" s="3" t="str">
        <f t="shared" ref="K9:K18" si="0">IF(H9="","",MONTH(H9))</f>
        <v/>
      </c>
    </row>
    <row r="10" spans="1:11">
      <c r="A10" s="4">
        <v>3</v>
      </c>
      <c r="B10" s="5" t="s">
        <v>103</v>
      </c>
      <c r="C10" s="5"/>
      <c r="D10" s="5"/>
      <c r="E10" s="5"/>
      <c r="F10" s="5"/>
      <c r="G10" s="6"/>
      <c r="H10" s="7"/>
      <c r="I10" s="5"/>
      <c r="J10" s="8"/>
      <c r="K10" s="3" t="str">
        <f t="shared" si="0"/>
        <v/>
      </c>
    </row>
    <row r="11" spans="1:11">
      <c r="A11" s="4">
        <v>4</v>
      </c>
      <c r="B11" s="5" t="s">
        <v>103</v>
      </c>
      <c r="C11" s="5"/>
      <c r="D11" s="5"/>
      <c r="E11" s="5"/>
      <c r="F11" s="5"/>
      <c r="G11" s="6"/>
      <c r="H11" s="7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5" t="s">
        <v>103</v>
      </c>
      <c r="C12" s="5"/>
      <c r="D12" s="5"/>
      <c r="E12" s="5"/>
      <c r="F12" s="5"/>
      <c r="G12" s="6"/>
      <c r="H12" s="7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5" t="s">
        <v>103</v>
      </c>
      <c r="C13" s="5"/>
      <c r="D13" s="5"/>
      <c r="E13" s="5"/>
      <c r="F13" s="5"/>
      <c r="G13" s="6"/>
      <c r="H13" s="7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5" t="s">
        <v>103</v>
      </c>
      <c r="C14" s="5"/>
      <c r="D14" s="5"/>
      <c r="E14" s="5"/>
      <c r="F14" s="5"/>
      <c r="G14" s="6"/>
      <c r="H14" s="7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5" t="s">
        <v>103</v>
      </c>
      <c r="C15" s="5"/>
      <c r="D15" s="5"/>
      <c r="E15" s="5"/>
      <c r="F15" s="5"/>
      <c r="G15" s="6"/>
      <c r="H15" s="7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5" t="s">
        <v>103</v>
      </c>
      <c r="C16" s="5"/>
      <c r="D16" s="5"/>
      <c r="E16" s="5"/>
      <c r="F16" s="5"/>
      <c r="G16" s="6"/>
      <c r="H16" s="7"/>
      <c r="I16" s="5"/>
      <c r="J16" s="8"/>
      <c r="K16" s="3" t="str">
        <f t="shared" si="0"/>
        <v/>
      </c>
    </row>
    <row r="17" spans="1:12" ht="14.25" customHeight="1">
      <c r="A17" s="4">
        <v>10</v>
      </c>
      <c r="B17" s="5" t="s">
        <v>103</v>
      </c>
      <c r="C17" s="5"/>
      <c r="D17" s="5"/>
      <c r="E17" s="5"/>
      <c r="F17" s="5"/>
      <c r="G17" s="6"/>
      <c r="H17" s="7"/>
      <c r="I17" s="5"/>
      <c r="J17" s="8"/>
      <c r="K17" s="3" t="str">
        <f t="shared" si="0"/>
        <v/>
      </c>
    </row>
    <row r="18" spans="1:12" ht="13.8" thickBot="1">
      <c r="G18" s="13"/>
      <c r="H18" s="12"/>
      <c r="I18" s="12"/>
      <c r="J18" s="12"/>
      <c r="K18" s="3" t="str">
        <f t="shared" si="0"/>
        <v/>
      </c>
      <c r="L18" s="12"/>
    </row>
    <row r="19" spans="1:12" ht="31.5" customHeight="1" thickBot="1">
      <c r="F19" s="19" t="s">
        <v>94</v>
      </c>
      <c r="G19" s="18">
        <f>SUBTOTAL(109,G8:G17)</f>
        <v>0</v>
      </c>
    </row>
    <row r="21" spans="1:12" ht="22.2" thickBot="1">
      <c r="F21" s="16" t="s">
        <v>106</v>
      </c>
    </row>
    <row r="22" spans="1:12">
      <c r="F22" s="42">
        <v>4</v>
      </c>
      <c r="G22" s="20">
        <f>SUMIF($K:$K,F22,$G:$G)</f>
        <v>0</v>
      </c>
    </row>
    <row r="23" spans="1:12">
      <c r="F23" s="43">
        <v>5</v>
      </c>
      <c r="G23" s="27">
        <f t="shared" ref="G23:G33" si="1">SUMIF($K:$K,F23,$G:$G)</f>
        <v>0</v>
      </c>
    </row>
    <row r="24" spans="1:12">
      <c r="F24" s="43">
        <v>6</v>
      </c>
      <c r="G24" s="27">
        <f t="shared" si="1"/>
        <v>0</v>
      </c>
    </row>
    <row r="25" spans="1:12">
      <c r="F25" s="43">
        <v>7</v>
      </c>
      <c r="G25" s="21">
        <f t="shared" si="1"/>
        <v>0</v>
      </c>
    </row>
    <row r="26" spans="1:12">
      <c r="F26" s="43">
        <v>8</v>
      </c>
      <c r="G26" s="21">
        <f t="shared" si="1"/>
        <v>0</v>
      </c>
    </row>
    <row r="27" spans="1:12" ht="16.2">
      <c r="F27" s="43">
        <v>9</v>
      </c>
      <c r="G27" s="21">
        <f t="shared" si="1"/>
        <v>0</v>
      </c>
      <c r="I27" s="26"/>
    </row>
    <row r="28" spans="1:12">
      <c r="F28" s="43">
        <v>10</v>
      </c>
      <c r="G28" s="21">
        <f t="shared" si="1"/>
        <v>0</v>
      </c>
    </row>
    <row r="29" spans="1:12">
      <c r="F29" s="43">
        <v>11</v>
      </c>
      <c r="G29" s="21">
        <f t="shared" si="1"/>
        <v>0</v>
      </c>
    </row>
    <row r="30" spans="1:12">
      <c r="F30" s="43">
        <v>12</v>
      </c>
      <c r="G30" s="21">
        <f t="shared" si="1"/>
        <v>0</v>
      </c>
    </row>
    <row r="31" spans="1:12">
      <c r="F31" s="43">
        <v>1</v>
      </c>
      <c r="G31" s="21">
        <f t="shared" si="1"/>
        <v>0</v>
      </c>
    </row>
    <row r="32" spans="1:12">
      <c r="F32" s="43">
        <v>2</v>
      </c>
      <c r="G32" s="28">
        <f t="shared" si="1"/>
        <v>0</v>
      </c>
    </row>
    <row r="33" spans="6:7" ht="13.8" thickBot="1">
      <c r="F33" s="44">
        <v>3</v>
      </c>
      <c r="G33" s="22">
        <f t="shared" si="1"/>
        <v>0</v>
      </c>
    </row>
  </sheetData>
  <autoFilter ref="A7:J17" xr:uid="{00000000-0009-0000-0000-00000B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B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123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5" t="s">
        <v>123</v>
      </c>
      <c r="C8" s="5"/>
      <c r="D8" s="5"/>
      <c r="E8" s="5"/>
      <c r="F8" s="5"/>
      <c r="G8" s="6"/>
      <c r="H8" s="7"/>
      <c r="I8" s="5"/>
      <c r="J8" s="8"/>
      <c r="K8" s="3" t="str">
        <f>IF(H8="","",MONTH(H8))</f>
        <v/>
      </c>
    </row>
    <row r="9" spans="1:11">
      <c r="A9" s="4">
        <v>2</v>
      </c>
      <c r="B9" s="5" t="s">
        <v>123</v>
      </c>
      <c r="C9" s="5"/>
      <c r="D9" s="5"/>
      <c r="E9" s="5"/>
      <c r="F9" s="5"/>
      <c r="G9" s="6"/>
      <c r="H9" s="7"/>
      <c r="I9" s="5"/>
      <c r="J9" s="8"/>
      <c r="K9" s="3" t="str">
        <f t="shared" ref="K9:K18" si="0">IF(H9="","",MONTH(H9))</f>
        <v/>
      </c>
    </row>
    <row r="10" spans="1:11">
      <c r="A10" s="4">
        <v>3</v>
      </c>
      <c r="B10" s="5" t="s">
        <v>123</v>
      </c>
      <c r="C10" s="5"/>
      <c r="D10" s="5"/>
      <c r="E10" s="5"/>
      <c r="F10" s="5"/>
      <c r="G10" s="6"/>
      <c r="H10" s="7"/>
      <c r="I10" s="5"/>
      <c r="J10" s="8"/>
      <c r="K10" s="3" t="str">
        <f t="shared" si="0"/>
        <v/>
      </c>
    </row>
    <row r="11" spans="1:11">
      <c r="A11" s="4">
        <v>4</v>
      </c>
      <c r="B11" s="5" t="s">
        <v>123</v>
      </c>
      <c r="C11" s="5"/>
      <c r="D11" s="5"/>
      <c r="E11" s="5"/>
      <c r="F11" s="5"/>
      <c r="G11" s="6"/>
      <c r="H11" s="7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5" t="s">
        <v>123</v>
      </c>
      <c r="C12" s="5"/>
      <c r="D12" s="5"/>
      <c r="E12" s="5"/>
      <c r="F12" s="5"/>
      <c r="G12" s="6"/>
      <c r="H12" s="7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5" t="s">
        <v>123</v>
      </c>
      <c r="C13" s="5"/>
      <c r="D13" s="5"/>
      <c r="E13" s="5"/>
      <c r="F13" s="5"/>
      <c r="G13" s="6"/>
      <c r="H13" s="7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5" t="s">
        <v>123</v>
      </c>
      <c r="C14" s="5"/>
      <c r="D14" s="5"/>
      <c r="E14" s="5"/>
      <c r="F14" s="5"/>
      <c r="G14" s="6"/>
      <c r="H14" s="7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5" t="s">
        <v>123</v>
      </c>
      <c r="C15" s="5"/>
      <c r="D15" s="5"/>
      <c r="E15" s="5"/>
      <c r="F15" s="5"/>
      <c r="G15" s="6"/>
      <c r="H15" s="7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5" t="s">
        <v>123</v>
      </c>
      <c r="C16" s="5"/>
      <c r="D16" s="5"/>
      <c r="E16" s="5"/>
      <c r="F16" s="5"/>
      <c r="G16" s="6"/>
      <c r="H16" s="7"/>
      <c r="I16" s="5"/>
      <c r="J16" s="8"/>
      <c r="K16" s="3" t="str">
        <f t="shared" si="0"/>
        <v/>
      </c>
    </row>
    <row r="17" spans="1:12" ht="14.25" customHeight="1">
      <c r="A17" s="4">
        <v>10</v>
      </c>
      <c r="B17" s="5" t="s">
        <v>123</v>
      </c>
      <c r="C17" s="5"/>
      <c r="D17" s="5"/>
      <c r="E17" s="5"/>
      <c r="F17" s="5"/>
      <c r="G17" s="6"/>
      <c r="H17" s="7"/>
      <c r="I17" s="5"/>
      <c r="J17" s="8"/>
      <c r="K17" s="3" t="str">
        <f t="shared" si="0"/>
        <v/>
      </c>
    </row>
    <row r="18" spans="1:12" ht="13.8" thickBot="1">
      <c r="G18" s="13"/>
      <c r="H18" s="12"/>
      <c r="I18" s="12"/>
      <c r="J18" s="12"/>
      <c r="K18" s="3" t="str">
        <f t="shared" si="0"/>
        <v/>
      </c>
      <c r="L18" s="12"/>
    </row>
    <row r="19" spans="1:12" ht="31.5" customHeight="1" thickBot="1">
      <c r="F19" s="19" t="s">
        <v>94</v>
      </c>
      <c r="G19" s="18">
        <f>SUBTOTAL(109,G8:G17)</f>
        <v>0</v>
      </c>
    </row>
    <row r="21" spans="1:12" ht="22.2" thickBot="1">
      <c r="F21" s="16" t="s">
        <v>124</v>
      </c>
    </row>
    <row r="22" spans="1:12">
      <c r="F22" s="42">
        <v>4</v>
      </c>
      <c r="G22" s="20">
        <f>SUMIF($K:$K,F22,$G:$G)</f>
        <v>0</v>
      </c>
    </row>
    <row r="23" spans="1:12">
      <c r="F23" s="43">
        <v>5</v>
      </c>
      <c r="G23" s="27">
        <f t="shared" ref="G23:G33" si="1">SUMIF($K:$K,F23,$G:$G)</f>
        <v>0</v>
      </c>
    </row>
    <row r="24" spans="1:12">
      <c r="F24" s="43">
        <v>6</v>
      </c>
      <c r="G24" s="27">
        <f t="shared" si="1"/>
        <v>0</v>
      </c>
    </row>
    <row r="25" spans="1:12">
      <c r="F25" s="43">
        <v>7</v>
      </c>
      <c r="G25" s="21">
        <f t="shared" si="1"/>
        <v>0</v>
      </c>
    </row>
    <row r="26" spans="1:12">
      <c r="F26" s="43">
        <v>8</v>
      </c>
      <c r="G26" s="21">
        <f t="shared" si="1"/>
        <v>0</v>
      </c>
    </row>
    <row r="27" spans="1:12" ht="16.2">
      <c r="F27" s="43">
        <v>9</v>
      </c>
      <c r="G27" s="21">
        <f t="shared" si="1"/>
        <v>0</v>
      </c>
      <c r="I27" s="26"/>
    </row>
    <row r="28" spans="1:12">
      <c r="F28" s="43">
        <v>10</v>
      </c>
      <c r="G28" s="21">
        <f t="shared" si="1"/>
        <v>0</v>
      </c>
    </row>
    <row r="29" spans="1:12">
      <c r="F29" s="43">
        <v>11</v>
      </c>
      <c r="G29" s="21">
        <f t="shared" si="1"/>
        <v>0</v>
      </c>
    </row>
    <row r="30" spans="1:12">
      <c r="F30" s="43">
        <v>12</v>
      </c>
      <c r="G30" s="21">
        <f t="shared" si="1"/>
        <v>0</v>
      </c>
    </row>
    <row r="31" spans="1:12">
      <c r="F31" s="43">
        <v>1</v>
      </c>
      <c r="G31" s="21">
        <f t="shared" si="1"/>
        <v>0</v>
      </c>
    </row>
    <row r="32" spans="1:12">
      <c r="F32" s="43">
        <v>2</v>
      </c>
      <c r="G32" s="28">
        <f t="shared" si="1"/>
        <v>0</v>
      </c>
    </row>
    <row r="33" spans="6:7" ht="13.8" thickBot="1">
      <c r="F33" s="44">
        <v>3</v>
      </c>
      <c r="G33" s="22">
        <f t="shared" si="1"/>
        <v>0</v>
      </c>
    </row>
  </sheetData>
  <autoFilter ref="A7:J17" xr:uid="{00000000-0009-0000-0000-00000C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C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L3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104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5" t="s">
        <v>104</v>
      </c>
      <c r="C8" s="5"/>
      <c r="D8" s="5"/>
      <c r="E8" s="5"/>
      <c r="F8" s="5"/>
      <c r="G8" s="6"/>
      <c r="H8" s="7"/>
      <c r="I8" s="5"/>
      <c r="J8" s="8"/>
      <c r="K8" s="3" t="str">
        <f>IF(H8="","",MONTH(H8))</f>
        <v/>
      </c>
    </row>
    <row r="9" spans="1:11">
      <c r="A9" s="4">
        <v>2</v>
      </c>
      <c r="B9" s="5" t="s">
        <v>104</v>
      </c>
      <c r="C9" s="5"/>
      <c r="D9" s="5"/>
      <c r="E9" s="5"/>
      <c r="F9" s="5"/>
      <c r="G9" s="6"/>
      <c r="H9" s="7"/>
      <c r="I9" s="5"/>
      <c r="J9" s="8"/>
      <c r="K9" s="3" t="str">
        <f t="shared" ref="K9:K18" si="0">IF(H9="","",MONTH(H9))</f>
        <v/>
      </c>
    </row>
    <row r="10" spans="1:11">
      <c r="A10" s="4">
        <v>3</v>
      </c>
      <c r="B10" s="5" t="s">
        <v>104</v>
      </c>
      <c r="C10" s="5"/>
      <c r="D10" s="5"/>
      <c r="E10" s="5"/>
      <c r="F10" s="5"/>
      <c r="G10" s="6"/>
      <c r="H10" s="7"/>
      <c r="I10" s="5"/>
      <c r="J10" s="8"/>
      <c r="K10" s="3" t="str">
        <f t="shared" si="0"/>
        <v/>
      </c>
    </row>
    <row r="11" spans="1:11">
      <c r="A11" s="4">
        <v>4</v>
      </c>
      <c r="B11" s="5" t="s">
        <v>104</v>
      </c>
      <c r="C11" s="5"/>
      <c r="D11" s="5"/>
      <c r="E11" s="5"/>
      <c r="F11" s="5"/>
      <c r="G11" s="6"/>
      <c r="H11" s="7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5" t="s">
        <v>104</v>
      </c>
      <c r="C12" s="5"/>
      <c r="D12" s="5"/>
      <c r="E12" s="5"/>
      <c r="F12" s="5"/>
      <c r="G12" s="6"/>
      <c r="H12" s="7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5" t="s">
        <v>104</v>
      </c>
      <c r="C13" s="5"/>
      <c r="D13" s="5"/>
      <c r="E13" s="5"/>
      <c r="F13" s="5"/>
      <c r="G13" s="6"/>
      <c r="H13" s="7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5" t="s">
        <v>104</v>
      </c>
      <c r="C14" s="5"/>
      <c r="D14" s="5"/>
      <c r="E14" s="5"/>
      <c r="F14" s="5"/>
      <c r="G14" s="6"/>
      <c r="H14" s="7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5" t="s">
        <v>104</v>
      </c>
      <c r="C15" s="5"/>
      <c r="D15" s="5"/>
      <c r="E15" s="5"/>
      <c r="F15" s="5"/>
      <c r="G15" s="6"/>
      <c r="H15" s="7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5" t="s">
        <v>104</v>
      </c>
      <c r="C16" s="5"/>
      <c r="D16" s="5"/>
      <c r="E16" s="5"/>
      <c r="F16" s="5"/>
      <c r="G16" s="6"/>
      <c r="H16" s="7"/>
      <c r="I16" s="5"/>
      <c r="J16" s="8"/>
      <c r="K16" s="3" t="str">
        <f t="shared" si="0"/>
        <v/>
      </c>
    </row>
    <row r="17" spans="1:12" ht="14.25" customHeight="1">
      <c r="A17" s="4">
        <v>10</v>
      </c>
      <c r="B17" s="5" t="s">
        <v>104</v>
      </c>
      <c r="C17" s="5"/>
      <c r="D17" s="5"/>
      <c r="E17" s="5"/>
      <c r="F17" s="5"/>
      <c r="G17" s="6"/>
      <c r="H17" s="7"/>
      <c r="I17" s="5"/>
      <c r="J17" s="8"/>
      <c r="K17" s="3" t="str">
        <f t="shared" si="0"/>
        <v/>
      </c>
    </row>
    <row r="18" spans="1:12" ht="13.8" thickBot="1">
      <c r="G18" s="13"/>
      <c r="H18" s="12"/>
      <c r="I18" s="12"/>
      <c r="J18" s="12"/>
      <c r="K18" s="3" t="str">
        <f t="shared" si="0"/>
        <v/>
      </c>
      <c r="L18" s="12"/>
    </row>
    <row r="19" spans="1:12" ht="31.5" customHeight="1" thickBot="1">
      <c r="F19" s="19" t="s">
        <v>94</v>
      </c>
      <c r="G19" s="18">
        <f>SUBTOTAL(109,G8:G17)</f>
        <v>0</v>
      </c>
    </row>
    <row r="21" spans="1:12" ht="22.2" thickBot="1">
      <c r="F21" s="16" t="s">
        <v>105</v>
      </c>
    </row>
    <row r="22" spans="1:12">
      <c r="F22" s="42">
        <v>4</v>
      </c>
      <c r="G22" s="20">
        <f>SUMIF($K:$K,F22,$G:$G)</f>
        <v>0</v>
      </c>
    </row>
    <row r="23" spans="1:12">
      <c r="F23" s="43">
        <v>5</v>
      </c>
      <c r="G23" s="27">
        <f t="shared" ref="G23:G33" si="1">SUMIF($K:$K,F23,$G:$G)</f>
        <v>0</v>
      </c>
    </row>
    <row r="24" spans="1:12">
      <c r="F24" s="43">
        <v>6</v>
      </c>
      <c r="G24" s="27">
        <f t="shared" si="1"/>
        <v>0</v>
      </c>
    </row>
    <row r="25" spans="1:12">
      <c r="F25" s="43">
        <v>7</v>
      </c>
      <c r="G25" s="21">
        <f t="shared" si="1"/>
        <v>0</v>
      </c>
    </row>
    <row r="26" spans="1:12">
      <c r="F26" s="43">
        <v>8</v>
      </c>
      <c r="G26" s="21">
        <f t="shared" si="1"/>
        <v>0</v>
      </c>
    </row>
    <row r="27" spans="1:12" ht="16.2">
      <c r="F27" s="43">
        <v>9</v>
      </c>
      <c r="G27" s="21">
        <f t="shared" si="1"/>
        <v>0</v>
      </c>
      <c r="I27" s="26"/>
    </row>
    <row r="28" spans="1:12">
      <c r="F28" s="43">
        <v>10</v>
      </c>
      <c r="G28" s="21">
        <f t="shared" si="1"/>
        <v>0</v>
      </c>
    </row>
    <row r="29" spans="1:12">
      <c r="F29" s="43">
        <v>11</v>
      </c>
      <c r="G29" s="21">
        <f t="shared" si="1"/>
        <v>0</v>
      </c>
    </row>
    <row r="30" spans="1:12">
      <c r="F30" s="43">
        <v>12</v>
      </c>
      <c r="G30" s="21">
        <f t="shared" si="1"/>
        <v>0</v>
      </c>
    </row>
    <row r="31" spans="1:12">
      <c r="F31" s="43">
        <v>1</v>
      </c>
      <c r="G31" s="21">
        <f t="shared" si="1"/>
        <v>0</v>
      </c>
    </row>
    <row r="32" spans="1:12">
      <c r="F32" s="43">
        <v>2</v>
      </c>
      <c r="G32" s="28">
        <f t="shared" si="1"/>
        <v>0</v>
      </c>
    </row>
    <row r="33" spans="6:7" ht="13.8" thickBot="1">
      <c r="F33" s="44">
        <v>3</v>
      </c>
      <c r="G33" s="22">
        <f t="shared" si="1"/>
        <v>0</v>
      </c>
    </row>
  </sheetData>
  <autoFilter ref="A7:J17" xr:uid="{00000000-0009-0000-0000-00000D000000}"/>
  <dataConsolidate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D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1:L71"/>
  <sheetViews>
    <sheetView view="pageBreakPreview" zoomScale="85" zoomScaleNormal="70" zoomScaleSheetLayoutView="85" workbookViewId="0">
      <pane ySplit="11" topLeftCell="A36" activePane="bottomLeft" state="frozen"/>
      <selection pane="bottomLeft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20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9" style="3" bestFit="1" customWidth="1"/>
    <col min="9" max="9" width="7.109375" style="3" bestFit="1" customWidth="1"/>
    <col min="10" max="10" width="62.21875" style="3" bestFit="1" customWidth="1"/>
    <col min="11" max="16384" width="9" style="3"/>
  </cols>
  <sheetData>
    <row r="11" spans="1:10">
      <c r="A11" s="1" t="s">
        <v>4</v>
      </c>
      <c r="B11" s="2" t="s">
        <v>0</v>
      </c>
      <c r="C11" s="2" t="s">
        <v>1</v>
      </c>
      <c r="D11" s="2" t="s">
        <v>1</v>
      </c>
      <c r="E11" s="2" t="s">
        <v>20</v>
      </c>
      <c r="F11" s="2" t="s">
        <v>8</v>
      </c>
      <c r="G11" s="2" t="s">
        <v>2</v>
      </c>
      <c r="H11" s="2" t="s">
        <v>7</v>
      </c>
      <c r="I11" s="2" t="s">
        <v>15</v>
      </c>
      <c r="J11" s="2" t="s">
        <v>3</v>
      </c>
    </row>
    <row r="12" spans="1:10">
      <c r="A12" s="4">
        <v>1</v>
      </c>
      <c r="B12" s="4" t="s">
        <v>5</v>
      </c>
      <c r="C12" s="5" t="s">
        <v>6</v>
      </c>
      <c r="D12" s="5" t="s">
        <v>16</v>
      </c>
      <c r="E12" s="5" t="s">
        <v>58</v>
      </c>
      <c r="F12" s="5" t="s">
        <v>64</v>
      </c>
      <c r="G12" s="6">
        <v>8100</v>
      </c>
      <c r="H12" s="7">
        <v>41308</v>
      </c>
      <c r="I12" s="5">
        <v>1</v>
      </c>
      <c r="J12" s="8" t="s">
        <v>9</v>
      </c>
    </row>
    <row r="13" spans="1:10">
      <c r="A13" s="4">
        <v>2</v>
      </c>
      <c r="B13" s="4" t="s">
        <v>5</v>
      </c>
      <c r="C13" s="5" t="s">
        <v>6</v>
      </c>
      <c r="D13" s="5" t="s">
        <v>16</v>
      </c>
      <c r="E13" s="5" t="s">
        <v>58</v>
      </c>
      <c r="F13" s="5" t="s">
        <v>64</v>
      </c>
      <c r="G13" s="6">
        <v>8100</v>
      </c>
      <c r="H13" s="7">
        <v>41308</v>
      </c>
      <c r="I13" s="5">
        <v>2</v>
      </c>
      <c r="J13" s="8" t="s">
        <v>9</v>
      </c>
    </row>
    <row r="14" spans="1:10">
      <c r="A14" s="4">
        <v>3</v>
      </c>
      <c r="B14" s="4" t="s">
        <v>5</v>
      </c>
      <c r="C14" s="5" t="s">
        <v>6</v>
      </c>
      <c r="D14" s="5" t="s">
        <v>16</v>
      </c>
      <c r="E14" s="5" t="s">
        <v>58</v>
      </c>
      <c r="F14" s="5" t="s">
        <v>64</v>
      </c>
      <c r="G14" s="6">
        <v>8100</v>
      </c>
      <c r="H14" s="7">
        <v>41308</v>
      </c>
      <c r="I14" s="5">
        <v>3</v>
      </c>
      <c r="J14" s="8" t="s">
        <v>9</v>
      </c>
    </row>
    <row r="15" spans="1:10" ht="13.8" thickBot="1">
      <c r="A15" s="35">
        <v>4</v>
      </c>
      <c r="B15" s="35" t="s">
        <v>5</v>
      </c>
      <c r="C15" s="36" t="s">
        <v>6</v>
      </c>
      <c r="D15" s="36" t="s">
        <v>16</v>
      </c>
      <c r="E15" s="36" t="s">
        <v>58</v>
      </c>
      <c r="F15" s="36" t="s">
        <v>64</v>
      </c>
      <c r="G15" s="37">
        <v>8100</v>
      </c>
      <c r="H15" s="38">
        <v>41308</v>
      </c>
      <c r="I15" s="36">
        <v>4</v>
      </c>
      <c r="J15" s="39" t="s">
        <v>9</v>
      </c>
    </row>
    <row r="16" spans="1:10" ht="14.25" customHeight="1" thickTop="1">
      <c r="A16" s="30">
        <v>5</v>
      </c>
      <c r="B16" s="30" t="s">
        <v>5</v>
      </c>
      <c r="C16" s="31" t="s">
        <v>6</v>
      </c>
      <c r="D16" s="31" t="s">
        <v>17</v>
      </c>
      <c r="E16" s="31" t="s">
        <v>58</v>
      </c>
      <c r="F16" s="31" t="s">
        <v>64</v>
      </c>
      <c r="G16" s="32">
        <v>8100</v>
      </c>
      <c r="H16" s="33">
        <v>41347</v>
      </c>
      <c r="I16" s="31">
        <v>5</v>
      </c>
      <c r="J16" s="34" t="s">
        <v>9</v>
      </c>
    </row>
    <row r="17" spans="1:10" ht="14.25" customHeight="1">
      <c r="A17" s="4">
        <v>6</v>
      </c>
      <c r="B17" s="4" t="s">
        <v>5</v>
      </c>
      <c r="C17" s="5" t="s">
        <v>6</v>
      </c>
      <c r="D17" s="5" t="s">
        <v>17</v>
      </c>
      <c r="E17" s="5" t="s">
        <v>58</v>
      </c>
      <c r="F17" s="5" t="s">
        <v>64</v>
      </c>
      <c r="G17" s="6">
        <v>8100</v>
      </c>
      <c r="H17" s="7">
        <v>41347</v>
      </c>
      <c r="I17" s="5">
        <v>6</v>
      </c>
      <c r="J17" s="8" t="s">
        <v>9</v>
      </c>
    </row>
    <row r="18" spans="1:10" ht="14.25" customHeight="1">
      <c r="A18" s="4">
        <v>7</v>
      </c>
      <c r="B18" s="4" t="s">
        <v>5</v>
      </c>
      <c r="C18" s="5" t="s">
        <v>6</v>
      </c>
      <c r="D18" s="5" t="s">
        <v>17</v>
      </c>
      <c r="E18" s="5" t="s">
        <v>58</v>
      </c>
      <c r="F18" s="5" t="s">
        <v>64</v>
      </c>
      <c r="G18" s="6">
        <v>8100</v>
      </c>
      <c r="H18" s="7">
        <v>41347</v>
      </c>
      <c r="I18" s="5">
        <v>7</v>
      </c>
      <c r="J18" s="8" t="s">
        <v>9</v>
      </c>
    </row>
    <row r="19" spans="1:10" ht="14.25" customHeight="1" thickBot="1">
      <c r="A19" s="35">
        <v>8</v>
      </c>
      <c r="B19" s="35" t="s">
        <v>5</v>
      </c>
      <c r="C19" s="36" t="s">
        <v>6</v>
      </c>
      <c r="D19" s="36" t="s">
        <v>17</v>
      </c>
      <c r="E19" s="36" t="s">
        <v>58</v>
      </c>
      <c r="F19" s="36" t="s">
        <v>64</v>
      </c>
      <c r="G19" s="37">
        <v>8100</v>
      </c>
      <c r="H19" s="38">
        <v>41347</v>
      </c>
      <c r="I19" s="36">
        <v>8</v>
      </c>
      <c r="J19" s="39" t="s">
        <v>9</v>
      </c>
    </row>
    <row r="20" spans="1:10" ht="14.25" customHeight="1" thickTop="1">
      <c r="A20" s="30">
        <v>9</v>
      </c>
      <c r="B20" s="30" t="s">
        <v>5</v>
      </c>
      <c r="C20" s="31" t="s">
        <v>6</v>
      </c>
      <c r="D20" s="31" t="s">
        <v>42</v>
      </c>
      <c r="E20" s="31" t="s">
        <v>58</v>
      </c>
      <c r="F20" s="31" t="s">
        <v>64</v>
      </c>
      <c r="G20" s="32">
        <v>8100</v>
      </c>
      <c r="H20" s="33">
        <v>41359</v>
      </c>
      <c r="I20" s="31">
        <v>9</v>
      </c>
      <c r="J20" s="34" t="s">
        <v>9</v>
      </c>
    </row>
    <row r="21" spans="1:10" ht="14.25" customHeight="1">
      <c r="A21" s="4">
        <v>10</v>
      </c>
      <c r="B21" s="4" t="s">
        <v>5</v>
      </c>
      <c r="C21" s="5" t="s">
        <v>6</v>
      </c>
      <c r="D21" s="5" t="s">
        <v>42</v>
      </c>
      <c r="E21" s="5" t="s">
        <v>58</v>
      </c>
      <c r="F21" s="5" t="s">
        <v>64</v>
      </c>
      <c r="G21" s="6">
        <v>8100</v>
      </c>
      <c r="H21" s="7">
        <v>41359</v>
      </c>
      <c r="I21" s="5">
        <v>10</v>
      </c>
      <c r="J21" s="8" t="s">
        <v>9</v>
      </c>
    </row>
    <row r="22" spans="1:10" ht="14.25" customHeight="1" thickBot="1">
      <c r="A22" s="35">
        <v>11</v>
      </c>
      <c r="B22" s="35" t="s">
        <v>5</v>
      </c>
      <c r="C22" s="36" t="s">
        <v>6</v>
      </c>
      <c r="D22" s="36" t="s">
        <v>42</v>
      </c>
      <c r="E22" s="36" t="s">
        <v>58</v>
      </c>
      <c r="F22" s="36" t="s">
        <v>64</v>
      </c>
      <c r="G22" s="37">
        <v>8100</v>
      </c>
      <c r="H22" s="38">
        <v>41359</v>
      </c>
      <c r="I22" s="36">
        <v>11</v>
      </c>
      <c r="J22" s="39" t="s">
        <v>9</v>
      </c>
    </row>
    <row r="23" spans="1:10" ht="13.8" thickTop="1">
      <c r="A23" s="30">
        <v>15</v>
      </c>
      <c r="B23" s="31" t="s">
        <v>10</v>
      </c>
      <c r="C23" s="31" t="s">
        <v>11</v>
      </c>
      <c r="D23" s="31" t="s">
        <v>16</v>
      </c>
      <c r="E23" s="31" t="s">
        <v>59</v>
      </c>
      <c r="F23" s="31" t="s">
        <v>64</v>
      </c>
      <c r="G23" s="32">
        <v>300</v>
      </c>
      <c r="H23" s="33">
        <v>41308</v>
      </c>
      <c r="I23" s="31">
        <v>18</v>
      </c>
      <c r="J23" s="34" t="s">
        <v>12</v>
      </c>
    </row>
    <row r="24" spans="1:10">
      <c r="A24" s="4">
        <v>16</v>
      </c>
      <c r="B24" s="5" t="s">
        <v>10</v>
      </c>
      <c r="C24" s="5" t="s">
        <v>11</v>
      </c>
      <c r="D24" s="5" t="s">
        <v>16</v>
      </c>
      <c r="E24" s="5" t="s">
        <v>60</v>
      </c>
      <c r="F24" s="5" t="s">
        <v>64</v>
      </c>
      <c r="G24" s="6">
        <v>300</v>
      </c>
      <c r="H24" s="7">
        <v>41308</v>
      </c>
      <c r="I24" s="5">
        <v>19</v>
      </c>
      <c r="J24" s="8" t="s">
        <v>12</v>
      </c>
    </row>
    <row r="25" spans="1:10">
      <c r="A25" s="4">
        <v>17</v>
      </c>
      <c r="B25" s="5" t="s">
        <v>10</v>
      </c>
      <c r="C25" s="5" t="s">
        <v>11</v>
      </c>
      <c r="D25" s="5" t="s">
        <v>16</v>
      </c>
      <c r="E25" s="5" t="s">
        <v>22</v>
      </c>
      <c r="F25" s="5" t="s">
        <v>64</v>
      </c>
      <c r="G25" s="6">
        <v>300</v>
      </c>
      <c r="H25" s="7">
        <v>41308</v>
      </c>
      <c r="I25" s="5">
        <v>20</v>
      </c>
      <c r="J25" s="8" t="s">
        <v>12</v>
      </c>
    </row>
    <row r="26" spans="1:10">
      <c r="A26" s="4">
        <v>18</v>
      </c>
      <c r="B26" s="5" t="s">
        <v>10</v>
      </c>
      <c r="C26" s="5" t="s">
        <v>11</v>
      </c>
      <c r="D26" s="5" t="s">
        <v>16</v>
      </c>
      <c r="E26" s="5" t="s">
        <v>58</v>
      </c>
      <c r="F26" s="5" t="s">
        <v>64</v>
      </c>
      <c r="G26" s="6">
        <v>580</v>
      </c>
      <c r="H26" s="7">
        <v>41308</v>
      </c>
      <c r="I26" s="5">
        <v>21</v>
      </c>
      <c r="J26" s="8" t="s">
        <v>12</v>
      </c>
    </row>
    <row r="27" spans="1:10">
      <c r="A27" s="4">
        <v>19</v>
      </c>
      <c r="B27" s="5" t="s">
        <v>10</v>
      </c>
      <c r="C27" s="5" t="s">
        <v>11</v>
      </c>
      <c r="D27" s="5" t="s">
        <v>16</v>
      </c>
      <c r="E27" s="5" t="s">
        <v>58</v>
      </c>
      <c r="F27" s="5" t="s">
        <v>64</v>
      </c>
      <c r="G27" s="6">
        <v>520</v>
      </c>
      <c r="H27" s="7">
        <v>41308</v>
      </c>
      <c r="I27" s="5">
        <v>22</v>
      </c>
      <c r="J27" s="8" t="s">
        <v>12</v>
      </c>
    </row>
    <row r="28" spans="1:10">
      <c r="A28" s="4">
        <v>20</v>
      </c>
      <c r="B28" s="5" t="s">
        <v>10</v>
      </c>
      <c r="C28" s="5" t="s">
        <v>11</v>
      </c>
      <c r="D28" s="5" t="s">
        <v>16</v>
      </c>
      <c r="E28" s="5" t="s">
        <v>58</v>
      </c>
      <c r="F28" s="5" t="s">
        <v>64</v>
      </c>
      <c r="G28" s="6">
        <v>340</v>
      </c>
      <c r="H28" s="7">
        <v>41308</v>
      </c>
      <c r="I28" s="5">
        <v>23</v>
      </c>
      <c r="J28" s="8" t="s">
        <v>12</v>
      </c>
    </row>
    <row r="29" spans="1:10">
      <c r="A29" s="4">
        <v>21</v>
      </c>
      <c r="B29" s="5" t="s">
        <v>10</v>
      </c>
      <c r="C29" s="5" t="s">
        <v>11</v>
      </c>
      <c r="D29" s="5" t="s">
        <v>16</v>
      </c>
      <c r="E29" s="5" t="s">
        <v>58</v>
      </c>
      <c r="F29" s="5" t="s">
        <v>64</v>
      </c>
      <c r="G29" s="6">
        <v>420</v>
      </c>
      <c r="H29" s="7">
        <v>41308</v>
      </c>
      <c r="I29" s="5">
        <v>26</v>
      </c>
      <c r="J29" s="8" t="s">
        <v>12</v>
      </c>
    </row>
    <row r="30" spans="1:10">
      <c r="A30" s="4">
        <v>22</v>
      </c>
      <c r="B30" s="5" t="s">
        <v>10</v>
      </c>
      <c r="C30" s="5" t="s">
        <v>11</v>
      </c>
      <c r="D30" s="5" t="s">
        <v>16</v>
      </c>
      <c r="E30" s="5" t="s">
        <v>58</v>
      </c>
      <c r="F30" s="5" t="s">
        <v>64</v>
      </c>
      <c r="G30" s="6">
        <v>420</v>
      </c>
      <c r="H30" s="7">
        <v>41308</v>
      </c>
      <c r="I30" s="5">
        <v>27</v>
      </c>
      <c r="J30" s="8" t="s">
        <v>12</v>
      </c>
    </row>
    <row r="31" spans="1:10" ht="13.8" thickBot="1">
      <c r="A31" s="35">
        <v>23</v>
      </c>
      <c r="B31" s="36" t="s">
        <v>10</v>
      </c>
      <c r="C31" s="36" t="s">
        <v>11</v>
      </c>
      <c r="D31" s="36" t="s">
        <v>16</v>
      </c>
      <c r="E31" s="36" t="s">
        <v>58</v>
      </c>
      <c r="F31" s="36" t="s">
        <v>64</v>
      </c>
      <c r="G31" s="37">
        <v>700</v>
      </c>
      <c r="H31" s="38">
        <v>41308</v>
      </c>
      <c r="I31" s="36">
        <v>28</v>
      </c>
      <c r="J31" s="39" t="s">
        <v>12</v>
      </c>
    </row>
    <row r="32" spans="1:10" ht="13.8" thickTop="1">
      <c r="A32" s="30">
        <v>24</v>
      </c>
      <c r="B32" s="31" t="s">
        <v>10</v>
      </c>
      <c r="C32" s="31" t="s">
        <v>11</v>
      </c>
      <c r="D32" s="31" t="s">
        <v>17</v>
      </c>
      <c r="E32" s="31" t="s">
        <v>59</v>
      </c>
      <c r="F32" s="31" t="s">
        <v>64</v>
      </c>
      <c r="G32" s="32">
        <v>15940</v>
      </c>
      <c r="H32" s="33">
        <v>41347</v>
      </c>
      <c r="I32" s="31">
        <v>29</v>
      </c>
      <c r="J32" s="34" t="s">
        <v>12</v>
      </c>
    </row>
    <row r="33" spans="1:10">
      <c r="A33" s="4">
        <v>25</v>
      </c>
      <c r="B33" s="5" t="s">
        <v>10</v>
      </c>
      <c r="C33" s="5" t="s">
        <v>11</v>
      </c>
      <c r="D33" s="5" t="s">
        <v>17</v>
      </c>
      <c r="E33" s="5" t="s">
        <v>22</v>
      </c>
      <c r="F33" s="5" t="s">
        <v>64</v>
      </c>
      <c r="G33" s="6">
        <v>15940</v>
      </c>
      <c r="H33" s="7">
        <v>41347</v>
      </c>
      <c r="I33" s="5">
        <v>31</v>
      </c>
      <c r="J33" s="8" t="s">
        <v>12</v>
      </c>
    </row>
    <row r="34" spans="1:10">
      <c r="A34" s="4">
        <v>26</v>
      </c>
      <c r="B34" s="5" t="s">
        <v>10</v>
      </c>
      <c r="C34" s="5" t="s">
        <v>11</v>
      </c>
      <c r="D34" s="5" t="s">
        <v>17</v>
      </c>
      <c r="E34" s="5" t="s">
        <v>58</v>
      </c>
      <c r="F34" s="5" t="s">
        <v>64</v>
      </c>
      <c r="G34" s="6">
        <v>6240</v>
      </c>
      <c r="H34" s="7">
        <v>41347</v>
      </c>
      <c r="I34" s="5">
        <v>32</v>
      </c>
      <c r="J34" s="8" t="s">
        <v>12</v>
      </c>
    </row>
    <row r="35" spans="1:10">
      <c r="A35" s="4">
        <v>27</v>
      </c>
      <c r="B35" s="5" t="s">
        <v>10</v>
      </c>
      <c r="C35" s="5" t="s">
        <v>11</v>
      </c>
      <c r="D35" s="5" t="s">
        <v>17</v>
      </c>
      <c r="E35" s="5" t="s">
        <v>58</v>
      </c>
      <c r="F35" s="5" t="s">
        <v>64</v>
      </c>
      <c r="G35" s="6">
        <v>16260</v>
      </c>
      <c r="H35" s="7">
        <v>41347</v>
      </c>
      <c r="I35" s="5">
        <v>33</v>
      </c>
      <c r="J35" s="8" t="s">
        <v>12</v>
      </c>
    </row>
    <row r="36" spans="1:10">
      <c r="A36" s="4">
        <v>28</v>
      </c>
      <c r="B36" s="5" t="s">
        <v>10</v>
      </c>
      <c r="C36" s="5" t="s">
        <v>11</v>
      </c>
      <c r="D36" s="5" t="s">
        <v>17</v>
      </c>
      <c r="E36" s="5" t="s">
        <v>58</v>
      </c>
      <c r="F36" s="5" t="s">
        <v>64</v>
      </c>
      <c r="G36" s="6">
        <v>16280</v>
      </c>
      <c r="H36" s="7">
        <v>41347</v>
      </c>
      <c r="I36" s="5">
        <v>34</v>
      </c>
      <c r="J36" s="8" t="s">
        <v>12</v>
      </c>
    </row>
    <row r="37" spans="1:10">
      <c r="A37" s="4">
        <v>29</v>
      </c>
      <c r="B37" s="5" t="s">
        <v>10</v>
      </c>
      <c r="C37" s="5" t="s">
        <v>11</v>
      </c>
      <c r="D37" s="5" t="s">
        <v>17</v>
      </c>
      <c r="E37" s="5" t="s">
        <v>58</v>
      </c>
      <c r="F37" s="5" t="s">
        <v>64</v>
      </c>
      <c r="G37" s="6">
        <v>16280</v>
      </c>
      <c r="H37" s="7">
        <v>41347</v>
      </c>
      <c r="I37" s="5">
        <v>35</v>
      </c>
      <c r="J37" s="8" t="s">
        <v>12</v>
      </c>
    </row>
    <row r="38" spans="1:10">
      <c r="A38" s="4">
        <v>30</v>
      </c>
      <c r="B38" s="5" t="s">
        <v>10</v>
      </c>
      <c r="C38" s="5" t="s">
        <v>11</v>
      </c>
      <c r="D38" s="5" t="s">
        <v>17</v>
      </c>
      <c r="E38" s="5" t="s">
        <v>58</v>
      </c>
      <c r="F38" s="5" t="s">
        <v>64</v>
      </c>
      <c r="G38" s="6">
        <v>16700</v>
      </c>
      <c r="H38" s="7">
        <v>41347</v>
      </c>
      <c r="I38" s="5">
        <v>39</v>
      </c>
      <c r="J38" s="8" t="s">
        <v>12</v>
      </c>
    </row>
    <row r="39" spans="1:10" ht="13.8" thickBot="1">
      <c r="A39" s="35">
        <v>31</v>
      </c>
      <c r="B39" s="36" t="s">
        <v>10</v>
      </c>
      <c r="C39" s="36" t="s">
        <v>11</v>
      </c>
      <c r="D39" s="36" t="s">
        <v>17</v>
      </c>
      <c r="E39" s="36" t="s">
        <v>58</v>
      </c>
      <c r="F39" s="36" t="s">
        <v>64</v>
      </c>
      <c r="G39" s="37">
        <v>16540</v>
      </c>
      <c r="H39" s="38">
        <v>41347</v>
      </c>
      <c r="I39" s="36">
        <v>40</v>
      </c>
      <c r="J39" s="39" t="s">
        <v>12</v>
      </c>
    </row>
    <row r="40" spans="1:10" ht="13.8" thickTop="1">
      <c r="A40" s="30">
        <v>32</v>
      </c>
      <c r="B40" s="31" t="s">
        <v>10</v>
      </c>
      <c r="C40" s="31" t="s">
        <v>11</v>
      </c>
      <c r="D40" s="31" t="s">
        <v>42</v>
      </c>
      <c r="E40" s="31" t="s">
        <v>61</v>
      </c>
      <c r="F40" s="31" t="s">
        <v>64</v>
      </c>
      <c r="G40" s="32">
        <v>16340</v>
      </c>
      <c r="H40" s="33">
        <v>41359</v>
      </c>
      <c r="I40" s="31">
        <v>41</v>
      </c>
      <c r="J40" s="34" t="s">
        <v>12</v>
      </c>
    </row>
    <row r="41" spans="1:10">
      <c r="A41" s="4">
        <v>33</v>
      </c>
      <c r="B41" s="5" t="s">
        <v>10</v>
      </c>
      <c r="C41" s="5" t="s">
        <v>11</v>
      </c>
      <c r="D41" s="5" t="s">
        <v>42</v>
      </c>
      <c r="E41" s="5" t="s">
        <v>58</v>
      </c>
      <c r="F41" s="5" t="s">
        <v>64</v>
      </c>
      <c r="G41" s="6">
        <v>16340</v>
      </c>
      <c r="H41" s="7">
        <v>41359</v>
      </c>
      <c r="I41" s="5">
        <v>42</v>
      </c>
      <c r="J41" s="8" t="s">
        <v>12</v>
      </c>
    </row>
    <row r="42" spans="1:10">
      <c r="A42" s="4">
        <v>34</v>
      </c>
      <c r="B42" s="5" t="s">
        <v>10</v>
      </c>
      <c r="C42" s="5" t="s">
        <v>11</v>
      </c>
      <c r="D42" s="5" t="s">
        <v>42</v>
      </c>
      <c r="E42" s="5" t="s">
        <v>58</v>
      </c>
      <c r="F42" s="5" t="s">
        <v>64</v>
      </c>
      <c r="G42" s="6">
        <v>6640</v>
      </c>
      <c r="H42" s="7">
        <v>41359</v>
      </c>
      <c r="I42" s="5">
        <v>44</v>
      </c>
      <c r="J42" s="8" t="s">
        <v>12</v>
      </c>
    </row>
    <row r="43" spans="1:10">
      <c r="A43" s="4">
        <v>35</v>
      </c>
      <c r="B43" s="5" t="s">
        <v>10</v>
      </c>
      <c r="C43" s="5" t="s">
        <v>11</v>
      </c>
      <c r="D43" s="5" t="s">
        <v>42</v>
      </c>
      <c r="E43" s="5" t="s">
        <v>58</v>
      </c>
      <c r="F43" s="5" t="s">
        <v>64</v>
      </c>
      <c r="G43" s="6">
        <v>16680</v>
      </c>
      <c r="H43" s="7">
        <v>41359</v>
      </c>
      <c r="I43" s="5">
        <v>45</v>
      </c>
      <c r="J43" s="8" t="s">
        <v>12</v>
      </c>
    </row>
    <row r="44" spans="1:10">
      <c r="A44" s="4">
        <v>36</v>
      </c>
      <c r="B44" s="5" t="s">
        <v>10</v>
      </c>
      <c r="C44" s="5" t="s">
        <v>11</v>
      </c>
      <c r="D44" s="5" t="s">
        <v>42</v>
      </c>
      <c r="E44" s="5" t="s">
        <v>62</v>
      </c>
      <c r="F44" s="5" t="s">
        <v>64</v>
      </c>
      <c r="G44" s="6">
        <v>16680</v>
      </c>
      <c r="H44" s="7">
        <v>41359</v>
      </c>
      <c r="I44" s="5">
        <v>47</v>
      </c>
      <c r="J44" s="8" t="s">
        <v>12</v>
      </c>
    </row>
    <row r="45" spans="1:10">
      <c r="A45" s="4">
        <v>37</v>
      </c>
      <c r="B45" s="5" t="s">
        <v>10</v>
      </c>
      <c r="C45" s="5" t="s">
        <v>11</v>
      </c>
      <c r="D45" s="5" t="s">
        <v>42</v>
      </c>
      <c r="E45" s="5" t="s">
        <v>58</v>
      </c>
      <c r="F45" s="5" t="s">
        <v>64</v>
      </c>
      <c r="G45" s="6">
        <v>16660</v>
      </c>
      <c r="H45" s="7">
        <v>41359</v>
      </c>
      <c r="I45" s="5">
        <v>48</v>
      </c>
      <c r="J45" s="8" t="s">
        <v>12</v>
      </c>
    </row>
    <row r="46" spans="1:10">
      <c r="A46" s="4">
        <v>38</v>
      </c>
      <c r="B46" s="5" t="s">
        <v>10</v>
      </c>
      <c r="C46" s="5" t="s">
        <v>11</v>
      </c>
      <c r="D46" s="5" t="s">
        <v>42</v>
      </c>
      <c r="E46" s="5" t="s">
        <v>58</v>
      </c>
      <c r="F46" s="5" t="s">
        <v>64</v>
      </c>
      <c r="G46" s="6">
        <v>17100</v>
      </c>
      <c r="H46" s="7">
        <v>41359</v>
      </c>
      <c r="I46" s="5">
        <v>50</v>
      </c>
      <c r="J46" s="8" t="s">
        <v>12</v>
      </c>
    </row>
    <row r="47" spans="1:10" ht="13.8" thickBot="1">
      <c r="A47" s="35">
        <v>39</v>
      </c>
      <c r="B47" s="36" t="s">
        <v>10</v>
      </c>
      <c r="C47" s="36" t="s">
        <v>11</v>
      </c>
      <c r="D47" s="36" t="s">
        <v>42</v>
      </c>
      <c r="E47" s="36" t="s">
        <v>58</v>
      </c>
      <c r="F47" s="36" t="s">
        <v>64</v>
      </c>
      <c r="G47" s="37">
        <v>16940</v>
      </c>
      <c r="H47" s="38">
        <v>41359</v>
      </c>
      <c r="I47" s="36">
        <v>51</v>
      </c>
      <c r="J47" s="39" t="s">
        <v>12</v>
      </c>
    </row>
    <row r="48" spans="1:10" ht="13.8" thickTop="1">
      <c r="A48" s="30">
        <v>40</v>
      </c>
      <c r="B48" s="31" t="s">
        <v>10</v>
      </c>
      <c r="C48" s="31" t="s">
        <v>11</v>
      </c>
      <c r="D48" s="31" t="s">
        <v>23</v>
      </c>
      <c r="E48" s="31" t="s">
        <v>58</v>
      </c>
      <c r="F48" s="31" t="s">
        <v>64</v>
      </c>
      <c r="G48" s="32">
        <v>16280</v>
      </c>
      <c r="H48" s="33">
        <v>41333</v>
      </c>
      <c r="I48" s="31">
        <v>86</v>
      </c>
      <c r="J48" s="34" t="s">
        <v>12</v>
      </c>
    </row>
    <row r="49" spans="1:12">
      <c r="A49" s="4">
        <v>41</v>
      </c>
      <c r="B49" s="5" t="s">
        <v>10</v>
      </c>
      <c r="C49" s="5" t="s">
        <v>11</v>
      </c>
      <c r="D49" s="5" t="s">
        <v>23</v>
      </c>
      <c r="E49" s="5" t="s">
        <v>63</v>
      </c>
      <c r="F49" s="5" t="s">
        <v>64</v>
      </c>
      <c r="G49" s="6">
        <v>16280</v>
      </c>
      <c r="H49" s="7">
        <v>41333</v>
      </c>
      <c r="I49" s="5">
        <v>91</v>
      </c>
      <c r="J49" s="8" t="s">
        <v>12</v>
      </c>
    </row>
    <row r="50" spans="1:12">
      <c r="A50" s="4">
        <v>42</v>
      </c>
      <c r="B50" s="5" t="s">
        <v>10</v>
      </c>
      <c r="C50" s="5" t="s">
        <v>11</v>
      </c>
      <c r="D50" s="5" t="s">
        <v>23</v>
      </c>
      <c r="E50" s="5" t="s">
        <v>58</v>
      </c>
      <c r="F50" s="5" t="s">
        <v>64</v>
      </c>
      <c r="G50" s="6">
        <v>16700</v>
      </c>
      <c r="H50" s="7">
        <v>41333</v>
      </c>
      <c r="I50" s="5">
        <v>92</v>
      </c>
      <c r="J50" s="8" t="s">
        <v>12</v>
      </c>
    </row>
    <row r="51" spans="1:12" ht="13.8" thickBot="1">
      <c r="A51" s="35">
        <v>43</v>
      </c>
      <c r="B51" s="36" t="s">
        <v>10</v>
      </c>
      <c r="C51" s="36" t="s">
        <v>11</v>
      </c>
      <c r="D51" s="36" t="s">
        <v>23</v>
      </c>
      <c r="E51" s="36" t="s">
        <v>58</v>
      </c>
      <c r="F51" s="36" t="s">
        <v>64</v>
      </c>
      <c r="G51" s="37">
        <v>16540</v>
      </c>
      <c r="H51" s="38">
        <v>41333</v>
      </c>
      <c r="I51" s="36">
        <v>93</v>
      </c>
      <c r="J51" s="39" t="s">
        <v>12</v>
      </c>
    </row>
    <row r="52" spans="1:12" ht="13.8" thickTop="1">
      <c r="A52" s="30">
        <v>44</v>
      </c>
      <c r="B52" s="31" t="s">
        <v>10</v>
      </c>
      <c r="C52" s="31" t="s">
        <v>11</v>
      </c>
      <c r="D52" s="31" t="s">
        <v>24</v>
      </c>
      <c r="E52" s="31" t="s">
        <v>58</v>
      </c>
      <c r="F52" s="31" t="s">
        <v>64</v>
      </c>
      <c r="G52" s="32">
        <v>16280</v>
      </c>
      <c r="H52" s="33">
        <v>40968</v>
      </c>
      <c r="I52" s="31">
        <v>95</v>
      </c>
      <c r="J52" s="34" t="s">
        <v>12</v>
      </c>
    </row>
    <row r="53" spans="1:12">
      <c r="A53" s="4">
        <v>45</v>
      </c>
      <c r="B53" s="5" t="s">
        <v>10</v>
      </c>
      <c r="C53" s="5" t="s">
        <v>11</v>
      </c>
      <c r="D53" s="5" t="s">
        <v>24</v>
      </c>
      <c r="E53" s="5" t="s">
        <v>58</v>
      </c>
      <c r="F53" s="5" t="s">
        <v>64</v>
      </c>
      <c r="G53" s="6">
        <v>16700</v>
      </c>
      <c r="H53" s="7">
        <v>40968</v>
      </c>
      <c r="I53" s="5">
        <v>99</v>
      </c>
      <c r="J53" s="8" t="s">
        <v>12</v>
      </c>
    </row>
    <row r="54" spans="1:12" ht="13.8" thickBot="1">
      <c r="A54" s="35">
        <v>46</v>
      </c>
      <c r="B54" s="36" t="s">
        <v>10</v>
      </c>
      <c r="C54" s="36" t="s">
        <v>11</v>
      </c>
      <c r="D54" s="36" t="s">
        <v>24</v>
      </c>
      <c r="E54" s="36" t="s">
        <v>58</v>
      </c>
      <c r="F54" s="36" t="s">
        <v>64</v>
      </c>
      <c r="G54" s="37">
        <v>16540</v>
      </c>
      <c r="H54" s="38">
        <v>40968</v>
      </c>
      <c r="I54" s="36">
        <v>100</v>
      </c>
      <c r="J54" s="39" t="s">
        <v>12</v>
      </c>
    </row>
    <row r="55" spans="1:12" ht="14.4" thickTop="1" thickBot="1">
      <c r="A55" s="35">
        <v>47</v>
      </c>
      <c r="B55" s="36" t="s">
        <v>10</v>
      </c>
      <c r="C55" s="36" t="s">
        <v>11</v>
      </c>
      <c r="D55" s="36" t="s">
        <v>25</v>
      </c>
      <c r="E55" s="36" t="s">
        <v>58</v>
      </c>
      <c r="F55" s="36" t="s">
        <v>64</v>
      </c>
      <c r="G55" s="37">
        <v>16700</v>
      </c>
      <c r="H55" s="38">
        <v>41345</v>
      </c>
      <c r="I55" s="36">
        <v>105</v>
      </c>
      <c r="J55" s="39" t="s">
        <v>12</v>
      </c>
    </row>
    <row r="56" spans="1:12" ht="13.8" thickTop="1">
      <c r="A56" s="30">
        <v>48</v>
      </c>
      <c r="B56" s="31" t="s">
        <v>26</v>
      </c>
      <c r="C56" s="31" t="s">
        <v>27</v>
      </c>
      <c r="D56" s="31" t="s">
        <v>16</v>
      </c>
      <c r="E56" s="31"/>
      <c r="F56" s="31" t="s">
        <v>65</v>
      </c>
      <c r="G56" s="32">
        <v>17820</v>
      </c>
      <c r="H56" s="33">
        <v>41308</v>
      </c>
      <c r="I56" s="31" t="s">
        <v>28</v>
      </c>
      <c r="J56" s="34" t="s">
        <v>49</v>
      </c>
    </row>
    <row r="57" spans="1:12">
      <c r="A57" s="4">
        <v>49</v>
      </c>
      <c r="B57" s="5" t="s">
        <v>26</v>
      </c>
      <c r="C57" s="5" t="s">
        <v>27</v>
      </c>
      <c r="D57" s="5" t="s">
        <v>17</v>
      </c>
      <c r="E57" s="5"/>
      <c r="F57" s="5" t="s">
        <v>65</v>
      </c>
      <c r="G57" s="6">
        <v>60900</v>
      </c>
      <c r="H57" s="7">
        <v>41347</v>
      </c>
      <c r="I57" s="5" t="s">
        <v>30</v>
      </c>
      <c r="J57" s="8" t="s">
        <v>49</v>
      </c>
    </row>
    <row r="58" spans="1:12">
      <c r="A58" s="4">
        <v>50</v>
      </c>
      <c r="B58" s="5" t="s">
        <v>26</v>
      </c>
      <c r="C58" s="5" t="s">
        <v>29</v>
      </c>
      <c r="D58" s="5" t="s">
        <v>17</v>
      </c>
      <c r="E58" s="5"/>
      <c r="F58" s="5" t="s">
        <v>65</v>
      </c>
      <c r="G58" s="6">
        <v>26620</v>
      </c>
      <c r="H58" s="7">
        <v>41347</v>
      </c>
      <c r="I58" s="5" t="s">
        <v>31</v>
      </c>
      <c r="J58" s="8" t="s">
        <v>49</v>
      </c>
    </row>
    <row r="59" spans="1:12">
      <c r="A59" s="4">
        <v>51</v>
      </c>
      <c r="B59" s="5" t="s">
        <v>26</v>
      </c>
      <c r="C59" s="5" t="s">
        <v>27</v>
      </c>
      <c r="D59" s="5" t="s">
        <v>46</v>
      </c>
      <c r="E59" s="5"/>
      <c r="F59" s="5" t="s">
        <v>65</v>
      </c>
      <c r="G59" s="6">
        <v>127218</v>
      </c>
      <c r="H59" s="7">
        <v>41359</v>
      </c>
      <c r="I59" s="5">
        <v>107</v>
      </c>
      <c r="J59" s="8" t="s">
        <v>49</v>
      </c>
    </row>
    <row r="60" spans="1:12">
      <c r="A60" s="4">
        <v>52</v>
      </c>
      <c r="B60" s="5" t="s">
        <v>32</v>
      </c>
      <c r="C60" s="5" t="s">
        <v>32</v>
      </c>
      <c r="D60" s="5" t="s">
        <v>33</v>
      </c>
      <c r="E60" s="5"/>
      <c r="F60" s="5" t="s">
        <v>65</v>
      </c>
      <c r="G60" s="9">
        <v>840</v>
      </c>
      <c r="H60" s="10">
        <v>41364</v>
      </c>
      <c r="I60" s="11">
        <v>108</v>
      </c>
      <c r="J60" s="11"/>
      <c r="K60" s="12"/>
      <c r="L60" s="12"/>
    </row>
    <row r="61" spans="1:12">
      <c r="A61" s="4">
        <v>53</v>
      </c>
      <c r="B61" s="4" t="s">
        <v>34</v>
      </c>
      <c r="C61" s="4" t="s">
        <v>35</v>
      </c>
      <c r="D61" s="4" t="s">
        <v>54</v>
      </c>
      <c r="E61" s="4"/>
      <c r="F61" s="5" t="s">
        <v>65</v>
      </c>
      <c r="G61" s="9">
        <v>38720</v>
      </c>
      <c r="H61" s="10">
        <v>41361</v>
      </c>
      <c r="I61" s="11" t="s">
        <v>36</v>
      </c>
      <c r="J61" s="11" t="s">
        <v>50</v>
      </c>
      <c r="K61" s="12"/>
      <c r="L61" s="12"/>
    </row>
    <row r="62" spans="1:12">
      <c r="A62" s="4">
        <v>54</v>
      </c>
      <c r="B62" s="4" t="s">
        <v>34</v>
      </c>
      <c r="C62" s="4" t="s">
        <v>38</v>
      </c>
      <c r="D62" s="4" t="s">
        <v>53</v>
      </c>
      <c r="E62" s="4"/>
      <c r="F62" s="5" t="s">
        <v>65</v>
      </c>
      <c r="G62" s="9">
        <v>273000</v>
      </c>
      <c r="H62" s="10">
        <v>41363</v>
      </c>
      <c r="I62" s="11" t="s">
        <v>37</v>
      </c>
      <c r="J62" s="11" t="s">
        <v>51</v>
      </c>
      <c r="K62" s="12"/>
      <c r="L62" s="12"/>
    </row>
    <row r="63" spans="1:12">
      <c r="A63" s="4">
        <v>55</v>
      </c>
      <c r="B63" s="4" t="s">
        <v>34</v>
      </c>
      <c r="C63" s="4" t="s">
        <v>39</v>
      </c>
      <c r="D63" s="5" t="s">
        <v>16</v>
      </c>
      <c r="E63" s="4"/>
      <c r="F63" s="5" t="s">
        <v>65</v>
      </c>
      <c r="G63" s="9">
        <v>5000</v>
      </c>
      <c r="H63" s="10">
        <v>41308</v>
      </c>
      <c r="I63" s="11">
        <v>110</v>
      </c>
      <c r="J63" s="11"/>
      <c r="K63" s="12"/>
      <c r="L63" s="12"/>
    </row>
    <row r="64" spans="1:12">
      <c r="A64" s="4">
        <v>12</v>
      </c>
      <c r="B64" s="5" t="s">
        <v>13</v>
      </c>
      <c r="C64" s="5" t="s">
        <v>56</v>
      </c>
      <c r="D64" s="5" t="s">
        <v>18</v>
      </c>
      <c r="E64" s="5" t="s">
        <v>21</v>
      </c>
      <c r="F64" s="5" t="s">
        <v>65</v>
      </c>
      <c r="G64" s="9">
        <v>1420000</v>
      </c>
      <c r="H64" s="10">
        <v>41362</v>
      </c>
      <c r="I64" s="11">
        <v>12</v>
      </c>
      <c r="J64" s="11" t="s">
        <v>14</v>
      </c>
      <c r="K64" s="12"/>
      <c r="L64" s="12"/>
    </row>
    <row r="65" spans="1:12">
      <c r="A65" s="4">
        <v>13</v>
      </c>
      <c r="B65" s="5" t="s">
        <v>13</v>
      </c>
      <c r="C65" s="5" t="s">
        <v>57</v>
      </c>
      <c r="D65" s="5" t="s">
        <v>19</v>
      </c>
      <c r="E65" s="5" t="s">
        <v>21</v>
      </c>
      <c r="F65" s="5" t="s">
        <v>65</v>
      </c>
      <c r="G65" s="9">
        <v>1620000</v>
      </c>
      <c r="H65" s="10">
        <v>41362</v>
      </c>
      <c r="I65" s="11">
        <v>14</v>
      </c>
      <c r="J65" s="11" t="s">
        <v>14</v>
      </c>
      <c r="K65" s="12"/>
      <c r="L65" s="12"/>
    </row>
    <row r="66" spans="1:12">
      <c r="A66" s="4">
        <v>14</v>
      </c>
      <c r="B66" s="5" t="s">
        <v>13</v>
      </c>
      <c r="C66" s="5" t="s">
        <v>56</v>
      </c>
      <c r="D66" s="5" t="s">
        <v>55</v>
      </c>
      <c r="E66" s="5" t="s">
        <v>21</v>
      </c>
      <c r="F66" s="5" t="s">
        <v>65</v>
      </c>
      <c r="G66" s="9">
        <v>2000000</v>
      </c>
      <c r="H66" s="10">
        <v>41352</v>
      </c>
      <c r="I66" s="11">
        <v>16</v>
      </c>
      <c r="J66" s="11" t="s">
        <v>14</v>
      </c>
      <c r="K66" s="12"/>
      <c r="L66" s="12"/>
    </row>
    <row r="67" spans="1:12">
      <c r="A67" s="4">
        <v>56</v>
      </c>
      <c r="B67" s="5" t="s">
        <v>13</v>
      </c>
      <c r="C67" s="4" t="s">
        <v>40</v>
      </c>
      <c r="D67" s="4" t="s">
        <v>41</v>
      </c>
      <c r="E67" s="5" t="s">
        <v>21</v>
      </c>
      <c r="F67" s="5" t="s">
        <v>65</v>
      </c>
      <c r="G67" s="9">
        <v>900000</v>
      </c>
      <c r="H67" s="10">
        <v>41362</v>
      </c>
      <c r="I67" s="11">
        <v>111</v>
      </c>
      <c r="J67" s="11" t="s">
        <v>52</v>
      </c>
      <c r="K67" s="12"/>
      <c r="L67" s="12"/>
    </row>
    <row r="68" spans="1:12">
      <c r="A68" s="4">
        <v>57</v>
      </c>
      <c r="B68" s="5" t="s">
        <v>13</v>
      </c>
      <c r="C68" s="4" t="s">
        <v>47</v>
      </c>
      <c r="D68" s="5" t="s">
        <v>42</v>
      </c>
      <c r="E68" s="4"/>
      <c r="F68" s="5" t="s">
        <v>65</v>
      </c>
      <c r="G68" s="9">
        <v>10330</v>
      </c>
      <c r="H68" s="10">
        <v>41358</v>
      </c>
      <c r="I68" s="11" t="s">
        <v>43</v>
      </c>
      <c r="J68" s="11" t="s">
        <v>49</v>
      </c>
      <c r="K68" s="12"/>
      <c r="L68" s="12"/>
    </row>
    <row r="69" spans="1:12">
      <c r="A69" s="4">
        <v>58</v>
      </c>
      <c r="B69" s="5" t="s">
        <v>13</v>
      </c>
      <c r="C69" s="4" t="s">
        <v>47</v>
      </c>
      <c r="D69" s="5" t="s">
        <v>17</v>
      </c>
      <c r="E69" s="4"/>
      <c r="F69" s="5" t="s">
        <v>65</v>
      </c>
      <c r="G69" s="9">
        <v>8353</v>
      </c>
      <c r="H69" s="10">
        <v>41347</v>
      </c>
      <c r="I69" s="11" t="s">
        <v>44</v>
      </c>
      <c r="J69" s="11" t="s">
        <v>49</v>
      </c>
      <c r="K69" s="12"/>
      <c r="L69" s="12"/>
    </row>
    <row r="70" spans="1:12">
      <c r="A70" s="4">
        <v>59</v>
      </c>
      <c r="B70" s="5" t="s">
        <v>13</v>
      </c>
      <c r="C70" s="4" t="s">
        <v>48</v>
      </c>
      <c r="D70" s="5" t="s">
        <v>45</v>
      </c>
      <c r="E70" s="5" t="s">
        <v>21</v>
      </c>
      <c r="F70" s="5" t="s">
        <v>65</v>
      </c>
      <c r="G70" s="9">
        <v>54600</v>
      </c>
      <c r="H70" s="10">
        <v>41359</v>
      </c>
      <c r="I70" s="11">
        <v>114</v>
      </c>
      <c r="J70" s="11" t="s">
        <v>14</v>
      </c>
      <c r="K70" s="12"/>
      <c r="L70" s="12"/>
    </row>
    <row r="71" spans="1:12">
      <c r="G71" s="13">
        <f>SUM(G12:G70)</f>
        <v>7031961</v>
      </c>
      <c r="H71" s="12"/>
      <c r="I71" s="12"/>
      <c r="J71" s="12"/>
      <c r="K71" s="12"/>
      <c r="L71" s="12"/>
    </row>
  </sheetData>
  <autoFilter ref="A11:J11" xr:uid="{00000000-0009-0000-0000-000001000000}"/>
  <phoneticPr fontId="1"/>
  <pageMargins left="0.51181102362204722" right="0.51181102362204722" top="0.59055118110236227" bottom="0.39370078740157483" header="0.31496062992125984" footer="0.31496062992125984"/>
  <pageSetup paperSize="9"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3"/>
  <sheetViews>
    <sheetView view="pageBreakPreview" zoomScale="85" zoomScaleNormal="85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7.10937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3.4414062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118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5" t="s">
        <v>118</v>
      </c>
      <c r="C8" s="5"/>
      <c r="D8" s="5"/>
      <c r="E8" s="5"/>
      <c r="F8" s="5"/>
      <c r="G8" s="6"/>
      <c r="H8" s="40"/>
      <c r="I8" s="5"/>
      <c r="J8" s="8"/>
      <c r="K8" s="3" t="str">
        <f>IF(H8="","",MONTH(H8))</f>
        <v/>
      </c>
    </row>
    <row r="9" spans="1:11">
      <c r="A9" s="4">
        <v>2</v>
      </c>
      <c r="B9" s="5" t="s">
        <v>118</v>
      </c>
      <c r="C9" s="5"/>
      <c r="D9" s="5"/>
      <c r="E9" s="5"/>
      <c r="F9" s="5"/>
      <c r="G9" s="6"/>
      <c r="H9" s="40"/>
      <c r="I9" s="5"/>
      <c r="J9" s="8"/>
      <c r="K9" s="3" t="str">
        <f t="shared" ref="K9:K58" si="0">IF(H9="","",MONTH(H9))</f>
        <v/>
      </c>
    </row>
    <row r="10" spans="1:11">
      <c r="A10" s="4">
        <v>3</v>
      </c>
      <c r="B10" s="5" t="s">
        <v>118</v>
      </c>
      <c r="C10" s="5"/>
      <c r="D10" s="5"/>
      <c r="E10" s="5"/>
      <c r="F10" s="5"/>
      <c r="G10" s="6"/>
      <c r="H10" s="40"/>
      <c r="I10" s="5"/>
      <c r="J10" s="8"/>
      <c r="K10" s="3" t="str">
        <f t="shared" si="0"/>
        <v/>
      </c>
    </row>
    <row r="11" spans="1:11">
      <c r="A11" s="4">
        <v>4</v>
      </c>
      <c r="B11" s="5" t="s">
        <v>118</v>
      </c>
      <c r="C11" s="5"/>
      <c r="D11" s="5"/>
      <c r="E11" s="5"/>
      <c r="F11" s="5"/>
      <c r="G11" s="6"/>
      <c r="H11" s="40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5" t="s">
        <v>118</v>
      </c>
      <c r="C12" s="5"/>
      <c r="D12" s="5"/>
      <c r="E12" s="5"/>
      <c r="F12" s="5"/>
      <c r="G12" s="6"/>
      <c r="H12" s="40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5" t="s">
        <v>118</v>
      </c>
      <c r="C13" s="5"/>
      <c r="D13" s="5"/>
      <c r="E13" s="5"/>
      <c r="F13" s="5"/>
      <c r="G13" s="6"/>
      <c r="H13" s="40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5" t="s">
        <v>118</v>
      </c>
      <c r="C14" s="5"/>
      <c r="D14" s="5"/>
      <c r="E14" s="5"/>
      <c r="F14" s="5"/>
      <c r="G14" s="6"/>
      <c r="H14" s="40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5" t="s">
        <v>118</v>
      </c>
      <c r="C15" s="5"/>
      <c r="D15" s="5"/>
      <c r="E15" s="5"/>
      <c r="F15" s="5"/>
      <c r="G15" s="6"/>
      <c r="H15" s="40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5" t="s">
        <v>118</v>
      </c>
      <c r="C16" s="5"/>
      <c r="D16" s="5"/>
      <c r="E16" s="5"/>
      <c r="F16" s="5"/>
      <c r="G16" s="6"/>
      <c r="H16" s="40"/>
      <c r="I16" s="5"/>
      <c r="J16" s="8"/>
      <c r="K16" s="3" t="str">
        <f t="shared" si="0"/>
        <v/>
      </c>
    </row>
    <row r="17" spans="1:11" ht="14.25" customHeight="1">
      <c r="A17" s="4">
        <v>10</v>
      </c>
      <c r="B17" s="5" t="s">
        <v>118</v>
      </c>
      <c r="C17" s="5"/>
      <c r="D17" s="5"/>
      <c r="E17" s="5"/>
      <c r="F17" s="5"/>
      <c r="G17" s="6"/>
      <c r="H17" s="40"/>
      <c r="I17" s="5"/>
      <c r="J17" s="8"/>
      <c r="K17" s="3" t="str">
        <f t="shared" si="0"/>
        <v/>
      </c>
    </row>
    <row r="18" spans="1:11" ht="14.25" customHeight="1">
      <c r="A18" s="4">
        <v>11</v>
      </c>
      <c r="B18" s="5" t="s">
        <v>118</v>
      </c>
      <c r="C18" s="5"/>
      <c r="D18" s="5"/>
      <c r="E18" s="5"/>
      <c r="F18" s="5"/>
      <c r="G18" s="6"/>
      <c r="H18" s="40"/>
      <c r="I18" s="5"/>
      <c r="J18" s="8"/>
      <c r="K18" s="3" t="str">
        <f t="shared" si="0"/>
        <v/>
      </c>
    </row>
    <row r="19" spans="1:11">
      <c r="A19" s="4">
        <v>12</v>
      </c>
      <c r="B19" s="5" t="s">
        <v>118</v>
      </c>
      <c r="C19" s="5"/>
      <c r="D19" s="5"/>
      <c r="E19" s="5"/>
      <c r="F19" s="5"/>
      <c r="G19" s="6"/>
      <c r="H19" s="40"/>
      <c r="I19" s="5"/>
      <c r="J19" s="8"/>
      <c r="K19" s="3" t="str">
        <f t="shared" si="0"/>
        <v/>
      </c>
    </row>
    <row r="20" spans="1:11">
      <c r="A20" s="4">
        <v>13</v>
      </c>
      <c r="B20" s="5" t="s">
        <v>118</v>
      </c>
      <c r="C20" s="5"/>
      <c r="D20" s="5"/>
      <c r="E20" s="5"/>
      <c r="F20" s="5"/>
      <c r="G20" s="6"/>
      <c r="H20" s="40"/>
      <c r="I20" s="5"/>
      <c r="J20" s="8"/>
      <c r="K20" s="3" t="str">
        <f t="shared" si="0"/>
        <v/>
      </c>
    </row>
    <row r="21" spans="1:11">
      <c r="A21" s="4">
        <v>14</v>
      </c>
      <c r="B21" s="5" t="s">
        <v>118</v>
      </c>
      <c r="C21" s="5"/>
      <c r="D21" s="5"/>
      <c r="E21" s="5"/>
      <c r="F21" s="5"/>
      <c r="G21" s="6"/>
      <c r="H21" s="40"/>
      <c r="I21" s="5"/>
      <c r="J21" s="8"/>
      <c r="K21" s="3" t="str">
        <f t="shared" si="0"/>
        <v/>
      </c>
    </row>
    <row r="22" spans="1:11">
      <c r="A22" s="4">
        <v>15</v>
      </c>
      <c r="B22" s="5" t="s">
        <v>118</v>
      </c>
      <c r="C22" s="5"/>
      <c r="D22" s="5"/>
      <c r="E22" s="5"/>
      <c r="F22" s="5"/>
      <c r="G22" s="6"/>
      <c r="H22" s="40"/>
      <c r="I22" s="5"/>
      <c r="J22" s="8"/>
      <c r="K22" s="3" t="str">
        <f t="shared" si="0"/>
        <v/>
      </c>
    </row>
    <row r="23" spans="1:11">
      <c r="A23" s="4">
        <v>16</v>
      </c>
      <c r="B23" s="5" t="s">
        <v>118</v>
      </c>
      <c r="C23" s="5"/>
      <c r="D23" s="5"/>
      <c r="E23" s="5"/>
      <c r="F23" s="5"/>
      <c r="G23" s="6"/>
      <c r="H23" s="40"/>
      <c r="I23" s="5"/>
      <c r="J23" s="8"/>
      <c r="K23" s="3" t="str">
        <f t="shared" si="0"/>
        <v/>
      </c>
    </row>
    <row r="24" spans="1:11">
      <c r="A24" s="4">
        <v>17</v>
      </c>
      <c r="B24" s="5" t="s">
        <v>118</v>
      </c>
      <c r="C24" s="5"/>
      <c r="D24" s="5"/>
      <c r="E24" s="5"/>
      <c r="F24" s="5"/>
      <c r="G24" s="6"/>
      <c r="H24" s="40"/>
      <c r="I24" s="5"/>
      <c r="J24" s="8"/>
      <c r="K24" s="3" t="str">
        <f t="shared" si="0"/>
        <v/>
      </c>
    </row>
    <row r="25" spans="1:11">
      <c r="A25" s="4">
        <v>18</v>
      </c>
      <c r="B25" s="5" t="s">
        <v>118</v>
      </c>
      <c r="C25" s="5"/>
      <c r="D25" s="5"/>
      <c r="E25" s="5"/>
      <c r="F25" s="5"/>
      <c r="G25" s="6"/>
      <c r="H25" s="40"/>
      <c r="I25" s="5"/>
      <c r="J25" s="8"/>
      <c r="K25" s="3" t="str">
        <f t="shared" si="0"/>
        <v/>
      </c>
    </row>
    <row r="26" spans="1:11">
      <c r="A26" s="4">
        <v>19</v>
      </c>
      <c r="B26" s="5" t="s">
        <v>118</v>
      </c>
      <c r="C26" s="5"/>
      <c r="D26" s="5"/>
      <c r="E26" s="5"/>
      <c r="F26" s="5"/>
      <c r="G26" s="6"/>
      <c r="H26" s="40"/>
      <c r="I26" s="5"/>
      <c r="J26" s="8"/>
      <c r="K26" s="3" t="str">
        <f t="shared" si="0"/>
        <v/>
      </c>
    </row>
    <row r="27" spans="1:11">
      <c r="A27" s="4">
        <v>20</v>
      </c>
      <c r="B27" s="5" t="s">
        <v>118</v>
      </c>
      <c r="C27" s="5"/>
      <c r="D27" s="5"/>
      <c r="E27" s="5"/>
      <c r="F27" s="5"/>
      <c r="G27" s="6"/>
      <c r="H27" s="40"/>
      <c r="I27" s="5"/>
      <c r="J27" s="8"/>
      <c r="K27" s="3" t="str">
        <f t="shared" si="0"/>
        <v/>
      </c>
    </row>
    <row r="28" spans="1:11">
      <c r="A28" s="4">
        <v>21</v>
      </c>
      <c r="B28" s="5" t="s">
        <v>118</v>
      </c>
      <c r="C28" s="5"/>
      <c r="D28" s="5"/>
      <c r="E28" s="5"/>
      <c r="F28" s="5"/>
      <c r="G28" s="6"/>
      <c r="H28" s="40"/>
      <c r="I28" s="5"/>
      <c r="J28" s="8"/>
      <c r="K28" s="3" t="str">
        <f t="shared" si="0"/>
        <v/>
      </c>
    </row>
    <row r="29" spans="1:11">
      <c r="A29" s="4">
        <v>22</v>
      </c>
      <c r="B29" s="5" t="s">
        <v>118</v>
      </c>
      <c r="C29" s="5"/>
      <c r="D29" s="5"/>
      <c r="E29" s="5"/>
      <c r="F29" s="5"/>
      <c r="G29" s="6"/>
      <c r="H29" s="40"/>
      <c r="I29" s="5"/>
      <c r="J29" s="8"/>
      <c r="K29" s="3" t="str">
        <f t="shared" si="0"/>
        <v/>
      </c>
    </row>
    <row r="30" spans="1:11">
      <c r="A30" s="4">
        <v>23</v>
      </c>
      <c r="B30" s="5" t="s">
        <v>118</v>
      </c>
      <c r="C30" s="5"/>
      <c r="D30" s="5"/>
      <c r="E30" s="5"/>
      <c r="F30" s="5"/>
      <c r="G30" s="6"/>
      <c r="H30" s="40"/>
      <c r="I30" s="5"/>
      <c r="J30" s="8"/>
      <c r="K30" s="3" t="str">
        <f t="shared" si="0"/>
        <v/>
      </c>
    </row>
    <row r="31" spans="1:11">
      <c r="A31" s="4">
        <v>24</v>
      </c>
      <c r="B31" s="5" t="s">
        <v>118</v>
      </c>
      <c r="C31" s="5"/>
      <c r="D31" s="5"/>
      <c r="E31" s="5"/>
      <c r="F31" s="5"/>
      <c r="G31" s="6"/>
      <c r="H31" s="40"/>
      <c r="I31" s="5"/>
      <c r="J31" s="8"/>
      <c r="K31" s="3" t="str">
        <f t="shared" si="0"/>
        <v/>
      </c>
    </row>
    <row r="32" spans="1:11">
      <c r="A32" s="4">
        <v>25</v>
      </c>
      <c r="B32" s="5" t="s">
        <v>118</v>
      </c>
      <c r="C32" s="5"/>
      <c r="D32" s="5"/>
      <c r="E32" s="5"/>
      <c r="F32" s="5"/>
      <c r="G32" s="6"/>
      <c r="H32" s="40"/>
      <c r="I32" s="5"/>
      <c r="J32" s="8"/>
      <c r="K32" s="3" t="str">
        <f t="shared" si="0"/>
        <v/>
      </c>
    </row>
    <row r="33" spans="1:11">
      <c r="A33" s="4">
        <v>26</v>
      </c>
      <c r="B33" s="5" t="s">
        <v>118</v>
      </c>
      <c r="C33" s="5"/>
      <c r="D33" s="5"/>
      <c r="E33" s="5"/>
      <c r="F33" s="5"/>
      <c r="G33" s="6"/>
      <c r="H33" s="40"/>
      <c r="I33" s="5"/>
      <c r="J33" s="8"/>
      <c r="K33" s="3" t="str">
        <f t="shared" si="0"/>
        <v/>
      </c>
    </row>
    <row r="34" spans="1:11">
      <c r="A34" s="4">
        <v>27</v>
      </c>
      <c r="B34" s="5" t="s">
        <v>118</v>
      </c>
      <c r="C34" s="5"/>
      <c r="D34" s="5"/>
      <c r="E34" s="5"/>
      <c r="F34" s="5"/>
      <c r="G34" s="6"/>
      <c r="H34" s="40"/>
      <c r="I34" s="5"/>
      <c r="J34" s="8"/>
      <c r="K34" s="3" t="str">
        <f t="shared" si="0"/>
        <v/>
      </c>
    </row>
    <row r="35" spans="1:11">
      <c r="A35" s="4">
        <v>28</v>
      </c>
      <c r="B35" s="5" t="s">
        <v>118</v>
      </c>
      <c r="C35" s="5"/>
      <c r="D35" s="5"/>
      <c r="E35" s="5"/>
      <c r="F35" s="5"/>
      <c r="G35" s="6"/>
      <c r="H35" s="40"/>
      <c r="I35" s="5"/>
      <c r="J35" s="8"/>
      <c r="K35" s="3" t="str">
        <f t="shared" si="0"/>
        <v/>
      </c>
    </row>
    <row r="36" spans="1:11">
      <c r="A36" s="4">
        <v>29</v>
      </c>
      <c r="B36" s="5" t="s">
        <v>118</v>
      </c>
      <c r="C36" s="5"/>
      <c r="D36" s="5"/>
      <c r="E36" s="5"/>
      <c r="F36" s="5"/>
      <c r="G36" s="6"/>
      <c r="H36" s="40"/>
      <c r="I36" s="5"/>
      <c r="J36" s="8"/>
      <c r="K36" s="3" t="str">
        <f t="shared" si="0"/>
        <v/>
      </c>
    </row>
    <row r="37" spans="1:11">
      <c r="A37" s="4">
        <v>30</v>
      </c>
      <c r="B37" s="5" t="s">
        <v>118</v>
      </c>
      <c r="C37" s="5"/>
      <c r="D37" s="5"/>
      <c r="E37" s="5"/>
      <c r="F37" s="5"/>
      <c r="G37" s="6"/>
      <c r="H37" s="40"/>
      <c r="I37" s="5"/>
      <c r="J37" s="8"/>
      <c r="K37" s="3" t="str">
        <f t="shared" si="0"/>
        <v/>
      </c>
    </row>
    <row r="38" spans="1:11">
      <c r="A38" s="4">
        <v>31</v>
      </c>
      <c r="B38" s="5" t="s">
        <v>118</v>
      </c>
      <c r="C38" s="5"/>
      <c r="D38" s="5"/>
      <c r="E38" s="5"/>
      <c r="F38" s="5"/>
      <c r="G38" s="6"/>
      <c r="H38" s="40"/>
      <c r="I38" s="5"/>
      <c r="J38" s="8"/>
      <c r="K38" s="3" t="str">
        <f t="shared" si="0"/>
        <v/>
      </c>
    </row>
    <row r="39" spans="1:11">
      <c r="A39" s="4">
        <v>32</v>
      </c>
      <c r="B39" s="5" t="s">
        <v>118</v>
      </c>
      <c r="C39" s="5"/>
      <c r="D39" s="5"/>
      <c r="E39" s="5"/>
      <c r="F39" s="5"/>
      <c r="G39" s="6"/>
      <c r="H39" s="40"/>
      <c r="I39" s="5"/>
      <c r="J39" s="8"/>
      <c r="K39" s="3" t="str">
        <f t="shared" si="0"/>
        <v/>
      </c>
    </row>
    <row r="40" spans="1:11">
      <c r="A40" s="4">
        <v>33</v>
      </c>
      <c r="B40" s="5" t="s">
        <v>118</v>
      </c>
      <c r="C40" s="5"/>
      <c r="D40" s="5"/>
      <c r="E40" s="5"/>
      <c r="F40" s="5"/>
      <c r="G40" s="6"/>
      <c r="H40" s="40"/>
      <c r="I40" s="5"/>
      <c r="J40" s="8"/>
      <c r="K40" s="3" t="str">
        <f t="shared" si="0"/>
        <v/>
      </c>
    </row>
    <row r="41" spans="1:11">
      <c r="A41" s="4">
        <v>34</v>
      </c>
      <c r="B41" s="5" t="s">
        <v>118</v>
      </c>
      <c r="C41" s="5"/>
      <c r="D41" s="5"/>
      <c r="E41" s="5"/>
      <c r="F41" s="5"/>
      <c r="G41" s="6"/>
      <c r="H41" s="40"/>
      <c r="I41" s="5"/>
      <c r="J41" s="8"/>
      <c r="K41" s="3" t="str">
        <f t="shared" si="0"/>
        <v/>
      </c>
    </row>
    <row r="42" spans="1:11">
      <c r="A42" s="4">
        <v>35</v>
      </c>
      <c r="B42" s="5" t="s">
        <v>118</v>
      </c>
      <c r="C42" s="5"/>
      <c r="D42" s="5"/>
      <c r="E42" s="5"/>
      <c r="F42" s="5"/>
      <c r="G42" s="6"/>
      <c r="H42" s="40"/>
      <c r="I42" s="5"/>
      <c r="J42" s="8"/>
      <c r="K42" s="3" t="str">
        <f t="shared" si="0"/>
        <v/>
      </c>
    </row>
    <row r="43" spans="1:11">
      <c r="A43" s="4">
        <v>36</v>
      </c>
      <c r="B43" s="5" t="s">
        <v>118</v>
      </c>
      <c r="C43" s="5"/>
      <c r="D43" s="5"/>
      <c r="E43" s="5"/>
      <c r="F43" s="5"/>
      <c r="G43" s="6"/>
      <c r="H43" s="40"/>
      <c r="I43" s="5"/>
      <c r="J43" s="8"/>
      <c r="K43" s="3" t="str">
        <f t="shared" si="0"/>
        <v/>
      </c>
    </row>
    <row r="44" spans="1:11">
      <c r="A44" s="4">
        <v>37</v>
      </c>
      <c r="B44" s="5" t="s">
        <v>118</v>
      </c>
      <c r="C44" s="5"/>
      <c r="D44" s="5"/>
      <c r="E44" s="5"/>
      <c r="F44" s="5"/>
      <c r="G44" s="6"/>
      <c r="H44" s="40"/>
      <c r="I44" s="5"/>
      <c r="J44" s="8"/>
      <c r="K44" s="3" t="str">
        <f t="shared" si="0"/>
        <v/>
      </c>
    </row>
    <row r="45" spans="1:11">
      <c r="A45" s="4">
        <v>38</v>
      </c>
      <c r="B45" s="5" t="s">
        <v>118</v>
      </c>
      <c r="C45" s="5"/>
      <c r="D45" s="5"/>
      <c r="E45" s="5"/>
      <c r="F45" s="5"/>
      <c r="G45" s="6"/>
      <c r="H45" s="40"/>
      <c r="I45" s="5"/>
      <c r="J45" s="8"/>
      <c r="K45" s="3" t="str">
        <f t="shared" si="0"/>
        <v/>
      </c>
    </row>
    <row r="46" spans="1:11">
      <c r="A46" s="4">
        <v>39</v>
      </c>
      <c r="B46" s="5" t="s">
        <v>118</v>
      </c>
      <c r="C46" s="5"/>
      <c r="D46" s="5"/>
      <c r="E46" s="5"/>
      <c r="F46" s="5"/>
      <c r="G46" s="6"/>
      <c r="H46" s="40"/>
      <c r="I46" s="5"/>
      <c r="J46" s="8"/>
      <c r="K46" s="3" t="str">
        <f t="shared" si="0"/>
        <v/>
      </c>
    </row>
    <row r="47" spans="1:11">
      <c r="A47" s="4">
        <v>40</v>
      </c>
      <c r="B47" s="5" t="s">
        <v>118</v>
      </c>
      <c r="C47" s="5"/>
      <c r="D47" s="5"/>
      <c r="E47" s="5"/>
      <c r="F47" s="5"/>
      <c r="G47" s="6"/>
      <c r="H47" s="40"/>
      <c r="I47" s="5"/>
      <c r="J47" s="8"/>
      <c r="K47" s="3" t="str">
        <f t="shared" si="0"/>
        <v/>
      </c>
    </row>
    <row r="48" spans="1:11">
      <c r="A48" s="4">
        <v>41</v>
      </c>
      <c r="B48" s="5" t="s">
        <v>118</v>
      </c>
      <c r="C48" s="5"/>
      <c r="D48" s="5"/>
      <c r="E48" s="5"/>
      <c r="F48" s="5"/>
      <c r="G48" s="6"/>
      <c r="H48" s="40"/>
      <c r="I48" s="5"/>
      <c r="J48" s="8"/>
      <c r="K48" s="3" t="str">
        <f t="shared" si="0"/>
        <v/>
      </c>
    </row>
    <row r="49" spans="1:12">
      <c r="A49" s="4">
        <v>42</v>
      </c>
      <c r="B49" s="5" t="s">
        <v>118</v>
      </c>
      <c r="C49" s="5"/>
      <c r="D49" s="5"/>
      <c r="E49" s="5"/>
      <c r="F49" s="5"/>
      <c r="G49" s="6"/>
      <c r="H49" s="40"/>
      <c r="I49" s="5"/>
      <c r="J49" s="8"/>
      <c r="K49" s="3" t="str">
        <f t="shared" si="0"/>
        <v/>
      </c>
    </row>
    <row r="50" spans="1:12">
      <c r="A50" s="4">
        <v>43</v>
      </c>
      <c r="B50" s="5" t="s">
        <v>118</v>
      </c>
      <c r="C50" s="5"/>
      <c r="D50" s="5"/>
      <c r="E50" s="5"/>
      <c r="F50" s="5"/>
      <c r="G50" s="6"/>
      <c r="H50" s="40"/>
      <c r="I50" s="5"/>
      <c r="J50" s="8"/>
      <c r="K50" s="3" t="str">
        <f t="shared" si="0"/>
        <v/>
      </c>
    </row>
    <row r="51" spans="1:12">
      <c r="A51" s="4">
        <v>44</v>
      </c>
      <c r="B51" s="5" t="s">
        <v>118</v>
      </c>
      <c r="C51" s="5"/>
      <c r="D51" s="5"/>
      <c r="E51" s="5"/>
      <c r="F51" s="5"/>
      <c r="G51" s="6"/>
      <c r="H51" s="40"/>
      <c r="I51" s="5"/>
      <c r="J51" s="8"/>
      <c r="K51" s="3" t="str">
        <f t="shared" si="0"/>
        <v/>
      </c>
    </row>
    <row r="52" spans="1:12">
      <c r="A52" s="4">
        <v>45</v>
      </c>
      <c r="B52" s="5" t="s">
        <v>118</v>
      </c>
      <c r="C52" s="5"/>
      <c r="D52" s="5"/>
      <c r="E52" s="5"/>
      <c r="F52" s="5"/>
      <c r="G52" s="6"/>
      <c r="H52" s="40"/>
      <c r="I52" s="5"/>
      <c r="J52" s="8"/>
      <c r="K52" s="3" t="str">
        <f t="shared" si="0"/>
        <v/>
      </c>
    </row>
    <row r="53" spans="1:12">
      <c r="A53" s="4">
        <v>46</v>
      </c>
      <c r="B53" s="5" t="s">
        <v>118</v>
      </c>
      <c r="C53" s="5"/>
      <c r="D53" s="5"/>
      <c r="E53" s="5"/>
      <c r="F53" s="5"/>
      <c r="G53" s="6"/>
      <c r="H53" s="40"/>
      <c r="I53" s="5"/>
      <c r="J53" s="8"/>
      <c r="K53" s="3" t="str">
        <f t="shared" si="0"/>
        <v/>
      </c>
    </row>
    <row r="54" spans="1:12">
      <c r="A54" s="4">
        <v>47</v>
      </c>
      <c r="B54" s="5" t="s">
        <v>118</v>
      </c>
      <c r="C54" s="5"/>
      <c r="D54" s="5"/>
      <c r="E54" s="5"/>
      <c r="F54" s="5"/>
      <c r="G54" s="6"/>
      <c r="H54" s="40"/>
      <c r="I54" s="5"/>
      <c r="J54" s="8"/>
      <c r="K54" s="3" t="str">
        <f t="shared" si="0"/>
        <v/>
      </c>
    </row>
    <row r="55" spans="1:12">
      <c r="A55" s="4">
        <v>48</v>
      </c>
      <c r="B55" s="5" t="s">
        <v>118</v>
      </c>
      <c r="C55" s="5"/>
      <c r="D55" s="5"/>
      <c r="E55" s="5"/>
      <c r="F55" s="5"/>
      <c r="G55" s="6"/>
      <c r="H55" s="40"/>
      <c r="I55" s="5"/>
      <c r="J55" s="8"/>
      <c r="K55" s="3" t="str">
        <f t="shared" si="0"/>
        <v/>
      </c>
    </row>
    <row r="56" spans="1:12">
      <c r="A56" s="4">
        <v>49</v>
      </c>
      <c r="B56" s="5" t="s">
        <v>118</v>
      </c>
      <c r="C56" s="5"/>
      <c r="D56" s="5"/>
      <c r="E56" s="5"/>
      <c r="F56" s="5"/>
      <c r="G56" s="9"/>
      <c r="H56" s="41"/>
      <c r="I56" s="11"/>
      <c r="J56" s="11"/>
      <c r="K56" s="3" t="str">
        <f t="shared" si="0"/>
        <v/>
      </c>
      <c r="L56" s="12"/>
    </row>
    <row r="57" spans="1:12">
      <c r="A57" s="4">
        <v>50</v>
      </c>
      <c r="B57" s="5" t="s">
        <v>118</v>
      </c>
      <c r="C57" s="5"/>
      <c r="D57" s="4"/>
      <c r="E57" s="4"/>
      <c r="F57" s="5"/>
      <c r="G57" s="9"/>
      <c r="H57" s="41"/>
      <c r="I57" s="11"/>
      <c r="J57" s="11"/>
      <c r="K57" s="3" t="str">
        <f t="shared" si="0"/>
        <v/>
      </c>
      <c r="L57" s="12"/>
    </row>
    <row r="58" spans="1:12" ht="13.8" thickBot="1">
      <c r="G58" s="13"/>
      <c r="H58" s="12"/>
      <c r="I58" s="12"/>
      <c r="J58" s="12"/>
      <c r="K58" s="3" t="str">
        <f t="shared" si="0"/>
        <v/>
      </c>
      <c r="L58" s="12"/>
    </row>
    <row r="59" spans="1:12" ht="31.5" customHeight="1" thickBot="1">
      <c r="F59" s="19" t="s">
        <v>94</v>
      </c>
      <c r="G59" s="18">
        <f>SUBTOTAL(109,G8:G57)</f>
        <v>0</v>
      </c>
    </row>
    <row r="61" spans="1:12" ht="22.2" thickBot="1">
      <c r="F61" s="16" t="s">
        <v>119</v>
      </c>
    </row>
    <row r="62" spans="1:12">
      <c r="F62" s="42">
        <v>4</v>
      </c>
      <c r="G62" s="20">
        <f>SUMIF($K:$K,F62,$G:$G)</f>
        <v>0</v>
      </c>
    </row>
    <row r="63" spans="1:12">
      <c r="F63" s="43">
        <v>5</v>
      </c>
      <c r="G63" s="27">
        <f t="shared" ref="G63:G73" si="1">SUMIF($K:$K,F63,$G:$G)</f>
        <v>0</v>
      </c>
    </row>
    <row r="64" spans="1:12">
      <c r="F64" s="43">
        <v>6</v>
      </c>
      <c r="G64" s="27">
        <f t="shared" si="1"/>
        <v>0</v>
      </c>
    </row>
    <row r="65" spans="6:9">
      <c r="F65" s="43">
        <v>7</v>
      </c>
      <c r="G65" s="21">
        <f t="shared" si="1"/>
        <v>0</v>
      </c>
    </row>
    <row r="66" spans="6:9">
      <c r="F66" s="43">
        <v>8</v>
      </c>
      <c r="G66" s="21">
        <f t="shared" si="1"/>
        <v>0</v>
      </c>
    </row>
    <row r="67" spans="6:9">
      <c r="F67" s="43">
        <v>9</v>
      </c>
      <c r="G67" s="21">
        <f t="shared" si="1"/>
        <v>0</v>
      </c>
    </row>
    <row r="68" spans="6:9" ht="16.2">
      <c r="F68" s="43">
        <v>10</v>
      </c>
      <c r="G68" s="21">
        <f t="shared" si="1"/>
        <v>0</v>
      </c>
      <c r="I68" s="26"/>
    </row>
    <row r="69" spans="6:9">
      <c r="F69" s="43">
        <v>11</v>
      </c>
      <c r="G69" s="21">
        <f t="shared" si="1"/>
        <v>0</v>
      </c>
    </row>
    <row r="70" spans="6:9">
      <c r="F70" s="43">
        <v>12</v>
      </c>
      <c r="G70" s="21">
        <f t="shared" si="1"/>
        <v>0</v>
      </c>
    </row>
    <row r="71" spans="6:9">
      <c r="F71" s="43">
        <v>1</v>
      </c>
      <c r="G71" s="21">
        <f t="shared" si="1"/>
        <v>0</v>
      </c>
    </row>
    <row r="72" spans="6:9">
      <c r="F72" s="43">
        <v>2</v>
      </c>
      <c r="G72" s="28">
        <f t="shared" si="1"/>
        <v>0</v>
      </c>
    </row>
    <row r="73" spans="6:9" ht="13.8" thickBot="1">
      <c r="F73" s="44">
        <v>3</v>
      </c>
      <c r="G73" s="22">
        <f t="shared" si="1"/>
        <v>0</v>
      </c>
    </row>
  </sheetData>
  <autoFilter ref="A7:J57" xr:uid="{00000000-0009-0000-0000-000002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32:H57" xr:uid="{00000000-0002-0000-0200-000000000000}">
      <formula1>43190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73"/>
  <sheetViews>
    <sheetView view="pageBreakPreview" zoomScale="85" zoomScaleNormal="85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7.10937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3.4414062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68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5" t="s">
        <v>68</v>
      </c>
      <c r="C8" s="5"/>
      <c r="D8" s="5"/>
      <c r="E8" s="5"/>
      <c r="F8" s="5"/>
      <c r="G8" s="6"/>
      <c r="H8" s="40"/>
      <c r="I8" s="5"/>
      <c r="J8" s="8"/>
      <c r="K8" s="3" t="str">
        <f>IF(H8="","",MONTH(H8))</f>
        <v/>
      </c>
    </row>
    <row r="9" spans="1:11">
      <c r="A9" s="4">
        <v>2</v>
      </c>
      <c r="B9" s="5" t="s">
        <v>68</v>
      </c>
      <c r="C9" s="5"/>
      <c r="D9" s="5"/>
      <c r="E9" s="5"/>
      <c r="F9" s="5"/>
      <c r="G9" s="6"/>
      <c r="H9" s="40"/>
      <c r="I9" s="5"/>
      <c r="J9" s="8"/>
      <c r="K9" s="3" t="str">
        <f t="shared" ref="K9:K58" si="0">IF(H9="","",MONTH(H9))</f>
        <v/>
      </c>
    </row>
    <row r="10" spans="1:11">
      <c r="A10" s="4">
        <v>3</v>
      </c>
      <c r="B10" s="5" t="s">
        <v>68</v>
      </c>
      <c r="C10" s="5"/>
      <c r="D10" s="5"/>
      <c r="E10" s="5"/>
      <c r="F10" s="5"/>
      <c r="G10" s="6"/>
      <c r="H10" s="40"/>
      <c r="I10" s="5"/>
      <c r="J10" s="8"/>
      <c r="K10" s="3" t="str">
        <f t="shared" si="0"/>
        <v/>
      </c>
    </row>
    <row r="11" spans="1:11">
      <c r="A11" s="4">
        <v>4</v>
      </c>
      <c r="B11" s="5" t="s">
        <v>68</v>
      </c>
      <c r="C11" s="5"/>
      <c r="D11" s="5"/>
      <c r="E11" s="5"/>
      <c r="F11" s="5"/>
      <c r="G11" s="6"/>
      <c r="H11" s="40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5" t="s">
        <v>68</v>
      </c>
      <c r="C12" s="5"/>
      <c r="D12" s="5"/>
      <c r="E12" s="5"/>
      <c r="F12" s="5"/>
      <c r="G12" s="6"/>
      <c r="H12" s="40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5" t="s">
        <v>68</v>
      </c>
      <c r="C13" s="5"/>
      <c r="D13" s="5"/>
      <c r="E13" s="5"/>
      <c r="F13" s="5"/>
      <c r="G13" s="6"/>
      <c r="H13" s="40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5" t="s">
        <v>68</v>
      </c>
      <c r="C14" s="5"/>
      <c r="D14" s="5"/>
      <c r="E14" s="5"/>
      <c r="F14" s="5"/>
      <c r="G14" s="6"/>
      <c r="H14" s="40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5" t="s">
        <v>68</v>
      </c>
      <c r="C15" s="5"/>
      <c r="D15" s="5"/>
      <c r="E15" s="5"/>
      <c r="F15" s="5"/>
      <c r="G15" s="6"/>
      <c r="H15" s="40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5" t="s">
        <v>68</v>
      </c>
      <c r="C16" s="5"/>
      <c r="D16" s="5"/>
      <c r="E16" s="5"/>
      <c r="F16" s="5"/>
      <c r="G16" s="6"/>
      <c r="H16" s="40"/>
      <c r="I16" s="5"/>
      <c r="J16" s="8"/>
      <c r="K16" s="3" t="str">
        <f t="shared" si="0"/>
        <v/>
      </c>
    </row>
    <row r="17" spans="1:11" ht="14.25" customHeight="1">
      <c r="A17" s="4">
        <v>10</v>
      </c>
      <c r="B17" s="5" t="s">
        <v>68</v>
      </c>
      <c r="C17" s="5"/>
      <c r="D17" s="5"/>
      <c r="E17" s="5"/>
      <c r="F17" s="5"/>
      <c r="G17" s="6"/>
      <c r="H17" s="40"/>
      <c r="I17" s="5"/>
      <c r="J17" s="8"/>
      <c r="K17" s="3" t="str">
        <f t="shared" si="0"/>
        <v/>
      </c>
    </row>
    <row r="18" spans="1:11" ht="14.25" customHeight="1">
      <c r="A18" s="4">
        <v>11</v>
      </c>
      <c r="B18" s="5" t="s">
        <v>68</v>
      </c>
      <c r="C18" s="5"/>
      <c r="D18" s="5"/>
      <c r="E18" s="5"/>
      <c r="F18" s="5"/>
      <c r="G18" s="6"/>
      <c r="H18" s="40"/>
      <c r="I18" s="5"/>
      <c r="J18" s="8"/>
      <c r="K18" s="3" t="str">
        <f t="shared" si="0"/>
        <v/>
      </c>
    </row>
    <row r="19" spans="1:11">
      <c r="A19" s="4">
        <v>12</v>
      </c>
      <c r="B19" s="5" t="s">
        <v>68</v>
      </c>
      <c r="C19" s="5"/>
      <c r="D19" s="5"/>
      <c r="E19" s="5"/>
      <c r="F19" s="5"/>
      <c r="G19" s="6"/>
      <c r="H19" s="40"/>
      <c r="I19" s="5"/>
      <c r="J19" s="8"/>
      <c r="K19" s="3" t="str">
        <f t="shared" si="0"/>
        <v/>
      </c>
    </row>
    <row r="20" spans="1:11">
      <c r="A20" s="4">
        <v>13</v>
      </c>
      <c r="B20" s="5" t="s">
        <v>68</v>
      </c>
      <c r="C20" s="5"/>
      <c r="D20" s="5"/>
      <c r="E20" s="5"/>
      <c r="F20" s="5"/>
      <c r="G20" s="6"/>
      <c r="H20" s="40"/>
      <c r="I20" s="5"/>
      <c r="J20" s="8"/>
      <c r="K20" s="3" t="str">
        <f t="shared" si="0"/>
        <v/>
      </c>
    </row>
    <row r="21" spans="1:11">
      <c r="A21" s="4">
        <v>14</v>
      </c>
      <c r="B21" s="5" t="s">
        <v>68</v>
      </c>
      <c r="C21" s="5"/>
      <c r="D21" s="5"/>
      <c r="E21" s="5"/>
      <c r="F21" s="5"/>
      <c r="G21" s="6"/>
      <c r="H21" s="40"/>
      <c r="I21" s="5"/>
      <c r="J21" s="8"/>
      <c r="K21" s="3" t="str">
        <f t="shared" si="0"/>
        <v/>
      </c>
    </row>
    <row r="22" spans="1:11">
      <c r="A22" s="4">
        <v>15</v>
      </c>
      <c r="B22" s="5" t="s">
        <v>68</v>
      </c>
      <c r="C22" s="5"/>
      <c r="D22" s="5"/>
      <c r="E22" s="5"/>
      <c r="F22" s="5"/>
      <c r="G22" s="6"/>
      <c r="H22" s="40"/>
      <c r="I22" s="5"/>
      <c r="J22" s="8"/>
      <c r="K22" s="3" t="str">
        <f t="shared" si="0"/>
        <v/>
      </c>
    </row>
    <row r="23" spans="1:11">
      <c r="A23" s="4">
        <v>16</v>
      </c>
      <c r="B23" s="5" t="s">
        <v>68</v>
      </c>
      <c r="C23" s="5"/>
      <c r="D23" s="5"/>
      <c r="E23" s="5"/>
      <c r="F23" s="5"/>
      <c r="G23" s="6"/>
      <c r="H23" s="40"/>
      <c r="I23" s="5"/>
      <c r="J23" s="8"/>
      <c r="K23" s="3" t="str">
        <f t="shared" si="0"/>
        <v/>
      </c>
    </row>
    <row r="24" spans="1:11">
      <c r="A24" s="4">
        <v>17</v>
      </c>
      <c r="B24" s="5" t="s">
        <v>68</v>
      </c>
      <c r="C24" s="5"/>
      <c r="D24" s="5"/>
      <c r="E24" s="5"/>
      <c r="F24" s="5"/>
      <c r="G24" s="6"/>
      <c r="H24" s="40"/>
      <c r="I24" s="5"/>
      <c r="J24" s="8"/>
      <c r="K24" s="3" t="str">
        <f t="shared" si="0"/>
        <v/>
      </c>
    </row>
    <row r="25" spans="1:11">
      <c r="A25" s="4">
        <v>18</v>
      </c>
      <c r="B25" s="5" t="s">
        <v>68</v>
      </c>
      <c r="C25" s="5"/>
      <c r="D25" s="5"/>
      <c r="E25" s="5"/>
      <c r="F25" s="5"/>
      <c r="G25" s="6"/>
      <c r="H25" s="40"/>
      <c r="I25" s="5"/>
      <c r="J25" s="8"/>
      <c r="K25" s="3" t="str">
        <f t="shared" si="0"/>
        <v/>
      </c>
    </row>
    <row r="26" spans="1:11">
      <c r="A26" s="4">
        <v>19</v>
      </c>
      <c r="B26" s="5" t="s">
        <v>68</v>
      </c>
      <c r="C26" s="5"/>
      <c r="D26" s="5"/>
      <c r="E26" s="5"/>
      <c r="F26" s="5"/>
      <c r="G26" s="6"/>
      <c r="H26" s="40"/>
      <c r="I26" s="5"/>
      <c r="J26" s="8"/>
      <c r="K26" s="3" t="str">
        <f t="shared" si="0"/>
        <v/>
      </c>
    </row>
    <row r="27" spans="1:11">
      <c r="A27" s="4">
        <v>20</v>
      </c>
      <c r="B27" s="5" t="s">
        <v>68</v>
      </c>
      <c r="C27" s="5"/>
      <c r="D27" s="5"/>
      <c r="E27" s="5"/>
      <c r="F27" s="5"/>
      <c r="G27" s="6"/>
      <c r="H27" s="40"/>
      <c r="I27" s="5"/>
      <c r="J27" s="8"/>
      <c r="K27" s="3" t="str">
        <f t="shared" si="0"/>
        <v/>
      </c>
    </row>
    <row r="28" spans="1:11">
      <c r="A28" s="4">
        <v>21</v>
      </c>
      <c r="B28" s="5" t="s">
        <v>68</v>
      </c>
      <c r="C28" s="5"/>
      <c r="D28" s="5"/>
      <c r="E28" s="5"/>
      <c r="F28" s="5"/>
      <c r="G28" s="6"/>
      <c r="H28" s="40"/>
      <c r="I28" s="5"/>
      <c r="J28" s="8"/>
      <c r="K28" s="3" t="str">
        <f t="shared" si="0"/>
        <v/>
      </c>
    </row>
    <row r="29" spans="1:11">
      <c r="A29" s="4">
        <v>22</v>
      </c>
      <c r="B29" s="5" t="s">
        <v>68</v>
      </c>
      <c r="C29" s="5"/>
      <c r="D29" s="5"/>
      <c r="E29" s="5"/>
      <c r="F29" s="5"/>
      <c r="G29" s="6"/>
      <c r="H29" s="40"/>
      <c r="I29" s="5"/>
      <c r="J29" s="8"/>
      <c r="K29" s="3" t="str">
        <f t="shared" si="0"/>
        <v/>
      </c>
    </row>
    <row r="30" spans="1:11">
      <c r="A30" s="4">
        <v>23</v>
      </c>
      <c r="B30" s="5" t="s">
        <v>68</v>
      </c>
      <c r="C30" s="5"/>
      <c r="D30" s="5"/>
      <c r="E30" s="5"/>
      <c r="F30" s="5"/>
      <c r="G30" s="6"/>
      <c r="H30" s="40"/>
      <c r="I30" s="5"/>
      <c r="J30" s="8"/>
      <c r="K30" s="3" t="str">
        <f t="shared" si="0"/>
        <v/>
      </c>
    </row>
    <row r="31" spans="1:11">
      <c r="A31" s="4">
        <v>24</v>
      </c>
      <c r="B31" s="5" t="s">
        <v>68</v>
      </c>
      <c r="C31" s="5"/>
      <c r="D31" s="5"/>
      <c r="E31" s="5"/>
      <c r="F31" s="5"/>
      <c r="G31" s="6"/>
      <c r="H31" s="40"/>
      <c r="I31" s="5"/>
      <c r="J31" s="8"/>
      <c r="K31" s="3" t="str">
        <f t="shared" si="0"/>
        <v/>
      </c>
    </row>
    <row r="32" spans="1:11">
      <c r="A32" s="4">
        <v>25</v>
      </c>
      <c r="B32" s="5" t="s">
        <v>68</v>
      </c>
      <c r="C32" s="5"/>
      <c r="D32" s="5"/>
      <c r="E32" s="5"/>
      <c r="F32" s="5"/>
      <c r="G32" s="6"/>
      <c r="H32" s="40"/>
      <c r="I32" s="5"/>
      <c r="J32" s="8"/>
      <c r="K32" s="3" t="str">
        <f t="shared" si="0"/>
        <v/>
      </c>
    </row>
    <row r="33" spans="1:11">
      <c r="A33" s="4">
        <v>26</v>
      </c>
      <c r="B33" s="5" t="s">
        <v>68</v>
      </c>
      <c r="C33" s="5"/>
      <c r="D33" s="5"/>
      <c r="E33" s="5"/>
      <c r="F33" s="5"/>
      <c r="G33" s="6"/>
      <c r="H33" s="40"/>
      <c r="I33" s="5"/>
      <c r="J33" s="8"/>
      <c r="K33" s="3" t="str">
        <f t="shared" si="0"/>
        <v/>
      </c>
    </row>
    <row r="34" spans="1:11">
      <c r="A34" s="4">
        <v>27</v>
      </c>
      <c r="B34" s="5" t="s">
        <v>68</v>
      </c>
      <c r="C34" s="5"/>
      <c r="D34" s="5"/>
      <c r="E34" s="5"/>
      <c r="F34" s="5"/>
      <c r="G34" s="6"/>
      <c r="H34" s="40"/>
      <c r="I34" s="5"/>
      <c r="J34" s="8"/>
      <c r="K34" s="3" t="str">
        <f t="shared" si="0"/>
        <v/>
      </c>
    </row>
    <row r="35" spans="1:11">
      <c r="A35" s="4">
        <v>28</v>
      </c>
      <c r="B35" s="5" t="s">
        <v>68</v>
      </c>
      <c r="C35" s="5"/>
      <c r="D35" s="5"/>
      <c r="E35" s="5"/>
      <c r="F35" s="5"/>
      <c r="G35" s="6"/>
      <c r="H35" s="40"/>
      <c r="I35" s="5"/>
      <c r="J35" s="8"/>
      <c r="K35" s="3" t="str">
        <f t="shared" si="0"/>
        <v/>
      </c>
    </row>
    <row r="36" spans="1:11">
      <c r="A36" s="4">
        <v>29</v>
      </c>
      <c r="B36" s="5" t="s">
        <v>68</v>
      </c>
      <c r="C36" s="5"/>
      <c r="D36" s="5"/>
      <c r="E36" s="5"/>
      <c r="F36" s="5"/>
      <c r="G36" s="6"/>
      <c r="H36" s="40"/>
      <c r="I36" s="5"/>
      <c r="J36" s="8"/>
      <c r="K36" s="3" t="str">
        <f t="shared" si="0"/>
        <v/>
      </c>
    </row>
    <row r="37" spans="1:11">
      <c r="A37" s="4">
        <v>30</v>
      </c>
      <c r="B37" s="5" t="s">
        <v>68</v>
      </c>
      <c r="C37" s="5"/>
      <c r="D37" s="5"/>
      <c r="E37" s="5"/>
      <c r="F37" s="5"/>
      <c r="G37" s="6"/>
      <c r="H37" s="40"/>
      <c r="I37" s="5"/>
      <c r="J37" s="8"/>
      <c r="K37" s="3" t="str">
        <f t="shared" si="0"/>
        <v/>
      </c>
    </row>
    <row r="38" spans="1:11">
      <c r="A38" s="4">
        <v>31</v>
      </c>
      <c r="B38" s="5" t="s">
        <v>68</v>
      </c>
      <c r="C38" s="5"/>
      <c r="D38" s="5"/>
      <c r="E38" s="5"/>
      <c r="F38" s="5"/>
      <c r="G38" s="6"/>
      <c r="H38" s="40"/>
      <c r="I38" s="5"/>
      <c r="J38" s="8"/>
      <c r="K38" s="3" t="str">
        <f t="shared" si="0"/>
        <v/>
      </c>
    </row>
    <row r="39" spans="1:11">
      <c r="A39" s="4">
        <v>32</v>
      </c>
      <c r="B39" s="5" t="s">
        <v>68</v>
      </c>
      <c r="C39" s="5"/>
      <c r="D39" s="5"/>
      <c r="E39" s="5"/>
      <c r="F39" s="5"/>
      <c r="G39" s="6"/>
      <c r="H39" s="40"/>
      <c r="I39" s="5"/>
      <c r="J39" s="8"/>
      <c r="K39" s="3" t="str">
        <f t="shared" si="0"/>
        <v/>
      </c>
    </row>
    <row r="40" spans="1:11">
      <c r="A40" s="4">
        <v>33</v>
      </c>
      <c r="B40" s="5" t="s">
        <v>68</v>
      </c>
      <c r="C40" s="5"/>
      <c r="D40" s="5"/>
      <c r="E40" s="5"/>
      <c r="F40" s="5"/>
      <c r="G40" s="6"/>
      <c r="H40" s="40"/>
      <c r="I40" s="5"/>
      <c r="J40" s="8"/>
      <c r="K40" s="3" t="str">
        <f t="shared" si="0"/>
        <v/>
      </c>
    </row>
    <row r="41" spans="1:11">
      <c r="A41" s="4">
        <v>34</v>
      </c>
      <c r="B41" s="5" t="s">
        <v>68</v>
      </c>
      <c r="C41" s="5"/>
      <c r="D41" s="5"/>
      <c r="E41" s="5"/>
      <c r="F41" s="5"/>
      <c r="G41" s="6"/>
      <c r="H41" s="40"/>
      <c r="I41" s="5"/>
      <c r="J41" s="8"/>
      <c r="K41" s="3" t="str">
        <f t="shared" si="0"/>
        <v/>
      </c>
    </row>
    <row r="42" spans="1:11">
      <c r="A42" s="4">
        <v>35</v>
      </c>
      <c r="B42" s="5" t="s">
        <v>68</v>
      </c>
      <c r="C42" s="5"/>
      <c r="D42" s="5"/>
      <c r="E42" s="5"/>
      <c r="F42" s="5"/>
      <c r="G42" s="6"/>
      <c r="H42" s="40"/>
      <c r="I42" s="5"/>
      <c r="J42" s="8"/>
      <c r="K42" s="3" t="str">
        <f t="shared" si="0"/>
        <v/>
      </c>
    </row>
    <row r="43" spans="1:11">
      <c r="A43" s="4">
        <v>36</v>
      </c>
      <c r="B43" s="5" t="s">
        <v>68</v>
      </c>
      <c r="C43" s="5"/>
      <c r="D43" s="5"/>
      <c r="E43" s="5"/>
      <c r="F43" s="5"/>
      <c r="G43" s="6"/>
      <c r="H43" s="40"/>
      <c r="I43" s="5"/>
      <c r="J43" s="8"/>
      <c r="K43" s="3" t="str">
        <f t="shared" si="0"/>
        <v/>
      </c>
    </row>
    <row r="44" spans="1:11">
      <c r="A44" s="4">
        <v>37</v>
      </c>
      <c r="B44" s="5" t="s">
        <v>68</v>
      </c>
      <c r="C44" s="5"/>
      <c r="D44" s="5"/>
      <c r="E44" s="5"/>
      <c r="F44" s="5"/>
      <c r="G44" s="6"/>
      <c r="H44" s="40"/>
      <c r="I44" s="5"/>
      <c r="J44" s="8"/>
      <c r="K44" s="3" t="str">
        <f t="shared" si="0"/>
        <v/>
      </c>
    </row>
    <row r="45" spans="1:11">
      <c r="A45" s="4">
        <v>38</v>
      </c>
      <c r="B45" s="5" t="s">
        <v>68</v>
      </c>
      <c r="C45" s="5"/>
      <c r="D45" s="5"/>
      <c r="E45" s="5"/>
      <c r="F45" s="5"/>
      <c r="G45" s="6"/>
      <c r="H45" s="40"/>
      <c r="I45" s="5"/>
      <c r="J45" s="8"/>
      <c r="K45" s="3" t="str">
        <f t="shared" si="0"/>
        <v/>
      </c>
    </row>
    <row r="46" spans="1:11">
      <c r="A46" s="4">
        <v>39</v>
      </c>
      <c r="B46" s="5" t="s">
        <v>68</v>
      </c>
      <c r="C46" s="5"/>
      <c r="D46" s="5"/>
      <c r="E46" s="5"/>
      <c r="F46" s="5"/>
      <c r="G46" s="6"/>
      <c r="H46" s="40"/>
      <c r="I46" s="5"/>
      <c r="J46" s="8"/>
      <c r="K46" s="3" t="str">
        <f t="shared" si="0"/>
        <v/>
      </c>
    </row>
    <row r="47" spans="1:11">
      <c r="A47" s="4">
        <v>40</v>
      </c>
      <c r="B47" s="5" t="s">
        <v>68</v>
      </c>
      <c r="C47" s="5"/>
      <c r="D47" s="5"/>
      <c r="E47" s="5"/>
      <c r="F47" s="5"/>
      <c r="G47" s="6"/>
      <c r="H47" s="40"/>
      <c r="I47" s="5"/>
      <c r="J47" s="8"/>
      <c r="K47" s="3" t="str">
        <f t="shared" si="0"/>
        <v/>
      </c>
    </row>
    <row r="48" spans="1:11">
      <c r="A48" s="4">
        <v>41</v>
      </c>
      <c r="B48" s="5" t="s">
        <v>68</v>
      </c>
      <c r="C48" s="5"/>
      <c r="D48" s="5"/>
      <c r="E48" s="5"/>
      <c r="F48" s="5"/>
      <c r="G48" s="6"/>
      <c r="H48" s="40"/>
      <c r="I48" s="5"/>
      <c r="J48" s="8"/>
      <c r="K48" s="3" t="str">
        <f t="shared" si="0"/>
        <v/>
      </c>
    </row>
    <row r="49" spans="1:12">
      <c r="A49" s="4">
        <v>42</v>
      </c>
      <c r="B49" s="5" t="s">
        <v>68</v>
      </c>
      <c r="C49" s="5"/>
      <c r="D49" s="5"/>
      <c r="E49" s="5"/>
      <c r="F49" s="5"/>
      <c r="G49" s="6"/>
      <c r="H49" s="40"/>
      <c r="I49" s="5"/>
      <c r="J49" s="8"/>
      <c r="K49" s="3" t="str">
        <f t="shared" si="0"/>
        <v/>
      </c>
    </row>
    <row r="50" spans="1:12">
      <c r="A50" s="4">
        <v>43</v>
      </c>
      <c r="B50" s="5" t="s">
        <v>68</v>
      </c>
      <c r="C50" s="5"/>
      <c r="D50" s="5"/>
      <c r="E50" s="5"/>
      <c r="F50" s="5"/>
      <c r="G50" s="6"/>
      <c r="H50" s="40"/>
      <c r="I50" s="5"/>
      <c r="J50" s="8"/>
      <c r="K50" s="3" t="str">
        <f t="shared" si="0"/>
        <v/>
      </c>
    </row>
    <row r="51" spans="1:12">
      <c r="A51" s="4">
        <v>44</v>
      </c>
      <c r="B51" s="5" t="s">
        <v>68</v>
      </c>
      <c r="C51" s="5"/>
      <c r="D51" s="5"/>
      <c r="E51" s="5"/>
      <c r="F51" s="5"/>
      <c r="G51" s="6"/>
      <c r="H51" s="40"/>
      <c r="I51" s="5"/>
      <c r="J51" s="8"/>
      <c r="K51" s="3" t="str">
        <f t="shared" si="0"/>
        <v/>
      </c>
    </row>
    <row r="52" spans="1:12">
      <c r="A52" s="4">
        <v>45</v>
      </c>
      <c r="B52" s="5" t="s">
        <v>68</v>
      </c>
      <c r="C52" s="5"/>
      <c r="D52" s="5"/>
      <c r="E52" s="5"/>
      <c r="F52" s="5"/>
      <c r="G52" s="6"/>
      <c r="H52" s="40"/>
      <c r="I52" s="5"/>
      <c r="J52" s="8"/>
      <c r="K52" s="3" t="str">
        <f t="shared" si="0"/>
        <v/>
      </c>
    </row>
    <row r="53" spans="1:12">
      <c r="A53" s="4">
        <v>46</v>
      </c>
      <c r="B53" s="5" t="s">
        <v>68</v>
      </c>
      <c r="C53" s="5"/>
      <c r="D53" s="5"/>
      <c r="E53" s="5"/>
      <c r="F53" s="5"/>
      <c r="G53" s="6"/>
      <c r="H53" s="40"/>
      <c r="I53" s="5"/>
      <c r="J53" s="8"/>
      <c r="K53" s="3" t="str">
        <f t="shared" si="0"/>
        <v/>
      </c>
    </row>
    <row r="54" spans="1:12">
      <c r="A54" s="4">
        <v>47</v>
      </c>
      <c r="B54" s="5" t="s">
        <v>68</v>
      </c>
      <c r="C54" s="5"/>
      <c r="D54" s="5"/>
      <c r="E54" s="5"/>
      <c r="F54" s="5"/>
      <c r="G54" s="6"/>
      <c r="H54" s="40"/>
      <c r="I54" s="5"/>
      <c r="J54" s="8"/>
      <c r="K54" s="3" t="str">
        <f t="shared" si="0"/>
        <v/>
      </c>
    </row>
    <row r="55" spans="1:12">
      <c r="A55" s="4">
        <v>48</v>
      </c>
      <c r="B55" s="5" t="s">
        <v>68</v>
      </c>
      <c r="C55" s="5"/>
      <c r="D55" s="5"/>
      <c r="E55" s="5"/>
      <c r="F55" s="5"/>
      <c r="G55" s="6"/>
      <c r="H55" s="40"/>
      <c r="I55" s="5"/>
      <c r="J55" s="8"/>
      <c r="K55" s="3" t="str">
        <f t="shared" si="0"/>
        <v/>
      </c>
    </row>
    <row r="56" spans="1:12">
      <c r="A56" s="4">
        <v>49</v>
      </c>
      <c r="B56" s="5" t="s">
        <v>68</v>
      </c>
      <c r="C56" s="5"/>
      <c r="D56" s="5"/>
      <c r="E56" s="5"/>
      <c r="F56" s="5"/>
      <c r="G56" s="9"/>
      <c r="H56" s="41"/>
      <c r="I56" s="11"/>
      <c r="J56" s="11"/>
      <c r="K56" s="3" t="str">
        <f t="shared" si="0"/>
        <v/>
      </c>
      <c r="L56" s="12"/>
    </row>
    <row r="57" spans="1:12">
      <c r="A57" s="4">
        <v>50</v>
      </c>
      <c r="B57" s="5" t="s">
        <v>68</v>
      </c>
      <c r="C57" s="5"/>
      <c r="D57" s="4"/>
      <c r="E57" s="4"/>
      <c r="F57" s="5"/>
      <c r="G57" s="9"/>
      <c r="H57" s="41"/>
      <c r="I57" s="11"/>
      <c r="J57" s="11"/>
      <c r="K57" s="3" t="str">
        <f t="shared" si="0"/>
        <v/>
      </c>
      <c r="L57" s="12"/>
    </row>
    <row r="58" spans="1:12" ht="13.8" thickBot="1">
      <c r="G58" s="13"/>
      <c r="H58" s="12"/>
      <c r="I58" s="12"/>
      <c r="J58" s="12"/>
      <c r="K58" s="3" t="str">
        <f t="shared" si="0"/>
        <v/>
      </c>
      <c r="L58" s="12"/>
    </row>
    <row r="59" spans="1:12" ht="31.5" customHeight="1" thickBot="1">
      <c r="F59" s="19" t="s">
        <v>94</v>
      </c>
      <c r="G59" s="18">
        <f>SUBTOTAL(109,G8:G57)</f>
        <v>0</v>
      </c>
    </row>
    <row r="61" spans="1:12" ht="22.2" thickBot="1">
      <c r="F61" s="16" t="s">
        <v>95</v>
      </c>
    </row>
    <row r="62" spans="1:12">
      <c r="F62" s="42">
        <v>4</v>
      </c>
      <c r="G62" s="20">
        <f>SUMIF($K:$K,F62,$G:$G)</f>
        <v>0</v>
      </c>
    </row>
    <row r="63" spans="1:12">
      <c r="F63" s="43">
        <v>5</v>
      </c>
      <c r="G63" s="27">
        <f t="shared" ref="G63:G73" si="1">SUMIF($K:$K,F63,$G:$G)</f>
        <v>0</v>
      </c>
    </row>
    <row r="64" spans="1:12">
      <c r="F64" s="43">
        <v>6</v>
      </c>
      <c r="G64" s="27">
        <f t="shared" si="1"/>
        <v>0</v>
      </c>
    </row>
    <row r="65" spans="6:9">
      <c r="F65" s="43">
        <v>7</v>
      </c>
      <c r="G65" s="21">
        <f t="shared" si="1"/>
        <v>0</v>
      </c>
    </row>
    <row r="66" spans="6:9">
      <c r="F66" s="43">
        <v>8</v>
      </c>
      <c r="G66" s="21">
        <f t="shared" si="1"/>
        <v>0</v>
      </c>
    </row>
    <row r="67" spans="6:9">
      <c r="F67" s="43">
        <v>9</v>
      </c>
      <c r="G67" s="21">
        <f t="shared" si="1"/>
        <v>0</v>
      </c>
    </row>
    <row r="68" spans="6:9" ht="16.2">
      <c r="F68" s="43">
        <v>10</v>
      </c>
      <c r="G68" s="21">
        <f t="shared" si="1"/>
        <v>0</v>
      </c>
      <c r="I68" s="26"/>
    </row>
    <row r="69" spans="6:9">
      <c r="F69" s="43">
        <v>11</v>
      </c>
      <c r="G69" s="21">
        <f t="shared" si="1"/>
        <v>0</v>
      </c>
    </row>
    <row r="70" spans="6:9">
      <c r="F70" s="43">
        <v>12</v>
      </c>
      <c r="G70" s="21">
        <f t="shared" si="1"/>
        <v>0</v>
      </c>
    </row>
    <row r="71" spans="6:9">
      <c r="F71" s="43">
        <v>1</v>
      </c>
      <c r="G71" s="21">
        <f t="shared" si="1"/>
        <v>0</v>
      </c>
    </row>
    <row r="72" spans="6:9">
      <c r="F72" s="43">
        <v>2</v>
      </c>
      <c r="G72" s="28">
        <f t="shared" si="1"/>
        <v>0</v>
      </c>
    </row>
    <row r="73" spans="6:9" ht="13.8" thickBot="1">
      <c r="F73" s="44">
        <v>3</v>
      </c>
      <c r="G73" s="22">
        <f t="shared" si="1"/>
        <v>0</v>
      </c>
    </row>
  </sheetData>
  <autoFilter ref="A7:J57" xr:uid="{00000000-0009-0000-0000-000003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32:H57" xr:uid="{00000000-0002-0000-0300-000000000000}">
      <formula1>43190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L123"/>
  <sheetViews>
    <sheetView view="pageBreakPreview" zoomScale="85" zoomScaleNormal="100" zoomScaleSheetLayoutView="85" workbookViewId="0">
      <pane ySplit="7" topLeftCell="A23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7.10937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3.664062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5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4" t="s">
        <v>5</v>
      </c>
      <c r="C8" s="5"/>
      <c r="D8" s="5"/>
      <c r="E8" s="5"/>
      <c r="F8" s="5"/>
      <c r="G8" s="6"/>
      <c r="H8" s="7"/>
      <c r="I8" s="5"/>
      <c r="J8" s="8"/>
      <c r="K8" s="3" t="str">
        <f>IF(H8="","",MONTH(H8))</f>
        <v/>
      </c>
    </row>
    <row r="9" spans="1:11">
      <c r="A9" s="4">
        <v>2</v>
      </c>
      <c r="B9" s="4" t="s">
        <v>5</v>
      </c>
      <c r="C9" s="5"/>
      <c r="D9" s="5"/>
      <c r="E9" s="5"/>
      <c r="F9" s="5"/>
      <c r="G9" s="6"/>
      <c r="H9" s="7"/>
      <c r="I9" s="5"/>
      <c r="J9" s="8"/>
      <c r="K9" s="3" t="str">
        <f t="shared" ref="K9:K72" si="0">IF(H9="","",MONTH(H9))</f>
        <v/>
      </c>
    </row>
    <row r="10" spans="1:11">
      <c r="A10" s="4">
        <v>3</v>
      </c>
      <c r="B10" s="4" t="s">
        <v>5</v>
      </c>
      <c r="C10" s="5"/>
      <c r="D10" s="5"/>
      <c r="E10" s="5"/>
      <c r="F10" s="5"/>
      <c r="G10" s="6"/>
      <c r="H10" s="7"/>
      <c r="I10" s="5"/>
      <c r="J10" s="8"/>
      <c r="K10" s="3" t="str">
        <f t="shared" si="0"/>
        <v/>
      </c>
    </row>
    <row r="11" spans="1:11">
      <c r="A11" s="4">
        <v>4</v>
      </c>
      <c r="B11" s="4" t="s">
        <v>5</v>
      </c>
      <c r="C11" s="5"/>
      <c r="D11" s="5"/>
      <c r="E11" s="5"/>
      <c r="F11" s="5"/>
      <c r="G11" s="6"/>
      <c r="H11" s="7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4" t="s">
        <v>5</v>
      </c>
      <c r="C12" s="5"/>
      <c r="D12" s="5"/>
      <c r="E12" s="5"/>
      <c r="F12" s="5"/>
      <c r="G12" s="6"/>
      <c r="H12" s="7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4" t="s">
        <v>5</v>
      </c>
      <c r="C13" s="5"/>
      <c r="D13" s="5"/>
      <c r="E13" s="5"/>
      <c r="F13" s="5"/>
      <c r="G13" s="6"/>
      <c r="H13" s="7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4" t="s">
        <v>5</v>
      </c>
      <c r="C14" s="5"/>
      <c r="D14" s="5"/>
      <c r="E14" s="5"/>
      <c r="F14" s="5"/>
      <c r="G14" s="6"/>
      <c r="H14" s="7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4" t="s">
        <v>5</v>
      </c>
      <c r="C15" s="5"/>
      <c r="D15" s="5"/>
      <c r="E15" s="5"/>
      <c r="F15" s="5"/>
      <c r="G15" s="6"/>
      <c r="H15" s="7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4" t="s">
        <v>5</v>
      </c>
      <c r="C16" s="5"/>
      <c r="D16" s="5"/>
      <c r="E16" s="5"/>
      <c r="F16" s="5"/>
      <c r="G16" s="6"/>
      <c r="H16" s="7"/>
      <c r="I16" s="5"/>
      <c r="J16" s="8"/>
      <c r="K16" s="3" t="str">
        <f t="shared" si="0"/>
        <v/>
      </c>
    </row>
    <row r="17" spans="1:11" ht="14.25" customHeight="1">
      <c r="A17" s="4">
        <v>10</v>
      </c>
      <c r="B17" s="4" t="s">
        <v>5</v>
      </c>
      <c r="C17" s="5"/>
      <c r="D17" s="5"/>
      <c r="E17" s="5"/>
      <c r="F17" s="5"/>
      <c r="G17" s="6"/>
      <c r="H17" s="7"/>
      <c r="I17" s="5"/>
      <c r="J17" s="8"/>
      <c r="K17" s="3" t="str">
        <f t="shared" si="0"/>
        <v/>
      </c>
    </row>
    <row r="18" spans="1:11" ht="14.25" customHeight="1">
      <c r="A18" s="4">
        <v>11</v>
      </c>
      <c r="B18" s="4" t="s">
        <v>5</v>
      </c>
      <c r="C18" s="5"/>
      <c r="D18" s="5"/>
      <c r="E18" s="5"/>
      <c r="F18" s="5"/>
      <c r="G18" s="6"/>
      <c r="H18" s="7"/>
      <c r="I18" s="5"/>
      <c r="J18" s="8"/>
      <c r="K18" s="3" t="str">
        <f t="shared" si="0"/>
        <v/>
      </c>
    </row>
    <row r="19" spans="1:11">
      <c r="A19" s="4">
        <v>12</v>
      </c>
      <c r="B19" s="4" t="s">
        <v>5</v>
      </c>
      <c r="C19" s="5"/>
      <c r="D19" s="5"/>
      <c r="E19" s="5"/>
      <c r="F19" s="5"/>
      <c r="G19" s="6"/>
      <c r="H19" s="7"/>
      <c r="I19" s="5"/>
      <c r="J19" s="8"/>
      <c r="K19" s="3" t="str">
        <f t="shared" si="0"/>
        <v/>
      </c>
    </row>
    <row r="20" spans="1:11">
      <c r="A20" s="4">
        <v>13</v>
      </c>
      <c r="B20" s="4" t="s">
        <v>5</v>
      </c>
      <c r="C20" s="5"/>
      <c r="D20" s="5"/>
      <c r="E20" s="5"/>
      <c r="F20" s="5"/>
      <c r="G20" s="6"/>
      <c r="H20" s="7"/>
      <c r="I20" s="5"/>
      <c r="J20" s="8"/>
      <c r="K20" s="3" t="str">
        <f t="shared" si="0"/>
        <v/>
      </c>
    </row>
    <row r="21" spans="1:11">
      <c r="A21" s="4">
        <v>14</v>
      </c>
      <c r="B21" s="4" t="s">
        <v>5</v>
      </c>
      <c r="C21" s="5"/>
      <c r="D21" s="5"/>
      <c r="E21" s="5"/>
      <c r="F21" s="5"/>
      <c r="G21" s="6"/>
      <c r="H21" s="7"/>
      <c r="I21" s="5"/>
      <c r="J21" s="8"/>
      <c r="K21" s="3" t="str">
        <f t="shared" si="0"/>
        <v/>
      </c>
    </row>
    <row r="22" spans="1:11">
      <c r="A22" s="4">
        <v>15</v>
      </c>
      <c r="B22" s="4" t="s">
        <v>5</v>
      </c>
      <c r="C22" s="5"/>
      <c r="D22" s="5"/>
      <c r="E22" s="5"/>
      <c r="F22" s="5"/>
      <c r="G22" s="6"/>
      <c r="H22" s="7"/>
      <c r="I22" s="5"/>
      <c r="J22" s="8"/>
      <c r="K22" s="3" t="str">
        <f t="shared" si="0"/>
        <v/>
      </c>
    </row>
    <row r="23" spans="1:11">
      <c r="A23" s="4">
        <v>16</v>
      </c>
      <c r="B23" s="4" t="s">
        <v>5</v>
      </c>
      <c r="C23" s="5"/>
      <c r="D23" s="5"/>
      <c r="E23" s="5"/>
      <c r="F23" s="5"/>
      <c r="G23" s="6"/>
      <c r="H23" s="7"/>
      <c r="I23" s="5"/>
      <c r="J23" s="8"/>
      <c r="K23" s="3" t="str">
        <f t="shared" si="0"/>
        <v/>
      </c>
    </row>
    <row r="24" spans="1:11">
      <c r="A24" s="4">
        <v>17</v>
      </c>
      <c r="B24" s="4" t="s">
        <v>5</v>
      </c>
      <c r="C24" s="5"/>
      <c r="D24" s="5"/>
      <c r="E24" s="5"/>
      <c r="F24" s="5"/>
      <c r="G24" s="6"/>
      <c r="H24" s="7"/>
      <c r="I24" s="5"/>
      <c r="J24" s="8"/>
      <c r="K24" s="3" t="str">
        <f t="shared" si="0"/>
        <v/>
      </c>
    </row>
    <row r="25" spans="1:11">
      <c r="A25" s="4">
        <v>18</v>
      </c>
      <c r="B25" s="4" t="s">
        <v>5</v>
      </c>
      <c r="C25" s="5"/>
      <c r="D25" s="5"/>
      <c r="E25" s="5"/>
      <c r="F25" s="5"/>
      <c r="G25" s="6"/>
      <c r="H25" s="7"/>
      <c r="I25" s="5"/>
      <c r="J25" s="8"/>
      <c r="K25" s="3" t="str">
        <f t="shared" si="0"/>
        <v/>
      </c>
    </row>
    <row r="26" spans="1:11">
      <c r="A26" s="4">
        <v>19</v>
      </c>
      <c r="B26" s="4" t="s">
        <v>5</v>
      </c>
      <c r="C26" s="5"/>
      <c r="D26" s="5"/>
      <c r="E26" s="5"/>
      <c r="F26" s="5"/>
      <c r="G26" s="6"/>
      <c r="H26" s="7"/>
      <c r="I26" s="5"/>
      <c r="J26" s="8"/>
      <c r="K26" s="3" t="str">
        <f t="shared" si="0"/>
        <v/>
      </c>
    </row>
    <row r="27" spans="1:11">
      <c r="A27" s="4">
        <v>20</v>
      </c>
      <c r="B27" s="4" t="s">
        <v>5</v>
      </c>
      <c r="C27" s="5"/>
      <c r="D27" s="5"/>
      <c r="E27" s="5"/>
      <c r="F27" s="5"/>
      <c r="G27" s="6"/>
      <c r="H27" s="7"/>
      <c r="I27" s="5"/>
      <c r="J27" s="8"/>
      <c r="K27" s="3" t="str">
        <f t="shared" si="0"/>
        <v/>
      </c>
    </row>
    <row r="28" spans="1:11">
      <c r="A28" s="4">
        <v>21</v>
      </c>
      <c r="B28" s="4" t="s">
        <v>5</v>
      </c>
      <c r="C28" s="5"/>
      <c r="D28" s="5"/>
      <c r="E28" s="5"/>
      <c r="F28" s="5"/>
      <c r="G28" s="6"/>
      <c r="H28" s="7"/>
      <c r="I28" s="5"/>
      <c r="J28" s="8"/>
      <c r="K28" s="3" t="str">
        <f t="shared" si="0"/>
        <v/>
      </c>
    </row>
    <row r="29" spans="1:11">
      <c r="A29" s="4">
        <v>22</v>
      </c>
      <c r="B29" s="4" t="s">
        <v>5</v>
      </c>
      <c r="C29" s="5"/>
      <c r="D29" s="5"/>
      <c r="E29" s="5"/>
      <c r="F29" s="5"/>
      <c r="G29" s="6"/>
      <c r="H29" s="7"/>
      <c r="I29" s="5"/>
      <c r="J29" s="8"/>
      <c r="K29" s="3" t="str">
        <f t="shared" si="0"/>
        <v/>
      </c>
    </row>
    <row r="30" spans="1:11">
      <c r="A30" s="4">
        <v>23</v>
      </c>
      <c r="B30" s="4" t="s">
        <v>5</v>
      </c>
      <c r="C30" s="5"/>
      <c r="D30" s="5"/>
      <c r="E30" s="5"/>
      <c r="F30" s="5"/>
      <c r="G30" s="6"/>
      <c r="H30" s="7"/>
      <c r="I30" s="5"/>
      <c r="J30" s="8"/>
      <c r="K30" s="3" t="str">
        <f t="shared" si="0"/>
        <v/>
      </c>
    </row>
    <row r="31" spans="1:11">
      <c r="A31" s="4">
        <v>24</v>
      </c>
      <c r="B31" s="4" t="s">
        <v>5</v>
      </c>
      <c r="C31" s="5"/>
      <c r="D31" s="5"/>
      <c r="E31" s="5"/>
      <c r="F31" s="5"/>
      <c r="G31" s="6"/>
      <c r="H31" s="7"/>
      <c r="I31" s="5"/>
      <c r="J31" s="8"/>
      <c r="K31" s="3" t="str">
        <f t="shared" si="0"/>
        <v/>
      </c>
    </row>
    <row r="32" spans="1:11">
      <c r="A32" s="4">
        <v>25</v>
      </c>
      <c r="B32" s="4" t="s">
        <v>5</v>
      </c>
      <c r="C32" s="5"/>
      <c r="D32" s="5"/>
      <c r="E32" s="5"/>
      <c r="F32" s="5"/>
      <c r="G32" s="6"/>
      <c r="H32" s="7"/>
      <c r="I32" s="5"/>
      <c r="J32" s="8"/>
      <c r="K32" s="3" t="str">
        <f t="shared" si="0"/>
        <v/>
      </c>
    </row>
    <row r="33" spans="1:11">
      <c r="A33" s="4">
        <v>26</v>
      </c>
      <c r="B33" s="4" t="s">
        <v>5</v>
      </c>
      <c r="C33" s="5"/>
      <c r="D33" s="5"/>
      <c r="E33" s="5"/>
      <c r="F33" s="5"/>
      <c r="G33" s="6"/>
      <c r="H33" s="7"/>
      <c r="I33" s="5"/>
      <c r="J33" s="8"/>
      <c r="K33" s="3" t="str">
        <f t="shared" si="0"/>
        <v/>
      </c>
    </row>
    <row r="34" spans="1:11">
      <c r="A34" s="4">
        <v>27</v>
      </c>
      <c r="B34" s="4" t="s">
        <v>5</v>
      </c>
      <c r="C34" s="5"/>
      <c r="D34" s="5"/>
      <c r="E34" s="5"/>
      <c r="F34" s="5"/>
      <c r="G34" s="6"/>
      <c r="H34" s="7"/>
      <c r="I34" s="5"/>
      <c r="J34" s="8"/>
      <c r="K34" s="3" t="str">
        <f t="shared" si="0"/>
        <v/>
      </c>
    </row>
    <row r="35" spans="1:11">
      <c r="A35" s="4">
        <v>28</v>
      </c>
      <c r="B35" s="4" t="s">
        <v>5</v>
      </c>
      <c r="C35" s="5"/>
      <c r="D35" s="5"/>
      <c r="E35" s="5"/>
      <c r="F35" s="5"/>
      <c r="G35" s="6"/>
      <c r="H35" s="7"/>
      <c r="I35" s="5"/>
      <c r="J35" s="8"/>
      <c r="K35" s="3" t="str">
        <f t="shared" si="0"/>
        <v/>
      </c>
    </row>
    <row r="36" spans="1:11">
      <c r="A36" s="4">
        <v>29</v>
      </c>
      <c r="B36" s="4" t="s">
        <v>5</v>
      </c>
      <c r="C36" s="5"/>
      <c r="D36" s="5"/>
      <c r="E36" s="5"/>
      <c r="F36" s="5"/>
      <c r="G36" s="6"/>
      <c r="H36" s="7"/>
      <c r="I36" s="5"/>
      <c r="J36" s="8"/>
      <c r="K36" s="3" t="str">
        <f t="shared" si="0"/>
        <v/>
      </c>
    </row>
    <row r="37" spans="1:11">
      <c r="A37" s="4">
        <v>30</v>
      </c>
      <c r="B37" s="4" t="s">
        <v>5</v>
      </c>
      <c r="C37" s="5"/>
      <c r="D37" s="5"/>
      <c r="E37" s="5"/>
      <c r="F37" s="5"/>
      <c r="G37" s="6"/>
      <c r="H37" s="7"/>
      <c r="I37" s="5"/>
      <c r="J37" s="8"/>
      <c r="K37" s="3" t="str">
        <f t="shared" si="0"/>
        <v/>
      </c>
    </row>
    <row r="38" spans="1:11">
      <c r="A38" s="4">
        <v>31</v>
      </c>
      <c r="B38" s="4" t="s">
        <v>5</v>
      </c>
      <c r="C38" s="5"/>
      <c r="D38" s="5"/>
      <c r="E38" s="5"/>
      <c r="F38" s="5"/>
      <c r="G38" s="6"/>
      <c r="H38" s="7"/>
      <c r="I38" s="5"/>
      <c r="J38" s="8"/>
      <c r="K38" s="3" t="str">
        <f t="shared" si="0"/>
        <v/>
      </c>
    </row>
    <row r="39" spans="1:11">
      <c r="A39" s="4">
        <v>32</v>
      </c>
      <c r="B39" s="4" t="s">
        <v>5</v>
      </c>
      <c r="C39" s="5"/>
      <c r="D39" s="5"/>
      <c r="E39" s="5"/>
      <c r="F39" s="5"/>
      <c r="G39" s="6"/>
      <c r="H39" s="7"/>
      <c r="I39" s="5"/>
      <c r="J39" s="8"/>
      <c r="K39" s="3" t="str">
        <f t="shared" si="0"/>
        <v/>
      </c>
    </row>
    <row r="40" spans="1:11">
      <c r="A40" s="4">
        <v>33</v>
      </c>
      <c r="B40" s="4" t="s">
        <v>5</v>
      </c>
      <c r="C40" s="5"/>
      <c r="D40" s="5"/>
      <c r="E40" s="5"/>
      <c r="F40" s="5"/>
      <c r="G40" s="6"/>
      <c r="H40" s="7"/>
      <c r="I40" s="5"/>
      <c r="J40" s="8"/>
      <c r="K40" s="3" t="str">
        <f t="shared" si="0"/>
        <v/>
      </c>
    </row>
    <row r="41" spans="1:11">
      <c r="A41" s="4">
        <v>34</v>
      </c>
      <c r="B41" s="4" t="s">
        <v>5</v>
      </c>
      <c r="C41" s="5"/>
      <c r="D41" s="5"/>
      <c r="E41" s="5"/>
      <c r="F41" s="5"/>
      <c r="G41" s="6"/>
      <c r="H41" s="7"/>
      <c r="I41" s="5"/>
      <c r="J41" s="8"/>
      <c r="K41" s="3" t="str">
        <f t="shared" si="0"/>
        <v/>
      </c>
    </row>
    <row r="42" spans="1:11">
      <c r="A42" s="4">
        <v>35</v>
      </c>
      <c r="B42" s="4" t="s">
        <v>5</v>
      </c>
      <c r="C42" s="5"/>
      <c r="D42" s="5"/>
      <c r="E42" s="5"/>
      <c r="F42" s="5"/>
      <c r="G42" s="6"/>
      <c r="H42" s="7"/>
      <c r="I42" s="5"/>
      <c r="J42" s="8"/>
      <c r="K42" s="3" t="str">
        <f t="shared" si="0"/>
        <v/>
      </c>
    </row>
    <row r="43" spans="1:11">
      <c r="A43" s="4">
        <v>36</v>
      </c>
      <c r="B43" s="4" t="s">
        <v>5</v>
      </c>
      <c r="C43" s="5"/>
      <c r="D43" s="5"/>
      <c r="E43" s="5"/>
      <c r="F43" s="5"/>
      <c r="G43" s="6"/>
      <c r="H43" s="7"/>
      <c r="I43" s="5"/>
      <c r="J43" s="8"/>
      <c r="K43" s="3" t="str">
        <f t="shared" si="0"/>
        <v/>
      </c>
    </row>
    <row r="44" spans="1:11">
      <c r="A44" s="4">
        <v>37</v>
      </c>
      <c r="B44" s="4" t="s">
        <v>5</v>
      </c>
      <c r="C44" s="5"/>
      <c r="D44" s="5"/>
      <c r="E44" s="5"/>
      <c r="F44" s="5"/>
      <c r="G44" s="6"/>
      <c r="H44" s="7"/>
      <c r="I44" s="5"/>
      <c r="J44" s="8"/>
      <c r="K44" s="3" t="str">
        <f t="shared" si="0"/>
        <v/>
      </c>
    </row>
    <row r="45" spans="1:11">
      <c r="A45" s="4">
        <v>38</v>
      </c>
      <c r="B45" s="4" t="s">
        <v>5</v>
      </c>
      <c r="C45" s="5"/>
      <c r="D45" s="5"/>
      <c r="E45" s="5"/>
      <c r="F45" s="5"/>
      <c r="G45" s="6"/>
      <c r="H45" s="7"/>
      <c r="I45" s="5"/>
      <c r="J45" s="8"/>
      <c r="K45" s="3" t="str">
        <f t="shared" si="0"/>
        <v/>
      </c>
    </row>
    <row r="46" spans="1:11">
      <c r="A46" s="4">
        <v>39</v>
      </c>
      <c r="B46" s="4" t="s">
        <v>5</v>
      </c>
      <c r="C46" s="5"/>
      <c r="D46" s="5"/>
      <c r="E46" s="5"/>
      <c r="F46" s="5"/>
      <c r="G46" s="6"/>
      <c r="H46" s="7"/>
      <c r="I46" s="5"/>
      <c r="J46" s="8"/>
      <c r="K46" s="3" t="str">
        <f t="shared" si="0"/>
        <v/>
      </c>
    </row>
    <row r="47" spans="1:11">
      <c r="A47" s="4">
        <v>40</v>
      </c>
      <c r="B47" s="4" t="s">
        <v>5</v>
      </c>
      <c r="C47" s="5"/>
      <c r="D47" s="5"/>
      <c r="E47" s="5"/>
      <c r="F47" s="5"/>
      <c r="G47" s="6"/>
      <c r="H47" s="7"/>
      <c r="I47" s="5"/>
      <c r="J47" s="8"/>
      <c r="K47" s="3" t="str">
        <f t="shared" si="0"/>
        <v/>
      </c>
    </row>
    <row r="48" spans="1:11">
      <c r="A48" s="4">
        <v>41</v>
      </c>
      <c r="B48" s="4" t="s">
        <v>5</v>
      </c>
      <c r="C48" s="5"/>
      <c r="D48" s="5"/>
      <c r="E48" s="5"/>
      <c r="F48" s="5"/>
      <c r="G48" s="6"/>
      <c r="H48" s="7"/>
      <c r="I48" s="5"/>
      <c r="J48" s="8"/>
      <c r="K48" s="3" t="str">
        <f t="shared" si="0"/>
        <v/>
      </c>
    </row>
    <row r="49" spans="1:11">
      <c r="A49" s="4">
        <v>42</v>
      </c>
      <c r="B49" s="4" t="s">
        <v>5</v>
      </c>
      <c r="C49" s="5"/>
      <c r="D49" s="5"/>
      <c r="E49" s="5"/>
      <c r="F49" s="5"/>
      <c r="G49" s="6"/>
      <c r="H49" s="7"/>
      <c r="I49" s="5"/>
      <c r="J49" s="8"/>
      <c r="K49" s="3" t="str">
        <f t="shared" si="0"/>
        <v/>
      </c>
    </row>
    <row r="50" spans="1:11">
      <c r="A50" s="4">
        <v>43</v>
      </c>
      <c r="B50" s="4" t="s">
        <v>5</v>
      </c>
      <c r="C50" s="5"/>
      <c r="D50" s="5"/>
      <c r="E50" s="5"/>
      <c r="F50" s="5"/>
      <c r="G50" s="6"/>
      <c r="H50" s="7"/>
      <c r="I50" s="5"/>
      <c r="J50" s="8"/>
      <c r="K50" s="3" t="str">
        <f t="shared" si="0"/>
        <v/>
      </c>
    </row>
    <row r="51" spans="1:11">
      <c r="A51" s="4">
        <v>44</v>
      </c>
      <c r="B51" s="4" t="s">
        <v>5</v>
      </c>
      <c r="C51" s="5"/>
      <c r="D51" s="5"/>
      <c r="E51" s="5"/>
      <c r="F51" s="5"/>
      <c r="G51" s="6"/>
      <c r="H51" s="7"/>
      <c r="I51" s="5"/>
      <c r="J51" s="8"/>
      <c r="K51" s="3" t="str">
        <f t="shared" si="0"/>
        <v/>
      </c>
    </row>
    <row r="52" spans="1:11">
      <c r="A52" s="4">
        <v>45</v>
      </c>
      <c r="B52" s="4" t="s">
        <v>5</v>
      </c>
      <c r="C52" s="5"/>
      <c r="D52" s="5"/>
      <c r="E52" s="5"/>
      <c r="F52" s="5"/>
      <c r="G52" s="6"/>
      <c r="H52" s="7"/>
      <c r="I52" s="5"/>
      <c r="J52" s="8"/>
      <c r="K52" s="3" t="str">
        <f t="shared" si="0"/>
        <v/>
      </c>
    </row>
    <row r="53" spans="1:11">
      <c r="A53" s="4">
        <v>46</v>
      </c>
      <c r="B53" s="4" t="s">
        <v>5</v>
      </c>
      <c r="C53" s="5"/>
      <c r="D53" s="5"/>
      <c r="E53" s="5"/>
      <c r="F53" s="5"/>
      <c r="G53" s="6"/>
      <c r="H53" s="7"/>
      <c r="I53" s="5"/>
      <c r="J53" s="8"/>
      <c r="K53" s="3" t="str">
        <f t="shared" si="0"/>
        <v/>
      </c>
    </row>
    <row r="54" spans="1:11">
      <c r="A54" s="4">
        <v>47</v>
      </c>
      <c r="B54" s="4" t="s">
        <v>5</v>
      </c>
      <c r="C54" s="5"/>
      <c r="D54" s="5"/>
      <c r="E54" s="5"/>
      <c r="F54" s="5"/>
      <c r="G54" s="6"/>
      <c r="H54" s="7"/>
      <c r="I54" s="5"/>
      <c r="J54" s="8"/>
      <c r="K54" s="3" t="str">
        <f t="shared" si="0"/>
        <v/>
      </c>
    </row>
    <row r="55" spans="1:11">
      <c r="A55" s="4">
        <v>48</v>
      </c>
      <c r="B55" s="4" t="s">
        <v>5</v>
      </c>
      <c r="C55" s="5"/>
      <c r="D55" s="5"/>
      <c r="E55" s="5"/>
      <c r="F55" s="5"/>
      <c r="G55" s="6"/>
      <c r="H55" s="7"/>
      <c r="I55" s="5"/>
      <c r="J55" s="8"/>
      <c r="K55" s="3" t="str">
        <f t="shared" si="0"/>
        <v/>
      </c>
    </row>
    <row r="56" spans="1:11">
      <c r="A56" s="4">
        <v>49</v>
      </c>
      <c r="B56" s="4" t="s">
        <v>5</v>
      </c>
      <c r="C56" s="5"/>
      <c r="D56" s="5"/>
      <c r="E56" s="5"/>
      <c r="F56" s="5"/>
      <c r="G56" s="6"/>
      <c r="H56" s="7"/>
      <c r="I56" s="5"/>
      <c r="J56" s="8"/>
      <c r="K56" s="3" t="str">
        <f t="shared" si="0"/>
        <v/>
      </c>
    </row>
    <row r="57" spans="1:11">
      <c r="A57" s="4">
        <v>50</v>
      </c>
      <c r="B57" s="4" t="s">
        <v>5</v>
      </c>
      <c r="C57" s="5"/>
      <c r="D57" s="5"/>
      <c r="E57" s="5"/>
      <c r="F57" s="5"/>
      <c r="G57" s="6"/>
      <c r="H57" s="7"/>
      <c r="I57" s="5"/>
      <c r="J57" s="8"/>
      <c r="K57" s="3" t="str">
        <f t="shared" si="0"/>
        <v/>
      </c>
    </row>
    <row r="58" spans="1:11">
      <c r="A58" s="4">
        <v>51</v>
      </c>
      <c r="B58" s="4" t="s">
        <v>5</v>
      </c>
      <c r="C58" s="5"/>
      <c r="D58" s="5"/>
      <c r="E58" s="5"/>
      <c r="F58" s="5"/>
      <c r="G58" s="6"/>
      <c r="H58" s="7"/>
      <c r="I58" s="5"/>
      <c r="J58" s="8"/>
      <c r="K58" s="3" t="str">
        <f t="shared" si="0"/>
        <v/>
      </c>
    </row>
    <row r="59" spans="1:11">
      <c r="A59" s="4">
        <v>52</v>
      </c>
      <c r="B59" s="4" t="s">
        <v>5</v>
      </c>
      <c r="C59" s="5"/>
      <c r="D59" s="5"/>
      <c r="E59" s="5"/>
      <c r="F59" s="5"/>
      <c r="G59" s="6"/>
      <c r="H59" s="7"/>
      <c r="I59" s="5"/>
      <c r="J59" s="8"/>
      <c r="K59" s="3" t="str">
        <f t="shared" si="0"/>
        <v/>
      </c>
    </row>
    <row r="60" spans="1:11">
      <c r="A60" s="4">
        <v>53</v>
      </c>
      <c r="B60" s="4" t="s">
        <v>5</v>
      </c>
      <c r="C60" s="5"/>
      <c r="D60" s="5"/>
      <c r="E60" s="5"/>
      <c r="F60" s="5"/>
      <c r="G60" s="6"/>
      <c r="H60" s="7"/>
      <c r="I60" s="5"/>
      <c r="J60" s="8"/>
      <c r="K60" s="3" t="str">
        <f t="shared" si="0"/>
        <v/>
      </c>
    </row>
    <row r="61" spans="1:11">
      <c r="A61" s="4">
        <v>54</v>
      </c>
      <c r="B61" s="4" t="s">
        <v>5</v>
      </c>
      <c r="C61" s="5"/>
      <c r="D61" s="5"/>
      <c r="E61" s="5"/>
      <c r="F61" s="5"/>
      <c r="G61" s="6"/>
      <c r="H61" s="7"/>
      <c r="I61" s="5"/>
      <c r="J61" s="8"/>
      <c r="K61" s="3" t="str">
        <f t="shared" si="0"/>
        <v/>
      </c>
    </row>
    <row r="62" spans="1:11">
      <c r="A62" s="4">
        <v>55</v>
      </c>
      <c r="B62" s="4" t="s">
        <v>5</v>
      </c>
      <c r="C62" s="5"/>
      <c r="D62" s="5"/>
      <c r="E62" s="5"/>
      <c r="F62" s="5"/>
      <c r="G62" s="6"/>
      <c r="H62" s="7"/>
      <c r="I62" s="5"/>
      <c r="J62" s="8"/>
      <c r="K62" s="3" t="str">
        <f t="shared" si="0"/>
        <v/>
      </c>
    </row>
    <row r="63" spans="1:11">
      <c r="A63" s="4">
        <v>56</v>
      </c>
      <c r="B63" s="4" t="s">
        <v>5</v>
      </c>
      <c r="C63" s="5"/>
      <c r="D63" s="5"/>
      <c r="E63" s="5"/>
      <c r="F63" s="5"/>
      <c r="G63" s="6"/>
      <c r="H63" s="7"/>
      <c r="I63" s="5"/>
      <c r="J63" s="8"/>
      <c r="K63" s="3" t="str">
        <f t="shared" si="0"/>
        <v/>
      </c>
    </row>
    <row r="64" spans="1:11">
      <c r="A64" s="4">
        <v>57</v>
      </c>
      <c r="B64" s="4" t="s">
        <v>5</v>
      </c>
      <c r="C64" s="5"/>
      <c r="D64" s="5"/>
      <c r="E64" s="5"/>
      <c r="F64" s="5"/>
      <c r="G64" s="6"/>
      <c r="H64" s="7"/>
      <c r="I64" s="5"/>
      <c r="J64" s="8"/>
      <c r="K64" s="3" t="str">
        <f t="shared" si="0"/>
        <v/>
      </c>
    </row>
    <row r="65" spans="1:11">
      <c r="A65" s="4">
        <v>58</v>
      </c>
      <c r="B65" s="4" t="s">
        <v>5</v>
      </c>
      <c r="C65" s="5"/>
      <c r="D65" s="5"/>
      <c r="E65" s="5"/>
      <c r="F65" s="5"/>
      <c r="G65" s="6"/>
      <c r="H65" s="7"/>
      <c r="I65" s="5"/>
      <c r="J65" s="8"/>
      <c r="K65" s="3" t="str">
        <f t="shared" si="0"/>
        <v/>
      </c>
    </row>
    <row r="66" spans="1:11">
      <c r="A66" s="4">
        <v>59</v>
      </c>
      <c r="B66" s="4" t="s">
        <v>5</v>
      </c>
      <c r="C66" s="5"/>
      <c r="D66" s="5"/>
      <c r="E66" s="5"/>
      <c r="F66" s="5"/>
      <c r="G66" s="6"/>
      <c r="H66" s="7"/>
      <c r="I66" s="5"/>
      <c r="J66" s="8"/>
      <c r="K66" s="3" t="str">
        <f t="shared" si="0"/>
        <v/>
      </c>
    </row>
    <row r="67" spans="1:11">
      <c r="A67" s="4">
        <v>60</v>
      </c>
      <c r="B67" s="4" t="s">
        <v>5</v>
      </c>
      <c r="C67" s="5"/>
      <c r="D67" s="5"/>
      <c r="E67" s="5"/>
      <c r="F67" s="5"/>
      <c r="G67" s="6"/>
      <c r="H67" s="7"/>
      <c r="I67" s="5"/>
      <c r="J67" s="8"/>
      <c r="K67" s="3" t="str">
        <f t="shared" si="0"/>
        <v/>
      </c>
    </row>
    <row r="68" spans="1:11">
      <c r="A68" s="4">
        <v>61</v>
      </c>
      <c r="B68" s="4" t="s">
        <v>5</v>
      </c>
      <c r="C68" s="5"/>
      <c r="D68" s="5"/>
      <c r="E68" s="5"/>
      <c r="F68" s="5"/>
      <c r="G68" s="6"/>
      <c r="H68" s="7"/>
      <c r="I68" s="5"/>
      <c r="J68" s="8"/>
      <c r="K68" s="3" t="str">
        <f t="shared" si="0"/>
        <v/>
      </c>
    </row>
    <row r="69" spans="1:11">
      <c r="A69" s="4">
        <v>62</v>
      </c>
      <c r="B69" s="4" t="s">
        <v>5</v>
      </c>
      <c r="C69" s="5"/>
      <c r="D69" s="5"/>
      <c r="E69" s="5"/>
      <c r="F69" s="5"/>
      <c r="G69" s="6"/>
      <c r="H69" s="7"/>
      <c r="I69" s="5"/>
      <c r="J69" s="8"/>
      <c r="K69" s="3" t="str">
        <f t="shared" si="0"/>
        <v/>
      </c>
    </row>
    <row r="70" spans="1:11">
      <c r="A70" s="4">
        <v>63</v>
      </c>
      <c r="B70" s="4" t="s">
        <v>5</v>
      </c>
      <c r="C70" s="5"/>
      <c r="D70" s="5"/>
      <c r="E70" s="5"/>
      <c r="F70" s="5"/>
      <c r="G70" s="6"/>
      <c r="H70" s="7"/>
      <c r="I70" s="5"/>
      <c r="J70" s="8"/>
      <c r="K70" s="3" t="str">
        <f t="shared" si="0"/>
        <v/>
      </c>
    </row>
    <row r="71" spans="1:11">
      <c r="A71" s="4">
        <v>64</v>
      </c>
      <c r="B71" s="4" t="s">
        <v>5</v>
      </c>
      <c r="C71" s="5"/>
      <c r="D71" s="5"/>
      <c r="E71" s="5"/>
      <c r="F71" s="5"/>
      <c r="G71" s="6"/>
      <c r="H71" s="7"/>
      <c r="I71" s="5"/>
      <c r="J71" s="8"/>
      <c r="K71" s="3" t="str">
        <f t="shared" si="0"/>
        <v/>
      </c>
    </row>
    <row r="72" spans="1:11">
      <c r="A72" s="4">
        <v>65</v>
      </c>
      <c r="B72" s="4" t="s">
        <v>5</v>
      </c>
      <c r="C72" s="5"/>
      <c r="D72" s="5"/>
      <c r="E72" s="5"/>
      <c r="F72" s="5"/>
      <c r="G72" s="6"/>
      <c r="H72" s="7"/>
      <c r="I72" s="5"/>
      <c r="J72" s="8"/>
      <c r="K72" s="3" t="str">
        <f t="shared" si="0"/>
        <v/>
      </c>
    </row>
    <row r="73" spans="1:11">
      <c r="A73" s="4">
        <v>66</v>
      </c>
      <c r="B73" s="4" t="s">
        <v>5</v>
      </c>
      <c r="C73" s="5"/>
      <c r="D73" s="5"/>
      <c r="E73" s="5"/>
      <c r="F73" s="5"/>
      <c r="G73" s="6"/>
      <c r="H73" s="7"/>
      <c r="I73" s="5"/>
      <c r="J73" s="8"/>
      <c r="K73" s="3" t="str">
        <f t="shared" ref="K73:K108" si="1">IF(H73="","",MONTH(H73))</f>
        <v/>
      </c>
    </row>
    <row r="74" spans="1:11">
      <c r="A74" s="4">
        <v>67</v>
      </c>
      <c r="B74" s="4" t="s">
        <v>5</v>
      </c>
      <c r="C74" s="5"/>
      <c r="D74" s="5"/>
      <c r="E74" s="5"/>
      <c r="F74" s="5"/>
      <c r="G74" s="6"/>
      <c r="H74" s="7"/>
      <c r="I74" s="5"/>
      <c r="J74" s="8"/>
      <c r="K74" s="3" t="str">
        <f t="shared" si="1"/>
        <v/>
      </c>
    </row>
    <row r="75" spans="1:11">
      <c r="A75" s="4">
        <v>68</v>
      </c>
      <c r="B75" s="4" t="s">
        <v>5</v>
      </c>
      <c r="C75" s="5"/>
      <c r="D75" s="5"/>
      <c r="E75" s="5"/>
      <c r="F75" s="5"/>
      <c r="G75" s="6"/>
      <c r="H75" s="7"/>
      <c r="I75" s="5"/>
      <c r="J75" s="8"/>
      <c r="K75" s="3" t="str">
        <f t="shared" si="1"/>
        <v/>
      </c>
    </row>
    <row r="76" spans="1:11">
      <c r="A76" s="4">
        <v>69</v>
      </c>
      <c r="B76" s="4" t="s">
        <v>5</v>
      </c>
      <c r="C76" s="5"/>
      <c r="D76" s="5"/>
      <c r="E76" s="5"/>
      <c r="F76" s="5"/>
      <c r="G76" s="6"/>
      <c r="H76" s="7"/>
      <c r="I76" s="5"/>
      <c r="J76" s="8"/>
      <c r="K76" s="3" t="str">
        <f t="shared" si="1"/>
        <v/>
      </c>
    </row>
    <row r="77" spans="1:11">
      <c r="A77" s="4">
        <v>70</v>
      </c>
      <c r="B77" s="4" t="s">
        <v>5</v>
      </c>
      <c r="C77" s="5"/>
      <c r="D77" s="5"/>
      <c r="E77" s="5"/>
      <c r="F77" s="5"/>
      <c r="G77" s="6"/>
      <c r="H77" s="7"/>
      <c r="I77" s="5"/>
      <c r="J77" s="8"/>
      <c r="K77" s="3" t="str">
        <f t="shared" si="1"/>
        <v/>
      </c>
    </row>
    <row r="78" spans="1:11">
      <c r="A78" s="4">
        <v>71</v>
      </c>
      <c r="B78" s="4" t="s">
        <v>5</v>
      </c>
      <c r="C78" s="5"/>
      <c r="D78" s="5"/>
      <c r="E78" s="5"/>
      <c r="F78" s="5"/>
      <c r="G78" s="6"/>
      <c r="H78" s="7"/>
      <c r="I78" s="5"/>
      <c r="J78" s="8"/>
      <c r="K78" s="3" t="str">
        <f t="shared" si="1"/>
        <v/>
      </c>
    </row>
    <row r="79" spans="1:11">
      <c r="A79" s="4">
        <v>72</v>
      </c>
      <c r="B79" s="4" t="s">
        <v>5</v>
      </c>
      <c r="C79" s="5"/>
      <c r="D79" s="5"/>
      <c r="E79" s="5"/>
      <c r="F79" s="5"/>
      <c r="G79" s="6"/>
      <c r="H79" s="7"/>
      <c r="I79" s="5"/>
      <c r="J79" s="8"/>
      <c r="K79" s="3" t="str">
        <f t="shared" si="1"/>
        <v/>
      </c>
    </row>
    <row r="80" spans="1:11">
      <c r="A80" s="4">
        <v>73</v>
      </c>
      <c r="B80" s="4" t="s">
        <v>5</v>
      </c>
      <c r="C80" s="5"/>
      <c r="D80" s="5"/>
      <c r="E80" s="5"/>
      <c r="F80" s="5"/>
      <c r="G80" s="6"/>
      <c r="H80" s="7"/>
      <c r="I80" s="5"/>
      <c r="J80" s="8"/>
      <c r="K80" s="3" t="str">
        <f t="shared" si="1"/>
        <v/>
      </c>
    </row>
    <row r="81" spans="1:11">
      <c r="A81" s="4">
        <v>74</v>
      </c>
      <c r="B81" s="4" t="s">
        <v>5</v>
      </c>
      <c r="C81" s="5"/>
      <c r="D81" s="5"/>
      <c r="E81" s="5"/>
      <c r="F81" s="5"/>
      <c r="G81" s="6"/>
      <c r="H81" s="7"/>
      <c r="I81" s="5"/>
      <c r="J81" s="8"/>
      <c r="K81" s="3" t="str">
        <f t="shared" si="1"/>
        <v/>
      </c>
    </row>
    <row r="82" spans="1:11">
      <c r="A82" s="4">
        <v>75</v>
      </c>
      <c r="B82" s="4" t="s">
        <v>5</v>
      </c>
      <c r="C82" s="5"/>
      <c r="D82" s="5"/>
      <c r="E82" s="5"/>
      <c r="F82" s="5"/>
      <c r="G82" s="6"/>
      <c r="H82" s="7"/>
      <c r="I82" s="5"/>
      <c r="J82" s="8"/>
      <c r="K82" s="3" t="str">
        <f t="shared" si="1"/>
        <v/>
      </c>
    </row>
    <row r="83" spans="1:11">
      <c r="A83" s="4">
        <v>76</v>
      </c>
      <c r="B83" s="4" t="s">
        <v>5</v>
      </c>
      <c r="C83" s="5"/>
      <c r="D83" s="5"/>
      <c r="E83" s="5"/>
      <c r="F83" s="5"/>
      <c r="G83" s="6"/>
      <c r="H83" s="7"/>
      <c r="I83" s="5"/>
      <c r="J83" s="8"/>
      <c r="K83" s="3" t="str">
        <f t="shared" si="1"/>
        <v/>
      </c>
    </row>
    <row r="84" spans="1:11">
      <c r="A84" s="4">
        <v>77</v>
      </c>
      <c r="B84" s="4" t="s">
        <v>5</v>
      </c>
      <c r="C84" s="5"/>
      <c r="D84" s="5"/>
      <c r="E84" s="5"/>
      <c r="F84" s="5"/>
      <c r="G84" s="6"/>
      <c r="H84" s="7"/>
      <c r="I84" s="5"/>
      <c r="J84" s="8"/>
      <c r="K84" s="3" t="str">
        <f t="shared" si="1"/>
        <v/>
      </c>
    </row>
    <row r="85" spans="1:11">
      <c r="A85" s="4">
        <v>78</v>
      </c>
      <c r="B85" s="4" t="s">
        <v>5</v>
      </c>
      <c r="C85" s="5"/>
      <c r="D85" s="5"/>
      <c r="E85" s="5"/>
      <c r="F85" s="5"/>
      <c r="G85" s="6"/>
      <c r="H85" s="7"/>
      <c r="I85" s="5"/>
      <c r="J85" s="8"/>
      <c r="K85" s="3" t="str">
        <f t="shared" si="1"/>
        <v/>
      </c>
    </row>
    <row r="86" spans="1:11">
      <c r="A86" s="4">
        <v>79</v>
      </c>
      <c r="B86" s="4" t="s">
        <v>5</v>
      </c>
      <c r="C86" s="5"/>
      <c r="D86" s="5"/>
      <c r="E86" s="5"/>
      <c r="F86" s="5"/>
      <c r="G86" s="6"/>
      <c r="H86" s="7"/>
      <c r="I86" s="5"/>
      <c r="J86" s="8"/>
      <c r="K86" s="3" t="str">
        <f t="shared" si="1"/>
        <v/>
      </c>
    </row>
    <row r="87" spans="1:11">
      <c r="A87" s="4">
        <v>80</v>
      </c>
      <c r="B87" s="4" t="s">
        <v>5</v>
      </c>
      <c r="C87" s="5"/>
      <c r="D87" s="5"/>
      <c r="E87" s="5"/>
      <c r="F87" s="5"/>
      <c r="G87" s="6"/>
      <c r="H87" s="7"/>
      <c r="I87" s="5"/>
      <c r="J87" s="8"/>
      <c r="K87" s="3" t="str">
        <f t="shared" si="1"/>
        <v/>
      </c>
    </row>
    <row r="88" spans="1:11">
      <c r="A88" s="4">
        <v>81</v>
      </c>
      <c r="B88" s="4" t="s">
        <v>5</v>
      </c>
      <c r="C88" s="5"/>
      <c r="D88" s="5"/>
      <c r="E88" s="5"/>
      <c r="F88" s="5"/>
      <c r="G88" s="6"/>
      <c r="H88" s="7"/>
      <c r="I88" s="5"/>
      <c r="J88" s="8"/>
      <c r="K88" s="3" t="str">
        <f t="shared" si="1"/>
        <v/>
      </c>
    </row>
    <row r="89" spans="1:11">
      <c r="A89" s="4">
        <v>82</v>
      </c>
      <c r="B89" s="4" t="s">
        <v>5</v>
      </c>
      <c r="C89" s="5"/>
      <c r="D89" s="5"/>
      <c r="E89" s="5"/>
      <c r="F89" s="5"/>
      <c r="G89" s="6"/>
      <c r="H89" s="7"/>
      <c r="I89" s="5"/>
      <c r="J89" s="8"/>
      <c r="K89" s="3" t="str">
        <f t="shared" si="1"/>
        <v/>
      </c>
    </row>
    <row r="90" spans="1:11">
      <c r="A90" s="4">
        <v>83</v>
      </c>
      <c r="B90" s="4" t="s">
        <v>5</v>
      </c>
      <c r="C90" s="5"/>
      <c r="D90" s="5"/>
      <c r="E90" s="5"/>
      <c r="F90" s="5"/>
      <c r="G90" s="6"/>
      <c r="H90" s="7"/>
      <c r="I90" s="5"/>
      <c r="J90" s="8"/>
      <c r="K90" s="3" t="str">
        <f t="shared" si="1"/>
        <v/>
      </c>
    </row>
    <row r="91" spans="1:11">
      <c r="A91" s="4">
        <v>84</v>
      </c>
      <c r="B91" s="4" t="s">
        <v>5</v>
      </c>
      <c r="C91" s="5"/>
      <c r="D91" s="5"/>
      <c r="E91" s="5"/>
      <c r="F91" s="5"/>
      <c r="G91" s="6"/>
      <c r="H91" s="7"/>
      <c r="I91" s="5"/>
      <c r="J91" s="8"/>
      <c r="K91" s="3" t="str">
        <f t="shared" si="1"/>
        <v/>
      </c>
    </row>
    <row r="92" spans="1:11">
      <c r="A92" s="4">
        <v>85</v>
      </c>
      <c r="B92" s="4" t="s">
        <v>5</v>
      </c>
      <c r="C92" s="5"/>
      <c r="D92" s="5"/>
      <c r="E92" s="5"/>
      <c r="F92" s="5"/>
      <c r="G92" s="6"/>
      <c r="H92" s="7"/>
      <c r="I92" s="5"/>
      <c r="J92" s="8"/>
      <c r="K92" s="3" t="str">
        <f t="shared" si="1"/>
        <v/>
      </c>
    </row>
    <row r="93" spans="1:11">
      <c r="A93" s="4">
        <v>86</v>
      </c>
      <c r="B93" s="4" t="s">
        <v>5</v>
      </c>
      <c r="C93" s="5"/>
      <c r="D93" s="5"/>
      <c r="E93" s="5"/>
      <c r="F93" s="5"/>
      <c r="G93" s="6"/>
      <c r="H93" s="7"/>
      <c r="I93" s="5"/>
      <c r="J93" s="8"/>
      <c r="K93" s="3" t="str">
        <f t="shared" si="1"/>
        <v/>
      </c>
    </row>
    <row r="94" spans="1:11">
      <c r="A94" s="4">
        <v>87</v>
      </c>
      <c r="B94" s="4" t="s">
        <v>5</v>
      </c>
      <c r="C94" s="5"/>
      <c r="D94" s="5"/>
      <c r="E94" s="5"/>
      <c r="F94" s="5"/>
      <c r="G94" s="6"/>
      <c r="H94" s="7"/>
      <c r="I94" s="5"/>
      <c r="J94" s="8"/>
      <c r="K94" s="3" t="str">
        <f t="shared" si="1"/>
        <v/>
      </c>
    </row>
    <row r="95" spans="1:11">
      <c r="A95" s="4">
        <v>88</v>
      </c>
      <c r="B95" s="4" t="s">
        <v>5</v>
      </c>
      <c r="C95" s="5"/>
      <c r="D95" s="5"/>
      <c r="E95" s="5"/>
      <c r="F95" s="5"/>
      <c r="G95" s="6"/>
      <c r="H95" s="7"/>
      <c r="I95" s="5"/>
      <c r="J95" s="8"/>
      <c r="K95" s="3" t="str">
        <f t="shared" si="1"/>
        <v/>
      </c>
    </row>
    <row r="96" spans="1:11">
      <c r="A96" s="4">
        <v>89</v>
      </c>
      <c r="B96" s="4" t="s">
        <v>5</v>
      </c>
      <c r="C96" s="5"/>
      <c r="D96" s="5"/>
      <c r="E96" s="5"/>
      <c r="F96" s="5"/>
      <c r="G96" s="6"/>
      <c r="H96" s="7"/>
      <c r="I96" s="5"/>
      <c r="J96" s="8"/>
      <c r="K96" s="3" t="str">
        <f t="shared" si="1"/>
        <v/>
      </c>
    </row>
    <row r="97" spans="1:12">
      <c r="A97" s="4">
        <v>90</v>
      </c>
      <c r="B97" s="4" t="s">
        <v>5</v>
      </c>
      <c r="C97" s="5"/>
      <c r="D97" s="5"/>
      <c r="E97" s="5"/>
      <c r="F97" s="5"/>
      <c r="G97" s="6"/>
      <c r="H97" s="7"/>
      <c r="I97" s="5"/>
      <c r="J97" s="8"/>
      <c r="K97" s="3" t="str">
        <f t="shared" si="1"/>
        <v/>
      </c>
    </row>
    <row r="98" spans="1:12">
      <c r="A98" s="4">
        <v>91</v>
      </c>
      <c r="B98" s="4" t="s">
        <v>5</v>
      </c>
      <c r="C98" s="5"/>
      <c r="D98" s="5"/>
      <c r="E98" s="5"/>
      <c r="F98" s="5"/>
      <c r="G98" s="6"/>
      <c r="H98" s="7"/>
      <c r="I98" s="5"/>
      <c r="J98" s="8"/>
      <c r="K98" s="3" t="str">
        <f t="shared" si="1"/>
        <v/>
      </c>
    </row>
    <row r="99" spans="1:12">
      <c r="A99" s="4">
        <v>92</v>
      </c>
      <c r="B99" s="4" t="s">
        <v>5</v>
      </c>
      <c r="C99" s="5"/>
      <c r="D99" s="5"/>
      <c r="E99" s="5"/>
      <c r="F99" s="5"/>
      <c r="G99" s="6"/>
      <c r="H99" s="7"/>
      <c r="I99" s="5"/>
      <c r="J99" s="8"/>
      <c r="K99" s="3" t="str">
        <f t="shared" si="1"/>
        <v/>
      </c>
    </row>
    <row r="100" spans="1:12">
      <c r="A100" s="4">
        <v>93</v>
      </c>
      <c r="B100" s="4" t="s">
        <v>5</v>
      </c>
      <c r="C100" s="5"/>
      <c r="D100" s="5"/>
      <c r="E100" s="5"/>
      <c r="F100" s="5"/>
      <c r="G100" s="6"/>
      <c r="H100" s="7"/>
      <c r="I100" s="5"/>
      <c r="J100" s="8"/>
      <c r="K100" s="3" t="str">
        <f t="shared" si="1"/>
        <v/>
      </c>
    </row>
    <row r="101" spans="1:12">
      <c r="A101" s="4">
        <v>94</v>
      </c>
      <c r="B101" s="4" t="s">
        <v>5</v>
      </c>
      <c r="C101" s="5"/>
      <c r="D101" s="5"/>
      <c r="E101" s="5"/>
      <c r="F101" s="5"/>
      <c r="G101" s="6"/>
      <c r="H101" s="7"/>
      <c r="I101" s="5"/>
      <c r="J101" s="8"/>
      <c r="K101" s="3" t="str">
        <f t="shared" si="1"/>
        <v/>
      </c>
    </row>
    <row r="102" spans="1:12">
      <c r="A102" s="4">
        <v>95</v>
      </c>
      <c r="B102" s="4" t="s">
        <v>5</v>
      </c>
      <c r="C102" s="5"/>
      <c r="D102" s="5"/>
      <c r="E102" s="5"/>
      <c r="F102" s="5"/>
      <c r="G102" s="6"/>
      <c r="H102" s="7"/>
      <c r="I102" s="5"/>
      <c r="J102" s="8"/>
      <c r="K102" s="3" t="str">
        <f t="shared" si="1"/>
        <v/>
      </c>
    </row>
    <row r="103" spans="1:12">
      <c r="A103" s="4">
        <v>96</v>
      </c>
      <c r="B103" s="4" t="s">
        <v>5</v>
      </c>
      <c r="C103" s="5"/>
      <c r="D103" s="5"/>
      <c r="E103" s="5"/>
      <c r="F103" s="5"/>
      <c r="G103" s="6"/>
      <c r="H103" s="7"/>
      <c r="I103" s="5"/>
      <c r="J103" s="8"/>
      <c r="K103" s="3" t="str">
        <f t="shared" si="1"/>
        <v/>
      </c>
    </row>
    <row r="104" spans="1:12">
      <c r="A104" s="4">
        <v>97</v>
      </c>
      <c r="B104" s="4" t="s">
        <v>5</v>
      </c>
      <c r="C104" s="5"/>
      <c r="D104" s="5"/>
      <c r="E104" s="5"/>
      <c r="F104" s="5"/>
      <c r="G104" s="6"/>
      <c r="H104" s="7"/>
      <c r="I104" s="5"/>
      <c r="J104" s="8"/>
      <c r="K104" s="3" t="str">
        <f t="shared" si="1"/>
        <v/>
      </c>
    </row>
    <row r="105" spans="1:12">
      <c r="A105" s="4">
        <v>98</v>
      </c>
      <c r="B105" s="4" t="s">
        <v>5</v>
      </c>
      <c r="C105" s="5"/>
      <c r="D105" s="5"/>
      <c r="E105" s="5"/>
      <c r="F105" s="5"/>
      <c r="G105" s="6"/>
      <c r="H105" s="7"/>
      <c r="I105" s="5"/>
      <c r="J105" s="8"/>
      <c r="K105" s="3" t="str">
        <f t="shared" si="1"/>
        <v/>
      </c>
    </row>
    <row r="106" spans="1:12">
      <c r="A106" s="4">
        <v>99</v>
      </c>
      <c r="B106" s="4" t="s">
        <v>5</v>
      </c>
      <c r="C106" s="5"/>
      <c r="D106" s="5"/>
      <c r="E106" s="5"/>
      <c r="F106" s="5"/>
      <c r="G106" s="6"/>
      <c r="H106" s="7"/>
      <c r="I106" s="5"/>
      <c r="J106" s="8"/>
      <c r="K106" s="3" t="str">
        <f t="shared" si="1"/>
        <v/>
      </c>
    </row>
    <row r="107" spans="1:12">
      <c r="A107" s="4">
        <v>100</v>
      </c>
      <c r="B107" s="4" t="s">
        <v>5</v>
      </c>
      <c r="C107" s="5"/>
      <c r="D107" s="5"/>
      <c r="E107" s="5"/>
      <c r="F107" s="5"/>
      <c r="G107" s="6"/>
      <c r="H107" s="7"/>
      <c r="I107" s="5"/>
      <c r="J107" s="8"/>
      <c r="K107" s="3" t="str">
        <f t="shared" si="1"/>
        <v/>
      </c>
    </row>
    <row r="108" spans="1:12" ht="13.8" thickBot="1">
      <c r="G108" s="13"/>
      <c r="H108" s="12"/>
      <c r="I108" s="12"/>
      <c r="J108" s="12"/>
      <c r="K108" s="3" t="str">
        <f t="shared" si="1"/>
        <v/>
      </c>
      <c r="L108" s="12"/>
    </row>
    <row r="109" spans="1:12" ht="31.5" customHeight="1" thickBot="1">
      <c r="F109" s="19" t="s">
        <v>94</v>
      </c>
      <c r="G109" s="18">
        <f>SUBTOTAL(109,G8:G107)</f>
        <v>0</v>
      </c>
    </row>
    <row r="111" spans="1:12" ht="22.2" thickBot="1">
      <c r="F111" s="16" t="s">
        <v>96</v>
      </c>
    </row>
    <row r="112" spans="1:12">
      <c r="F112" s="42">
        <v>4</v>
      </c>
      <c r="G112" s="20">
        <f>SUMIF($K:$K,F112,$G:$G)</f>
        <v>0</v>
      </c>
    </row>
    <row r="113" spans="6:9">
      <c r="F113" s="43">
        <v>5</v>
      </c>
      <c r="G113" s="27">
        <f t="shared" ref="G113:G123" si="2">SUMIF($K:$K,F113,$G:$G)</f>
        <v>0</v>
      </c>
    </row>
    <row r="114" spans="6:9">
      <c r="F114" s="43">
        <v>6</v>
      </c>
      <c r="G114" s="27">
        <f t="shared" si="2"/>
        <v>0</v>
      </c>
    </row>
    <row r="115" spans="6:9">
      <c r="F115" s="43">
        <v>7</v>
      </c>
      <c r="G115" s="21">
        <f t="shared" si="2"/>
        <v>0</v>
      </c>
    </row>
    <row r="116" spans="6:9">
      <c r="F116" s="43">
        <v>8</v>
      </c>
      <c r="G116" s="21">
        <f t="shared" si="2"/>
        <v>0</v>
      </c>
    </row>
    <row r="117" spans="6:9">
      <c r="F117" s="43">
        <v>9</v>
      </c>
      <c r="G117" s="21">
        <f t="shared" si="2"/>
        <v>0</v>
      </c>
    </row>
    <row r="118" spans="6:9" ht="16.2">
      <c r="F118" s="43">
        <v>10</v>
      </c>
      <c r="G118" s="21">
        <f t="shared" si="2"/>
        <v>0</v>
      </c>
      <c r="I118" s="26"/>
    </row>
    <row r="119" spans="6:9">
      <c r="F119" s="43">
        <v>11</v>
      </c>
      <c r="G119" s="21">
        <f t="shared" si="2"/>
        <v>0</v>
      </c>
    </row>
    <row r="120" spans="6:9">
      <c r="F120" s="43">
        <v>12</v>
      </c>
      <c r="G120" s="21">
        <f t="shared" si="2"/>
        <v>0</v>
      </c>
    </row>
    <row r="121" spans="6:9">
      <c r="F121" s="43">
        <v>1</v>
      </c>
      <c r="G121" s="21">
        <f t="shared" si="2"/>
        <v>0</v>
      </c>
    </row>
    <row r="122" spans="6:9">
      <c r="F122" s="43">
        <v>2</v>
      </c>
      <c r="G122" s="28">
        <f t="shared" si="2"/>
        <v>0</v>
      </c>
    </row>
    <row r="123" spans="6:9" ht="13.8" thickBot="1">
      <c r="F123" s="44">
        <v>3</v>
      </c>
      <c r="G123" s="22">
        <f t="shared" si="2"/>
        <v>0</v>
      </c>
    </row>
  </sheetData>
  <autoFilter ref="A7:J107" xr:uid="{00000000-0009-0000-0000-000004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4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rowBreaks count="1" manualBreakCount="1">
    <brk id="124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L123"/>
  <sheetViews>
    <sheetView view="pageBreakPreview" zoomScale="85" zoomScaleNormal="100" zoomScaleSheetLayoutView="85" workbookViewId="0">
      <pane ySplit="7" topLeftCell="A35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7.10937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3.664062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10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4" t="s">
        <v>10</v>
      </c>
      <c r="C8" s="5"/>
      <c r="D8" s="5"/>
      <c r="E8" s="5"/>
      <c r="F8" s="5"/>
      <c r="G8" s="6"/>
      <c r="H8" s="7"/>
      <c r="I8" s="5"/>
      <c r="J8" s="8"/>
      <c r="K8" s="3" t="str">
        <f>IF(H8="","",MONTH(H8))</f>
        <v/>
      </c>
    </row>
    <row r="9" spans="1:11">
      <c r="A9" s="4">
        <v>2</v>
      </c>
      <c r="B9" s="4" t="s">
        <v>10</v>
      </c>
      <c r="C9" s="5"/>
      <c r="D9" s="5"/>
      <c r="E9" s="5"/>
      <c r="F9" s="5"/>
      <c r="G9" s="6"/>
      <c r="H9" s="7"/>
      <c r="I9" s="5"/>
      <c r="J9" s="8"/>
      <c r="K9" s="3" t="str">
        <f t="shared" ref="K9:K72" si="0">IF(H9="","",MONTH(H9))</f>
        <v/>
      </c>
    </row>
    <row r="10" spans="1:11">
      <c r="A10" s="4">
        <v>3</v>
      </c>
      <c r="B10" s="4" t="s">
        <v>10</v>
      </c>
      <c r="C10" s="5"/>
      <c r="D10" s="5"/>
      <c r="E10" s="5"/>
      <c r="F10" s="5"/>
      <c r="G10" s="6"/>
      <c r="H10" s="7"/>
      <c r="I10" s="5"/>
      <c r="J10" s="8"/>
      <c r="K10" s="3" t="str">
        <f t="shared" si="0"/>
        <v/>
      </c>
    </row>
    <row r="11" spans="1:11">
      <c r="A11" s="4">
        <v>4</v>
      </c>
      <c r="B11" s="4" t="s">
        <v>10</v>
      </c>
      <c r="C11" s="5"/>
      <c r="D11" s="5"/>
      <c r="E11" s="5"/>
      <c r="F11" s="5"/>
      <c r="G11" s="6"/>
      <c r="H11" s="7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4" t="s">
        <v>10</v>
      </c>
      <c r="C12" s="5"/>
      <c r="D12" s="5"/>
      <c r="E12" s="5"/>
      <c r="F12" s="5"/>
      <c r="G12" s="6"/>
      <c r="H12" s="7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4" t="s">
        <v>10</v>
      </c>
      <c r="C13" s="5"/>
      <c r="D13" s="5"/>
      <c r="E13" s="5"/>
      <c r="F13" s="5"/>
      <c r="G13" s="6"/>
      <c r="H13" s="7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4" t="s">
        <v>10</v>
      </c>
      <c r="C14" s="5"/>
      <c r="D14" s="5"/>
      <c r="E14" s="5"/>
      <c r="F14" s="5"/>
      <c r="G14" s="6"/>
      <c r="H14" s="7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4" t="s">
        <v>10</v>
      </c>
      <c r="C15" s="5"/>
      <c r="D15" s="5"/>
      <c r="E15" s="5"/>
      <c r="F15" s="5"/>
      <c r="G15" s="6"/>
      <c r="H15" s="7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4" t="s">
        <v>10</v>
      </c>
      <c r="C16" s="5"/>
      <c r="D16" s="5"/>
      <c r="E16" s="5"/>
      <c r="F16" s="5"/>
      <c r="G16" s="6"/>
      <c r="H16" s="7"/>
      <c r="I16" s="5"/>
      <c r="J16" s="8"/>
      <c r="K16" s="3" t="str">
        <f t="shared" si="0"/>
        <v/>
      </c>
    </row>
    <row r="17" spans="1:11" ht="14.25" customHeight="1">
      <c r="A17" s="4">
        <v>10</v>
      </c>
      <c r="B17" s="4" t="s">
        <v>10</v>
      </c>
      <c r="C17" s="5"/>
      <c r="D17" s="5"/>
      <c r="E17" s="5"/>
      <c r="F17" s="5"/>
      <c r="G17" s="6"/>
      <c r="H17" s="7"/>
      <c r="I17" s="5"/>
      <c r="J17" s="8"/>
      <c r="K17" s="3" t="str">
        <f t="shared" si="0"/>
        <v/>
      </c>
    </row>
    <row r="18" spans="1:11" ht="14.25" customHeight="1">
      <c r="A18" s="4">
        <v>11</v>
      </c>
      <c r="B18" s="4" t="s">
        <v>10</v>
      </c>
      <c r="C18" s="5"/>
      <c r="D18" s="5"/>
      <c r="E18" s="5"/>
      <c r="F18" s="5"/>
      <c r="G18" s="6"/>
      <c r="H18" s="7"/>
      <c r="I18" s="5"/>
      <c r="J18" s="8"/>
      <c r="K18" s="3" t="str">
        <f t="shared" si="0"/>
        <v/>
      </c>
    </row>
    <row r="19" spans="1:11">
      <c r="A19" s="4">
        <v>12</v>
      </c>
      <c r="B19" s="4" t="s">
        <v>10</v>
      </c>
      <c r="C19" s="5"/>
      <c r="D19" s="5"/>
      <c r="E19" s="5"/>
      <c r="F19" s="5"/>
      <c r="G19" s="6"/>
      <c r="H19" s="7"/>
      <c r="I19" s="5"/>
      <c r="J19" s="8"/>
      <c r="K19" s="3" t="str">
        <f t="shared" si="0"/>
        <v/>
      </c>
    </row>
    <row r="20" spans="1:11">
      <c r="A20" s="4">
        <v>13</v>
      </c>
      <c r="B20" s="4" t="s">
        <v>10</v>
      </c>
      <c r="C20" s="5"/>
      <c r="D20" s="5"/>
      <c r="E20" s="5"/>
      <c r="F20" s="5"/>
      <c r="G20" s="6"/>
      <c r="H20" s="7"/>
      <c r="I20" s="5"/>
      <c r="J20" s="8"/>
      <c r="K20" s="3" t="str">
        <f t="shared" si="0"/>
        <v/>
      </c>
    </row>
    <row r="21" spans="1:11">
      <c r="A21" s="4">
        <v>14</v>
      </c>
      <c r="B21" s="4" t="s">
        <v>10</v>
      </c>
      <c r="C21" s="5"/>
      <c r="D21" s="5"/>
      <c r="E21" s="5"/>
      <c r="F21" s="5"/>
      <c r="G21" s="6"/>
      <c r="H21" s="7"/>
      <c r="I21" s="5"/>
      <c r="J21" s="8"/>
      <c r="K21" s="3" t="str">
        <f t="shared" si="0"/>
        <v/>
      </c>
    </row>
    <row r="22" spans="1:11">
      <c r="A22" s="4">
        <v>15</v>
      </c>
      <c r="B22" s="4" t="s">
        <v>10</v>
      </c>
      <c r="C22" s="5"/>
      <c r="D22" s="5"/>
      <c r="E22" s="5"/>
      <c r="F22" s="5"/>
      <c r="G22" s="6"/>
      <c r="H22" s="7"/>
      <c r="I22" s="5"/>
      <c r="J22" s="8"/>
      <c r="K22" s="3" t="str">
        <f t="shared" si="0"/>
        <v/>
      </c>
    </row>
    <row r="23" spans="1:11">
      <c r="A23" s="4">
        <v>16</v>
      </c>
      <c r="B23" s="4" t="s">
        <v>10</v>
      </c>
      <c r="C23" s="5"/>
      <c r="D23" s="5"/>
      <c r="E23" s="5"/>
      <c r="F23" s="5"/>
      <c r="G23" s="6"/>
      <c r="H23" s="7"/>
      <c r="I23" s="5"/>
      <c r="J23" s="8"/>
      <c r="K23" s="3" t="str">
        <f t="shared" si="0"/>
        <v/>
      </c>
    </row>
    <row r="24" spans="1:11">
      <c r="A24" s="4">
        <v>17</v>
      </c>
      <c r="B24" s="4" t="s">
        <v>10</v>
      </c>
      <c r="C24" s="5"/>
      <c r="D24" s="5"/>
      <c r="E24" s="5"/>
      <c r="F24" s="5"/>
      <c r="G24" s="6"/>
      <c r="H24" s="7"/>
      <c r="I24" s="5"/>
      <c r="J24" s="8"/>
      <c r="K24" s="3" t="str">
        <f t="shared" si="0"/>
        <v/>
      </c>
    </row>
    <row r="25" spans="1:11">
      <c r="A25" s="4">
        <v>18</v>
      </c>
      <c r="B25" s="4" t="s">
        <v>10</v>
      </c>
      <c r="C25" s="5"/>
      <c r="D25" s="5"/>
      <c r="E25" s="5"/>
      <c r="F25" s="5"/>
      <c r="G25" s="6"/>
      <c r="H25" s="7"/>
      <c r="I25" s="5"/>
      <c r="J25" s="8"/>
      <c r="K25" s="3" t="str">
        <f t="shared" si="0"/>
        <v/>
      </c>
    </row>
    <row r="26" spans="1:11">
      <c r="A26" s="4">
        <v>19</v>
      </c>
      <c r="B26" s="4" t="s">
        <v>10</v>
      </c>
      <c r="C26" s="5"/>
      <c r="D26" s="5"/>
      <c r="E26" s="5"/>
      <c r="F26" s="5"/>
      <c r="G26" s="6"/>
      <c r="H26" s="7"/>
      <c r="I26" s="5"/>
      <c r="J26" s="8"/>
      <c r="K26" s="3" t="str">
        <f t="shared" si="0"/>
        <v/>
      </c>
    </row>
    <row r="27" spans="1:11">
      <c r="A27" s="4">
        <v>20</v>
      </c>
      <c r="B27" s="4" t="s">
        <v>10</v>
      </c>
      <c r="C27" s="5"/>
      <c r="D27" s="5"/>
      <c r="E27" s="5"/>
      <c r="F27" s="5"/>
      <c r="G27" s="6"/>
      <c r="H27" s="7"/>
      <c r="I27" s="5"/>
      <c r="J27" s="8"/>
      <c r="K27" s="3" t="str">
        <f t="shared" si="0"/>
        <v/>
      </c>
    </row>
    <row r="28" spans="1:11">
      <c r="A28" s="4">
        <v>21</v>
      </c>
      <c r="B28" s="4" t="s">
        <v>10</v>
      </c>
      <c r="C28" s="5"/>
      <c r="D28" s="5"/>
      <c r="E28" s="5"/>
      <c r="F28" s="5"/>
      <c r="G28" s="6"/>
      <c r="H28" s="7"/>
      <c r="I28" s="5"/>
      <c r="J28" s="8"/>
      <c r="K28" s="3" t="str">
        <f t="shared" si="0"/>
        <v/>
      </c>
    </row>
    <row r="29" spans="1:11">
      <c r="A29" s="4">
        <v>22</v>
      </c>
      <c r="B29" s="4" t="s">
        <v>10</v>
      </c>
      <c r="C29" s="5"/>
      <c r="D29" s="5"/>
      <c r="E29" s="5"/>
      <c r="F29" s="5"/>
      <c r="G29" s="6"/>
      <c r="H29" s="7"/>
      <c r="I29" s="5"/>
      <c r="J29" s="8"/>
      <c r="K29" s="3" t="str">
        <f t="shared" si="0"/>
        <v/>
      </c>
    </row>
    <row r="30" spans="1:11">
      <c r="A30" s="4">
        <v>23</v>
      </c>
      <c r="B30" s="4" t="s">
        <v>10</v>
      </c>
      <c r="C30" s="5"/>
      <c r="D30" s="5"/>
      <c r="E30" s="5"/>
      <c r="F30" s="5"/>
      <c r="G30" s="6"/>
      <c r="H30" s="7"/>
      <c r="I30" s="5"/>
      <c r="J30" s="8"/>
      <c r="K30" s="3" t="str">
        <f t="shared" si="0"/>
        <v/>
      </c>
    </row>
    <row r="31" spans="1:11">
      <c r="A31" s="4">
        <v>24</v>
      </c>
      <c r="B31" s="4" t="s">
        <v>10</v>
      </c>
      <c r="C31" s="5"/>
      <c r="D31" s="5"/>
      <c r="E31" s="5"/>
      <c r="F31" s="5"/>
      <c r="G31" s="6"/>
      <c r="H31" s="7"/>
      <c r="I31" s="5"/>
      <c r="J31" s="8"/>
      <c r="K31" s="3" t="str">
        <f t="shared" si="0"/>
        <v/>
      </c>
    </row>
    <row r="32" spans="1:11">
      <c r="A32" s="4">
        <v>25</v>
      </c>
      <c r="B32" s="4" t="s">
        <v>10</v>
      </c>
      <c r="C32" s="5"/>
      <c r="D32" s="5"/>
      <c r="E32" s="5"/>
      <c r="F32" s="5"/>
      <c r="G32" s="6"/>
      <c r="H32" s="7"/>
      <c r="I32" s="5"/>
      <c r="J32" s="8"/>
      <c r="K32" s="3" t="str">
        <f t="shared" si="0"/>
        <v/>
      </c>
    </row>
    <row r="33" spans="1:11">
      <c r="A33" s="4">
        <v>26</v>
      </c>
      <c r="B33" s="4" t="s">
        <v>10</v>
      </c>
      <c r="C33" s="5"/>
      <c r="D33" s="5"/>
      <c r="E33" s="5"/>
      <c r="F33" s="5"/>
      <c r="G33" s="6"/>
      <c r="H33" s="7"/>
      <c r="I33" s="5"/>
      <c r="J33" s="8"/>
      <c r="K33" s="3" t="str">
        <f t="shared" si="0"/>
        <v/>
      </c>
    </row>
    <row r="34" spans="1:11">
      <c r="A34" s="4">
        <v>27</v>
      </c>
      <c r="B34" s="4" t="s">
        <v>10</v>
      </c>
      <c r="C34" s="5"/>
      <c r="D34" s="5"/>
      <c r="E34" s="5"/>
      <c r="F34" s="5"/>
      <c r="G34" s="6"/>
      <c r="H34" s="7"/>
      <c r="I34" s="5"/>
      <c r="J34" s="8"/>
      <c r="K34" s="3" t="str">
        <f t="shared" si="0"/>
        <v/>
      </c>
    </row>
    <row r="35" spans="1:11">
      <c r="A35" s="4">
        <v>28</v>
      </c>
      <c r="B35" s="4" t="s">
        <v>10</v>
      </c>
      <c r="C35" s="5"/>
      <c r="D35" s="5"/>
      <c r="E35" s="5"/>
      <c r="F35" s="5"/>
      <c r="G35" s="6"/>
      <c r="H35" s="7"/>
      <c r="I35" s="5"/>
      <c r="J35" s="8"/>
      <c r="K35" s="3" t="str">
        <f t="shared" si="0"/>
        <v/>
      </c>
    </row>
    <row r="36" spans="1:11">
      <c r="A36" s="4">
        <v>29</v>
      </c>
      <c r="B36" s="4" t="s">
        <v>10</v>
      </c>
      <c r="C36" s="5"/>
      <c r="D36" s="5"/>
      <c r="E36" s="5"/>
      <c r="F36" s="5"/>
      <c r="G36" s="6"/>
      <c r="H36" s="7"/>
      <c r="I36" s="5"/>
      <c r="J36" s="8"/>
      <c r="K36" s="3" t="str">
        <f t="shared" si="0"/>
        <v/>
      </c>
    </row>
    <row r="37" spans="1:11">
      <c r="A37" s="4">
        <v>30</v>
      </c>
      <c r="B37" s="4" t="s">
        <v>10</v>
      </c>
      <c r="C37" s="5"/>
      <c r="D37" s="5"/>
      <c r="E37" s="5"/>
      <c r="F37" s="5"/>
      <c r="G37" s="6"/>
      <c r="H37" s="7"/>
      <c r="I37" s="5"/>
      <c r="J37" s="8"/>
      <c r="K37" s="3" t="str">
        <f t="shared" si="0"/>
        <v/>
      </c>
    </row>
    <row r="38" spans="1:11">
      <c r="A38" s="4">
        <v>31</v>
      </c>
      <c r="B38" s="4" t="s">
        <v>10</v>
      </c>
      <c r="C38" s="5"/>
      <c r="D38" s="5"/>
      <c r="E38" s="5"/>
      <c r="F38" s="5"/>
      <c r="G38" s="6"/>
      <c r="H38" s="7"/>
      <c r="I38" s="5"/>
      <c r="J38" s="8"/>
      <c r="K38" s="3" t="str">
        <f t="shared" si="0"/>
        <v/>
      </c>
    </row>
    <row r="39" spans="1:11">
      <c r="A39" s="4">
        <v>32</v>
      </c>
      <c r="B39" s="4" t="s">
        <v>10</v>
      </c>
      <c r="C39" s="5"/>
      <c r="D39" s="5"/>
      <c r="E39" s="5"/>
      <c r="F39" s="5"/>
      <c r="G39" s="6"/>
      <c r="H39" s="7"/>
      <c r="I39" s="5"/>
      <c r="J39" s="8"/>
      <c r="K39" s="3" t="str">
        <f t="shared" si="0"/>
        <v/>
      </c>
    </row>
    <row r="40" spans="1:11">
      <c r="A40" s="4">
        <v>33</v>
      </c>
      <c r="B40" s="4" t="s">
        <v>10</v>
      </c>
      <c r="C40" s="5"/>
      <c r="D40" s="5"/>
      <c r="E40" s="5"/>
      <c r="F40" s="5"/>
      <c r="G40" s="6"/>
      <c r="H40" s="7"/>
      <c r="I40" s="5"/>
      <c r="J40" s="8"/>
      <c r="K40" s="3" t="str">
        <f t="shared" si="0"/>
        <v/>
      </c>
    </row>
    <row r="41" spans="1:11">
      <c r="A41" s="4">
        <v>34</v>
      </c>
      <c r="B41" s="4" t="s">
        <v>10</v>
      </c>
      <c r="C41" s="5"/>
      <c r="D41" s="5"/>
      <c r="E41" s="5"/>
      <c r="F41" s="5"/>
      <c r="G41" s="6"/>
      <c r="H41" s="7"/>
      <c r="I41" s="5"/>
      <c r="J41" s="8"/>
      <c r="K41" s="3" t="str">
        <f t="shared" si="0"/>
        <v/>
      </c>
    </row>
    <row r="42" spans="1:11">
      <c r="A42" s="4">
        <v>35</v>
      </c>
      <c r="B42" s="4" t="s">
        <v>10</v>
      </c>
      <c r="C42" s="5"/>
      <c r="D42" s="5"/>
      <c r="E42" s="5"/>
      <c r="F42" s="5"/>
      <c r="G42" s="6"/>
      <c r="H42" s="7"/>
      <c r="I42" s="5"/>
      <c r="J42" s="8"/>
      <c r="K42" s="3" t="str">
        <f t="shared" si="0"/>
        <v/>
      </c>
    </row>
    <row r="43" spans="1:11">
      <c r="A43" s="4">
        <v>36</v>
      </c>
      <c r="B43" s="4" t="s">
        <v>10</v>
      </c>
      <c r="C43" s="5"/>
      <c r="D43" s="5"/>
      <c r="E43" s="5"/>
      <c r="F43" s="5"/>
      <c r="G43" s="6"/>
      <c r="H43" s="7"/>
      <c r="I43" s="5"/>
      <c r="J43" s="8"/>
      <c r="K43" s="3" t="str">
        <f t="shared" si="0"/>
        <v/>
      </c>
    </row>
    <row r="44" spans="1:11">
      <c r="A44" s="4">
        <v>37</v>
      </c>
      <c r="B44" s="4" t="s">
        <v>10</v>
      </c>
      <c r="C44" s="5"/>
      <c r="D44" s="5"/>
      <c r="E44" s="5"/>
      <c r="F44" s="5"/>
      <c r="G44" s="6"/>
      <c r="H44" s="7"/>
      <c r="I44" s="5"/>
      <c r="J44" s="8"/>
      <c r="K44" s="3" t="str">
        <f t="shared" si="0"/>
        <v/>
      </c>
    </row>
    <row r="45" spans="1:11">
      <c r="A45" s="4">
        <v>38</v>
      </c>
      <c r="B45" s="4" t="s">
        <v>10</v>
      </c>
      <c r="C45" s="5"/>
      <c r="D45" s="5"/>
      <c r="E45" s="5"/>
      <c r="F45" s="5"/>
      <c r="G45" s="6"/>
      <c r="H45" s="7"/>
      <c r="I45" s="5"/>
      <c r="J45" s="8"/>
      <c r="K45" s="3" t="str">
        <f t="shared" si="0"/>
        <v/>
      </c>
    </row>
    <row r="46" spans="1:11">
      <c r="A46" s="4">
        <v>39</v>
      </c>
      <c r="B46" s="4" t="s">
        <v>10</v>
      </c>
      <c r="C46" s="5"/>
      <c r="D46" s="5"/>
      <c r="E46" s="5"/>
      <c r="F46" s="5"/>
      <c r="G46" s="6"/>
      <c r="H46" s="7"/>
      <c r="I46" s="5"/>
      <c r="J46" s="8"/>
      <c r="K46" s="3" t="str">
        <f t="shared" si="0"/>
        <v/>
      </c>
    </row>
    <row r="47" spans="1:11">
      <c r="A47" s="4">
        <v>40</v>
      </c>
      <c r="B47" s="4" t="s">
        <v>10</v>
      </c>
      <c r="C47" s="5"/>
      <c r="D47" s="5"/>
      <c r="E47" s="5"/>
      <c r="F47" s="5"/>
      <c r="G47" s="6"/>
      <c r="H47" s="7"/>
      <c r="I47" s="5"/>
      <c r="J47" s="8"/>
      <c r="K47" s="3" t="str">
        <f t="shared" si="0"/>
        <v/>
      </c>
    </row>
    <row r="48" spans="1:11">
      <c r="A48" s="4">
        <v>41</v>
      </c>
      <c r="B48" s="4" t="s">
        <v>10</v>
      </c>
      <c r="C48" s="5"/>
      <c r="D48" s="5"/>
      <c r="E48" s="5"/>
      <c r="F48" s="5"/>
      <c r="G48" s="6"/>
      <c r="H48" s="7"/>
      <c r="I48" s="5"/>
      <c r="J48" s="8"/>
      <c r="K48" s="3" t="str">
        <f t="shared" si="0"/>
        <v/>
      </c>
    </row>
    <row r="49" spans="1:11">
      <c r="A49" s="4">
        <v>42</v>
      </c>
      <c r="B49" s="4" t="s">
        <v>10</v>
      </c>
      <c r="C49" s="5"/>
      <c r="D49" s="5"/>
      <c r="E49" s="5"/>
      <c r="F49" s="5"/>
      <c r="G49" s="6"/>
      <c r="H49" s="7"/>
      <c r="I49" s="5"/>
      <c r="J49" s="8"/>
      <c r="K49" s="3" t="str">
        <f t="shared" si="0"/>
        <v/>
      </c>
    </row>
    <row r="50" spans="1:11">
      <c r="A50" s="4">
        <v>43</v>
      </c>
      <c r="B50" s="4" t="s">
        <v>10</v>
      </c>
      <c r="C50" s="5"/>
      <c r="D50" s="5"/>
      <c r="E50" s="5"/>
      <c r="F50" s="5"/>
      <c r="G50" s="6"/>
      <c r="H50" s="7"/>
      <c r="I50" s="5"/>
      <c r="J50" s="8"/>
      <c r="K50" s="3" t="str">
        <f t="shared" si="0"/>
        <v/>
      </c>
    </row>
    <row r="51" spans="1:11">
      <c r="A51" s="4">
        <v>44</v>
      </c>
      <c r="B51" s="4" t="s">
        <v>10</v>
      </c>
      <c r="C51" s="5"/>
      <c r="D51" s="5"/>
      <c r="E51" s="5"/>
      <c r="F51" s="5"/>
      <c r="G51" s="6"/>
      <c r="H51" s="7"/>
      <c r="I51" s="5"/>
      <c r="J51" s="8"/>
      <c r="K51" s="3" t="str">
        <f t="shared" si="0"/>
        <v/>
      </c>
    </row>
    <row r="52" spans="1:11">
      <c r="A52" s="4">
        <v>45</v>
      </c>
      <c r="B52" s="4" t="s">
        <v>10</v>
      </c>
      <c r="C52" s="5"/>
      <c r="D52" s="5"/>
      <c r="E52" s="5"/>
      <c r="F52" s="5"/>
      <c r="G52" s="6"/>
      <c r="H52" s="7"/>
      <c r="I52" s="5"/>
      <c r="J52" s="8"/>
      <c r="K52" s="3" t="str">
        <f t="shared" si="0"/>
        <v/>
      </c>
    </row>
    <row r="53" spans="1:11">
      <c r="A53" s="4">
        <v>46</v>
      </c>
      <c r="B53" s="4" t="s">
        <v>10</v>
      </c>
      <c r="C53" s="5"/>
      <c r="D53" s="5"/>
      <c r="E53" s="5"/>
      <c r="F53" s="5"/>
      <c r="G53" s="6"/>
      <c r="H53" s="7"/>
      <c r="I53" s="5"/>
      <c r="J53" s="8"/>
      <c r="K53" s="3" t="str">
        <f t="shared" si="0"/>
        <v/>
      </c>
    </row>
    <row r="54" spans="1:11">
      <c r="A54" s="4">
        <v>47</v>
      </c>
      <c r="B54" s="4" t="s">
        <v>10</v>
      </c>
      <c r="C54" s="5"/>
      <c r="D54" s="5"/>
      <c r="E54" s="5"/>
      <c r="F54" s="5"/>
      <c r="G54" s="6"/>
      <c r="H54" s="7"/>
      <c r="I54" s="5"/>
      <c r="J54" s="8"/>
      <c r="K54" s="3" t="str">
        <f t="shared" si="0"/>
        <v/>
      </c>
    </row>
    <row r="55" spans="1:11">
      <c r="A55" s="4">
        <v>48</v>
      </c>
      <c r="B55" s="4" t="s">
        <v>10</v>
      </c>
      <c r="C55" s="5"/>
      <c r="D55" s="5"/>
      <c r="E55" s="5"/>
      <c r="F55" s="5"/>
      <c r="G55" s="6"/>
      <c r="H55" s="7"/>
      <c r="I55" s="5"/>
      <c r="J55" s="8"/>
      <c r="K55" s="3" t="str">
        <f t="shared" si="0"/>
        <v/>
      </c>
    </row>
    <row r="56" spans="1:11">
      <c r="A56" s="4">
        <v>49</v>
      </c>
      <c r="B56" s="4" t="s">
        <v>10</v>
      </c>
      <c r="C56" s="5"/>
      <c r="D56" s="5"/>
      <c r="E56" s="5"/>
      <c r="F56" s="5"/>
      <c r="G56" s="6"/>
      <c r="H56" s="7"/>
      <c r="I56" s="5"/>
      <c r="J56" s="8"/>
      <c r="K56" s="3" t="str">
        <f t="shared" si="0"/>
        <v/>
      </c>
    </row>
    <row r="57" spans="1:11">
      <c r="A57" s="4">
        <v>50</v>
      </c>
      <c r="B57" s="4" t="s">
        <v>10</v>
      </c>
      <c r="C57" s="5"/>
      <c r="D57" s="5"/>
      <c r="E57" s="5"/>
      <c r="F57" s="5"/>
      <c r="G57" s="6"/>
      <c r="H57" s="7"/>
      <c r="I57" s="5"/>
      <c r="J57" s="8"/>
      <c r="K57" s="3" t="str">
        <f t="shared" si="0"/>
        <v/>
      </c>
    </row>
    <row r="58" spans="1:11">
      <c r="A58" s="4">
        <v>51</v>
      </c>
      <c r="B58" s="4" t="s">
        <v>10</v>
      </c>
      <c r="C58" s="5"/>
      <c r="D58" s="5"/>
      <c r="E58" s="5"/>
      <c r="F58" s="5"/>
      <c r="G58" s="6"/>
      <c r="H58" s="7"/>
      <c r="I58" s="5"/>
      <c r="J58" s="8"/>
      <c r="K58" s="3" t="str">
        <f t="shared" si="0"/>
        <v/>
      </c>
    </row>
    <row r="59" spans="1:11">
      <c r="A59" s="4">
        <v>52</v>
      </c>
      <c r="B59" s="4" t="s">
        <v>10</v>
      </c>
      <c r="C59" s="5"/>
      <c r="D59" s="5"/>
      <c r="E59" s="5"/>
      <c r="F59" s="5"/>
      <c r="G59" s="6"/>
      <c r="H59" s="7"/>
      <c r="I59" s="5"/>
      <c r="J59" s="8"/>
      <c r="K59" s="3" t="str">
        <f t="shared" si="0"/>
        <v/>
      </c>
    </row>
    <row r="60" spans="1:11">
      <c r="A60" s="4">
        <v>53</v>
      </c>
      <c r="B60" s="4" t="s">
        <v>10</v>
      </c>
      <c r="C60" s="5"/>
      <c r="D60" s="5"/>
      <c r="E60" s="5"/>
      <c r="F60" s="5"/>
      <c r="G60" s="6"/>
      <c r="H60" s="7"/>
      <c r="I60" s="5"/>
      <c r="J60" s="8"/>
      <c r="K60" s="3" t="str">
        <f t="shared" si="0"/>
        <v/>
      </c>
    </row>
    <row r="61" spans="1:11">
      <c r="A61" s="4">
        <v>54</v>
      </c>
      <c r="B61" s="4" t="s">
        <v>10</v>
      </c>
      <c r="C61" s="5"/>
      <c r="D61" s="5"/>
      <c r="E61" s="5"/>
      <c r="F61" s="5"/>
      <c r="G61" s="6"/>
      <c r="H61" s="7"/>
      <c r="I61" s="5"/>
      <c r="J61" s="8"/>
      <c r="K61" s="3" t="str">
        <f t="shared" si="0"/>
        <v/>
      </c>
    </row>
    <row r="62" spans="1:11">
      <c r="A62" s="4">
        <v>55</v>
      </c>
      <c r="B62" s="4" t="s">
        <v>10</v>
      </c>
      <c r="C62" s="5"/>
      <c r="D62" s="5"/>
      <c r="E62" s="5"/>
      <c r="F62" s="5"/>
      <c r="G62" s="6"/>
      <c r="H62" s="7"/>
      <c r="I62" s="5"/>
      <c r="J62" s="8"/>
      <c r="K62" s="3" t="str">
        <f t="shared" si="0"/>
        <v/>
      </c>
    </row>
    <row r="63" spans="1:11">
      <c r="A63" s="4">
        <v>56</v>
      </c>
      <c r="B63" s="4" t="s">
        <v>10</v>
      </c>
      <c r="C63" s="5"/>
      <c r="D63" s="5"/>
      <c r="E63" s="5"/>
      <c r="F63" s="5"/>
      <c r="G63" s="6"/>
      <c r="H63" s="7"/>
      <c r="I63" s="5"/>
      <c r="J63" s="8"/>
      <c r="K63" s="3" t="str">
        <f t="shared" si="0"/>
        <v/>
      </c>
    </row>
    <row r="64" spans="1:11">
      <c r="A64" s="4">
        <v>57</v>
      </c>
      <c r="B64" s="4" t="s">
        <v>10</v>
      </c>
      <c r="C64" s="5"/>
      <c r="D64" s="5"/>
      <c r="E64" s="5"/>
      <c r="F64" s="5"/>
      <c r="G64" s="6"/>
      <c r="H64" s="7"/>
      <c r="I64" s="5"/>
      <c r="J64" s="8"/>
      <c r="K64" s="3" t="str">
        <f t="shared" si="0"/>
        <v/>
      </c>
    </row>
    <row r="65" spans="1:11">
      <c r="A65" s="4">
        <v>58</v>
      </c>
      <c r="B65" s="4" t="s">
        <v>10</v>
      </c>
      <c r="C65" s="5"/>
      <c r="D65" s="5"/>
      <c r="E65" s="5"/>
      <c r="F65" s="5"/>
      <c r="G65" s="6"/>
      <c r="H65" s="7"/>
      <c r="I65" s="5"/>
      <c r="J65" s="8"/>
      <c r="K65" s="3" t="str">
        <f t="shared" si="0"/>
        <v/>
      </c>
    </row>
    <row r="66" spans="1:11">
      <c r="A66" s="4">
        <v>59</v>
      </c>
      <c r="B66" s="4" t="s">
        <v>10</v>
      </c>
      <c r="C66" s="5"/>
      <c r="D66" s="5"/>
      <c r="E66" s="5"/>
      <c r="F66" s="5"/>
      <c r="G66" s="6"/>
      <c r="H66" s="7"/>
      <c r="I66" s="5"/>
      <c r="J66" s="8"/>
      <c r="K66" s="3" t="str">
        <f t="shared" si="0"/>
        <v/>
      </c>
    </row>
    <row r="67" spans="1:11">
      <c r="A67" s="4">
        <v>60</v>
      </c>
      <c r="B67" s="4" t="s">
        <v>10</v>
      </c>
      <c r="C67" s="5"/>
      <c r="D67" s="5"/>
      <c r="E67" s="5"/>
      <c r="F67" s="5"/>
      <c r="G67" s="6"/>
      <c r="H67" s="7"/>
      <c r="I67" s="5"/>
      <c r="J67" s="8"/>
      <c r="K67" s="3" t="str">
        <f t="shared" si="0"/>
        <v/>
      </c>
    </row>
    <row r="68" spans="1:11">
      <c r="A68" s="4">
        <v>61</v>
      </c>
      <c r="B68" s="4" t="s">
        <v>10</v>
      </c>
      <c r="C68" s="5"/>
      <c r="D68" s="5"/>
      <c r="E68" s="5"/>
      <c r="F68" s="5"/>
      <c r="G68" s="6"/>
      <c r="H68" s="7"/>
      <c r="I68" s="5"/>
      <c r="J68" s="8"/>
      <c r="K68" s="3" t="str">
        <f t="shared" si="0"/>
        <v/>
      </c>
    </row>
    <row r="69" spans="1:11">
      <c r="A69" s="4">
        <v>62</v>
      </c>
      <c r="B69" s="4" t="s">
        <v>10</v>
      </c>
      <c r="C69" s="5"/>
      <c r="D69" s="5"/>
      <c r="E69" s="5"/>
      <c r="F69" s="5"/>
      <c r="G69" s="6"/>
      <c r="H69" s="7"/>
      <c r="I69" s="5"/>
      <c r="J69" s="8"/>
      <c r="K69" s="3" t="str">
        <f t="shared" si="0"/>
        <v/>
      </c>
    </row>
    <row r="70" spans="1:11">
      <c r="A70" s="4">
        <v>63</v>
      </c>
      <c r="B70" s="4" t="s">
        <v>10</v>
      </c>
      <c r="C70" s="5"/>
      <c r="D70" s="5"/>
      <c r="E70" s="5"/>
      <c r="F70" s="5"/>
      <c r="G70" s="6"/>
      <c r="H70" s="7"/>
      <c r="I70" s="5"/>
      <c r="J70" s="8"/>
      <c r="K70" s="3" t="str">
        <f t="shared" si="0"/>
        <v/>
      </c>
    </row>
    <row r="71" spans="1:11">
      <c r="A71" s="4">
        <v>64</v>
      </c>
      <c r="B71" s="4" t="s">
        <v>10</v>
      </c>
      <c r="C71" s="5"/>
      <c r="D71" s="5"/>
      <c r="E71" s="5"/>
      <c r="F71" s="5"/>
      <c r="G71" s="6"/>
      <c r="H71" s="7"/>
      <c r="I71" s="5"/>
      <c r="J71" s="8"/>
      <c r="K71" s="3" t="str">
        <f t="shared" si="0"/>
        <v/>
      </c>
    </row>
    <row r="72" spans="1:11">
      <c r="A72" s="4">
        <v>65</v>
      </c>
      <c r="B72" s="4" t="s">
        <v>10</v>
      </c>
      <c r="C72" s="5"/>
      <c r="D72" s="5"/>
      <c r="E72" s="5"/>
      <c r="F72" s="5"/>
      <c r="G72" s="6"/>
      <c r="H72" s="7"/>
      <c r="I72" s="5"/>
      <c r="J72" s="8"/>
      <c r="K72" s="3" t="str">
        <f t="shared" si="0"/>
        <v/>
      </c>
    </row>
    <row r="73" spans="1:11">
      <c r="A73" s="4">
        <v>66</v>
      </c>
      <c r="B73" s="4" t="s">
        <v>10</v>
      </c>
      <c r="C73" s="5"/>
      <c r="D73" s="5"/>
      <c r="E73" s="5"/>
      <c r="F73" s="5"/>
      <c r="G73" s="6"/>
      <c r="H73" s="7"/>
      <c r="I73" s="5"/>
      <c r="J73" s="8"/>
      <c r="K73" s="3" t="str">
        <f t="shared" ref="K73:K106" si="1">IF(H73="","",MONTH(H73))</f>
        <v/>
      </c>
    </row>
    <row r="74" spans="1:11">
      <c r="A74" s="4">
        <v>67</v>
      </c>
      <c r="B74" s="4" t="s">
        <v>10</v>
      </c>
      <c r="C74" s="5"/>
      <c r="D74" s="5"/>
      <c r="E74" s="5"/>
      <c r="F74" s="5"/>
      <c r="G74" s="6"/>
      <c r="H74" s="7"/>
      <c r="I74" s="5"/>
      <c r="J74" s="8"/>
      <c r="K74" s="3" t="str">
        <f t="shared" si="1"/>
        <v/>
      </c>
    </row>
    <row r="75" spans="1:11">
      <c r="A75" s="4">
        <v>68</v>
      </c>
      <c r="B75" s="4" t="s">
        <v>10</v>
      </c>
      <c r="C75" s="5"/>
      <c r="D75" s="5"/>
      <c r="E75" s="5"/>
      <c r="F75" s="5"/>
      <c r="G75" s="6"/>
      <c r="H75" s="7"/>
      <c r="I75" s="5"/>
      <c r="J75" s="8"/>
      <c r="K75" s="3" t="str">
        <f t="shared" si="1"/>
        <v/>
      </c>
    </row>
    <row r="76" spans="1:11">
      <c r="A76" s="4">
        <v>69</v>
      </c>
      <c r="B76" s="4" t="s">
        <v>10</v>
      </c>
      <c r="C76" s="5"/>
      <c r="D76" s="5"/>
      <c r="E76" s="5"/>
      <c r="F76" s="5"/>
      <c r="G76" s="6"/>
      <c r="H76" s="7"/>
      <c r="I76" s="5"/>
      <c r="J76" s="8"/>
      <c r="K76" s="3" t="str">
        <f t="shared" si="1"/>
        <v/>
      </c>
    </row>
    <row r="77" spans="1:11">
      <c r="A77" s="4">
        <v>70</v>
      </c>
      <c r="B77" s="4" t="s">
        <v>10</v>
      </c>
      <c r="C77" s="5"/>
      <c r="D77" s="5"/>
      <c r="E77" s="5"/>
      <c r="F77" s="5"/>
      <c r="G77" s="6"/>
      <c r="H77" s="7"/>
      <c r="I77" s="5"/>
      <c r="J77" s="8"/>
      <c r="K77" s="3" t="str">
        <f t="shared" si="1"/>
        <v/>
      </c>
    </row>
    <row r="78" spans="1:11">
      <c r="A78" s="4">
        <v>71</v>
      </c>
      <c r="B78" s="4" t="s">
        <v>10</v>
      </c>
      <c r="C78" s="5"/>
      <c r="D78" s="5"/>
      <c r="E78" s="5"/>
      <c r="F78" s="5"/>
      <c r="G78" s="6"/>
      <c r="H78" s="7"/>
      <c r="I78" s="5"/>
      <c r="J78" s="8"/>
      <c r="K78" s="3" t="str">
        <f t="shared" si="1"/>
        <v/>
      </c>
    </row>
    <row r="79" spans="1:11">
      <c r="A79" s="4">
        <v>72</v>
      </c>
      <c r="B79" s="4" t="s">
        <v>10</v>
      </c>
      <c r="C79" s="5"/>
      <c r="D79" s="5"/>
      <c r="E79" s="5"/>
      <c r="F79" s="5"/>
      <c r="G79" s="6"/>
      <c r="H79" s="7"/>
      <c r="I79" s="5"/>
      <c r="J79" s="8"/>
      <c r="K79" s="3" t="str">
        <f t="shared" si="1"/>
        <v/>
      </c>
    </row>
    <row r="80" spans="1:11">
      <c r="A80" s="4">
        <v>73</v>
      </c>
      <c r="B80" s="4" t="s">
        <v>10</v>
      </c>
      <c r="C80" s="5"/>
      <c r="D80" s="5"/>
      <c r="E80" s="5"/>
      <c r="F80" s="5"/>
      <c r="G80" s="6"/>
      <c r="H80" s="7"/>
      <c r="I80" s="5"/>
      <c r="J80" s="8"/>
      <c r="K80" s="3" t="str">
        <f t="shared" si="1"/>
        <v/>
      </c>
    </row>
    <row r="81" spans="1:11">
      <c r="A81" s="4">
        <v>74</v>
      </c>
      <c r="B81" s="4" t="s">
        <v>10</v>
      </c>
      <c r="C81" s="5"/>
      <c r="D81" s="5"/>
      <c r="E81" s="5"/>
      <c r="F81" s="5"/>
      <c r="G81" s="6"/>
      <c r="H81" s="7"/>
      <c r="I81" s="5"/>
      <c r="J81" s="8"/>
      <c r="K81" s="3" t="str">
        <f t="shared" si="1"/>
        <v/>
      </c>
    </row>
    <row r="82" spans="1:11">
      <c r="A82" s="4">
        <v>75</v>
      </c>
      <c r="B82" s="4" t="s">
        <v>10</v>
      </c>
      <c r="C82" s="5"/>
      <c r="D82" s="5"/>
      <c r="E82" s="5"/>
      <c r="F82" s="5"/>
      <c r="G82" s="6"/>
      <c r="H82" s="7"/>
      <c r="I82" s="5"/>
      <c r="J82" s="8"/>
      <c r="K82" s="3" t="str">
        <f t="shared" si="1"/>
        <v/>
      </c>
    </row>
    <row r="83" spans="1:11">
      <c r="A83" s="4">
        <v>76</v>
      </c>
      <c r="B83" s="4" t="s">
        <v>10</v>
      </c>
      <c r="C83" s="5"/>
      <c r="D83" s="5"/>
      <c r="E83" s="5"/>
      <c r="F83" s="5"/>
      <c r="G83" s="6"/>
      <c r="H83" s="7"/>
      <c r="I83" s="5"/>
      <c r="J83" s="8"/>
      <c r="K83" s="3" t="str">
        <f t="shared" si="1"/>
        <v/>
      </c>
    </row>
    <row r="84" spans="1:11">
      <c r="A84" s="4">
        <v>77</v>
      </c>
      <c r="B84" s="4" t="s">
        <v>10</v>
      </c>
      <c r="C84" s="5"/>
      <c r="D84" s="5"/>
      <c r="E84" s="5"/>
      <c r="F84" s="5"/>
      <c r="G84" s="6"/>
      <c r="H84" s="7"/>
      <c r="I84" s="5"/>
      <c r="J84" s="8"/>
      <c r="K84" s="3" t="str">
        <f t="shared" si="1"/>
        <v/>
      </c>
    </row>
    <row r="85" spans="1:11">
      <c r="A85" s="4">
        <v>78</v>
      </c>
      <c r="B85" s="4" t="s">
        <v>10</v>
      </c>
      <c r="C85" s="5"/>
      <c r="D85" s="5"/>
      <c r="E85" s="5"/>
      <c r="F85" s="5"/>
      <c r="G85" s="6"/>
      <c r="H85" s="7"/>
      <c r="I85" s="5"/>
      <c r="J85" s="8"/>
      <c r="K85" s="3" t="str">
        <f t="shared" si="1"/>
        <v/>
      </c>
    </row>
    <row r="86" spans="1:11">
      <c r="A86" s="4">
        <v>79</v>
      </c>
      <c r="B86" s="4" t="s">
        <v>10</v>
      </c>
      <c r="C86" s="5"/>
      <c r="D86" s="5"/>
      <c r="E86" s="5"/>
      <c r="F86" s="5"/>
      <c r="G86" s="6"/>
      <c r="H86" s="7"/>
      <c r="I86" s="5"/>
      <c r="J86" s="8"/>
      <c r="K86" s="3" t="str">
        <f t="shared" si="1"/>
        <v/>
      </c>
    </row>
    <row r="87" spans="1:11">
      <c r="A87" s="4">
        <v>80</v>
      </c>
      <c r="B87" s="4" t="s">
        <v>10</v>
      </c>
      <c r="C87" s="5"/>
      <c r="D87" s="5"/>
      <c r="E87" s="5"/>
      <c r="F87" s="5"/>
      <c r="G87" s="6"/>
      <c r="H87" s="7"/>
      <c r="I87" s="5"/>
      <c r="J87" s="8"/>
      <c r="K87" s="3" t="str">
        <f t="shared" si="1"/>
        <v/>
      </c>
    </row>
    <row r="88" spans="1:11">
      <c r="A88" s="4">
        <v>81</v>
      </c>
      <c r="B88" s="4" t="s">
        <v>10</v>
      </c>
      <c r="C88" s="5"/>
      <c r="D88" s="5"/>
      <c r="E88" s="5"/>
      <c r="F88" s="5"/>
      <c r="G88" s="6"/>
      <c r="H88" s="7"/>
      <c r="I88" s="5"/>
      <c r="J88" s="8"/>
      <c r="K88" s="3" t="str">
        <f t="shared" si="1"/>
        <v/>
      </c>
    </row>
    <row r="89" spans="1:11">
      <c r="A89" s="4">
        <v>82</v>
      </c>
      <c r="B89" s="4" t="s">
        <v>10</v>
      </c>
      <c r="C89" s="5"/>
      <c r="D89" s="5"/>
      <c r="E89" s="5"/>
      <c r="F89" s="5"/>
      <c r="G89" s="6"/>
      <c r="H89" s="7"/>
      <c r="I89" s="5"/>
      <c r="J89" s="8"/>
      <c r="K89" s="3" t="str">
        <f t="shared" si="1"/>
        <v/>
      </c>
    </row>
    <row r="90" spans="1:11">
      <c r="A90" s="4">
        <v>83</v>
      </c>
      <c r="B90" s="4" t="s">
        <v>10</v>
      </c>
      <c r="C90" s="5"/>
      <c r="D90" s="5"/>
      <c r="E90" s="5"/>
      <c r="F90" s="5"/>
      <c r="G90" s="6"/>
      <c r="H90" s="7"/>
      <c r="I90" s="5"/>
      <c r="J90" s="8"/>
      <c r="K90" s="3" t="str">
        <f t="shared" si="1"/>
        <v/>
      </c>
    </row>
    <row r="91" spans="1:11">
      <c r="A91" s="4">
        <v>84</v>
      </c>
      <c r="B91" s="4" t="s">
        <v>10</v>
      </c>
      <c r="C91" s="5"/>
      <c r="D91" s="5"/>
      <c r="E91" s="5"/>
      <c r="F91" s="5"/>
      <c r="G91" s="6"/>
      <c r="H91" s="7"/>
      <c r="I91" s="5"/>
      <c r="J91" s="8"/>
      <c r="K91" s="3" t="str">
        <f t="shared" si="1"/>
        <v/>
      </c>
    </row>
    <row r="92" spans="1:11">
      <c r="A92" s="4">
        <v>85</v>
      </c>
      <c r="B92" s="4" t="s">
        <v>10</v>
      </c>
      <c r="C92" s="5"/>
      <c r="D92" s="5"/>
      <c r="E92" s="5"/>
      <c r="F92" s="5"/>
      <c r="G92" s="6"/>
      <c r="H92" s="7"/>
      <c r="I92" s="5"/>
      <c r="J92" s="8"/>
      <c r="K92" s="3" t="str">
        <f t="shared" si="1"/>
        <v/>
      </c>
    </row>
    <row r="93" spans="1:11">
      <c r="A93" s="4">
        <v>86</v>
      </c>
      <c r="B93" s="4" t="s">
        <v>10</v>
      </c>
      <c r="C93" s="5"/>
      <c r="D93" s="5"/>
      <c r="E93" s="5"/>
      <c r="F93" s="5"/>
      <c r="G93" s="6"/>
      <c r="H93" s="7"/>
      <c r="I93" s="5"/>
      <c r="J93" s="8"/>
      <c r="K93" s="3" t="str">
        <f t="shared" si="1"/>
        <v/>
      </c>
    </row>
    <row r="94" spans="1:11">
      <c r="A94" s="4">
        <v>87</v>
      </c>
      <c r="B94" s="4" t="s">
        <v>10</v>
      </c>
      <c r="C94" s="5"/>
      <c r="D94" s="5"/>
      <c r="E94" s="5"/>
      <c r="F94" s="5"/>
      <c r="G94" s="6"/>
      <c r="H94" s="7"/>
      <c r="I94" s="5"/>
      <c r="J94" s="8"/>
      <c r="K94" s="3" t="str">
        <f t="shared" si="1"/>
        <v/>
      </c>
    </row>
    <row r="95" spans="1:11">
      <c r="A95" s="4">
        <v>88</v>
      </c>
      <c r="B95" s="4" t="s">
        <v>10</v>
      </c>
      <c r="C95" s="5"/>
      <c r="D95" s="5"/>
      <c r="E95" s="5"/>
      <c r="F95" s="5"/>
      <c r="G95" s="6"/>
      <c r="H95" s="7"/>
      <c r="I95" s="5"/>
      <c r="J95" s="8"/>
      <c r="K95" s="3" t="str">
        <f t="shared" si="1"/>
        <v/>
      </c>
    </row>
    <row r="96" spans="1:11">
      <c r="A96" s="4">
        <v>89</v>
      </c>
      <c r="B96" s="4" t="s">
        <v>10</v>
      </c>
      <c r="C96" s="5"/>
      <c r="D96" s="5"/>
      <c r="E96" s="5"/>
      <c r="F96" s="5"/>
      <c r="G96" s="6"/>
      <c r="H96" s="7"/>
      <c r="I96" s="5"/>
      <c r="J96" s="8"/>
      <c r="K96" s="3" t="str">
        <f t="shared" si="1"/>
        <v/>
      </c>
    </row>
    <row r="97" spans="1:12">
      <c r="A97" s="4">
        <v>90</v>
      </c>
      <c r="B97" s="4" t="s">
        <v>10</v>
      </c>
      <c r="C97" s="5"/>
      <c r="D97" s="5"/>
      <c r="E97" s="5"/>
      <c r="F97" s="5"/>
      <c r="G97" s="6"/>
      <c r="H97" s="7"/>
      <c r="I97" s="5"/>
      <c r="J97" s="8"/>
      <c r="K97" s="3" t="str">
        <f t="shared" si="1"/>
        <v/>
      </c>
    </row>
    <row r="98" spans="1:12">
      <c r="A98" s="4">
        <v>91</v>
      </c>
      <c r="B98" s="4" t="s">
        <v>10</v>
      </c>
      <c r="C98" s="5"/>
      <c r="D98" s="5"/>
      <c r="E98" s="5"/>
      <c r="F98" s="5"/>
      <c r="G98" s="6"/>
      <c r="H98" s="7"/>
      <c r="I98" s="5"/>
      <c r="J98" s="8"/>
      <c r="K98" s="3" t="str">
        <f t="shared" si="1"/>
        <v/>
      </c>
    </row>
    <row r="99" spans="1:12">
      <c r="A99" s="4">
        <v>92</v>
      </c>
      <c r="B99" s="4" t="s">
        <v>10</v>
      </c>
      <c r="C99" s="5"/>
      <c r="D99" s="5"/>
      <c r="E99" s="5"/>
      <c r="F99" s="5"/>
      <c r="G99" s="6"/>
      <c r="H99" s="7"/>
      <c r="I99" s="5"/>
      <c r="J99" s="8"/>
      <c r="K99" s="3" t="str">
        <f t="shared" si="1"/>
        <v/>
      </c>
    </row>
    <row r="100" spans="1:12">
      <c r="A100" s="4">
        <v>93</v>
      </c>
      <c r="B100" s="4" t="s">
        <v>10</v>
      </c>
      <c r="C100" s="5"/>
      <c r="D100" s="5"/>
      <c r="E100" s="5"/>
      <c r="F100" s="5"/>
      <c r="G100" s="6"/>
      <c r="H100" s="7"/>
      <c r="I100" s="5"/>
      <c r="J100" s="8"/>
      <c r="K100" s="3" t="str">
        <f t="shared" si="1"/>
        <v/>
      </c>
    </row>
    <row r="101" spans="1:12">
      <c r="A101" s="4">
        <v>94</v>
      </c>
      <c r="B101" s="4" t="s">
        <v>10</v>
      </c>
      <c r="C101" s="5"/>
      <c r="D101" s="5"/>
      <c r="E101" s="5"/>
      <c r="F101" s="5"/>
      <c r="G101" s="6"/>
      <c r="H101" s="7"/>
      <c r="I101" s="5"/>
      <c r="J101" s="8"/>
      <c r="K101" s="3" t="str">
        <f t="shared" si="1"/>
        <v/>
      </c>
    </row>
    <row r="102" spans="1:12">
      <c r="A102" s="4">
        <v>95</v>
      </c>
      <c r="B102" s="4" t="s">
        <v>10</v>
      </c>
      <c r="C102" s="5"/>
      <c r="D102" s="5"/>
      <c r="E102" s="5"/>
      <c r="F102" s="5"/>
      <c r="G102" s="6"/>
      <c r="H102" s="7"/>
      <c r="I102" s="5"/>
      <c r="J102" s="8"/>
      <c r="K102" s="3" t="str">
        <f t="shared" si="1"/>
        <v/>
      </c>
    </row>
    <row r="103" spans="1:12">
      <c r="A103" s="4">
        <v>96</v>
      </c>
      <c r="B103" s="4" t="s">
        <v>10</v>
      </c>
      <c r="C103" s="5"/>
      <c r="D103" s="5"/>
      <c r="E103" s="5"/>
      <c r="F103" s="5"/>
      <c r="G103" s="6"/>
      <c r="H103" s="7"/>
      <c r="I103" s="5"/>
      <c r="J103" s="8"/>
      <c r="K103" s="3" t="str">
        <f t="shared" si="1"/>
        <v/>
      </c>
    </row>
    <row r="104" spans="1:12">
      <c r="A104" s="4">
        <v>97</v>
      </c>
      <c r="B104" s="4" t="s">
        <v>10</v>
      </c>
      <c r="C104" s="5"/>
      <c r="D104" s="5"/>
      <c r="E104" s="5"/>
      <c r="F104" s="5"/>
      <c r="G104" s="6"/>
      <c r="H104" s="7"/>
      <c r="I104" s="5"/>
      <c r="J104" s="8"/>
      <c r="K104" s="3" t="str">
        <f t="shared" si="1"/>
        <v/>
      </c>
    </row>
    <row r="105" spans="1:12">
      <c r="A105" s="4">
        <v>98</v>
      </c>
      <c r="B105" s="4" t="s">
        <v>10</v>
      </c>
      <c r="C105" s="5"/>
      <c r="D105" s="5"/>
      <c r="E105" s="5"/>
      <c r="F105" s="5"/>
      <c r="G105" s="6"/>
      <c r="H105" s="7"/>
      <c r="I105" s="5"/>
      <c r="J105" s="8"/>
      <c r="K105" s="3" t="str">
        <f t="shared" si="1"/>
        <v/>
      </c>
    </row>
    <row r="106" spans="1:12">
      <c r="A106" s="4">
        <v>99</v>
      </c>
      <c r="B106" s="4" t="s">
        <v>10</v>
      </c>
      <c r="C106" s="5"/>
      <c r="D106" s="5"/>
      <c r="E106" s="5"/>
      <c r="F106" s="5"/>
      <c r="G106" s="6"/>
      <c r="H106" s="7"/>
      <c r="I106" s="5"/>
      <c r="J106" s="8"/>
      <c r="K106" s="3" t="str">
        <f t="shared" si="1"/>
        <v/>
      </c>
    </row>
    <row r="107" spans="1:12">
      <c r="A107" s="4">
        <v>100</v>
      </c>
      <c r="B107" s="4" t="s">
        <v>10</v>
      </c>
      <c r="C107" s="5"/>
      <c r="D107" s="5"/>
      <c r="E107" s="5"/>
      <c r="F107" s="5"/>
      <c r="G107" s="6"/>
      <c r="H107" s="7"/>
      <c r="I107" s="5"/>
      <c r="J107" s="8"/>
      <c r="K107" s="3" t="str">
        <f>IF(H107="","",MONTH(H107))</f>
        <v/>
      </c>
    </row>
    <row r="108" spans="1:12" ht="13.8" thickBot="1">
      <c r="G108" s="13"/>
      <c r="H108" s="12"/>
      <c r="I108" s="12"/>
      <c r="J108" s="12"/>
      <c r="K108" s="3" t="str">
        <f>IF(H108="","",MONTH(H108))</f>
        <v/>
      </c>
      <c r="L108" s="12"/>
    </row>
    <row r="109" spans="1:12" ht="31.5" customHeight="1" thickBot="1">
      <c r="F109" s="19" t="s">
        <v>94</v>
      </c>
      <c r="G109" s="18">
        <f>SUBTOTAL(109,G8:G107)</f>
        <v>0</v>
      </c>
    </row>
    <row r="111" spans="1:12" ht="22.2" thickBot="1">
      <c r="F111" s="16" t="s">
        <v>97</v>
      </c>
    </row>
    <row r="112" spans="1:12">
      <c r="F112" s="42">
        <v>4</v>
      </c>
      <c r="G112" s="20">
        <f>SUMIF($K:$K,F112,$G:$G)</f>
        <v>0</v>
      </c>
    </row>
    <row r="113" spans="6:9">
      <c r="F113" s="43">
        <v>5</v>
      </c>
      <c r="G113" s="27">
        <f t="shared" ref="G113:G123" si="2">SUMIF($K:$K,F113,$G:$G)</f>
        <v>0</v>
      </c>
    </row>
    <row r="114" spans="6:9">
      <c r="F114" s="43">
        <v>6</v>
      </c>
      <c r="G114" s="27">
        <f t="shared" si="2"/>
        <v>0</v>
      </c>
    </row>
    <row r="115" spans="6:9">
      <c r="F115" s="43">
        <v>7</v>
      </c>
      <c r="G115" s="21">
        <f t="shared" si="2"/>
        <v>0</v>
      </c>
    </row>
    <row r="116" spans="6:9">
      <c r="F116" s="43">
        <v>8</v>
      </c>
      <c r="G116" s="21">
        <f t="shared" si="2"/>
        <v>0</v>
      </c>
    </row>
    <row r="117" spans="6:9" ht="16.2">
      <c r="F117" s="43">
        <v>9</v>
      </c>
      <c r="G117" s="21">
        <f t="shared" si="2"/>
        <v>0</v>
      </c>
      <c r="I117" s="26"/>
    </row>
    <row r="118" spans="6:9">
      <c r="F118" s="43">
        <v>10</v>
      </c>
      <c r="G118" s="21">
        <f t="shared" si="2"/>
        <v>0</v>
      </c>
    </row>
    <row r="119" spans="6:9">
      <c r="F119" s="43">
        <v>11</v>
      </c>
      <c r="G119" s="21">
        <f t="shared" si="2"/>
        <v>0</v>
      </c>
    </row>
    <row r="120" spans="6:9">
      <c r="F120" s="43">
        <v>12</v>
      </c>
      <c r="G120" s="21">
        <f t="shared" si="2"/>
        <v>0</v>
      </c>
    </row>
    <row r="121" spans="6:9">
      <c r="F121" s="43">
        <v>1</v>
      </c>
      <c r="G121" s="21">
        <f t="shared" si="2"/>
        <v>0</v>
      </c>
    </row>
    <row r="122" spans="6:9">
      <c r="F122" s="43">
        <v>2</v>
      </c>
      <c r="G122" s="28">
        <f t="shared" si="2"/>
        <v>0</v>
      </c>
    </row>
    <row r="123" spans="6:9" ht="13.8" thickBot="1">
      <c r="F123" s="44">
        <v>3</v>
      </c>
      <c r="G123" s="22">
        <f t="shared" si="2"/>
        <v>0</v>
      </c>
    </row>
  </sheetData>
  <autoFilter ref="A7:J107" xr:uid="{00000000-0009-0000-0000-000005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5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L4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26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5" t="s">
        <v>98</v>
      </c>
      <c r="C8" s="5"/>
      <c r="D8" s="5"/>
      <c r="E8" s="5"/>
      <c r="F8" s="5"/>
      <c r="G8" s="6"/>
      <c r="H8" s="7"/>
      <c r="I8" s="5"/>
      <c r="J8" s="8"/>
      <c r="K8" s="3" t="str">
        <f>IF(H8="","",MONTH(H8))</f>
        <v/>
      </c>
    </row>
    <row r="9" spans="1:11">
      <c r="A9" s="4">
        <v>2</v>
      </c>
      <c r="B9" s="5" t="s">
        <v>98</v>
      </c>
      <c r="C9" s="5"/>
      <c r="D9" s="5"/>
      <c r="E9" s="5"/>
      <c r="F9" s="5"/>
      <c r="G9" s="6"/>
      <c r="H9" s="7"/>
      <c r="I9" s="5"/>
      <c r="J9" s="8"/>
      <c r="K9" s="3" t="str">
        <f t="shared" ref="K9:K28" si="0">IF(H9="","",MONTH(H9))</f>
        <v/>
      </c>
    </row>
    <row r="10" spans="1:11">
      <c r="A10" s="4">
        <v>3</v>
      </c>
      <c r="B10" s="5" t="s">
        <v>98</v>
      </c>
      <c r="C10" s="5"/>
      <c r="D10" s="5"/>
      <c r="E10" s="5"/>
      <c r="F10" s="5"/>
      <c r="G10" s="6"/>
      <c r="H10" s="7"/>
      <c r="I10" s="5"/>
      <c r="J10" s="8"/>
      <c r="K10" s="3" t="str">
        <f t="shared" si="0"/>
        <v/>
      </c>
    </row>
    <row r="11" spans="1:11">
      <c r="A11" s="4">
        <v>4</v>
      </c>
      <c r="B11" s="5" t="s">
        <v>98</v>
      </c>
      <c r="C11" s="5"/>
      <c r="D11" s="5"/>
      <c r="E11" s="5"/>
      <c r="F11" s="5"/>
      <c r="G11" s="6"/>
      <c r="H11" s="7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5" t="s">
        <v>98</v>
      </c>
      <c r="C12" s="5"/>
      <c r="D12" s="5"/>
      <c r="E12" s="5"/>
      <c r="F12" s="5"/>
      <c r="G12" s="6"/>
      <c r="H12" s="7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5" t="s">
        <v>98</v>
      </c>
      <c r="C13" s="5"/>
      <c r="D13" s="5"/>
      <c r="E13" s="5"/>
      <c r="F13" s="5"/>
      <c r="G13" s="6"/>
      <c r="H13" s="7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5" t="s">
        <v>98</v>
      </c>
      <c r="C14" s="5"/>
      <c r="D14" s="5"/>
      <c r="E14" s="5"/>
      <c r="F14" s="5"/>
      <c r="G14" s="6"/>
      <c r="H14" s="7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5" t="s">
        <v>98</v>
      </c>
      <c r="C15" s="5"/>
      <c r="D15" s="5"/>
      <c r="E15" s="5"/>
      <c r="F15" s="5"/>
      <c r="G15" s="6"/>
      <c r="H15" s="7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5" t="s">
        <v>98</v>
      </c>
      <c r="C16" s="5"/>
      <c r="D16" s="5"/>
      <c r="E16" s="5"/>
      <c r="F16" s="5"/>
      <c r="G16" s="6"/>
      <c r="H16" s="7"/>
      <c r="I16" s="5"/>
      <c r="J16" s="8"/>
      <c r="K16" s="3" t="str">
        <f t="shared" si="0"/>
        <v/>
      </c>
    </row>
    <row r="17" spans="1:12" ht="14.25" customHeight="1">
      <c r="A17" s="4">
        <v>10</v>
      </c>
      <c r="B17" s="5" t="s">
        <v>98</v>
      </c>
      <c r="C17" s="5"/>
      <c r="D17" s="5"/>
      <c r="E17" s="5"/>
      <c r="F17" s="5"/>
      <c r="G17" s="6"/>
      <c r="H17" s="7"/>
      <c r="I17" s="5"/>
      <c r="J17" s="8"/>
      <c r="K17" s="3" t="str">
        <f t="shared" si="0"/>
        <v/>
      </c>
    </row>
    <row r="18" spans="1:12" ht="14.25" customHeight="1">
      <c r="A18" s="4">
        <v>11</v>
      </c>
      <c r="B18" s="5" t="s">
        <v>98</v>
      </c>
      <c r="C18" s="5"/>
      <c r="D18" s="5"/>
      <c r="E18" s="5"/>
      <c r="F18" s="5"/>
      <c r="G18" s="6"/>
      <c r="H18" s="7"/>
      <c r="I18" s="5"/>
      <c r="J18" s="8"/>
      <c r="K18" s="3" t="str">
        <f t="shared" si="0"/>
        <v/>
      </c>
    </row>
    <row r="19" spans="1:12">
      <c r="A19" s="4">
        <v>12</v>
      </c>
      <c r="B19" s="5" t="s">
        <v>98</v>
      </c>
      <c r="C19" s="5"/>
      <c r="D19" s="5"/>
      <c r="E19" s="5"/>
      <c r="F19" s="5"/>
      <c r="G19" s="6"/>
      <c r="H19" s="7"/>
      <c r="I19" s="5"/>
      <c r="J19" s="8"/>
      <c r="K19" s="3" t="str">
        <f t="shared" si="0"/>
        <v/>
      </c>
    </row>
    <row r="20" spans="1:12">
      <c r="A20" s="4">
        <v>13</v>
      </c>
      <c r="B20" s="5" t="s">
        <v>98</v>
      </c>
      <c r="C20" s="5"/>
      <c r="D20" s="5"/>
      <c r="E20" s="5"/>
      <c r="F20" s="5"/>
      <c r="G20" s="6"/>
      <c r="H20" s="7"/>
      <c r="I20" s="5"/>
      <c r="J20" s="8"/>
      <c r="K20" s="3" t="str">
        <f t="shared" si="0"/>
        <v/>
      </c>
    </row>
    <row r="21" spans="1:12">
      <c r="A21" s="4">
        <v>14</v>
      </c>
      <c r="B21" s="5" t="s">
        <v>98</v>
      </c>
      <c r="C21" s="5"/>
      <c r="D21" s="5"/>
      <c r="E21" s="5"/>
      <c r="F21" s="5"/>
      <c r="G21" s="6"/>
      <c r="H21" s="7"/>
      <c r="I21" s="5"/>
      <c r="J21" s="8"/>
      <c r="K21" s="3" t="str">
        <f t="shared" si="0"/>
        <v/>
      </c>
    </row>
    <row r="22" spans="1:12">
      <c r="A22" s="4">
        <v>15</v>
      </c>
      <c r="B22" s="5" t="s">
        <v>98</v>
      </c>
      <c r="C22" s="5"/>
      <c r="D22" s="5"/>
      <c r="E22" s="5"/>
      <c r="F22" s="5"/>
      <c r="G22" s="6"/>
      <c r="H22" s="7"/>
      <c r="I22" s="5"/>
      <c r="J22" s="8"/>
      <c r="K22" s="3" t="str">
        <f t="shared" si="0"/>
        <v/>
      </c>
    </row>
    <row r="23" spans="1:12">
      <c r="A23" s="4">
        <v>16</v>
      </c>
      <c r="B23" s="5" t="s">
        <v>98</v>
      </c>
      <c r="C23" s="5"/>
      <c r="D23" s="5"/>
      <c r="E23" s="5"/>
      <c r="F23" s="5"/>
      <c r="G23" s="6"/>
      <c r="H23" s="7"/>
      <c r="I23" s="5"/>
      <c r="J23" s="8"/>
      <c r="K23" s="3" t="str">
        <f t="shared" si="0"/>
        <v/>
      </c>
    </row>
    <row r="24" spans="1:12">
      <c r="A24" s="4">
        <v>17</v>
      </c>
      <c r="B24" s="5" t="s">
        <v>98</v>
      </c>
      <c r="C24" s="5"/>
      <c r="D24" s="5"/>
      <c r="E24" s="5"/>
      <c r="F24" s="5"/>
      <c r="G24" s="6"/>
      <c r="H24" s="7"/>
      <c r="I24" s="5"/>
      <c r="J24" s="8"/>
      <c r="K24" s="3" t="str">
        <f t="shared" si="0"/>
        <v/>
      </c>
    </row>
    <row r="25" spans="1:12">
      <c r="A25" s="4">
        <v>18</v>
      </c>
      <c r="B25" s="5" t="s">
        <v>98</v>
      </c>
      <c r="C25" s="5"/>
      <c r="D25" s="5"/>
      <c r="E25" s="5"/>
      <c r="F25" s="5"/>
      <c r="G25" s="6"/>
      <c r="H25" s="7"/>
      <c r="I25" s="5"/>
      <c r="J25" s="8"/>
      <c r="K25" s="3" t="str">
        <f t="shared" si="0"/>
        <v/>
      </c>
    </row>
    <row r="26" spans="1:12">
      <c r="A26" s="4">
        <v>19</v>
      </c>
      <c r="B26" s="5" t="s">
        <v>98</v>
      </c>
      <c r="C26" s="5"/>
      <c r="D26" s="5"/>
      <c r="E26" s="5"/>
      <c r="F26" s="5"/>
      <c r="G26" s="6"/>
      <c r="H26" s="7"/>
      <c r="I26" s="5"/>
      <c r="J26" s="8"/>
      <c r="K26" s="3" t="str">
        <f t="shared" si="0"/>
        <v/>
      </c>
    </row>
    <row r="27" spans="1:12">
      <c r="A27" s="4">
        <v>20</v>
      </c>
      <c r="B27" s="5" t="s">
        <v>98</v>
      </c>
      <c r="C27" s="5"/>
      <c r="D27" s="5"/>
      <c r="E27" s="5"/>
      <c r="F27" s="5"/>
      <c r="G27" s="6"/>
      <c r="H27" s="7"/>
      <c r="I27" s="5"/>
      <c r="J27" s="8"/>
      <c r="K27" s="3" t="str">
        <f t="shared" si="0"/>
        <v/>
      </c>
    </row>
    <row r="28" spans="1:12" ht="13.8" thickBot="1">
      <c r="G28" s="13"/>
      <c r="H28" s="12"/>
      <c r="I28" s="12"/>
      <c r="J28" s="12"/>
      <c r="K28" s="3" t="str">
        <f t="shared" si="0"/>
        <v/>
      </c>
      <c r="L28" s="12"/>
    </row>
    <row r="29" spans="1:12" ht="31.5" customHeight="1" thickBot="1">
      <c r="F29" s="19" t="s">
        <v>94</v>
      </c>
      <c r="G29" s="18">
        <f>SUBTOTAL(109,G8:G27)</f>
        <v>0</v>
      </c>
    </row>
    <row r="31" spans="1:12" ht="22.2" thickBot="1">
      <c r="F31" s="16" t="s">
        <v>111</v>
      </c>
    </row>
    <row r="32" spans="1:12">
      <c r="F32" s="42">
        <v>4</v>
      </c>
      <c r="G32" s="20">
        <f>SUMIF($K:$K,F32,$G:$G)</f>
        <v>0</v>
      </c>
    </row>
    <row r="33" spans="6:9">
      <c r="F33" s="43">
        <v>5</v>
      </c>
      <c r="G33" s="27">
        <f t="shared" ref="G33:G43" si="1">SUMIF($K:$K,F33,$G:$G)</f>
        <v>0</v>
      </c>
    </row>
    <row r="34" spans="6:9">
      <c r="F34" s="43">
        <v>6</v>
      </c>
      <c r="G34" s="27">
        <f t="shared" si="1"/>
        <v>0</v>
      </c>
    </row>
    <row r="35" spans="6:9">
      <c r="F35" s="43">
        <v>7</v>
      </c>
      <c r="G35" s="21">
        <f t="shared" si="1"/>
        <v>0</v>
      </c>
    </row>
    <row r="36" spans="6:9">
      <c r="F36" s="43">
        <v>8</v>
      </c>
      <c r="G36" s="21">
        <f t="shared" si="1"/>
        <v>0</v>
      </c>
    </row>
    <row r="37" spans="6:9" ht="16.2">
      <c r="F37" s="43">
        <v>9</v>
      </c>
      <c r="G37" s="21">
        <f t="shared" si="1"/>
        <v>0</v>
      </c>
      <c r="I37" s="26"/>
    </row>
    <row r="38" spans="6:9">
      <c r="F38" s="43">
        <v>10</v>
      </c>
      <c r="G38" s="21">
        <f t="shared" si="1"/>
        <v>0</v>
      </c>
    </row>
    <row r="39" spans="6:9">
      <c r="F39" s="43">
        <v>11</v>
      </c>
      <c r="G39" s="21">
        <f t="shared" si="1"/>
        <v>0</v>
      </c>
    </row>
    <row r="40" spans="6:9">
      <c r="F40" s="43">
        <v>12</v>
      </c>
      <c r="G40" s="21">
        <f t="shared" si="1"/>
        <v>0</v>
      </c>
    </row>
    <row r="41" spans="6:9">
      <c r="F41" s="43">
        <v>1</v>
      </c>
      <c r="G41" s="21">
        <f t="shared" si="1"/>
        <v>0</v>
      </c>
    </row>
    <row r="42" spans="6:9">
      <c r="F42" s="43">
        <v>2</v>
      </c>
      <c r="G42" s="28">
        <f t="shared" si="1"/>
        <v>0</v>
      </c>
    </row>
    <row r="43" spans="6:9" ht="13.8" thickBot="1">
      <c r="F43" s="44">
        <v>3</v>
      </c>
      <c r="G43" s="22">
        <f t="shared" si="1"/>
        <v>0</v>
      </c>
    </row>
  </sheetData>
  <autoFilter ref="A7:J27" xr:uid="{00000000-0009-0000-0000-000006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6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L4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112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5" t="s">
        <v>99</v>
      </c>
      <c r="C8" s="5"/>
      <c r="D8" s="5"/>
      <c r="E8" s="5"/>
      <c r="F8" s="5"/>
      <c r="G8" s="6"/>
      <c r="H8" s="7"/>
      <c r="I8" s="5"/>
      <c r="J8" s="8"/>
      <c r="K8" s="3" t="str">
        <f>IF(H8="","",MONTH(H8))</f>
        <v/>
      </c>
    </row>
    <row r="9" spans="1:11">
      <c r="A9" s="4">
        <v>2</v>
      </c>
      <c r="B9" s="5" t="s">
        <v>99</v>
      </c>
      <c r="C9" s="5"/>
      <c r="D9" s="5"/>
      <c r="E9" s="5"/>
      <c r="F9" s="5"/>
      <c r="G9" s="6"/>
      <c r="H9" s="7"/>
      <c r="I9" s="5"/>
      <c r="J9" s="8"/>
      <c r="K9" s="3" t="str">
        <f t="shared" ref="K9:K28" si="0">IF(H9="","",MONTH(H9))</f>
        <v/>
      </c>
    </row>
    <row r="10" spans="1:11">
      <c r="A10" s="4">
        <v>3</v>
      </c>
      <c r="B10" s="5" t="s">
        <v>99</v>
      </c>
      <c r="C10" s="5"/>
      <c r="D10" s="5"/>
      <c r="E10" s="5"/>
      <c r="F10" s="5"/>
      <c r="G10" s="6"/>
      <c r="H10" s="7"/>
      <c r="I10" s="5"/>
      <c r="J10" s="8"/>
      <c r="K10" s="3" t="str">
        <f t="shared" si="0"/>
        <v/>
      </c>
    </row>
    <row r="11" spans="1:11">
      <c r="A11" s="4">
        <v>4</v>
      </c>
      <c r="B11" s="5" t="s">
        <v>99</v>
      </c>
      <c r="C11" s="5"/>
      <c r="D11" s="5"/>
      <c r="E11" s="5"/>
      <c r="F11" s="5"/>
      <c r="G11" s="6"/>
      <c r="H11" s="7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5" t="s">
        <v>99</v>
      </c>
      <c r="C12" s="5"/>
      <c r="D12" s="5"/>
      <c r="E12" s="5"/>
      <c r="F12" s="5"/>
      <c r="G12" s="6"/>
      <c r="H12" s="7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5" t="s">
        <v>99</v>
      </c>
      <c r="C13" s="5"/>
      <c r="D13" s="5"/>
      <c r="E13" s="5"/>
      <c r="F13" s="5"/>
      <c r="G13" s="6"/>
      <c r="H13" s="7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5" t="s">
        <v>99</v>
      </c>
      <c r="C14" s="5"/>
      <c r="D14" s="5"/>
      <c r="E14" s="5"/>
      <c r="F14" s="5"/>
      <c r="G14" s="6"/>
      <c r="H14" s="7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5" t="s">
        <v>99</v>
      </c>
      <c r="C15" s="5"/>
      <c r="D15" s="5"/>
      <c r="E15" s="5"/>
      <c r="F15" s="5"/>
      <c r="G15" s="6"/>
      <c r="H15" s="7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5" t="s">
        <v>99</v>
      </c>
      <c r="C16" s="5"/>
      <c r="D16" s="5"/>
      <c r="E16" s="5"/>
      <c r="F16" s="5"/>
      <c r="G16" s="6"/>
      <c r="H16" s="7"/>
      <c r="I16" s="5"/>
      <c r="J16" s="8"/>
      <c r="K16" s="3" t="str">
        <f t="shared" si="0"/>
        <v/>
      </c>
    </row>
    <row r="17" spans="1:12" ht="14.25" customHeight="1">
      <c r="A17" s="4">
        <v>10</v>
      </c>
      <c r="B17" s="5" t="s">
        <v>99</v>
      </c>
      <c r="C17" s="5"/>
      <c r="D17" s="5"/>
      <c r="E17" s="5"/>
      <c r="F17" s="5"/>
      <c r="G17" s="6"/>
      <c r="H17" s="7"/>
      <c r="I17" s="5"/>
      <c r="J17" s="8"/>
      <c r="K17" s="3" t="str">
        <f t="shared" si="0"/>
        <v/>
      </c>
    </row>
    <row r="18" spans="1:12" ht="14.25" customHeight="1">
      <c r="A18" s="4">
        <v>11</v>
      </c>
      <c r="B18" s="5" t="s">
        <v>99</v>
      </c>
      <c r="C18" s="5"/>
      <c r="D18" s="5"/>
      <c r="E18" s="5"/>
      <c r="F18" s="5"/>
      <c r="G18" s="6"/>
      <c r="H18" s="7"/>
      <c r="I18" s="5"/>
      <c r="J18" s="8"/>
      <c r="K18" s="3" t="str">
        <f t="shared" si="0"/>
        <v/>
      </c>
    </row>
    <row r="19" spans="1:12">
      <c r="A19" s="4">
        <v>12</v>
      </c>
      <c r="B19" s="5" t="s">
        <v>99</v>
      </c>
      <c r="C19" s="5"/>
      <c r="D19" s="5"/>
      <c r="E19" s="5"/>
      <c r="F19" s="5"/>
      <c r="G19" s="6"/>
      <c r="H19" s="7"/>
      <c r="I19" s="5"/>
      <c r="J19" s="8"/>
      <c r="K19" s="3" t="str">
        <f t="shared" si="0"/>
        <v/>
      </c>
    </row>
    <row r="20" spans="1:12">
      <c r="A20" s="4">
        <v>13</v>
      </c>
      <c r="B20" s="5" t="s">
        <v>99</v>
      </c>
      <c r="C20" s="5"/>
      <c r="D20" s="5"/>
      <c r="E20" s="5"/>
      <c r="F20" s="5"/>
      <c r="G20" s="6"/>
      <c r="H20" s="7"/>
      <c r="I20" s="5"/>
      <c r="J20" s="8"/>
      <c r="K20" s="3" t="str">
        <f t="shared" si="0"/>
        <v/>
      </c>
    </row>
    <row r="21" spans="1:12">
      <c r="A21" s="4">
        <v>14</v>
      </c>
      <c r="B21" s="5" t="s">
        <v>99</v>
      </c>
      <c r="C21" s="5"/>
      <c r="D21" s="5"/>
      <c r="E21" s="5"/>
      <c r="F21" s="5"/>
      <c r="G21" s="6"/>
      <c r="H21" s="7"/>
      <c r="I21" s="5"/>
      <c r="J21" s="8"/>
      <c r="K21" s="3" t="str">
        <f t="shared" si="0"/>
        <v/>
      </c>
    </row>
    <row r="22" spans="1:12">
      <c r="A22" s="4">
        <v>15</v>
      </c>
      <c r="B22" s="5" t="s">
        <v>99</v>
      </c>
      <c r="C22" s="5"/>
      <c r="D22" s="5"/>
      <c r="E22" s="5"/>
      <c r="F22" s="5"/>
      <c r="G22" s="6"/>
      <c r="H22" s="7"/>
      <c r="I22" s="5"/>
      <c r="J22" s="8"/>
      <c r="K22" s="3" t="str">
        <f t="shared" si="0"/>
        <v/>
      </c>
    </row>
    <row r="23" spans="1:12">
      <c r="A23" s="4">
        <v>16</v>
      </c>
      <c r="B23" s="5" t="s">
        <v>99</v>
      </c>
      <c r="C23" s="5"/>
      <c r="D23" s="5"/>
      <c r="E23" s="5"/>
      <c r="F23" s="5"/>
      <c r="G23" s="6"/>
      <c r="H23" s="7"/>
      <c r="I23" s="5"/>
      <c r="J23" s="8"/>
      <c r="K23" s="3" t="str">
        <f t="shared" si="0"/>
        <v/>
      </c>
    </row>
    <row r="24" spans="1:12">
      <c r="A24" s="4">
        <v>17</v>
      </c>
      <c r="B24" s="5" t="s">
        <v>99</v>
      </c>
      <c r="C24" s="5"/>
      <c r="D24" s="5"/>
      <c r="E24" s="5"/>
      <c r="F24" s="5"/>
      <c r="G24" s="6"/>
      <c r="H24" s="7"/>
      <c r="I24" s="5"/>
      <c r="J24" s="8"/>
      <c r="K24" s="3" t="str">
        <f t="shared" si="0"/>
        <v/>
      </c>
    </row>
    <row r="25" spans="1:12">
      <c r="A25" s="4">
        <v>18</v>
      </c>
      <c r="B25" s="5" t="s">
        <v>99</v>
      </c>
      <c r="C25" s="5"/>
      <c r="D25" s="5"/>
      <c r="E25" s="5"/>
      <c r="F25" s="5"/>
      <c r="G25" s="6"/>
      <c r="H25" s="7"/>
      <c r="I25" s="5"/>
      <c r="J25" s="8"/>
      <c r="K25" s="3" t="str">
        <f t="shared" si="0"/>
        <v/>
      </c>
    </row>
    <row r="26" spans="1:12">
      <c r="A26" s="4">
        <v>19</v>
      </c>
      <c r="B26" s="5" t="s">
        <v>99</v>
      </c>
      <c r="C26" s="5"/>
      <c r="D26" s="5"/>
      <c r="E26" s="5"/>
      <c r="F26" s="5"/>
      <c r="G26" s="6"/>
      <c r="H26" s="7"/>
      <c r="I26" s="5"/>
      <c r="J26" s="8"/>
      <c r="K26" s="3" t="str">
        <f t="shared" si="0"/>
        <v/>
      </c>
    </row>
    <row r="27" spans="1:12">
      <c r="A27" s="4">
        <v>20</v>
      </c>
      <c r="B27" s="5" t="s">
        <v>99</v>
      </c>
      <c r="C27" s="5"/>
      <c r="D27" s="5"/>
      <c r="E27" s="5"/>
      <c r="F27" s="5"/>
      <c r="G27" s="6"/>
      <c r="H27" s="7"/>
      <c r="I27" s="5"/>
      <c r="J27" s="8"/>
      <c r="K27" s="3" t="str">
        <f t="shared" si="0"/>
        <v/>
      </c>
    </row>
    <row r="28" spans="1:12" ht="13.8" thickBot="1">
      <c r="G28" s="13"/>
      <c r="H28" s="12"/>
      <c r="I28" s="12"/>
      <c r="J28" s="12"/>
      <c r="K28" s="3" t="str">
        <f t="shared" si="0"/>
        <v/>
      </c>
      <c r="L28" s="12"/>
    </row>
    <row r="29" spans="1:12" ht="31.5" customHeight="1" thickBot="1">
      <c r="F29" s="19" t="s">
        <v>94</v>
      </c>
      <c r="G29" s="18">
        <f>SUBTOTAL(109,G8:G27)</f>
        <v>0</v>
      </c>
    </row>
    <row r="31" spans="1:12" ht="22.2" thickBot="1">
      <c r="F31" s="16" t="s">
        <v>110</v>
      </c>
    </row>
    <row r="32" spans="1:12">
      <c r="F32" s="42">
        <v>4</v>
      </c>
      <c r="G32" s="20">
        <f>SUMIF($K:$K,F32,$G:$G)</f>
        <v>0</v>
      </c>
    </row>
    <row r="33" spans="6:9">
      <c r="F33" s="43">
        <v>5</v>
      </c>
      <c r="G33" s="27">
        <f t="shared" ref="G33:G43" si="1">SUMIF($K:$K,F33,$G:$G)</f>
        <v>0</v>
      </c>
    </row>
    <row r="34" spans="6:9">
      <c r="F34" s="43">
        <v>6</v>
      </c>
      <c r="G34" s="27">
        <f t="shared" si="1"/>
        <v>0</v>
      </c>
    </row>
    <row r="35" spans="6:9">
      <c r="F35" s="43">
        <v>7</v>
      </c>
      <c r="G35" s="21">
        <f t="shared" si="1"/>
        <v>0</v>
      </c>
    </row>
    <row r="36" spans="6:9">
      <c r="F36" s="43">
        <v>8</v>
      </c>
      <c r="G36" s="21">
        <f t="shared" si="1"/>
        <v>0</v>
      </c>
    </row>
    <row r="37" spans="6:9" ht="16.2">
      <c r="F37" s="43">
        <v>9</v>
      </c>
      <c r="G37" s="21">
        <f t="shared" si="1"/>
        <v>0</v>
      </c>
      <c r="I37" s="26"/>
    </row>
    <row r="38" spans="6:9">
      <c r="F38" s="43">
        <v>10</v>
      </c>
      <c r="G38" s="21">
        <f t="shared" si="1"/>
        <v>0</v>
      </c>
    </row>
    <row r="39" spans="6:9">
      <c r="F39" s="43">
        <v>11</v>
      </c>
      <c r="G39" s="21">
        <f t="shared" si="1"/>
        <v>0</v>
      </c>
    </row>
    <row r="40" spans="6:9">
      <c r="F40" s="43">
        <v>12</v>
      </c>
      <c r="G40" s="21">
        <f t="shared" si="1"/>
        <v>0</v>
      </c>
    </row>
    <row r="41" spans="6:9">
      <c r="F41" s="43">
        <v>1</v>
      </c>
      <c r="G41" s="21">
        <f t="shared" si="1"/>
        <v>0</v>
      </c>
    </row>
    <row r="42" spans="6:9">
      <c r="F42" s="43">
        <v>2</v>
      </c>
      <c r="G42" s="28">
        <f t="shared" si="1"/>
        <v>0</v>
      </c>
    </row>
    <row r="43" spans="6:9" ht="13.8" thickBot="1">
      <c r="F43" s="44">
        <v>3</v>
      </c>
      <c r="G43" s="22">
        <f t="shared" si="1"/>
        <v>0</v>
      </c>
    </row>
  </sheetData>
  <autoFilter ref="A7:J27" xr:uid="{00000000-0009-0000-0000-000007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7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L73"/>
  <sheetViews>
    <sheetView view="pageBreakPreview" zoomScale="85" zoomScaleNormal="100" zoomScaleSheetLayoutView="85" workbookViewId="0">
      <pane ySplit="7" topLeftCell="A21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5"/>
      <c r="C2" s="25"/>
      <c r="D2" s="25"/>
      <c r="E2" s="25"/>
      <c r="F2" s="25"/>
      <c r="G2" s="25"/>
      <c r="H2" s="25"/>
      <c r="J2" s="17" t="s">
        <v>100</v>
      </c>
    </row>
    <row r="3" spans="1:11" ht="30" customHeight="1">
      <c r="B3" s="14" t="s">
        <v>67</v>
      </c>
      <c r="C3" s="161" t="str">
        <f>【総括表】!$D$5</f>
        <v>○○○○大学</v>
      </c>
      <c r="D3" s="162"/>
      <c r="E3" s="162"/>
      <c r="F3" s="162"/>
      <c r="G3" s="162"/>
      <c r="H3" s="162"/>
      <c r="I3" s="23"/>
    </row>
    <row r="4" spans="1:11" ht="30" customHeight="1" thickBot="1">
      <c r="B4" s="15" t="s">
        <v>66</v>
      </c>
      <c r="C4" s="163" t="str">
        <f>【総括表】!$D$6</f>
        <v>○○○○大学リカレント教育プログラム</v>
      </c>
      <c r="D4" s="164"/>
      <c r="E4" s="164"/>
      <c r="F4" s="164"/>
      <c r="G4" s="164"/>
      <c r="H4" s="164"/>
      <c r="I4" s="24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5" t="s">
        <v>121</v>
      </c>
    </row>
    <row r="8" spans="1:11">
      <c r="A8" s="4">
        <v>1</v>
      </c>
      <c r="B8" s="5" t="s">
        <v>100</v>
      </c>
      <c r="C8" s="5"/>
      <c r="D8" s="5"/>
      <c r="E8" s="5"/>
      <c r="F8" s="5"/>
      <c r="G8" s="6"/>
      <c r="H8" s="7"/>
      <c r="I8" s="5"/>
      <c r="J8" s="8"/>
      <c r="K8" s="3" t="str">
        <f>IF(H8="","",MONTH(H8))</f>
        <v/>
      </c>
    </row>
    <row r="9" spans="1:11">
      <c r="A9" s="4">
        <v>2</v>
      </c>
      <c r="B9" s="5" t="s">
        <v>100</v>
      </c>
      <c r="C9" s="5"/>
      <c r="D9" s="5"/>
      <c r="E9" s="5"/>
      <c r="F9" s="5"/>
      <c r="G9" s="6"/>
      <c r="H9" s="7"/>
      <c r="I9" s="5"/>
      <c r="J9" s="8"/>
      <c r="K9" s="3" t="str">
        <f t="shared" ref="K9:K58" si="0">IF(H9="","",MONTH(H9))</f>
        <v/>
      </c>
    </row>
    <row r="10" spans="1:11">
      <c r="A10" s="4">
        <v>3</v>
      </c>
      <c r="B10" s="5" t="s">
        <v>100</v>
      </c>
      <c r="C10" s="5"/>
      <c r="D10" s="5"/>
      <c r="E10" s="5"/>
      <c r="F10" s="5"/>
      <c r="G10" s="6"/>
      <c r="H10" s="7"/>
      <c r="I10" s="5"/>
      <c r="J10" s="8"/>
      <c r="K10" s="3" t="str">
        <f t="shared" si="0"/>
        <v/>
      </c>
    </row>
    <row r="11" spans="1:11">
      <c r="A11" s="4">
        <v>4</v>
      </c>
      <c r="B11" s="5" t="s">
        <v>100</v>
      </c>
      <c r="C11" s="5"/>
      <c r="D11" s="5"/>
      <c r="E11" s="5"/>
      <c r="F11" s="5"/>
      <c r="G11" s="6"/>
      <c r="H11" s="7"/>
      <c r="I11" s="5"/>
      <c r="J11" s="8"/>
      <c r="K11" s="3" t="str">
        <f t="shared" si="0"/>
        <v/>
      </c>
    </row>
    <row r="12" spans="1:11" ht="14.25" customHeight="1">
      <c r="A12" s="4">
        <v>5</v>
      </c>
      <c r="B12" s="5" t="s">
        <v>100</v>
      </c>
      <c r="C12" s="5"/>
      <c r="D12" s="5"/>
      <c r="E12" s="5"/>
      <c r="F12" s="5"/>
      <c r="G12" s="6"/>
      <c r="H12" s="7"/>
      <c r="I12" s="5"/>
      <c r="J12" s="8"/>
      <c r="K12" s="3" t="str">
        <f t="shared" si="0"/>
        <v/>
      </c>
    </row>
    <row r="13" spans="1:11" ht="14.25" customHeight="1">
      <c r="A13" s="4">
        <v>6</v>
      </c>
      <c r="B13" s="5" t="s">
        <v>100</v>
      </c>
      <c r="C13" s="5"/>
      <c r="D13" s="5"/>
      <c r="E13" s="5"/>
      <c r="F13" s="5"/>
      <c r="G13" s="6"/>
      <c r="H13" s="7"/>
      <c r="I13" s="5"/>
      <c r="J13" s="8"/>
      <c r="K13" s="3" t="str">
        <f t="shared" si="0"/>
        <v/>
      </c>
    </row>
    <row r="14" spans="1:11" ht="14.25" customHeight="1">
      <c r="A14" s="4">
        <v>7</v>
      </c>
      <c r="B14" s="5" t="s">
        <v>100</v>
      </c>
      <c r="C14" s="5"/>
      <c r="D14" s="5"/>
      <c r="E14" s="5"/>
      <c r="F14" s="5"/>
      <c r="G14" s="6"/>
      <c r="H14" s="7"/>
      <c r="I14" s="5"/>
      <c r="J14" s="8"/>
      <c r="K14" s="3" t="str">
        <f t="shared" si="0"/>
        <v/>
      </c>
    </row>
    <row r="15" spans="1:11" ht="14.25" customHeight="1">
      <c r="A15" s="4">
        <v>8</v>
      </c>
      <c r="B15" s="5" t="s">
        <v>100</v>
      </c>
      <c r="C15" s="5"/>
      <c r="D15" s="5"/>
      <c r="E15" s="5"/>
      <c r="F15" s="5"/>
      <c r="G15" s="6"/>
      <c r="H15" s="7"/>
      <c r="I15" s="5"/>
      <c r="J15" s="8"/>
      <c r="K15" s="3" t="str">
        <f t="shared" si="0"/>
        <v/>
      </c>
    </row>
    <row r="16" spans="1:11" ht="14.25" customHeight="1">
      <c r="A16" s="4">
        <v>9</v>
      </c>
      <c r="B16" s="5" t="s">
        <v>100</v>
      </c>
      <c r="C16" s="5"/>
      <c r="D16" s="5"/>
      <c r="E16" s="5"/>
      <c r="F16" s="5"/>
      <c r="G16" s="6"/>
      <c r="H16" s="7"/>
      <c r="I16" s="5"/>
      <c r="J16" s="8"/>
      <c r="K16" s="3" t="str">
        <f t="shared" si="0"/>
        <v/>
      </c>
    </row>
    <row r="17" spans="1:11" ht="14.25" customHeight="1">
      <c r="A17" s="4">
        <v>10</v>
      </c>
      <c r="B17" s="5" t="s">
        <v>100</v>
      </c>
      <c r="C17" s="5"/>
      <c r="D17" s="5"/>
      <c r="E17" s="5"/>
      <c r="F17" s="5"/>
      <c r="G17" s="6"/>
      <c r="H17" s="7"/>
      <c r="I17" s="5"/>
      <c r="J17" s="8"/>
      <c r="K17" s="3" t="str">
        <f t="shared" si="0"/>
        <v/>
      </c>
    </row>
    <row r="18" spans="1:11" ht="14.25" customHeight="1">
      <c r="A18" s="4">
        <v>11</v>
      </c>
      <c r="B18" s="5" t="s">
        <v>100</v>
      </c>
      <c r="C18" s="5"/>
      <c r="D18" s="5"/>
      <c r="E18" s="5"/>
      <c r="F18" s="5"/>
      <c r="G18" s="6"/>
      <c r="H18" s="7"/>
      <c r="I18" s="5"/>
      <c r="J18" s="8"/>
      <c r="K18" s="3" t="str">
        <f t="shared" si="0"/>
        <v/>
      </c>
    </row>
    <row r="19" spans="1:11">
      <c r="A19" s="4">
        <v>12</v>
      </c>
      <c r="B19" s="5" t="s">
        <v>100</v>
      </c>
      <c r="C19" s="5"/>
      <c r="D19" s="5"/>
      <c r="E19" s="5"/>
      <c r="F19" s="5"/>
      <c r="G19" s="6"/>
      <c r="H19" s="7"/>
      <c r="I19" s="5"/>
      <c r="J19" s="8"/>
      <c r="K19" s="3" t="str">
        <f t="shared" si="0"/>
        <v/>
      </c>
    </row>
    <row r="20" spans="1:11">
      <c r="A20" s="4">
        <v>13</v>
      </c>
      <c r="B20" s="5" t="s">
        <v>100</v>
      </c>
      <c r="C20" s="5"/>
      <c r="D20" s="5"/>
      <c r="E20" s="5"/>
      <c r="F20" s="5"/>
      <c r="G20" s="6"/>
      <c r="H20" s="7"/>
      <c r="I20" s="5"/>
      <c r="J20" s="8"/>
      <c r="K20" s="3" t="str">
        <f t="shared" si="0"/>
        <v/>
      </c>
    </row>
    <row r="21" spans="1:11">
      <c r="A21" s="4">
        <v>14</v>
      </c>
      <c r="B21" s="5" t="s">
        <v>100</v>
      </c>
      <c r="C21" s="5"/>
      <c r="D21" s="5"/>
      <c r="E21" s="5"/>
      <c r="F21" s="5"/>
      <c r="G21" s="6"/>
      <c r="H21" s="7"/>
      <c r="I21" s="5"/>
      <c r="J21" s="8"/>
      <c r="K21" s="3" t="str">
        <f t="shared" si="0"/>
        <v/>
      </c>
    </row>
    <row r="22" spans="1:11">
      <c r="A22" s="4">
        <v>15</v>
      </c>
      <c r="B22" s="5" t="s">
        <v>100</v>
      </c>
      <c r="C22" s="5"/>
      <c r="D22" s="5"/>
      <c r="E22" s="5"/>
      <c r="F22" s="5"/>
      <c r="G22" s="6"/>
      <c r="H22" s="7"/>
      <c r="I22" s="5"/>
      <c r="J22" s="8"/>
      <c r="K22" s="3" t="str">
        <f t="shared" si="0"/>
        <v/>
      </c>
    </row>
    <row r="23" spans="1:11">
      <c r="A23" s="4">
        <v>16</v>
      </c>
      <c r="B23" s="5" t="s">
        <v>100</v>
      </c>
      <c r="C23" s="5"/>
      <c r="D23" s="5"/>
      <c r="E23" s="5"/>
      <c r="F23" s="5"/>
      <c r="G23" s="6"/>
      <c r="H23" s="7"/>
      <c r="I23" s="5"/>
      <c r="J23" s="8"/>
      <c r="K23" s="3" t="str">
        <f t="shared" si="0"/>
        <v/>
      </c>
    </row>
    <row r="24" spans="1:11">
      <c r="A24" s="4">
        <v>17</v>
      </c>
      <c r="B24" s="5" t="s">
        <v>100</v>
      </c>
      <c r="C24" s="5"/>
      <c r="D24" s="5"/>
      <c r="E24" s="5"/>
      <c r="F24" s="5"/>
      <c r="G24" s="6"/>
      <c r="H24" s="7"/>
      <c r="I24" s="5"/>
      <c r="J24" s="8"/>
      <c r="K24" s="3" t="str">
        <f t="shared" si="0"/>
        <v/>
      </c>
    </row>
    <row r="25" spans="1:11">
      <c r="A25" s="4">
        <v>18</v>
      </c>
      <c r="B25" s="5" t="s">
        <v>100</v>
      </c>
      <c r="C25" s="5"/>
      <c r="D25" s="5"/>
      <c r="E25" s="5"/>
      <c r="F25" s="5"/>
      <c r="G25" s="6"/>
      <c r="H25" s="7"/>
      <c r="I25" s="5"/>
      <c r="J25" s="8"/>
      <c r="K25" s="3" t="str">
        <f t="shared" si="0"/>
        <v/>
      </c>
    </row>
    <row r="26" spans="1:11">
      <c r="A26" s="4">
        <v>19</v>
      </c>
      <c r="B26" s="5" t="s">
        <v>100</v>
      </c>
      <c r="C26" s="5"/>
      <c r="D26" s="5"/>
      <c r="E26" s="5"/>
      <c r="F26" s="5"/>
      <c r="G26" s="6"/>
      <c r="H26" s="7"/>
      <c r="I26" s="5"/>
      <c r="J26" s="8"/>
      <c r="K26" s="3" t="str">
        <f t="shared" si="0"/>
        <v/>
      </c>
    </row>
    <row r="27" spans="1:11">
      <c r="A27" s="4">
        <v>20</v>
      </c>
      <c r="B27" s="5" t="s">
        <v>100</v>
      </c>
      <c r="C27" s="5"/>
      <c r="D27" s="5"/>
      <c r="E27" s="5"/>
      <c r="F27" s="5"/>
      <c r="G27" s="6"/>
      <c r="H27" s="7"/>
      <c r="I27" s="5"/>
      <c r="J27" s="8"/>
      <c r="K27" s="3" t="str">
        <f t="shared" si="0"/>
        <v/>
      </c>
    </row>
    <row r="28" spans="1:11">
      <c r="A28" s="4">
        <v>21</v>
      </c>
      <c r="B28" s="5" t="s">
        <v>100</v>
      </c>
      <c r="C28" s="5"/>
      <c r="D28" s="5"/>
      <c r="E28" s="5"/>
      <c r="F28" s="5"/>
      <c r="G28" s="6"/>
      <c r="H28" s="7"/>
      <c r="I28" s="5"/>
      <c r="J28" s="8"/>
      <c r="K28" s="3" t="str">
        <f t="shared" si="0"/>
        <v/>
      </c>
    </row>
    <row r="29" spans="1:11">
      <c r="A29" s="4">
        <v>22</v>
      </c>
      <c r="B29" s="5" t="s">
        <v>100</v>
      </c>
      <c r="C29" s="5"/>
      <c r="D29" s="5"/>
      <c r="E29" s="5"/>
      <c r="F29" s="5"/>
      <c r="G29" s="6"/>
      <c r="H29" s="7"/>
      <c r="I29" s="5"/>
      <c r="J29" s="8"/>
      <c r="K29" s="3" t="str">
        <f t="shared" si="0"/>
        <v/>
      </c>
    </row>
    <row r="30" spans="1:11">
      <c r="A30" s="4">
        <v>23</v>
      </c>
      <c r="B30" s="5" t="s">
        <v>100</v>
      </c>
      <c r="C30" s="5"/>
      <c r="D30" s="5"/>
      <c r="E30" s="5"/>
      <c r="F30" s="5"/>
      <c r="G30" s="6"/>
      <c r="H30" s="7"/>
      <c r="I30" s="5"/>
      <c r="J30" s="8"/>
      <c r="K30" s="3" t="str">
        <f t="shared" si="0"/>
        <v/>
      </c>
    </row>
    <row r="31" spans="1:11">
      <c r="A31" s="4">
        <v>24</v>
      </c>
      <c r="B31" s="5" t="s">
        <v>100</v>
      </c>
      <c r="C31" s="5"/>
      <c r="D31" s="5"/>
      <c r="E31" s="5"/>
      <c r="F31" s="5"/>
      <c r="G31" s="6"/>
      <c r="H31" s="7"/>
      <c r="I31" s="5"/>
      <c r="J31" s="8"/>
      <c r="K31" s="3" t="str">
        <f t="shared" si="0"/>
        <v/>
      </c>
    </row>
    <row r="32" spans="1:11">
      <c r="A32" s="4">
        <v>25</v>
      </c>
      <c r="B32" s="5" t="s">
        <v>100</v>
      </c>
      <c r="C32" s="5"/>
      <c r="D32" s="5"/>
      <c r="E32" s="5"/>
      <c r="F32" s="5"/>
      <c r="G32" s="6"/>
      <c r="H32" s="7"/>
      <c r="I32" s="5"/>
      <c r="J32" s="8"/>
      <c r="K32" s="3" t="str">
        <f t="shared" si="0"/>
        <v/>
      </c>
    </row>
    <row r="33" spans="1:11">
      <c r="A33" s="4">
        <v>26</v>
      </c>
      <c r="B33" s="5" t="s">
        <v>100</v>
      </c>
      <c r="C33" s="5"/>
      <c r="D33" s="5"/>
      <c r="E33" s="5"/>
      <c r="F33" s="5"/>
      <c r="G33" s="6"/>
      <c r="H33" s="7"/>
      <c r="I33" s="5"/>
      <c r="J33" s="8"/>
      <c r="K33" s="3" t="str">
        <f t="shared" si="0"/>
        <v/>
      </c>
    </row>
    <row r="34" spans="1:11">
      <c r="A34" s="4">
        <v>27</v>
      </c>
      <c r="B34" s="5" t="s">
        <v>100</v>
      </c>
      <c r="C34" s="5"/>
      <c r="D34" s="5"/>
      <c r="E34" s="5"/>
      <c r="F34" s="5"/>
      <c r="G34" s="6"/>
      <c r="H34" s="7"/>
      <c r="I34" s="5"/>
      <c r="J34" s="8"/>
      <c r="K34" s="3" t="str">
        <f t="shared" si="0"/>
        <v/>
      </c>
    </row>
    <row r="35" spans="1:11">
      <c r="A35" s="4">
        <v>28</v>
      </c>
      <c r="B35" s="5" t="s">
        <v>100</v>
      </c>
      <c r="C35" s="5"/>
      <c r="D35" s="5"/>
      <c r="E35" s="5"/>
      <c r="F35" s="5"/>
      <c r="G35" s="6"/>
      <c r="H35" s="7"/>
      <c r="I35" s="5"/>
      <c r="J35" s="8"/>
      <c r="K35" s="3" t="str">
        <f t="shared" si="0"/>
        <v/>
      </c>
    </row>
    <row r="36" spans="1:11">
      <c r="A36" s="4">
        <v>29</v>
      </c>
      <c r="B36" s="5" t="s">
        <v>100</v>
      </c>
      <c r="C36" s="5"/>
      <c r="D36" s="5"/>
      <c r="E36" s="5"/>
      <c r="F36" s="5"/>
      <c r="G36" s="6"/>
      <c r="H36" s="7"/>
      <c r="I36" s="5"/>
      <c r="J36" s="8"/>
      <c r="K36" s="3" t="str">
        <f t="shared" si="0"/>
        <v/>
      </c>
    </row>
    <row r="37" spans="1:11">
      <c r="A37" s="4">
        <v>30</v>
      </c>
      <c r="B37" s="5" t="s">
        <v>100</v>
      </c>
      <c r="C37" s="5"/>
      <c r="D37" s="5"/>
      <c r="E37" s="5"/>
      <c r="F37" s="5"/>
      <c r="G37" s="6"/>
      <c r="H37" s="7"/>
      <c r="I37" s="5"/>
      <c r="J37" s="8"/>
      <c r="K37" s="3" t="str">
        <f t="shared" si="0"/>
        <v/>
      </c>
    </row>
    <row r="38" spans="1:11">
      <c r="A38" s="4">
        <v>31</v>
      </c>
      <c r="B38" s="5" t="s">
        <v>100</v>
      </c>
      <c r="C38" s="5"/>
      <c r="D38" s="5"/>
      <c r="E38" s="5"/>
      <c r="F38" s="5"/>
      <c r="G38" s="6"/>
      <c r="H38" s="7"/>
      <c r="I38" s="5"/>
      <c r="J38" s="8"/>
      <c r="K38" s="3" t="str">
        <f t="shared" si="0"/>
        <v/>
      </c>
    </row>
    <row r="39" spans="1:11">
      <c r="A39" s="4">
        <v>32</v>
      </c>
      <c r="B39" s="5" t="s">
        <v>100</v>
      </c>
      <c r="C39" s="5"/>
      <c r="D39" s="5"/>
      <c r="E39" s="5"/>
      <c r="F39" s="5"/>
      <c r="G39" s="6"/>
      <c r="H39" s="7"/>
      <c r="I39" s="5"/>
      <c r="J39" s="8"/>
      <c r="K39" s="3" t="str">
        <f t="shared" si="0"/>
        <v/>
      </c>
    </row>
    <row r="40" spans="1:11">
      <c r="A40" s="4">
        <v>33</v>
      </c>
      <c r="B40" s="5" t="s">
        <v>100</v>
      </c>
      <c r="C40" s="5"/>
      <c r="D40" s="5"/>
      <c r="E40" s="5"/>
      <c r="F40" s="5"/>
      <c r="G40" s="6"/>
      <c r="H40" s="7"/>
      <c r="I40" s="5"/>
      <c r="J40" s="8"/>
      <c r="K40" s="3" t="str">
        <f t="shared" si="0"/>
        <v/>
      </c>
    </row>
    <row r="41" spans="1:11">
      <c r="A41" s="4">
        <v>34</v>
      </c>
      <c r="B41" s="5" t="s">
        <v>100</v>
      </c>
      <c r="C41" s="5"/>
      <c r="D41" s="5"/>
      <c r="E41" s="5"/>
      <c r="F41" s="5"/>
      <c r="G41" s="6"/>
      <c r="H41" s="7"/>
      <c r="I41" s="5"/>
      <c r="J41" s="8"/>
      <c r="K41" s="3" t="str">
        <f t="shared" si="0"/>
        <v/>
      </c>
    </row>
    <row r="42" spans="1:11">
      <c r="A42" s="4">
        <v>35</v>
      </c>
      <c r="B42" s="5" t="s">
        <v>100</v>
      </c>
      <c r="C42" s="5"/>
      <c r="D42" s="5"/>
      <c r="E42" s="5"/>
      <c r="F42" s="5"/>
      <c r="G42" s="6"/>
      <c r="H42" s="7"/>
      <c r="I42" s="5"/>
      <c r="J42" s="8"/>
      <c r="K42" s="3" t="str">
        <f t="shared" si="0"/>
        <v/>
      </c>
    </row>
    <row r="43" spans="1:11">
      <c r="A43" s="4">
        <v>36</v>
      </c>
      <c r="B43" s="5" t="s">
        <v>100</v>
      </c>
      <c r="C43" s="5"/>
      <c r="D43" s="5"/>
      <c r="E43" s="5"/>
      <c r="F43" s="5"/>
      <c r="G43" s="6"/>
      <c r="H43" s="7"/>
      <c r="I43" s="5"/>
      <c r="J43" s="8"/>
      <c r="K43" s="3" t="str">
        <f t="shared" si="0"/>
        <v/>
      </c>
    </row>
    <row r="44" spans="1:11">
      <c r="A44" s="4">
        <v>37</v>
      </c>
      <c r="B44" s="5" t="s">
        <v>100</v>
      </c>
      <c r="C44" s="5"/>
      <c r="D44" s="5"/>
      <c r="E44" s="5"/>
      <c r="F44" s="5"/>
      <c r="G44" s="6"/>
      <c r="H44" s="7"/>
      <c r="I44" s="5"/>
      <c r="J44" s="8"/>
      <c r="K44" s="3" t="str">
        <f t="shared" si="0"/>
        <v/>
      </c>
    </row>
    <row r="45" spans="1:11">
      <c r="A45" s="4">
        <v>38</v>
      </c>
      <c r="B45" s="5" t="s">
        <v>100</v>
      </c>
      <c r="C45" s="5"/>
      <c r="D45" s="5"/>
      <c r="E45" s="5"/>
      <c r="F45" s="5"/>
      <c r="G45" s="6"/>
      <c r="H45" s="7"/>
      <c r="I45" s="5"/>
      <c r="J45" s="8"/>
      <c r="K45" s="3" t="str">
        <f t="shared" si="0"/>
        <v/>
      </c>
    </row>
    <row r="46" spans="1:11">
      <c r="A46" s="4">
        <v>39</v>
      </c>
      <c r="B46" s="5" t="s">
        <v>100</v>
      </c>
      <c r="C46" s="5"/>
      <c r="D46" s="5"/>
      <c r="E46" s="5"/>
      <c r="F46" s="5"/>
      <c r="G46" s="6"/>
      <c r="H46" s="7"/>
      <c r="I46" s="5"/>
      <c r="J46" s="8"/>
      <c r="K46" s="3" t="str">
        <f t="shared" si="0"/>
        <v/>
      </c>
    </row>
    <row r="47" spans="1:11">
      <c r="A47" s="4">
        <v>40</v>
      </c>
      <c r="B47" s="5" t="s">
        <v>100</v>
      </c>
      <c r="C47" s="5"/>
      <c r="D47" s="5"/>
      <c r="E47" s="5"/>
      <c r="F47" s="5"/>
      <c r="G47" s="6"/>
      <c r="H47" s="7"/>
      <c r="I47" s="5"/>
      <c r="J47" s="8"/>
      <c r="K47" s="3" t="str">
        <f t="shared" si="0"/>
        <v/>
      </c>
    </row>
    <row r="48" spans="1:11">
      <c r="A48" s="4">
        <v>41</v>
      </c>
      <c r="B48" s="5" t="s">
        <v>100</v>
      </c>
      <c r="C48" s="5"/>
      <c r="D48" s="5"/>
      <c r="E48" s="5"/>
      <c r="F48" s="5"/>
      <c r="G48" s="6"/>
      <c r="H48" s="7"/>
      <c r="I48" s="5"/>
      <c r="J48" s="8"/>
      <c r="K48" s="3" t="str">
        <f t="shared" si="0"/>
        <v/>
      </c>
    </row>
    <row r="49" spans="1:12">
      <c r="A49" s="4">
        <v>42</v>
      </c>
      <c r="B49" s="5" t="s">
        <v>100</v>
      </c>
      <c r="C49" s="5"/>
      <c r="D49" s="5"/>
      <c r="E49" s="5"/>
      <c r="F49" s="5"/>
      <c r="G49" s="6"/>
      <c r="H49" s="7"/>
      <c r="I49" s="5"/>
      <c r="J49" s="8"/>
      <c r="K49" s="3" t="str">
        <f t="shared" si="0"/>
        <v/>
      </c>
    </row>
    <row r="50" spans="1:12">
      <c r="A50" s="4">
        <v>43</v>
      </c>
      <c r="B50" s="5" t="s">
        <v>100</v>
      </c>
      <c r="C50" s="5"/>
      <c r="D50" s="5"/>
      <c r="E50" s="5"/>
      <c r="F50" s="5"/>
      <c r="G50" s="6"/>
      <c r="H50" s="7"/>
      <c r="I50" s="5"/>
      <c r="J50" s="8"/>
      <c r="K50" s="3" t="str">
        <f t="shared" si="0"/>
        <v/>
      </c>
    </row>
    <row r="51" spans="1:12">
      <c r="A51" s="4">
        <v>44</v>
      </c>
      <c r="B51" s="5" t="s">
        <v>100</v>
      </c>
      <c r="C51" s="5"/>
      <c r="D51" s="5"/>
      <c r="E51" s="5"/>
      <c r="F51" s="5"/>
      <c r="G51" s="6"/>
      <c r="H51" s="7"/>
      <c r="I51" s="5"/>
      <c r="J51" s="8"/>
      <c r="K51" s="3" t="str">
        <f t="shared" si="0"/>
        <v/>
      </c>
    </row>
    <row r="52" spans="1:12">
      <c r="A52" s="4">
        <v>45</v>
      </c>
      <c r="B52" s="5" t="s">
        <v>100</v>
      </c>
      <c r="C52" s="5"/>
      <c r="D52" s="5"/>
      <c r="E52" s="5"/>
      <c r="F52" s="5"/>
      <c r="G52" s="6"/>
      <c r="H52" s="7"/>
      <c r="I52" s="5"/>
      <c r="J52" s="8"/>
      <c r="K52" s="3" t="str">
        <f t="shared" si="0"/>
        <v/>
      </c>
    </row>
    <row r="53" spans="1:12">
      <c r="A53" s="4">
        <v>46</v>
      </c>
      <c r="B53" s="5" t="s">
        <v>100</v>
      </c>
      <c r="C53" s="5"/>
      <c r="D53" s="5"/>
      <c r="E53" s="5"/>
      <c r="F53" s="5"/>
      <c r="G53" s="6"/>
      <c r="H53" s="7"/>
      <c r="I53" s="5"/>
      <c r="J53" s="8"/>
      <c r="K53" s="3" t="str">
        <f t="shared" si="0"/>
        <v/>
      </c>
    </row>
    <row r="54" spans="1:12">
      <c r="A54" s="4">
        <v>47</v>
      </c>
      <c r="B54" s="5" t="s">
        <v>100</v>
      </c>
      <c r="C54" s="5"/>
      <c r="D54" s="5"/>
      <c r="E54" s="5"/>
      <c r="F54" s="5"/>
      <c r="G54" s="6"/>
      <c r="H54" s="7"/>
      <c r="I54" s="5"/>
      <c r="J54" s="8"/>
      <c r="K54" s="3" t="str">
        <f t="shared" si="0"/>
        <v/>
      </c>
    </row>
    <row r="55" spans="1:12">
      <c r="A55" s="4">
        <v>48</v>
      </c>
      <c r="B55" s="5" t="s">
        <v>100</v>
      </c>
      <c r="C55" s="5"/>
      <c r="D55" s="5"/>
      <c r="E55" s="5"/>
      <c r="F55" s="5"/>
      <c r="G55" s="6"/>
      <c r="H55" s="7"/>
      <c r="I55" s="5"/>
      <c r="J55" s="8"/>
      <c r="K55" s="3" t="str">
        <f t="shared" si="0"/>
        <v/>
      </c>
    </row>
    <row r="56" spans="1:12">
      <c r="A56" s="4">
        <v>49</v>
      </c>
      <c r="B56" s="5" t="s">
        <v>100</v>
      </c>
      <c r="C56" s="5"/>
      <c r="D56" s="5"/>
      <c r="E56" s="5"/>
      <c r="F56" s="5"/>
      <c r="G56" s="9"/>
      <c r="H56" s="10"/>
      <c r="I56" s="11"/>
      <c r="J56" s="11"/>
      <c r="K56" s="3" t="str">
        <f t="shared" si="0"/>
        <v/>
      </c>
      <c r="L56" s="12"/>
    </row>
    <row r="57" spans="1:12">
      <c r="A57" s="4">
        <v>50</v>
      </c>
      <c r="B57" s="5" t="s">
        <v>100</v>
      </c>
      <c r="C57" s="5"/>
      <c r="D57" s="4"/>
      <c r="E57" s="4"/>
      <c r="F57" s="5"/>
      <c r="G57" s="9"/>
      <c r="H57" s="10"/>
      <c r="I57" s="11"/>
      <c r="J57" s="11"/>
      <c r="K57" s="3" t="str">
        <f t="shared" si="0"/>
        <v/>
      </c>
      <c r="L57" s="12"/>
    </row>
    <row r="58" spans="1:12" ht="13.8" thickBot="1">
      <c r="G58" s="13"/>
      <c r="H58" s="12"/>
      <c r="I58" s="12"/>
      <c r="J58" s="12"/>
      <c r="K58" s="3" t="str">
        <f t="shared" si="0"/>
        <v/>
      </c>
      <c r="L58" s="12"/>
    </row>
    <row r="59" spans="1:12" ht="31.5" customHeight="1" thickBot="1">
      <c r="F59" s="19" t="s">
        <v>94</v>
      </c>
      <c r="G59" s="18">
        <f>SUBTOTAL(109,G8:G57)</f>
        <v>0</v>
      </c>
    </row>
    <row r="61" spans="1:12" ht="22.2" thickBot="1">
      <c r="F61" s="16" t="s">
        <v>109</v>
      </c>
    </row>
    <row r="62" spans="1:12">
      <c r="F62" s="42">
        <v>4</v>
      </c>
      <c r="G62" s="20">
        <f>SUMIF($K:$K,F62,$G:$G)</f>
        <v>0</v>
      </c>
    </row>
    <row r="63" spans="1:12">
      <c r="F63" s="43">
        <v>5</v>
      </c>
      <c r="G63" s="27">
        <f t="shared" ref="G63:G73" si="1">SUMIF($K:$K,F63,$G:$G)</f>
        <v>0</v>
      </c>
    </row>
    <row r="64" spans="1:12">
      <c r="F64" s="43">
        <v>6</v>
      </c>
      <c r="G64" s="27">
        <f t="shared" si="1"/>
        <v>0</v>
      </c>
    </row>
    <row r="65" spans="6:9">
      <c r="F65" s="43">
        <v>7</v>
      </c>
      <c r="G65" s="21">
        <f t="shared" si="1"/>
        <v>0</v>
      </c>
    </row>
    <row r="66" spans="6:9">
      <c r="F66" s="43">
        <v>8</v>
      </c>
      <c r="G66" s="21">
        <f t="shared" si="1"/>
        <v>0</v>
      </c>
    </row>
    <row r="67" spans="6:9" ht="16.2">
      <c r="F67" s="43">
        <v>9</v>
      </c>
      <c r="G67" s="21">
        <f t="shared" si="1"/>
        <v>0</v>
      </c>
      <c r="I67" s="26"/>
    </row>
    <row r="68" spans="6:9">
      <c r="F68" s="43">
        <v>10</v>
      </c>
      <c r="G68" s="21">
        <f t="shared" si="1"/>
        <v>0</v>
      </c>
    </row>
    <row r="69" spans="6:9">
      <c r="F69" s="43">
        <v>11</v>
      </c>
      <c r="G69" s="21">
        <f t="shared" si="1"/>
        <v>0</v>
      </c>
    </row>
    <row r="70" spans="6:9">
      <c r="F70" s="43">
        <v>12</v>
      </c>
      <c r="G70" s="21">
        <f t="shared" si="1"/>
        <v>0</v>
      </c>
    </row>
    <row r="71" spans="6:9">
      <c r="F71" s="43">
        <v>1</v>
      </c>
      <c r="G71" s="21">
        <f t="shared" si="1"/>
        <v>0</v>
      </c>
    </row>
    <row r="72" spans="6:9">
      <c r="F72" s="43">
        <v>2</v>
      </c>
      <c r="G72" s="28">
        <f t="shared" si="1"/>
        <v>0</v>
      </c>
    </row>
    <row r="73" spans="6:9" ht="13.8" thickBot="1">
      <c r="F73" s="44">
        <v>3</v>
      </c>
      <c r="G73" s="22">
        <f t="shared" si="1"/>
        <v>0</v>
      </c>
    </row>
  </sheetData>
  <autoFilter ref="A7:J57" xr:uid="{00000000-0009-0000-0000-000008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8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【総括表】</vt:lpstr>
      <vt:lpstr>一覧表（記載例）</vt:lpstr>
      <vt:lpstr>【設備備品費】領収書一覧</vt:lpstr>
      <vt:lpstr>【人件費】領収書一覧</vt:lpstr>
      <vt:lpstr>【諸謝金】領収書一覧</vt:lpstr>
      <vt:lpstr>【旅費】領収書一覧</vt:lpstr>
      <vt:lpstr>【借損料】領収書一覧</vt:lpstr>
      <vt:lpstr>【消耗品費】領収書一覧</vt:lpstr>
      <vt:lpstr>【会議費】領収書一覧</vt:lpstr>
      <vt:lpstr>【通信運搬費】領収書一覧</vt:lpstr>
      <vt:lpstr>【雑役務費】領収書一覧</vt:lpstr>
      <vt:lpstr>【保険料】領収書一覧</vt:lpstr>
      <vt:lpstr>【消費税相当額】領収書一覧 </vt:lpstr>
      <vt:lpstr>【再委託費】領収書一覧</vt:lpstr>
      <vt:lpstr>【会議費】領収書一覧!Print_Area</vt:lpstr>
      <vt:lpstr>【再委託費】領収書一覧!Print_Area</vt:lpstr>
      <vt:lpstr>【雑役務費】領収書一覧!Print_Area</vt:lpstr>
      <vt:lpstr>【借損料】領収書一覧!Print_Area</vt:lpstr>
      <vt:lpstr>【諸謝金】領収書一覧!Print_Area</vt:lpstr>
      <vt:lpstr>'【消費税相当額】領収書一覧 '!Print_Area</vt:lpstr>
      <vt:lpstr>【消耗品費】領収書一覧!Print_Area</vt:lpstr>
      <vt:lpstr>【人件費】領収書一覧!Print_Area</vt:lpstr>
      <vt:lpstr>【設備備品費】領収書一覧!Print_Area</vt:lpstr>
      <vt:lpstr>【総括表】!Print_Area</vt:lpstr>
      <vt:lpstr>【通信運搬費】領収書一覧!Print_Area</vt:lpstr>
      <vt:lpstr>【保険料】領収書一覧!Print_Area</vt:lpstr>
      <vt:lpstr>【旅費】領収書一覧!Print_Area</vt:lpstr>
      <vt:lpstr>'一覧表（記載例）'!Print_Area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荒牧真三乃</cp:lastModifiedBy>
  <cp:lastPrinted>2020-03-12T08:48:29Z</cp:lastPrinted>
  <dcterms:created xsi:type="dcterms:W3CDTF">2011-06-14T05:32:50Z</dcterms:created>
  <dcterms:modified xsi:type="dcterms:W3CDTF">2022-02-17T05:41:42Z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2022-02-14T04:13:49Z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41e1fa82-1a48-4f0a-bcdb-62253747be85</vt:lpwstr>
  </property>
  <property fmtid="{D5CDD505-2E9C-101B-9397-08002B2CF9AE}" pid="8" name="MSIP_Label_d899a617-f30e-4fb8-b81c-fb6d0b94ac5b_ContentBits">
    <vt:lpwstr>0</vt:lpwstr>
  </property>
</Properties>
</file>