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738ECE4E-E041-4D76-A45A-11160474E887}" xr6:coauthVersionLast="47" xr6:coauthVersionMax="47" xr10:uidLastSave="{00000000-0000-0000-0000-000000000000}"/>
  <bookViews>
    <workbookView xWindow="0" yWindow="-16320" windowWidth="29040" windowHeight="15840" xr2:uid="{00000000-000D-0000-FFFF-FFFF00000000}"/>
  </bookViews>
  <sheets>
    <sheet name="様式１－１（総表）" sheetId="20" r:id="rId1"/>
    <sheet name="様式１－２（申請経費）" sheetId="22" r:id="rId2"/>
    <sheet name="様式２（実施体制）" sheetId="21" r:id="rId3"/>
    <sheet name="様式３（申請資格）" sheetId="16" r:id="rId4"/>
    <sheet name="様式４（申請要件）" sheetId="17" r:id="rId5"/>
    <sheet name="補足表・学部（収容定員・入学定員）" sheetId="19" r:id="rId6"/>
    <sheet name="補足表・研究科（収容定員・入学定員）" sheetId="23" r:id="rId7"/>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5">'補足表・学部（収容定員・入学定員）'!$A$1:$J$111</definedName>
    <definedName name="_xlnm.Print_Area" localSheetId="6">'補足表・研究科（収容定員・入学定員）'!$A$1:$H$110</definedName>
    <definedName name="_xlnm.Print_Area" localSheetId="0">'様式１－１（総表）'!$A$1:$K$176</definedName>
    <definedName name="_xlnm.Print_Area" localSheetId="1">'様式１－２（申請経費）'!$A$1:$H$358</definedName>
    <definedName name="_xlnm.Print_Area" localSheetId="2">'様式２（実施体制）'!$A$1:$D$29</definedName>
    <definedName name="_xlnm.Print_Area" localSheetId="3">'様式３（申請資格）'!$A$1:$J$41</definedName>
    <definedName name="_xlnm.Print_Area" localSheetId="4">'様式４（申請要件）'!$A$1:$J$98</definedName>
    <definedName name="_xlnm.Print_Titles" localSheetId="5">'補足表・学部（収容定員・入学定員）'!$55:$56</definedName>
    <definedName name="_xlnm.Print_Titles" localSheetId="6">'補足表・研究科（収容定員・入学定員）'!$55:$56</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1" hidden="1">'様式１－２（申請経費）'!$A$2:$G$113</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20" l="1"/>
  <c r="D51" i="23"/>
  <c r="G101" i="23"/>
  <c r="F101" i="23"/>
  <c r="E101" i="23"/>
  <c r="D101" i="23"/>
  <c r="G100" i="23"/>
  <c r="F100" i="23"/>
  <c r="E100" i="23"/>
  <c r="E99" i="23" s="1"/>
  <c r="D100" i="23"/>
  <c r="G99" i="23"/>
  <c r="G96" i="23"/>
  <c r="F96" i="23"/>
  <c r="E96" i="23"/>
  <c r="D96" i="23"/>
  <c r="G93" i="23"/>
  <c r="F93" i="23"/>
  <c r="E93" i="23"/>
  <c r="D93" i="23"/>
  <c r="G90" i="23"/>
  <c r="F90" i="23"/>
  <c r="E90" i="23"/>
  <c r="D90" i="23"/>
  <c r="G87" i="23"/>
  <c r="F87" i="23"/>
  <c r="E87" i="23"/>
  <c r="D87" i="23"/>
  <c r="G84" i="23"/>
  <c r="F84" i="23"/>
  <c r="E84" i="23"/>
  <c r="D84" i="23"/>
  <c r="G81" i="23"/>
  <c r="F81" i="23"/>
  <c r="E81" i="23"/>
  <c r="D81" i="23"/>
  <c r="G78" i="23"/>
  <c r="F78" i="23"/>
  <c r="E78" i="23"/>
  <c r="D78" i="23"/>
  <c r="G75" i="23"/>
  <c r="F75" i="23"/>
  <c r="E75" i="23"/>
  <c r="D75" i="23"/>
  <c r="G72" i="23"/>
  <c r="F72" i="23"/>
  <c r="E72" i="23"/>
  <c r="D72" i="23"/>
  <c r="G69" i="23"/>
  <c r="F69" i="23"/>
  <c r="E69" i="23"/>
  <c r="D69" i="23"/>
  <c r="G66" i="23"/>
  <c r="F66" i="23"/>
  <c r="E66" i="23"/>
  <c r="D66" i="23"/>
  <c r="G63" i="23"/>
  <c r="F63" i="23"/>
  <c r="E63" i="23"/>
  <c r="D63" i="23"/>
  <c r="G60" i="23"/>
  <c r="F60" i="23"/>
  <c r="E60" i="23"/>
  <c r="D60" i="23"/>
  <c r="G57" i="23"/>
  <c r="F57" i="23"/>
  <c r="E57" i="23"/>
  <c r="D57" i="23"/>
  <c r="H51" i="23"/>
  <c r="G51" i="23"/>
  <c r="F51" i="23"/>
  <c r="E51" i="23"/>
  <c r="H50" i="23"/>
  <c r="H52" i="23" s="1"/>
  <c r="G50" i="23"/>
  <c r="F50" i="23"/>
  <c r="E50" i="23"/>
  <c r="E52" i="23" s="1"/>
  <c r="D50" i="23"/>
  <c r="D52" i="23" s="1"/>
  <c r="H46" i="23"/>
  <c r="G46" i="23"/>
  <c r="F46" i="23"/>
  <c r="E46" i="23"/>
  <c r="D46" i="23"/>
  <c r="H43" i="23"/>
  <c r="G43" i="23"/>
  <c r="F43" i="23"/>
  <c r="E43" i="23"/>
  <c r="D43" i="23"/>
  <c r="H40" i="23"/>
  <c r="G40" i="23"/>
  <c r="F40" i="23"/>
  <c r="E40" i="23"/>
  <c r="D40" i="23"/>
  <c r="H37" i="23"/>
  <c r="G37" i="23"/>
  <c r="F37" i="23"/>
  <c r="E37" i="23"/>
  <c r="D37" i="23"/>
  <c r="H34" i="23"/>
  <c r="G34" i="23"/>
  <c r="F34" i="23"/>
  <c r="E34" i="23"/>
  <c r="D34" i="23"/>
  <c r="H31" i="23"/>
  <c r="G31" i="23"/>
  <c r="F31" i="23"/>
  <c r="E31" i="23"/>
  <c r="D31" i="23"/>
  <c r="H28" i="23"/>
  <c r="G28" i="23"/>
  <c r="F28" i="23"/>
  <c r="E28" i="23"/>
  <c r="D28" i="23"/>
  <c r="H25" i="23"/>
  <c r="G25" i="23"/>
  <c r="F25" i="23"/>
  <c r="E25" i="23"/>
  <c r="D25" i="23"/>
  <c r="H22" i="23"/>
  <c r="G22" i="23"/>
  <c r="F22" i="23"/>
  <c r="E22" i="23"/>
  <c r="D22" i="23"/>
  <c r="H19" i="23"/>
  <c r="G19" i="23"/>
  <c r="F19" i="23"/>
  <c r="E19" i="23"/>
  <c r="D19" i="23"/>
  <c r="H16" i="23"/>
  <c r="G16" i="23"/>
  <c r="F16" i="23"/>
  <c r="E16" i="23"/>
  <c r="D16" i="23"/>
  <c r="H13" i="23"/>
  <c r="G13" i="23"/>
  <c r="F13" i="23"/>
  <c r="E13" i="23"/>
  <c r="D13" i="23"/>
  <c r="H10" i="23"/>
  <c r="G10" i="23"/>
  <c r="F10" i="23"/>
  <c r="E10" i="23"/>
  <c r="D10" i="23"/>
  <c r="H7" i="23"/>
  <c r="G7" i="23"/>
  <c r="F7" i="23"/>
  <c r="E7" i="23"/>
  <c r="D7" i="23"/>
  <c r="G355" i="22"/>
  <c r="E354" i="22"/>
  <c r="G295" i="22"/>
  <c r="E294" i="22"/>
  <c r="G235" i="22"/>
  <c r="E234" i="22"/>
  <c r="G175" i="22"/>
  <c r="E174" i="22"/>
  <c r="G115" i="22"/>
  <c r="E114" i="22"/>
  <c r="E110" i="22"/>
  <c r="E54" i="22"/>
  <c r="G55" i="22"/>
  <c r="F49" i="23" l="1"/>
  <c r="D49" i="23"/>
  <c r="H90" i="23"/>
  <c r="H93" i="23"/>
  <c r="H96" i="23"/>
  <c r="E49" i="23"/>
  <c r="H57" i="23"/>
  <c r="H60" i="23"/>
  <c r="H63" i="23"/>
  <c r="H66" i="23"/>
  <c r="H69" i="23"/>
  <c r="H72" i="23"/>
  <c r="H75" i="23"/>
  <c r="H78" i="23"/>
  <c r="H81" i="23"/>
  <c r="H84" i="23"/>
  <c r="H87" i="23"/>
  <c r="F99" i="23"/>
  <c r="H49" i="23"/>
  <c r="F52" i="23"/>
  <c r="G49" i="23"/>
  <c r="D99" i="23"/>
  <c r="G52" i="23"/>
  <c r="E13" i="19"/>
  <c r="H358" i="22"/>
  <c r="G353" i="22"/>
  <c r="G352" i="22"/>
  <c r="G351" i="22"/>
  <c r="F350" i="22"/>
  <c r="E350" i="22"/>
  <c r="G349" i="22"/>
  <c r="G348" i="22"/>
  <c r="G347" i="22"/>
  <c r="F346" i="22"/>
  <c r="E346" i="22"/>
  <c r="G345" i="22"/>
  <c r="G344" i="22"/>
  <c r="G343" i="22"/>
  <c r="F342" i="22"/>
  <c r="E342" i="22"/>
  <c r="G341" i="22"/>
  <c r="G340" i="22"/>
  <c r="G339" i="22"/>
  <c r="F338" i="22"/>
  <c r="E338" i="22"/>
  <c r="G337" i="22"/>
  <c r="G336" i="22"/>
  <c r="G335" i="22"/>
  <c r="F334" i="22"/>
  <c r="E334" i="22"/>
  <c r="G333" i="22"/>
  <c r="G332" i="22"/>
  <c r="G331" i="22"/>
  <c r="F330" i="22"/>
  <c r="E330" i="22"/>
  <c r="G328" i="22"/>
  <c r="G327" i="22"/>
  <c r="G326" i="22"/>
  <c r="G325" i="22"/>
  <c r="G324" i="22"/>
  <c r="G323" i="22"/>
  <c r="G322" i="22"/>
  <c r="G321" i="22"/>
  <c r="F320" i="22"/>
  <c r="E320" i="22"/>
  <c r="G319" i="22"/>
  <c r="G318" i="22"/>
  <c r="G317" i="22"/>
  <c r="F316" i="22"/>
  <c r="E316" i="22"/>
  <c r="G315" i="22"/>
  <c r="G314" i="22"/>
  <c r="G313" i="22"/>
  <c r="F312" i="22"/>
  <c r="E312" i="22"/>
  <c r="E311" i="22" s="1"/>
  <c r="G310" i="22"/>
  <c r="G309" i="22"/>
  <c r="G308" i="22"/>
  <c r="F307" i="22"/>
  <c r="E307" i="22"/>
  <c r="G306" i="22"/>
  <c r="G305" i="22"/>
  <c r="G304" i="22"/>
  <c r="F303" i="22"/>
  <c r="E303" i="22"/>
  <c r="H298" i="22"/>
  <c r="G293" i="22"/>
  <c r="G292" i="22"/>
  <c r="G291" i="22"/>
  <c r="F290" i="22"/>
  <c r="E290" i="22"/>
  <c r="G289" i="22"/>
  <c r="G288" i="22"/>
  <c r="G287" i="22"/>
  <c r="F286" i="22"/>
  <c r="E286" i="22"/>
  <c r="G285" i="22"/>
  <c r="G284" i="22"/>
  <c r="G283" i="22"/>
  <c r="F282" i="22"/>
  <c r="E282" i="22"/>
  <c r="G281" i="22"/>
  <c r="G280" i="22"/>
  <c r="G279" i="22"/>
  <c r="F278" i="22"/>
  <c r="E278" i="22"/>
  <c r="G277" i="22"/>
  <c r="G276" i="22"/>
  <c r="G275" i="22"/>
  <c r="F274" i="22"/>
  <c r="E274" i="22"/>
  <c r="G274" i="22" s="1"/>
  <c r="G273" i="22"/>
  <c r="G272" i="22"/>
  <c r="G271" i="22"/>
  <c r="F270" i="22"/>
  <c r="E270" i="22"/>
  <c r="G268" i="22"/>
  <c r="G267" i="22"/>
  <c r="G266" i="22"/>
  <c r="G265" i="22"/>
  <c r="G264" i="22"/>
  <c r="G263" i="22"/>
  <c r="G262" i="22"/>
  <c r="G261" i="22"/>
  <c r="F260" i="22"/>
  <c r="E260" i="22"/>
  <c r="G259" i="22"/>
  <c r="G258" i="22"/>
  <c r="G257" i="22"/>
  <c r="F256" i="22"/>
  <c r="E256" i="22"/>
  <c r="G255" i="22"/>
  <c r="G254" i="22"/>
  <c r="G253" i="22"/>
  <c r="F252" i="22"/>
  <c r="F251" i="22" s="1"/>
  <c r="E252" i="22"/>
  <c r="G250" i="22"/>
  <c r="G249" i="22"/>
  <c r="G248" i="22"/>
  <c r="F247" i="22"/>
  <c r="E247" i="22"/>
  <c r="G246" i="22"/>
  <c r="G245" i="22"/>
  <c r="G244" i="22"/>
  <c r="F243" i="22"/>
  <c r="E243" i="22"/>
  <c r="H238" i="22"/>
  <c r="G233" i="22"/>
  <c r="G232" i="22"/>
  <c r="G231" i="22"/>
  <c r="F230" i="22"/>
  <c r="E230" i="22"/>
  <c r="G229" i="22"/>
  <c r="G228" i="22"/>
  <c r="G227" i="22"/>
  <c r="F226" i="22"/>
  <c r="E226" i="22"/>
  <c r="G225" i="22"/>
  <c r="G224" i="22"/>
  <c r="G223" i="22"/>
  <c r="F222" i="22"/>
  <c r="E222" i="22"/>
  <c r="G221" i="22"/>
  <c r="G220" i="22"/>
  <c r="G219" i="22"/>
  <c r="F218" i="22"/>
  <c r="E218" i="22"/>
  <c r="G217" i="22"/>
  <c r="G216" i="22"/>
  <c r="G215" i="22"/>
  <c r="F214" i="22"/>
  <c r="E214" i="22"/>
  <c r="G213" i="22"/>
  <c r="G212" i="22"/>
  <c r="G211" i="22"/>
  <c r="F210" i="22"/>
  <c r="E210" i="22"/>
  <c r="G208" i="22"/>
  <c r="G207" i="22"/>
  <c r="G206" i="22"/>
  <c r="G205" i="22"/>
  <c r="G204" i="22"/>
  <c r="G203" i="22"/>
  <c r="G202" i="22"/>
  <c r="G201" i="22"/>
  <c r="F200" i="22"/>
  <c r="E200" i="22"/>
  <c r="G199" i="22"/>
  <c r="G198" i="22"/>
  <c r="G197" i="22"/>
  <c r="F196" i="22"/>
  <c r="E196" i="22"/>
  <c r="G195" i="22"/>
  <c r="G194" i="22"/>
  <c r="G193" i="22"/>
  <c r="F192" i="22"/>
  <c r="E192" i="22"/>
  <c r="G190" i="22"/>
  <c r="G189" i="22"/>
  <c r="G188" i="22"/>
  <c r="F187" i="22"/>
  <c r="E187" i="22"/>
  <c r="G186" i="22"/>
  <c r="G185" i="22"/>
  <c r="G184" i="22"/>
  <c r="F183" i="22"/>
  <c r="E183" i="22"/>
  <c r="H178" i="22"/>
  <c r="G173" i="22"/>
  <c r="G172" i="22"/>
  <c r="G171" i="22"/>
  <c r="F170" i="22"/>
  <c r="E170" i="22"/>
  <c r="G169" i="22"/>
  <c r="G168" i="22"/>
  <c r="G167" i="22"/>
  <c r="F166" i="22"/>
  <c r="E166" i="22"/>
  <c r="G165" i="22"/>
  <c r="G164" i="22"/>
  <c r="G163" i="22"/>
  <c r="F162" i="22"/>
  <c r="E162" i="22"/>
  <c r="G161" i="22"/>
  <c r="G160" i="22"/>
  <c r="G159" i="22"/>
  <c r="F158" i="22"/>
  <c r="E158" i="22"/>
  <c r="G157" i="22"/>
  <c r="G156" i="22"/>
  <c r="G155" i="22"/>
  <c r="F154" i="22"/>
  <c r="E154" i="22"/>
  <c r="G153" i="22"/>
  <c r="G152" i="22"/>
  <c r="G151" i="22"/>
  <c r="F150" i="22"/>
  <c r="E150" i="22"/>
  <c r="G148" i="22"/>
  <c r="G147" i="22"/>
  <c r="G146" i="22"/>
  <c r="G145" i="22"/>
  <c r="G144" i="22"/>
  <c r="G143" i="22"/>
  <c r="G142" i="22"/>
  <c r="G141" i="22"/>
  <c r="F140" i="22"/>
  <c r="E140" i="22"/>
  <c r="G139" i="22"/>
  <c r="G138" i="22"/>
  <c r="G137" i="22"/>
  <c r="F136" i="22"/>
  <c r="E136" i="22"/>
  <c r="G135" i="22"/>
  <c r="G134" i="22"/>
  <c r="G133" i="22"/>
  <c r="F132" i="22"/>
  <c r="E132" i="22"/>
  <c r="G130" i="22"/>
  <c r="G129" i="22"/>
  <c r="G128" i="22"/>
  <c r="F127" i="22"/>
  <c r="E127" i="22"/>
  <c r="G126" i="22"/>
  <c r="G125" i="22"/>
  <c r="G124" i="22"/>
  <c r="F123" i="22"/>
  <c r="E123" i="22"/>
  <c r="H118" i="22"/>
  <c r="G113" i="22"/>
  <c r="G112" i="22"/>
  <c r="G111" i="22"/>
  <c r="F110" i="22"/>
  <c r="G110" i="22" s="1"/>
  <c r="G109" i="22"/>
  <c r="G108" i="22"/>
  <c r="G107" i="22"/>
  <c r="F106" i="22"/>
  <c r="E106" i="22"/>
  <c r="G105" i="22"/>
  <c r="G104" i="22"/>
  <c r="G103" i="22"/>
  <c r="F102" i="22"/>
  <c r="E102" i="22"/>
  <c r="G101" i="22"/>
  <c r="G100" i="22"/>
  <c r="G99" i="22"/>
  <c r="F98" i="22"/>
  <c r="E98" i="22"/>
  <c r="G97" i="22"/>
  <c r="G96" i="22"/>
  <c r="G95" i="22"/>
  <c r="F94" i="22"/>
  <c r="E94" i="22"/>
  <c r="G93" i="22"/>
  <c r="G92" i="22"/>
  <c r="G91" i="22"/>
  <c r="F90" i="22"/>
  <c r="E90" i="22"/>
  <c r="G88" i="22"/>
  <c r="G87" i="22"/>
  <c r="G86" i="22"/>
  <c r="G85" i="22"/>
  <c r="G84" i="22"/>
  <c r="G83" i="22"/>
  <c r="G82" i="22"/>
  <c r="G81" i="22"/>
  <c r="F80" i="22"/>
  <c r="E80" i="22"/>
  <c r="G79" i="22"/>
  <c r="G78" i="22"/>
  <c r="G77" i="22"/>
  <c r="F76" i="22"/>
  <c r="E76" i="22"/>
  <c r="G75" i="22"/>
  <c r="G74" i="22"/>
  <c r="G73" i="22"/>
  <c r="F72" i="22"/>
  <c r="E72" i="22"/>
  <c r="G70" i="22"/>
  <c r="G69" i="22"/>
  <c r="G68" i="22"/>
  <c r="F67" i="22"/>
  <c r="E67" i="22"/>
  <c r="G66" i="22"/>
  <c r="G65" i="22"/>
  <c r="G64" i="22"/>
  <c r="F63" i="22"/>
  <c r="E63"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E24" i="22"/>
  <c r="G23" i="22"/>
  <c r="G22" i="22"/>
  <c r="G21" i="22"/>
  <c r="F20" i="22"/>
  <c r="E20" i="22"/>
  <c r="G19" i="22"/>
  <c r="G18" i="22"/>
  <c r="G17" i="22"/>
  <c r="F16" i="22"/>
  <c r="E16" i="22"/>
  <c r="G14" i="22"/>
  <c r="G13" i="22"/>
  <c r="G12" i="22"/>
  <c r="F11" i="22"/>
  <c r="E11" i="22"/>
  <c r="G10" i="22"/>
  <c r="G9" i="22"/>
  <c r="G8" i="22"/>
  <c r="F7" i="22"/>
  <c r="E7" i="22"/>
  <c r="G166" i="22" l="1"/>
  <c r="E191" i="22"/>
  <c r="E302" i="22"/>
  <c r="G72" i="22"/>
  <c r="H99" i="23"/>
  <c r="G290" i="22"/>
  <c r="G106" i="22"/>
  <c r="F311" i="22"/>
  <c r="G334" i="22"/>
  <c r="G20" i="22"/>
  <c r="E251" i="22"/>
  <c r="G7" i="22"/>
  <c r="G38" i="22"/>
  <c r="G132" i="22"/>
  <c r="G226" i="22"/>
  <c r="F29" i="22"/>
  <c r="F71" i="22"/>
  <c r="G342" i="22"/>
  <c r="E131" i="22"/>
  <c r="G154" i="22"/>
  <c r="G170" i="22"/>
  <c r="G350" i="22"/>
  <c r="F6" i="22"/>
  <c r="G11" i="22"/>
  <c r="G102" i="22"/>
  <c r="F191" i="22"/>
  <c r="G191" i="22" s="1"/>
  <c r="G214" i="22"/>
  <c r="G230" i="22"/>
  <c r="G282" i="22"/>
  <c r="G286" i="22"/>
  <c r="F149" i="22"/>
  <c r="G183" i="22"/>
  <c r="G192" i="22"/>
  <c r="F209" i="22"/>
  <c r="G243" i="22"/>
  <c r="G252" i="22"/>
  <c r="F269" i="22"/>
  <c r="F329" i="22"/>
  <c r="E62" i="22"/>
  <c r="E71" i="22"/>
  <c r="F89" i="22"/>
  <c r="G94" i="22"/>
  <c r="G123" i="22"/>
  <c r="E122" i="22"/>
  <c r="F131" i="22"/>
  <c r="G140" i="22"/>
  <c r="G200" i="22"/>
  <c r="G260" i="22"/>
  <c r="G278" i="22"/>
  <c r="G320" i="22"/>
  <c r="G338" i="22"/>
  <c r="E182" i="22"/>
  <c r="E242" i="22"/>
  <c r="G42" i="22"/>
  <c r="G80" i="22"/>
  <c r="G162" i="22"/>
  <c r="G222" i="22"/>
  <c r="G34" i="22"/>
  <c r="G50" i="22"/>
  <c r="G311" i="22"/>
  <c r="G346" i="22"/>
  <c r="G24" i="22"/>
  <c r="G98" i="22"/>
  <c r="G158" i="22"/>
  <c r="G218" i="22"/>
  <c r="E15" i="22"/>
  <c r="G30" i="22"/>
  <c r="G46" i="22"/>
  <c r="F62" i="22"/>
  <c r="F116" i="22" s="1"/>
  <c r="F114" i="22" s="1"/>
  <c r="G114" i="22" s="1"/>
  <c r="G67" i="22"/>
  <c r="G90" i="22"/>
  <c r="G127" i="22"/>
  <c r="G150" i="22"/>
  <c r="G187" i="22"/>
  <c r="G210" i="22"/>
  <c r="G247" i="22"/>
  <c r="G251" i="22"/>
  <c r="G270" i="22"/>
  <c r="G303" i="22"/>
  <c r="G307" i="22"/>
  <c r="G312" i="22"/>
  <c r="G316" i="22"/>
  <c r="G330" i="22"/>
  <c r="G16" i="22"/>
  <c r="F15" i="22"/>
  <c r="G63" i="22"/>
  <c r="E89" i="22"/>
  <c r="F122" i="22"/>
  <c r="E149" i="22"/>
  <c r="F182" i="22"/>
  <c r="E209" i="22"/>
  <c r="F242" i="22"/>
  <c r="E269" i="22"/>
  <c r="F302" i="22"/>
  <c r="E329" i="22"/>
  <c r="E356" i="22" s="1"/>
  <c r="G76" i="22"/>
  <c r="G136" i="22"/>
  <c r="G196" i="22"/>
  <c r="G256" i="22"/>
  <c r="E6" i="22"/>
  <c r="E29" i="22"/>
  <c r="G15" i="22" l="1"/>
  <c r="G71" i="22"/>
  <c r="E296" i="22"/>
  <c r="F296" i="22"/>
  <c r="F294" i="22" s="1"/>
  <c r="G294" i="22" s="1"/>
  <c r="G62" i="22"/>
  <c r="F176" i="22"/>
  <c r="F174" i="22" s="1"/>
  <c r="G174" i="22" s="1"/>
  <c r="G29" i="22"/>
  <c r="E236" i="22"/>
  <c r="G89" i="22"/>
  <c r="E176" i="22"/>
  <c r="G176" i="22" s="1"/>
  <c r="E116" i="22"/>
  <c r="G116" i="22" s="1"/>
  <c r="G131" i="22"/>
  <c r="E56" i="22"/>
  <c r="G149" i="22"/>
  <c r="F56" i="22"/>
  <c r="F54" i="22" s="1"/>
  <c r="G54" i="22" s="1"/>
  <c r="G209" i="22"/>
  <c r="G329" i="22"/>
  <c r="F356" i="22"/>
  <c r="F354" i="22" s="1"/>
  <c r="G354" i="22" s="1"/>
  <c r="F236" i="22"/>
  <c r="F234" i="22" s="1"/>
  <c r="G234" i="22" s="1"/>
  <c r="G269" i="22"/>
  <c r="G122" i="22"/>
  <c r="G242" i="22"/>
  <c r="G6" i="22"/>
  <c r="G182" i="22"/>
  <c r="G302" i="22"/>
  <c r="G296" i="22" l="1"/>
  <c r="G236" i="22"/>
  <c r="G56" i="22"/>
  <c r="G356" i="22"/>
  <c r="K160" i="20"/>
  <c r="J160" i="20"/>
  <c r="I160" i="20"/>
  <c r="H160" i="20"/>
  <c r="G160" i="20"/>
  <c r="F160" i="20"/>
  <c r="H101" i="19"/>
  <c r="G101" i="19"/>
  <c r="F101" i="19"/>
  <c r="E101" i="19"/>
  <c r="H100" i="19"/>
  <c r="G100" i="19"/>
  <c r="F100" i="19"/>
  <c r="E100" i="19"/>
  <c r="H96" i="19"/>
  <c r="G96" i="19"/>
  <c r="F96" i="19"/>
  <c r="E96" i="19"/>
  <c r="H93" i="19"/>
  <c r="G93" i="19"/>
  <c r="F93" i="19"/>
  <c r="E93" i="19"/>
  <c r="H90" i="19"/>
  <c r="G90" i="19"/>
  <c r="F90" i="19"/>
  <c r="E90" i="19"/>
  <c r="H87" i="19"/>
  <c r="G87" i="19"/>
  <c r="F87" i="19"/>
  <c r="E87" i="19"/>
  <c r="H84" i="19"/>
  <c r="G84" i="19"/>
  <c r="F84" i="19"/>
  <c r="E84" i="19"/>
  <c r="H81" i="19"/>
  <c r="G81" i="19"/>
  <c r="F81" i="19"/>
  <c r="E81" i="19"/>
  <c r="H78" i="19"/>
  <c r="G78" i="19"/>
  <c r="F78" i="19"/>
  <c r="E78" i="19"/>
  <c r="H75" i="19"/>
  <c r="G75" i="19"/>
  <c r="F75" i="19"/>
  <c r="E75" i="19"/>
  <c r="H72" i="19"/>
  <c r="G72" i="19"/>
  <c r="F72" i="19"/>
  <c r="E72" i="19"/>
  <c r="H69" i="19"/>
  <c r="G69" i="19"/>
  <c r="F69" i="19"/>
  <c r="E69" i="19"/>
  <c r="H66" i="19"/>
  <c r="G66" i="19"/>
  <c r="F66" i="19"/>
  <c r="E66" i="19"/>
  <c r="H63" i="19"/>
  <c r="G63" i="19"/>
  <c r="F63" i="19"/>
  <c r="E63" i="19"/>
  <c r="H60" i="19"/>
  <c r="G60" i="19"/>
  <c r="F60" i="19"/>
  <c r="E60" i="19"/>
  <c r="H57" i="19"/>
  <c r="G57" i="19"/>
  <c r="F57" i="19"/>
  <c r="E57" i="19"/>
  <c r="J51" i="19"/>
  <c r="I51" i="19"/>
  <c r="H51" i="19"/>
  <c r="G51" i="19"/>
  <c r="F51" i="19"/>
  <c r="E51" i="19"/>
  <c r="J50" i="19"/>
  <c r="I50" i="19"/>
  <c r="H50" i="19"/>
  <c r="H52" i="19" s="1"/>
  <c r="G50" i="19"/>
  <c r="F50" i="19"/>
  <c r="E50" i="19"/>
  <c r="J46" i="19"/>
  <c r="I46" i="19"/>
  <c r="H46" i="19"/>
  <c r="G46" i="19"/>
  <c r="F46" i="19"/>
  <c r="E46" i="19"/>
  <c r="J43" i="19"/>
  <c r="I43" i="19"/>
  <c r="H43" i="19"/>
  <c r="G43" i="19"/>
  <c r="F43" i="19"/>
  <c r="E43" i="19"/>
  <c r="J40" i="19"/>
  <c r="I40" i="19"/>
  <c r="H40" i="19"/>
  <c r="G40" i="19"/>
  <c r="F40" i="19"/>
  <c r="E40" i="19"/>
  <c r="J37" i="19"/>
  <c r="I37" i="19"/>
  <c r="H37" i="19"/>
  <c r="G37" i="19"/>
  <c r="F37" i="19"/>
  <c r="E37" i="19"/>
  <c r="J34" i="19"/>
  <c r="I34" i="19"/>
  <c r="H34" i="19"/>
  <c r="G34" i="19"/>
  <c r="F34" i="19"/>
  <c r="E34" i="19"/>
  <c r="J31" i="19"/>
  <c r="I31" i="19"/>
  <c r="H31" i="19"/>
  <c r="G31" i="19"/>
  <c r="F31" i="19"/>
  <c r="E31" i="19"/>
  <c r="J28" i="19"/>
  <c r="I28" i="19"/>
  <c r="H28" i="19"/>
  <c r="G28" i="19"/>
  <c r="F28" i="19"/>
  <c r="E28" i="19"/>
  <c r="J25" i="19"/>
  <c r="I25" i="19"/>
  <c r="H25" i="19"/>
  <c r="G25" i="19"/>
  <c r="F25" i="19"/>
  <c r="E25" i="19"/>
  <c r="J22" i="19"/>
  <c r="I22" i="19"/>
  <c r="H22" i="19"/>
  <c r="G22" i="19"/>
  <c r="F22" i="19"/>
  <c r="E22" i="19"/>
  <c r="J19" i="19"/>
  <c r="I19" i="19"/>
  <c r="H19" i="19"/>
  <c r="G19" i="19"/>
  <c r="F19" i="19"/>
  <c r="E19" i="19"/>
  <c r="J16" i="19"/>
  <c r="I16" i="19"/>
  <c r="H16" i="19"/>
  <c r="G16" i="19"/>
  <c r="F16" i="19"/>
  <c r="E16" i="19"/>
  <c r="J13" i="19"/>
  <c r="I13" i="19"/>
  <c r="H13" i="19"/>
  <c r="G13" i="19"/>
  <c r="F13" i="19"/>
  <c r="J10" i="19"/>
  <c r="I10" i="19"/>
  <c r="H10" i="19"/>
  <c r="G10" i="19"/>
  <c r="F10" i="19"/>
  <c r="E10" i="19"/>
  <c r="J7" i="19"/>
  <c r="I7" i="19"/>
  <c r="H7" i="19"/>
  <c r="G7" i="19"/>
  <c r="F7" i="19"/>
  <c r="E7" i="19"/>
  <c r="I57" i="19" l="1"/>
  <c r="I60" i="19"/>
  <c r="I63" i="19"/>
  <c r="I66" i="19"/>
  <c r="I69" i="19"/>
  <c r="I72" i="19"/>
  <c r="I75" i="19"/>
  <c r="I78" i="19"/>
  <c r="I81" i="19"/>
  <c r="I84" i="19"/>
  <c r="I87" i="19"/>
  <c r="I90" i="19"/>
  <c r="I93" i="19"/>
  <c r="I96" i="19"/>
  <c r="I52" i="19"/>
  <c r="G99" i="19"/>
  <c r="F52" i="19"/>
  <c r="J52" i="19"/>
  <c r="F99" i="19"/>
  <c r="G49" i="19"/>
  <c r="G52" i="19"/>
  <c r="E52" i="19"/>
  <c r="I49" i="19"/>
  <c r="H49" i="19"/>
  <c r="E49" i="19"/>
  <c r="E99" i="19"/>
  <c r="F49" i="19"/>
  <c r="J49" i="19"/>
  <c r="H99" i="19"/>
  <c r="I99" i="19" l="1"/>
</calcChain>
</file>

<file path=xl/sharedStrings.xml><?xml version="1.0" encoding="utf-8"?>
<sst xmlns="http://schemas.openxmlformats.org/spreadsheetml/2006/main" count="998" uniqueCount="293">
  <si>
    <t>内訳</t>
    <rPh sb="0" eb="2">
      <t>ウチワケ</t>
    </rPh>
    <phoneticPr fontId="6"/>
  </si>
  <si>
    <t>※１．文部科学省や他省庁が実施する他の補助金は「大学負担額」に計上しないこと。</t>
    <phoneticPr fontId="6"/>
  </si>
  <si>
    <t>事業名</t>
    <rPh sb="0" eb="2">
      <t>ジギョウ</t>
    </rPh>
    <rPh sb="2" eb="3">
      <t>メイ</t>
    </rPh>
    <phoneticPr fontId="6"/>
  </si>
  <si>
    <t>該当する</t>
    <rPh sb="0" eb="2">
      <t>ガイトウ</t>
    </rPh>
    <phoneticPr fontId="6"/>
  </si>
  <si>
    <t>該当しない</t>
    <rPh sb="0" eb="2">
      <t>ガイトウ</t>
    </rPh>
    <phoneticPr fontId="6"/>
  </si>
  <si>
    <t>（組織運営関係）</t>
    <rPh sb="1" eb="3">
      <t>ソシキ</t>
    </rPh>
    <rPh sb="3" eb="5">
      <t>ウンエイ</t>
    </rPh>
    <rPh sb="5" eb="7">
      <t>カンケイ</t>
    </rPh>
    <phoneticPr fontId="6"/>
  </si>
  <si>
    <t>ⅰ）</t>
    <phoneticPr fontId="6"/>
  </si>
  <si>
    <t>学生募集停止中の大学</t>
    <rPh sb="0" eb="2">
      <t>ガクセイ</t>
    </rPh>
    <rPh sb="2" eb="4">
      <t>ボシュウ</t>
    </rPh>
    <rPh sb="4" eb="6">
      <t>テイシ</t>
    </rPh>
    <rPh sb="6" eb="7">
      <t>チュウ</t>
    </rPh>
    <rPh sb="8" eb="10">
      <t>ダイガク</t>
    </rPh>
    <phoneticPr fontId="6"/>
  </si>
  <si>
    <t>ⅱ）</t>
    <phoneticPr fontId="6"/>
  </si>
  <si>
    <t>学校教育法第109条の規定に基づき文部科学大臣の認証を受けた者による直近の評価の結果、「不適合」の判定を受けている大学</t>
    <rPh sb="0" eb="2">
      <t>ガッコウ</t>
    </rPh>
    <rPh sb="2" eb="4">
      <t>キョウイク</t>
    </rPh>
    <rPh sb="4" eb="5">
      <t>ホウ</t>
    </rPh>
    <rPh sb="5" eb="6">
      <t>ダイ</t>
    </rPh>
    <rPh sb="9" eb="10">
      <t>ジョウ</t>
    </rPh>
    <rPh sb="11" eb="13">
      <t>キテイ</t>
    </rPh>
    <rPh sb="14" eb="15">
      <t>モト</t>
    </rPh>
    <rPh sb="17" eb="19">
      <t>モンブ</t>
    </rPh>
    <rPh sb="19" eb="21">
      <t>カガク</t>
    </rPh>
    <rPh sb="21" eb="23">
      <t>ダイジン</t>
    </rPh>
    <rPh sb="24" eb="26">
      <t>ニンショウ</t>
    </rPh>
    <rPh sb="27" eb="28">
      <t>ウ</t>
    </rPh>
    <rPh sb="30" eb="31">
      <t>シャ</t>
    </rPh>
    <rPh sb="34" eb="36">
      <t>チョッキン</t>
    </rPh>
    <rPh sb="37" eb="39">
      <t>ヒョウカ</t>
    </rPh>
    <rPh sb="40" eb="42">
      <t>ケッカ</t>
    </rPh>
    <rPh sb="44" eb="47">
      <t>フテキゴウ</t>
    </rPh>
    <rPh sb="49" eb="51">
      <t>ハンテイ</t>
    </rPh>
    <rPh sb="52" eb="53">
      <t>ウ</t>
    </rPh>
    <rPh sb="57" eb="59">
      <t>ダイガク</t>
    </rPh>
    <phoneticPr fontId="6"/>
  </si>
  <si>
    <t>ⅲ）</t>
    <phoneticPr fontId="6"/>
  </si>
  <si>
    <t>区分</t>
    <rPh sb="0" eb="2">
      <t>クブン</t>
    </rPh>
    <phoneticPr fontId="6"/>
  </si>
  <si>
    <t>学士課程
（全学部）</t>
    <rPh sb="0" eb="2">
      <t>ガクシ</t>
    </rPh>
    <rPh sb="2" eb="4">
      <t>カテイ</t>
    </rPh>
    <rPh sb="6" eb="9">
      <t>ゼンガクブ</t>
    </rPh>
    <phoneticPr fontId="6"/>
  </si>
  <si>
    <t>収容定員充足率</t>
    <rPh sb="0" eb="2">
      <t>シュウヨウ</t>
    </rPh>
    <rPh sb="2" eb="4">
      <t>テイイン</t>
    </rPh>
    <rPh sb="4" eb="7">
      <t>ジュウソクリツ</t>
    </rPh>
    <phoneticPr fontId="6"/>
  </si>
  <si>
    <t>ⅳ）</t>
    <phoneticPr fontId="6"/>
  </si>
  <si>
    <t>「私立大学等経常費補助金」において、定員の充足状況に係る基準以外の事由により、前年度に不交付又は減額の措置を受けた大学</t>
    <rPh sb="1" eb="3">
      <t>シリツ</t>
    </rPh>
    <rPh sb="3" eb="5">
      <t>ダイガク</t>
    </rPh>
    <rPh sb="5" eb="6">
      <t>トウ</t>
    </rPh>
    <rPh sb="6" eb="9">
      <t>ケイジョウヒ</t>
    </rPh>
    <rPh sb="9" eb="12">
      <t>ホジョキン</t>
    </rPh>
    <rPh sb="18" eb="20">
      <t>テイイン</t>
    </rPh>
    <rPh sb="21" eb="23">
      <t>ジュウソク</t>
    </rPh>
    <rPh sb="23" eb="25">
      <t>ジョウキョウ</t>
    </rPh>
    <rPh sb="26" eb="27">
      <t>カカ</t>
    </rPh>
    <rPh sb="28" eb="30">
      <t>キジュン</t>
    </rPh>
    <rPh sb="30" eb="32">
      <t>イガイ</t>
    </rPh>
    <rPh sb="33" eb="35">
      <t>ジユウ</t>
    </rPh>
    <rPh sb="39" eb="42">
      <t>ゼンネンド</t>
    </rPh>
    <rPh sb="43" eb="44">
      <t>フ</t>
    </rPh>
    <rPh sb="44" eb="46">
      <t>コウフ</t>
    </rPh>
    <rPh sb="46" eb="47">
      <t>マタ</t>
    </rPh>
    <rPh sb="48" eb="50">
      <t>ゲンガク</t>
    </rPh>
    <rPh sb="51" eb="53">
      <t>ソチ</t>
    </rPh>
    <rPh sb="54" eb="55">
      <t>ウ</t>
    </rPh>
    <rPh sb="57" eb="59">
      <t>ダイガク</t>
    </rPh>
    <phoneticPr fontId="6"/>
  </si>
  <si>
    <t>ⅴ）</t>
    <phoneticPr fontId="6"/>
  </si>
  <si>
    <t>ⅵ）</t>
    <phoneticPr fontId="6"/>
  </si>
  <si>
    <t>ⅶ）</t>
    <phoneticPr fontId="6"/>
  </si>
  <si>
    <t>（設置関係）</t>
    <rPh sb="1" eb="3">
      <t>セッチ</t>
    </rPh>
    <rPh sb="3" eb="5">
      <t>カンケイ</t>
    </rPh>
    <phoneticPr fontId="6"/>
  </si>
  <si>
    <t>ⅷ）</t>
    <phoneticPr fontId="6"/>
  </si>
  <si>
    <t>設置計画履行状況等調査において、「指摘事項（法令違反）」が付されている大学</t>
    <rPh sb="0" eb="2">
      <t>セッチ</t>
    </rPh>
    <rPh sb="2" eb="4">
      <t>ケイカク</t>
    </rPh>
    <rPh sb="4" eb="6">
      <t>リコウ</t>
    </rPh>
    <rPh sb="6" eb="8">
      <t>ジョウキョウ</t>
    </rPh>
    <rPh sb="8" eb="9">
      <t>トウ</t>
    </rPh>
    <rPh sb="9" eb="11">
      <t>チョウサ</t>
    </rPh>
    <rPh sb="17" eb="19">
      <t>シテキ</t>
    </rPh>
    <rPh sb="19" eb="21">
      <t>ジコウ</t>
    </rPh>
    <rPh sb="22" eb="24">
      <t>ホウレイ</t>
    </rPh>
    <rPh sb="24" eb="26">
      <t>イハン</t>
    </rPh>
    <rPh sb="29" eb="30">
      <t>フ</t>
    </rPh>
    <rPh sb="35" eb="37">
      <t>ダイガク</t>
    </rPh>
    <phoneticPr fontId="6"/>
  </si>
  <si>
    <t>ⅸ）</t>
    <phoneticPr fontId="6"/>
  </si>
  <si>
    <t>大学、短期大学及び高等専門学校の設置等に係る認可の基準（平成15年文部科学省告示第45号）第2条第1号若しくは第2号のいずれかに該当する者が設置する大学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2" eb="33">
      <t>ネン</t>
    </rPh>
    <rPh sb="33" eb="35">
      <t>モンブ</t>
    </rPh>
    <rPh sb="35" eb="38">
      <t>カガクショウ</t>
    </rPh>
    <rPh sb="38" eb="40">
      <t>コクジ</t>
    </rPh>
    <rPh sb="40" eb="41">
      <t>ダイ</t>
    </rPh>
    <rPh sb="43" eb="44">
      <t>ゴウ</t>
    </rPh>
    <rPh sb="45" eb="46">
      <t>ダイ</t>
    </rPh>
    <rPh sb="47" eb="48">
      <t>ジョウ</t>
    </rPh>
    <rPh sb="48" eb="49">
      <t>ダイ</t>
    </rPh>
    <rPh sb="50" eb="51">
      <t>ゴウ</t>
    </rPh>
    <rPh sb="51" eb="52">
      <t>モ</t>
    </rPh>
    <rPh sb="55" eb="56">
      <t>ダイ</t>
    </rPh>
    <rPh sb="57" eb="58">
      <t>ゴウ</t>
    </rPh>
    <rPh sb="64" eb="66">
      <t>ガイトウ</t>
    </rPh>
    <rPh sb="68" eb="69">
      <t>シャ</t>
    </rPh>
    <rPh sb="70" eb="72">
      <t>セッチ</t>
    </rPh>
    <rPh sb="74" eb="76">
      <t>ダイガク</t>
    </rPh>
    <phoneticPr fontId="6"/>
  </si>
  <si>
    <t>ⅹ）</t>
    <phoneticPr fontId="6"/>
  </si>
  <si>
    <t>大学</t>
    <rPh sb="0" eb="2">
      <t>ダイガク</t>
    </rPh>
    <phoneticPr fontId="6"/>
  </si>
  <si>
    <t>大学規模
（収容定員）</t>
    <rPh sb="0" eb="2">
      <t>ダイガク</t>
    </rPh>
    <rPh sb="2" eb="4">
      <t>キボ</t>
    </rPh>
    <rPh sb="6" eb="8">
      <t>シュウヨウ</t>
    </rPh>
    <rPh sb="8" eb="10">
      <t>テイイン</t>
    </rPh>
    <phoneticPr fontId="6"/>
  </si>
  <si>
    <t>4,000人以上</t>
    <rPh sb="5" eb="8">
      <t>ニンイジョウ</t>
    </rPh>
    <phoneticPr fontId="6"/>
  </si>
  <si>
    <t>4,000人未満</t>
    <rPh sb="5" eb="6">
      <t>ニン</t>
    </rPh>
    <rPh sb="6" eb="8">
      <t>ミマン</t>
    </rPh>
    <phoneticPr fontId="6"/>
  </si>
  <si>
    <t>学部規模
（入学定員）</t>
    <rPh sb="0" eb="2">
      <t>ガクブ</t>
    </rPh>
    <rPh sb="2" eb="4">
      <t>キボ</t>
    </rPh>
    <rPh sb="6" eb="8">
      <t>ニュウガク</t>
    </rPh>
    <rPh sb="8" eb="10">
      <t>テイイン</t>
    </rPh>
    <phoneticPr fontId="6"/>
  </si>
  <si>
    <t>300人以上</t>
    <rPh sb="3" eb="6">
      <t>ニンイジョウ</t>
    </rPh>
    <phoneticPr fontId="6"/>
  </si>
  <si>
    <t>100人以上
300人未満</t>
    <rPh sb="3" eb="6">
      <t>ニンイジョウ</t>
    </rPh>
    <rPh sb="10" eb="11">
      <t>ニン</t>
    </rPh>
    <rPh sb="11" eb="13">
      <t>ミマン</t>
    </rPh>
    <phoneticPr fontId="6"/>
  </si>
  <si>
    <t>100人未満</t>
    <rPh sb="3" eb="4">
      <t>ニン</t>
    </rPh>
    <rPh sb="4" eb="6">
      <t>ミマン</t>
    </rPh>
    <phoneticPr fontId="6"/>
  </si>
  <si>
    <t>1.15倍
未満</t>
    <rPh sb="4" eb="5">
      <t>バイ</t>
    </rPh>
    <rPh sb="6" eb="8">
      <t>ミマン</t>
    </rPh>
    <phoneticPr fontId="6"/>
  </si>
  <si>
    <t>1.05倍
未満</t>
    <rPh sb="4" eb="5">
      <t>バイ</t>
    </rPh>
    <rPh sb="6" eb="8">
      <t>ミマン</t>
    </rPh>
    <phoneticPr fontId="6"/>
  </si>
  <si>
    <t>1.10倍
未満</t>
    <rPh sb="4" eb="5">
      <t>バイ</t>
    </rPh>
    <rPh sb="6" eb="8">
      <t>ミマン</t>
    </rPh>
    <phoneticPr fontId="6"/>
  </si>
  <si>
    <t>1.15倍
未満※</t>
    <rPh sb="4" eb="5">
      <t>バイ</t>
    </rPh>
    <rPh sb="6" eb="8">
      <t>ミマン</t>
    </rPh>
    <phoneticPr fontId="6"/>
  </si>
  <si>
    <t>上記の回答について、間違いありません。</t>
    <rPh sb="0" eb="2">
      <t>ジョウキ</t>
    </rPh>
    <rPh sb="3" eb="5">
      <t>カイトウ</t>
    </rPh>
    <rPh sb="10" eb="12">
      <t>マチガ</t>
    </rPh>
    <phoneticPr fontId="6"/>
  </si>
  <si>
    <t>事業責任者職名・氏名</t>
    <rPh sb="0" eb="2">
      <t>ジギョウ</t>
    </rPh>
    <rPh sb="2" eb="5">
      <t>セキニンシャ</t>
    </rPh>
    <rPh sb="5" eb="7">
      <t>ショクメイ</t>
    </rPh>
    <rPh sb="8" eb="10">
      <t>シメイ</t>
    </rPh>
    <phoneticPr fontId="6"/>
  </si>
  <si>
    <t>○</t>
    <phoneticPr fontId="6"/>
  </si>
  <si>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6"/>
  </si>
  <si>
    <t>大学名：○○大学</t>
    <rPh sb="0" eb="3">
      <t>ダイガクメイ</t>
    </rPh>
    <rPh sb="6" eb="8">
      <t>ダイガク</t>
    </rPh>
    <phoneticPr fontId="6"/>
  </si>
  <si>
    <t>（教育改革関係）</t>
    <rPh sb="1" eb="3">
      <t>キョウイク</t>
    </rPh>
    <rPh sb="3" eb="5">
      <t>カイカク</t>
    </rPh>
    <rPh sb="5" eb="7">
      <t>カンケイ</t>
    </rPh>
    <phoneticPr fontId="6"/>
  </si>
  <si>
    <t>　ⅰ）３つのポリシーの策定</t>
    <rPh sb="11" eb="13">
      <t>サクテイ</t>
    </rPh>
    <phoneticPr fontId="6"/>
  </si>
  <si>
    <t>【指標への対応状況】</t>
    <rPh sb="1" eb="3">
      <t>シヒョウ</t>
    </rPh>
    <rPh sb="5" eb="7">
      <t>タイオウ</t>
    </rPh>
    <rPh sb="7" eb="9">
      <t>ジョウキョウ</t>
    </rPh>
    <phoneticPr fontId="6"/>
  </si>
  <si>
    <t>対応済</t>
    <rPh sb="0" eb="2">
      <t>タイオウ</t>
    </rPh>
    <rPh sb="2" eb="3">
      <t>ズ</t>
    </rPh>
    <phoneticPr fontId="6"/>
  </si>
  <si>
    <t>未対応</t>
    <rPh sb="0" eb="3">
      <t>ミタイオウ</t>
    </rPh>
    <phoneticPr fontId="6"/>
  </si>
  <si>
    <t>（全学での対応完了予定時期）</t>
    <phoneticPr fontId="6"/>
  </si>
  <si>
    <t>【実施計画】</t>
    <rPh sb="1" eb="3">
      <t>ジッシ</t>
    </rPh>
    <rPh sb="3" eb="5">
      <t>ケイカク</t>
    </rPh>
    <phoneticPr fontId="6"/>
  </si>
  <si>
    <t>　ⅱ）授業計画（シラバス）の内容</t>
    <rPh sb="3" eb="5">
      <t>ジュギョウ</t>
    </rPh>
    <rPh sb="5" eb="7">
      <t>ケイカク</t>
    </rPh>
    <rPh sb="14" eb="16">
      <t>ナイヨウ</t>
    </rPh>
    <phoneticPr fontId="6"/>
  </si>
  <si>
    <t>　ⅲ）単位の過剰登録の防止</t>
    <rPh sb="3" eb="5">
      <t>タンイ</t>
    </rPh>
    <rPh sb="6" eb="8">
      <t>カジョウ</t>
    </rPh>
    <rPh sb="8" eb="10">
      <t>トウロク</t>
    </rPh>
    <rPh sb="11" eb="13">
      <t>ボウシ</t>
    </rPh>
    <phoneticPr fontId="6"/>
  </si>
  <si>
    <t>　ⅳ）ＦＤの実施</t>
    <rPh sb="6" eb="8">
      <t>ジッシ</t>
    </rPh>
    <phoneticPr fontId="6"/>
  </si>
  <si>
    <t>　ⅴ）客観的な成績評価基準の運用</t>
    <rPh sb="3" eb="6">
      <t>キャッカンテキ</t>
    </rPh>
    <rPh sb="7" eb="9">
      <t>セイセキ</t>
    </rPh>
    <rPh sb="9" eb="11">
      <t>ヒョウカ</t>
    </rPh>
    <rPh sb="11" eb="13">
      <t>キジュン</t>
    </rPh>
    <rPh sb="14" eb="16">
      <t>ウンヨウ</t>
    </rPh>
    <phoneticPr fontId="6"/>
  </si>
  <si>
    <t>　ⅵ）「大学入学者選抜実施要項」の遵守</t>
    <rPh sb="4" eb="6">
      <t>ダイガク</t>
    </rPh>
    <rPh sb="6" eb="9">
      <t>ニュウガクシャ</t>
    </rPh>
    <rPh sb="9" eb="11">
      <t>センバツ</t>
    </rPh>
    <rPh sb="11" eb="13">
      <t>ジッシ</t>
    </rPh>
    <rPh sb="13" eb="15">
      <t>ヨウコウ</t>
    </rPh>
    <rPh sb="17" eb="19">
      <t>ジュンシュ</t>
    </rPh>
    <phoneticPr fontId="6"/>
  </si>
  <si>
    <t>　ⅶ）「数理・データサイエンス・AI教育認定制度」の認定状況</t>
    <rPh sb="26" eb="28">
      <t>ニンテイ</t>
    </rPh>
    <rPh sb="28" eb="30">
      <t>ジョウキョウ</t>
    </rPh>
    <phoneticPr fontId="6"/>
  </si>
  <si>
    <t>対応状況</t>
    <rPh sb="0" eb="2">
      <t>タイオウ</t>
    </rPh>
    <rPh sb="2" eb="4">
      <t>ジョウキョウ</t>
    </rPh>
    <phoneticPr fontId="6"/>
  </si>
  <si>
    <t>（対応完了予定時期）</t>
    <phoneticPr fontId="6"/>
  </si>
  <si>
    <t>学部等名</t>
    <rPh sb="0" eb="1">
      <t>ガク</t>
    </rPh>
    <rPh sb="1" eb="2">
      <t>ブ</t>
    </rPh>
    <rPh sb="2" eb="3">
      <t>トウ</t>
    </rPh>
    <rPh sb="3" eb="4">
      <t>メイ</t>
    </rPh>
    <phoneticPr fontId="20"/>
  </si>
  <si>
    <t>項目</t>
    <rPh sb="0" eb="2">
      <t>コウモク</t>
    </rPh>
    <phoneticPr fontId="20"/>
  </si>
  <si>
    <t>年度</t>
    <rPh sb="0" eb="2">
      <t>ネンド</t>
    </rPh>
    <phoneticPr fontId="20"/>
  </si>
  <si>
    <t>令和2年度</t>
    <rPh sb="0" eb="2">
      <t>レイワ</t>
    </rPh>
    <rPh sb="3" eb="5">
      <t>ネンド</t>
    </rPh>
    <phoneticPr fontId="20"/>
  </si>
  <si>
    <t>○○学部</t>
    <rPh sb="2" eb="4">
      <t>ガクブ</t>
    </rPh>
    <phoneticPr fontId="20"/>
  </si>
  <si>
    <t>収容定員充足率</t>
    <rPh sb="0" eb="2">
      <t>シュウヨウ</t>
    </rPh>
    <rPh sb="2" eb="4">
      <t>テイイン</t>
    </rPh>
    <rPh sb="4" eb="6">
      <t>ジュウソク</t>
    </rPh>
    <rPh sb="6" eb="7">
      <t>リツ</t>
    </rPh>
    <phoneticPr fontId="20"/>
  </si>
  <si>
    <t>在籍者数</t>
    <rPh sb="0" eb="2">
      <t>ザイセキ</t>
    </rPh>
    <rPh sb="2" eb="3">
      <t>シャ</t>
    </rPh>
    <rPh sb="3" eb="4">
      <t>スウ</t>
    </rPh>
    <phoneticPr fontId="20"/>
  </si>
  <si>
    <t>収容定員</t>
    <rPh sb="0" eb="2">
      <t>シュウヨウ</t>
    </rPh>
    <rPh sb="2" eb="4">
      <t>テイイン</t>
    </rPh>
    <phoneticPr fontId="20"/>
  </si>
  <si>
    <t>全学部</t>
    <rPh sb="0" eb="1">
      <t>ゼン</t>
    </rPh>
    <rPh sb="1" eb="3">
      <t>ガクブ</t>
    </rPh>
    <phoneticPr fontId="20"/>
  </si>
  <si>
    <t>○○大学</t>
    <rPh sb="2" eb="4">
      <t>ダイガク</t>
    </rPh>
    <phoneticPr fontId="20"/>
  </si>
  <si>
    <t>◆各学部（学科）の入学定員超過率（直近４カ年）</t>
    <rPh sb="1" eb="4">
      <t>カクガクブ</t>
    </rPh>
    <rPh sb="5" eb="7">
      <t>ガッカ</t>
    </rPh>
    <rPh sb="9" eb="11">
      <t>ニュウガク</t>
    </rPh>
    <rPh sb="11" eb="13">
      <t>テイイン</t>
    </rPh>
    <rPh sb="13" eb="15">
      <t>チョウカ</t>
    </rPh>
    <rPh sb="15" eb="16">
      <t>リツ</t>
    </rPh>
    <phoneticPr fontId="20"/>
  </si>
  <si>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20"/>
  </si>
  <si>
    <t>入学定員超過率</t>
    <rPh sb="0" eb="2">
      <t>ニュウガク</t>
    </rPh>
    <rPh sb="2" eb="4">
      <t>テイイン</t>
    </rPh>
    <rPh sb="4" eb="6">
      <t>チョウカ</t>
    </rPh>
    <rPh sb="6" eb="7">
      <t>リツ</t>
    </rPh>
    <phoneticPr fontId="20"/>
  </si>
  <si>
    <t>入学者数</t>
    <rPh sb="0" eb="2">
      <t>ニュウガク</t>
    </rPh>
    <rPh sb="2" eb="3">
      <t>シャ</t>
    </rPh>
    <rPh sb="3" eb="4">
      <t>スウ</t>
    </rPh>
    <phoneticPr fontId="20"/>
  </si>
  <si>
    <t>入学定員</t>
    <rPh sb="0" eb="2">
      <t>ニュウガク</t>
    </rPh>
    <rPh sb="2" eb="4">
      <t>テイイン</t>
    </rPh>
    <phoneticPr fontId="20"/>
  </si>
  <si>
    <t>入学定員超過率</t>
    <phoneticPr fontId="20"/>
  </si>
  <si>
    <t>入学者数</t>
    <phoneticPr fontId="20"/>
  </si>
  <si>
    <t>入学定員</t>
    <phoneticPr fontId="20"/>
  </si>
  <si>
    <t>【記入要領】</t>
    <rPh sb="1" eb="3">
      <t>キニュウ</t>
    </rPh>
    <rPh sb="3" eb="5">
      <t>ヨウリョウ</t>
    </rPh>
    <phoneticPr fontId="20"/>
  </si>
  <si>
    <t>1．本調査票は大学ごとに作成してください。</t>
    <rPh sb="2" eb="3">
      <t>ホン</t>
    </rPh>
    <rPh sb="3" eb="6">
      <t>チョウサヒョウ</t>
    </rPh>
    <rPh sb="7" eb="9">
      <t>ダイガク</t>
    </rPh>
    <rPh sb="12" eb="14">
      <t>サクセイ</t>
    </rPh>
    <phoneticPr fontId="20"/>
  </si>
  <si>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20"/>
  </si>
  <si>
    <t>3．学部毎に令和4年度を含む直近の情報を記入してください。なお、学科で修業年限が異なる場合は、学科ごとに記入してください。（例：医学部（医学科）、医学部（看護学科）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20"/>
  </si>
  <si>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20"/>
  </si>
  <si>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20"/>
  </si>
  <si>
    <t>7．入学定員に編入学定員は含めないでください。</t>
    <rPh sb="2" eb="4">
      <t>ニュウガク</t>
    </rPh>
    <rPh sb="4" eb="6">
      <t>テイイン</t>
    </rPh>
    <rPh sb="13" eb="14">
      <t>フク</t>
    </rPh>
    <phoneticPr fontId="20"/>
  </si>
  <si>
    <t>○○プログラム</t>
    <phoneticPr fontId="6"/>
  </si>
  <si>
    <t>5．在籍者・入学者数は原則各年度の5月1日時点の人数を記入して下さい。</t>
    <rPh sb="2" eb="5">
      <t>ザイセキシャ</t>
    </rPh>
    <rPh sb="6" eb="8">
      <t>ニュウガク</t>
    </rPh>
    <rPh sb="8" eb="9">
      <t>シャ</t>
    </rPh>
    <rPh sb="9" eb="10">
      <t>スウ</t>
    </rPh>
    <rPh sb="11" eb="13">
      <t>ゲンソク</t>
    </rPh>
    <rPh sb="13" eb="16">
      <t>カクネンド</t>
    </rPh>
    <rPh sb="18" eb="19">
      <t>ガツ</t>
    </rPh>
    <rPh sb="20" eb="21">
      <t>ニチ</t>
    </rPh>
    <rPh sb="21" eb="23">
      <t>ジテン</t>
    </rPh>
    <rPh sb="24" eb="26">
      <t>ニンズウ</t>
    </rPh>
    <rPh sb="27" eb="29">
      <t>キニュウ</t>
    </rPh>
    <rPh sb="31" eb="32">
      <t>クダ</t>
    </rPh>
    <phoneticPr fontId="20"/>
  </si>
  <si>
    <t>◆各学部（学科）の収容定員充足率（直近修業年限期間中：医歯薬獣の6年制以外は4年分記載）</t>
    <rPh sb="1" eb="4">
      <t>カクガクブ</t>
    </rPh>
    <rPh sb="5" eb="7">
      <t>ガッカ</t>
    </rPh>
    <rPh sb="9" eb="11">
      <t>シュウヨウ</t>
    </rPh>
    <rPh sb="11" eb="13">
      <t>テイイン</t>
    </rPh>
    <rPh sb="13" eb="16">
      <t>ジュウソクリツ</t>
    </rPh>
    <rPh sb="17" eb="19">
      <t>チョッキン</t>
    </rPh>
    <rPh sb="25" eb="26">
      <t>チュウ</t>
    </rPh>
    <rPh sb="27" eb="28">
      <t>イ</t>
    </rPh>
    <rPh sb="28" eb="29">
      <t>ハ</t>
    </rPh>
    <rPh sb="29" eb="30">
      <t>ヤク</t>
    </rPh>
    <rPh sb="30" eb="31">
      <t>ケモノ</t>
    </rPh>
    <rPh sb="33" eb="35">
      <t>ネンセイ</t>
    </rPh>
    <rPh sb="35" eb="37">
      <t>イガイ</t>
    </rPh>
    <rPh sb="39" eb="41">
      <t>ネンブン</t>
    </rPh>
    <rPh sb="41" eb="43">
      <t>キサイ</t>
    </rPh>
    <phoneticPr fontId="20"/>
  </si>
  <si>
    <t>代表校名
（連携校名）</t>
    <rPh sb="0" eb="3">
      <t>ダイヒョウコウ</t>
    </rPh>
    <rPh sb="3" eb="4">
      <t>メイ</t>
    </rPh>
    <rPh sb="6" eb="8">
      <t>レンケイ</t>
    </rPh>
    <rPh sb="8" eb="9">
      <t>コウ</t>
    </rPh>
    <rPh sb="9" eb="10">
      <t>メイ</t>
    </rPh>
    <phoneticPr fontId="6"/>
  </si>
  <si>
    <t>事業責任者連絡先</t>
    <rPh sb="0" eb="2">
      <t>ジギョウ</t>
    </rPh>
    <rPh sb="2" eb="5">
      <t>セキニンシャ</t>
    </rPh>
    <rPh sb="5" eb="8">
      <t>レンラクサキ</t>
    </rPh>
    <phoneticPr fontId="6"/>
  </si>
  <si>
    <t>職名・氏名</t>
    <rPh sb="0" eb="2">
      <t>ショクメイ</t>
    </rPh>
    <rPh sb="3" eb="5">
      <t>シメイ</t>
    </rPh>
    <phoneticPr fontId="6"/>
  </si>
  <si>
    <t>TEL</t>
    <phoneticPr fontId="6"/>
  </si>
  <si>
    <t>E-mail</t>
    <phoneticPr fontId="6"/>
  </si>
  <si>
    <t>事務担当者連絡先</t>
    <rPh sb="0" eb="2">
      <t>ジム</t>
    </rPh>
    <rPh sb="2" eb="5">
      <t>タントウシャ</t>
    </rPh>
    <rPh sb="5" eb="8">
      <t>レンラクサキ</t>
    </rPh>
    <phoneticPr fontId="6"/>
  </si>
  <si>
    <t>事業の構想等</t>
    <rPh sb="0" eb="2">
      <t>ジギョウ</t>
    </rPh>
    <rPh sb="3" eb="5">
      <t>コウソウ</t>
    </rPh>
    <rPh sb="5" eb="6">
      <t>トウ</t>
    </rPh>
    <phoneticPr fontId="6"/>
  </si>
  <si>
    <t>　①事業の概要等</t>
    <rPh sb="2" eb="4">
      <t>ジギョウ</t>
    </rPh>
    <rPh sb="5" eb="7">
      <t>ガイヨウ</t>
    </rPh>
    <rPh sb="7" eb="8">
      <t>トウ</t>
    </rPh>
    <phoneticPr fontId="6"/>
  </si>
  <si>
    <t>※事業を運営する組織体制や、事業実施にかかる責任体制、事業開始に向けての準備状況等について、具体的に記載してください。</t>
    <phoneticPr fontId="6"/>
  </si>
  <si>
    <t>（１）年度別の計画</t>
    <rPh sb="3" eb="5">
      <t>ネンド</t>
    </rPh>
    <rPh sb="5" eb="6">
      <t>ベツ</t>
    </rPh>
    <rPh sb="7" eb="9">
      <t>ケイカク</t>
    </rPh>
    <phoneticPr fontId="6"/>
  </si>
  <si>
    <t>①　○月　・・・のための・・・の実施
②　○月　・・・のための・・・の調査
③　○月　・・・のための・・・の導入
④　○月　・・・のための・・・の開催
・・・</t>
    <phoneticPr fontId="6"/>
  </si>
  <si>
    <t>令和６年度</t>
    <rPh sb="0" eb="2">
      <t>レイワ</t>
    </rPh>
    <rPh sb="3" eb="5">
      <t>ネンド</t>
    </rPh>
    <phoneticPr fontId="6"/>
  </si>
  <si>
    <t>令和７年度</t>
    <rPh sb="0" eb="2">
      <t>レイワ</t>
    </rPh>
    <rPh sb="3" eb="5">
      <t>ネンド</t>
    </rPh>
    <phoneticPr fontId="6"/>
  </si>
  <si>
    <t>令和８年度</t>
    <rPh sb="0" eb="2">
      <t>レイワ</t>
    </rPh>
    <rPh sb="3" eb="5">
      <t>ネンド</t>
    </rPh>
    <phoneticPr fontId="6"/>
  </si>
  <si>
    <t>令和９年度</t>
    <rPh sb="0" eb="2">
      <t>レイワ</t>
    </rPh>
    <rPh sb="3" eb="5">
      <t>ネンド</t>
    </rPh>
    <phoneticPr fontId="6"/>
  </si>
  <si>
    <t>（２）補助期間に係る補助事業予定額</t>
    <rPh sb="3" eb="5">
      <t>ホジョ</t>
    </rPh>
    <rPh sb="5" eb="7">
      <t>キカン</t>
    </rPh>
    <rPh sb="8" eb="9">
      <t>カカ</t>
    </rPh>
    <rPh sb="10" eb="12">
      <t>ホジョ</t>
    </rPh>
    <rPh sb="12" eb="14">
      <t>ジギョウ</t>
    </rPh>
    <rPh sb="14" eb="17">
      <t>ヨテイガク</t>
    </rPh>
    <phoneticPr fontId="6"/>
  </si>
  <si>
    <t>（単位：千円）</t>
    <rPh sb="1" eb="3">
      <t>タンイ</t>
    </rPh>
    <rPh sb="4" eb="6">
      <t>センエン</t>
    </rPh>
    <phoneticPr fontId="6"/>
  </si>
  <si>
    <t>年　度</t>
    <rPh sb="0" eb="1">
      <t>トシ</t>
    </rPh>
    <rPh sb="2" eb="3">
      <t>ド</t>
    </rPh>
    <phoneticPr fontId="6"/>
  </si>
  <si>
    <t>補助事業予定額</t>
    <rPh sb="0" eb="2">
      <t>ホジョ</t>
    </rPh>
    <rPh sb="2" eb="4">
      <t>ジギョウ</t>
    </rPh>
    <rPh sb="4" eb="7">
      <t>ヨテイガク</t>
    </rPh>
    <phoneticPr fontId="6"/>
  </si>
  <si>
    <t>補助金申請予定額</t>
    <rPh sb="0" eb="3">
      <t>ホジョキン</t>
    </rPh>
    <rPh sb="3" eb="5">
      <t>シンセイ</t>
    </rPh>
    <rPh sb="5" eb="8">
      <t>ヨテイガク</t>
    </rPh>
    <phoneticPr fontId="6"/>
  </si>
  <si>
    <t>自己負担予定額</t>
    <rPh sb="0" eb="2">
      <t>ジコ</t>
    </rPh>
    <rPh sb="2" eb="4">
      <t>フタン</t>
    </rPh>
    <rPh sb="4" eb="7">
      <t>ヨテイガク</t>
    </rPh>
    <phoneticPr fontId="6"/>
  </si>
  <si>
    <t>合計</t>
    <rPh sb="0" eb="2">
      <t>ゴウケイ</t>
    </rPh>
    <phoneticPr fontId="6"/>
  </si>
  <si>
    <t>他の補助金等の名称</t>
    <rPh sb="0" eb="1">
      <t>タ</t>
    </rPh>
    <rPh sb="2" eb="5">
      <t>ホジョキン</t>
    </rPh>
    <rPh sb="5" eb="6">
      <t>トウ</t>
    </rPh>
    <rPh sb="7" eb="9">
      <t>メイショウ</t>
    </rPh>
    <phoneticPr fontId="6"/>
  </si>
  <si>
    <t>プログラムの名称</t>
    <rPh sb="6" eb="8">
      <t>メイショウ</t>
    </rPh>
    <phoneticPr fontId="6"/>
  </si>
  <si>
    <t>選定年度</t>
    <rPh sb="0" eb="2">
      <t>センテイ</t>
    </rPh>
    <rPh sb="2" eb="4">
      <t>ネンド</t>
    </rPh>
    <phoneticPr fontId="6"/>
  </si>
  <si>
    <t>事業の名称</t>
    <rPh sb="0" eb="2">
      <t>ジギョウ</t>
    </rPh>
    <rPh sb="3" eb="5">
      <t>メイショウ</t>
    </rPh>
    <phoneticPr fontId="6"/>
  </si>
  <si>
    <t>事業の概要（５行以内）</t>
    <rPh sb="0" eb="2">
      <t>ジギョウ</t>
    </rPh>
    <rPh sb="3" eb="5">
      <t>ガイヨウ</t>
    </rPh>
    <rPh sb="7" eb="8">
      <t>ギョウ</t>
    </rPh>
    <rPh sb="8" eb="10">
      <t>イナイ</t>
    </rPh>
    <phoneticPr fontId="6"/>
  </si>
  <si>
    <t>今回の申請との関連性
（５行以内）</t>
    <rPh sb="0" eb="2">
      <t>コンカイ</t>
    </rPh>
    <rPh sb="3" eb="5">
      <t>シンセイ</t>
    </rPh>
    <rPh sb="7" eb="10">
      <t>カンレンセイ</t>
    </rPh>
    <rPh sb="13" eb="14">
      <t>ギョウ</t>
    </rPh>
    <rPh sb="14" eb="16">
      <t>イナイ</t>
    </rPh>
    <phoneticPr fontId="6"/>
  </si>
  <si>
    <t>事業の実施体制（担当者一覧）</t>
    <rPh sb="0" eb="2">
      <t>ジギョウ</t>
    </rPh>
    <rPh sb="3" eb="5">
      <t>ジッシ</t>
    </rPh>
    <rPh sb="5" eb="7">
      <t>タイセイ</t>
    </rPh>
    <rPh sb="8" eb="11">
      <t>タントウシャ</t>
    </rPh>
    <rPh sb="11" eb="13">
      <t>イチラン</t>
    </rPh>
    <phoneticPr fontId="6"/>
  </si>
  <si>
    <t>氏名</t>
    <rPh sb="0" eb="2">
      <t>シメイ</t>
    </rPh>
    <phoneticPr fontId="6"/>
  </si>
  <si>
    <t>事業における役割</t>
    <rPh sb="0" eb="2">
      <t>ジギョウ</t>
    </rPh>
    <rPh sb="6" eb="8">
      <t>ヤクワリ</t>
    </rPh>
    <phoneticPr fontId="6"/>
  </si>
  <si>
    <t>（事業責任者）</t>
    <rPh sb="1" eb="3">
      <t>ジギョウ</t>
    </rPh>
    <rPh sb="3" eb="6">
      <t>セキニンシャ</t>
    </rPh>
    <phoneticPr fontId="6"/>
  </si>
  <si>
    <t>○○　○○○</t>
    <phoneticPr fontId="6"/>
  </si>
  <si>
    <t>理事</t>
    <rPh sb="0" eb="2">
      <t>リジ</t>
    </rPh>
    <phoneticPr fontId="6"/>
  </si>
  <si>
    <t>事業総括</t>
    <rPh sb="0" eb="2">
      <t>ジギョウ</t>
    </rPh>
    <rPh sb="2" eb="4">
      <t>ソウカツ</t>
    </rPh>
    <phoneticPr fontId="6"/>
  </si>
  <si>
    <t>事業推進ﾌﾟﾛｼﾞｪｸﾄﾘｰﾀﾞｰ,事業推進委員会委員長,○○教育ﾌﾟﾛｸﾞﾗﾑ責任者</t>
    <rPh sb="18" eb="20">
      <t>ジギョウ</t>
    </rPh>
    <rPh sb="20" eb="22">
      <t>スイシン</t>
    </rPh>
    <rPh sb="22" eb="25">
      <t>イインチョウ</t>
    </rPh>
    <rPh sb="31" eb="33">
      <t>キョウイク</t>
    </rPh>
    <rPh sb="40" eb="43">
      <t>セキニンシャ</t>
    </rPh>
    <phoneticPr fontId="6"/>
  </si>
  <si>
    <t>事業推進ﾌﾟﾛｼﾞｪｸﾄｻﾌﾞﾘｰﾀﾞｰ,事業推進委員会副委員長,教育ｶﾘｷｭﾗﾑ開発・編成担当(総括)</t>
    <rPh sb="23" eb="25">
      <t>スイシン</t>
    </rPh>
    <rPh sb="25" eb="28">
      <t>イインカイ</t>
    </rPh>
    <rPh sb="28" eb="29">
      <t>フク</t>
    </rPh>
    <rPh sb="31" eb="32">
      <t>チョウ</t>
    </rPh>
    <phoneticPr fontId="6"/>
  </si>
  <si>
    <t>教育ｶﾘｷｭﾗﾑ開発・編成担当,ﾌﾟﾛｸﾞﾗﾑｺｰﾃﾞｨﾈｰﾀｰ</t>
    <rPh sb="0" eb="2">
      <t>キョウイク</t>
    </rPh>
    <rPh sb="8" eb="10">
      <t>カイハツ</t>
    </rPh>
    <rPh sb="11" eb="13">
      <t>ヘンセイ</t>
    </rPh>
    <rPh sb="13" eb="15">
      <t>タントウ</t>
    </rPh>
    <phoneticPr fontId="6"/>
  </si>
  <si>
    <t>実習ｺｰﾃﾞｨﾈｰﾄ担当</t>
    <rPh sb="0" eb="2">
      <t>ジッシュウ</t>
    </rPh>
    <rPh sb="10" eb="12">
      <t>タントウ</t>
    </rPh>
    <phoneticPr fontId="6"/>
  </si>
  <si>
    <t>事業推進委員会委員</t>
    <rPh sb="0" eb="2">
      <t>ジギョウ</t>
    </rPh>
    <rPh sb="2" eb="4">
      <t>スイシン</t>
    </rPh>
    <rPh sb="4" eb="6">
      <t>イイン</t>
    </rPh>
    <rPh sb="6" eb="7">
      <t>カイ</t>
    </rPh>
    <rPh sb="7" eb="9">
      <t>イイン</t>
    </rPh>
    <phoneticPr fontId="6"/>
  </si>
  <si>
    <t>教育ｶﾘｷｭﾗﾑ開発・編成担当</t>
    <rPh sb="11" eb="13">
      <t>ヘンセイ</t>
    </rPh>
    <phoneticPr fontId="6"/>
  </si>
  <si>
    <t>○○大学（○○大学）</t>
    <rPh sb="2" eb="4">
      <t>ダイガク</t>
    </rPh>
    <rPh sb="7" eb="9">
      <t>ダイガク</t>
    </rPh>
    <phoneticPr fontId="6"/>
  </si>
  <si>
    <t>大学○○学部教授</t>
    <rPh sb="4" eb="6">
      <t>ガクブ</t>
    </rPh>
    <rPh sb="6" eb="8">
      <t>キョウジュ</t>
    </rPh>
    <phoneticPr fontId="6"/>
  </si>
  <si>
    <t>大学○○学部准教授</t>
    <rPh sb="4" eb="6">
      <t>ガクブ</t>
    </rPh>
    <rPh sb="6" eb="7">
      <t>ジュン</t>
    </rPh>
    <rPh sb="7" eb="9">
      <t>キョウジュ</t>
    </rPh>
    <phoneticPr fontId="6"/>
  </si>
  <si>
    <t>大学○○学部講師</t>
    <rPh sb="4" eb="6">
      <t>ガクブ</t>
    </rPh>
    <rPh sb="6" eb="8">
      <t>コウシ</t>
    </rPh>
    <phoneticPr fontId="6"/>
  </si>
  <si>
    <t>実習調整・広報担当</t>
    <rPh sb="0" eb="2">
      <t>ジッシュウ</t>
    </rPh>
    <rPh sb="2" eb="4">
      <t>チョウセイ</t>
    </rPh>
    <rPh sb="5" eb="7">
      <t>コウホウ</t>
    </rPh>
    <rPh sb="7" eb="9">
      <t>タントウ</t>
    </rPh>
    <phoneticPr fontId="6"/>
  </si>
  <si>
    <t>▽▽大学大学院○○学系研究科☆☆講座教授</t>
    <rPh sb="2" eb="4">
      <t>ダイガク</t>
    </rPh>
    <rPh sb="4" eb="7">
      <t>ダイガクイン</t>
    </rPh>
    <rPh sb="9" eb="10">
      <t>ガク</t>
    </rPh>
    <rPh sb="10" eb="11">
      <t>ケイ</t>
    </rPh>
    <rPh sb="11" eb="14">
      <t>ケンキュウカ</t>
    </rPh>
    <rPh sb="16" eb="18">
      <t>コウザ</t>
    </rPh>
    <rPh sb="18" eb="20">
      <t>キョウジュ</t>
    </rPh>
    <phoneticPr fontId="6"/>
  </si>
  <si>
    <t>▽▽大学大学院○○学系研究科☆☆講座准教授</t>
    <rPh sb="2" eb="4">
      <t>ダイガク</t>
    </rPh>
    <rPh sb="4" eb="7">
      <t>ダイガクイン</t>
    </rPh>
    <rPh sb="9" eb="10">
      <t>ガク</t>
    </rPh>
    <rPh sb="10" eb="11">
      <t>ケイ</t>
    </rPh>
    <rPh sb="11" eb="14">
      <t>ケンキュウカ</t>
    </rPh>
    <rPh sb="16" eb="18">
      <t>コウザ</t>
    </rPh>
    <rPh sb="18" eb="21">
      <t>ジュンキョウジュ</t>
    </rPh>
    <phoneticPr fontId="6"/>
  </si>
  <si>
    <t>株式会社　○○○　□□</t>
    <rPh sb="0" eb="4">
      <t>カブシキガイシャ</t>
    </rPh>
    <phoneticPr fontId="6"/>
  </si>
  <si>
    <t>※採択時に他の様式を含め一部公表する可能性があります。</t>
    <phoneticPr fontId="6"/>
  </si>
  <si>
    <t>△△大学大学院○○学系研究科□□講座教授</t>
    <rPh sb="2" eb="4">
      <t>ダイガク</t>
    </rPh>
    <rPh sb="4" eb="7">
      <t>ダイガクイン</t>
    </rPh>
    <rPh sb="9" eb="10">
      <t>ガク</t>
    </rPh>
    <rPh sb="10" eb="11">
      <t>ケイ</t>
    </rPh>
    <rPh sb="11" eb="14">
      <t>ケンキュウカ</t>
    </rPh>
    <rPh sb="16" eb="18">
      <t>コウザ</t>
    </rPh>
    <rPh sb="18" eb="20">
      <t>キョウジュ</t>
    </rPh>
    <phoneticPr fontId="6"/>
  </si>
  <si>
    <t>△△大学大学院○○学系研究科□□講座講師</t>
    <rPh sb="2" eb="4">
      <t>ダイガク</t>
    </rPh>
    <rPh sb="4" eb="7">
      <t>ダイガクイン</t>
    </rPh>
    <rPh sb="9" eb="10">
      <t>ガク</t>
    </rPh>
    <rPh sb="10" eb="11">
      <t>ケイ</t>
    </rPh>
    <rPh sb="11" eb="14">
      <t>ケンキュウカ</t>
    </rPh>
    <rPh sb="16" eb="18">
      <t>コウザ</t>
    </rPh>
    <rPh sb="18" eb="20">
      <t>コウシ</t>
    </rPh>
    <phoneticPr fontId="6"/>
  </si>
  <si>
    <t>大学○○学部長/研究科長</t>
    <rPh sb="0" eb="2">
      <t>ダイガク</t>
    </rPh>
    <rPh sb="4" eb="7">
      <t>ガクブチョウ</t>
    </rPh>
    <rPh sb="5" eb="7">
      <t>ブチョウ</t>
    </rPh>
    <rPh sb="8" eb="10">
      <t>ケンキュウ</t>
    </rPh>
    <rPh sb="10" eb="12">
      <t>カチョウ</t>
    </rPh>
    <phoneticPr fontId="6"/>
  </si>
  <si>
    <r>
      <t>＜事業全体＞支援期間における各経費の明細</t>
    </r>
    <r>
      <rPr>
        <b/>
        <sz val="10"/>
        <rFont val="ＭＳ ゴシック"/>
        <family val="3"/>
        <charset val="128"/>
      </rPr>
      <t>【年度ごとに１ページ】</t>
    </r>
    <rPh sb="1" eb="3">
      <t>ジギョウ</t>
    </rPh>
    <rPh sb="3" eb="5">
      <t>ゼンタイ</t>
    </rPh>
    <rPh sb="6" eb="8">
      <t>シエン</t>
    </rPh>
    <rPh sb="8" eb="10">
      <t>キカン</t>
    </rPh>
    <phoneticPr fontId="34"/>
  </si>
  <si>
    <t>（単位：千円）</t>
    <rPh sb="1" eb="3">
      <t>タンイ</t>
    </rPh>
    <rPh sb="4" eb="5">
      <t>セン</t>
    </rPh>
    <rPh sb="5" eb="6">
      <t>エン</t>
    </rPh>
    <phoneticPr fontId="6"/>
  </si>
  <si>
    <t>補助金申請額
（①）</t>
    <rPh sb="0" eb="3">
      <t>ホジョキン</t>
    </rPh>
    <rPh sb="3" eb="5">
      <t>シンセイ</t>
    </rPh>
    <rPh sb="5" eb="6">
      <t>ガク</t>
    </rPh>
    <phoneticPr fontId="34"/>
  </si>
  <si>
    <t>事業規模　
（①＋②）</t>
    <rPh sb="0" eb="2">
      <t>ジギョウ</t>
    </rPh>
    <rPh sb="2" eb="4">
      <t>キボ</t>
    </rPh>
    <phoneticPr fontId="34"/>
  </si>
  <si>
    <t>［物品費］</t>
    <rPh sb="1" eb="3">
      <t>ブッピン</t>
    </rPh>
    <phoneticPr fontId="6"/>
  </si>
  <si>
    <t>①設備備品費</t>
    <rPh sb="1" eb="3">
      <t>セツビ</t>
    </rPh>
    <rPh sb="3" eb="5">
      <t>ビヒン</t>
    </rPh>
    <rPh sb="5" eb="6">
      <t>ヒ</t>
    </rPh>
    <phoneticPr fontId="6"/>
  </si>
  <si>
    <t>　・</t>
    <phoneticPr fontId="6"/>
  </si>
  <si>
    <t>②消耗品費</t>
    <rPh sb="1" eb="3">
      <t>ショウモウ</t>
    </rPh>
    <rPh sb="3" eb="4">
      <t>ヒン</t>
    </rPh>
    <rPh sb="4" eb="5">
      <t>ヒ</t>
    </rPh>
    <phoneticPr fontId="6"/>
  </si>
  <si>
    <t>［人件費・謝金］</t>
    <rPh sb="1" eb="4">
      <t>ジンケンヒ</t>
    </rPh>
    <rPh sb="5" eb="7">
      <t>シャキン</t>
    </rPh>
    <phoneticPr fontId="6"/>
  </si>
  <si>
    <t>①人件費</t>
    <rPh sb="1" eb="4">
      <t>ジンケンヒ</t>
    </rPh>
    <phoneticPr fontId="6"/>
  </si>
  <si>
    <t>②謝金</t>
    <rPh sb="1" eb="3">
      <t>シャキン</t>
    </rPh>
    <phoneticPr fontId="6"/>
  </si>
  <si>
    <t>［旅費］</t>
    <rPh sb="1" eb="3">
      <t>リョヒ</t>
    </rPh>
    <phoneticPr fontId="6"/>
  </si>
  <si>
    <t>［その他］</t>
    <rPh sb="3" eb="4">
      <t>タ</t>
    </rPh>
    <phoneticPr fontId="34"/>
  </si>
  <si>
    <t>①外注費</t>
    <rPh sb="1" eb="4">
      <t>ガイチュウヒ</t>
    </rPh>
    <phoneticPr fontId="34"/>
  </si>
  <si>
    <t>②印刷製本費</t>
    <rPh sb="1" eb="3">
      <t>インサツ</t>
    </rPh>
    <rPh sb="3" eb="5">
      <t>セイホン</t>
    </rPh>
    <rPh sb="5" eb="6">
      <t>ヒ</t>
    </rPh>
    <phoneticPr fontId="6"/>
  </si>
  <si>
    <t>③会議費</t>
    <rPh sb="1" eb="4">
      <t>カイギヒ</t>
    </rPh>
    <phoneticPr fontId="6"/>
  </si>
  <si>
    <t>④通信運搬費</t>
    <rPh sb="1" eb="3">
      <t>ツウシン</t>
    </rPh>
    <rPh sb="3" eb="5">
      <t>ウンパン</t>
    </rPh>
    <rPh sb="5" eb="6">
      <t>ヒ</t>
    </rPh>
    <phoneticPr fontId="6"/>
  </si>
  <si>
    <t>⑤光熱水料</t>
    <rPh sb="1" eb="3">
      <t>コウネツ</t>
    </rPh>
    <rPh sb="3" eb="4">
      <t>スイ</t>
    </rPh>
    <rPh sb="4" eb="5">
      <t>リョウ</t>
    </rPh>
    <phoneticPr fontId="6"/>
  </si>
  <si>
    <t>⑥その他（諸経費）</t>
    <rPh sb="3" eb="4">
      <t>タ</t>
    </rPh>
    <rPh sb="5" eb="8">
      <t>ショケイヒ</t>
    </rPh>
    <phoneticPr fontId="6"/>
  </si>
  <si>
    <t>（前ページの続き）</t>
    <rPh sb="1" eb="2">
      <t>ゼン</t>
    </rPh>
    <rPh sb="6" eb="7">
      <t>ツヅ</t>
    </rPh>
    <phoneticPr fontId="34"/>
  </si>
  <si>
    <t>令和６年度</t>
    <rPh sb="0" eb="2">
      <t>レイワ</t>
    </rPh>
    <rPh sb="3" eb="5">
      <t>ネンド</t>
    </rPh>
    <phoneticPr fontId="34"/>
  </si>
  <si>
    <t>＜令和７年度＞　　　経　費　区　分</t>
    <rPh sb="1" eb="3">
      <t>レイワ</t>
    </rPh>
    <rPh sb="10" eb="11">
      <t>キョウ</t>
    </rPh>
    <rPh sb="12" eb="13">
      <t>ヒ</t>
    </rPh>
    <rPh sb="14" eb="15">
      <t>ク</t>
    </rPh>
    <rPh sb="16" eb="17">
      <t>ブン</t>
    </rPh>
    <phoneticPr fontId="34"/>
  </si>
  <si>
    <t>令和７年度</t>
    <rPh sb="0" eb="2">
      <t>レイワ</t>
    </rPh>
    <rPh sb="3" eb="5">
      <t>ネンド</t>
    </rPh>
    <phoneticPr fontId="34"/>
  </si>
  <si>
    <t>＜令和８年度＞　　　経　費　区　分</t>
    <rPh sb="1" eb="3">
      <t>レイワ</t>
    </rPh>
    <rPh sb="4" eb="6">
      <t>ネンド</t>
    </rPh>
    <rPh sb="10" eb="11">
      <t>キョウ</t>
    </rPh>
    <rPh sb="12" eb="13">
      <t>ヒ</t>
    </rPh>
    <rPh sb="14" eb="15">
      <t>ク</t>
    </rPh>
    <rPh sb="16" eb="17">
      <t>ブン</t>
    </rPh>
    <phoneticPr fontId="34"/>
  </si>
  <si>
    <t>令和８年度</t>
    <rPh sb="0" eb="2">
      <t>レイワ</t>
    </rPh>
    <rPh sb="3" eb="5">
      <t>ネンド</t>
    </rPh>
    <phoneticPr fontId="34"/>
  </si>
  <si>
    <t>様式1-2</t>
    <rPh sb="0" eb="2">
      <t>ヨウシキ</t>
    </rPh>
    <phoneticPr fontId="6"/>
  </si>
  <si>
    <t>　・○○○システム一式</t>
    <rPh sb="9" eb="11">
      <t>イッシキ</t>
    </rPh>
    <phoneticPr fontId="6"/>
  </si>
  <si>
    <t>　・特任教授</t>
    <rPh sb="2" eb="4">
      <t>トクニン</t>
    </rPh>
    <rPh sb="4" eb="6">
      <t>キョウジュ</t>
    </rPh>
    <phoneticPr fontId="6"/>
  </si>
  <si>
    <t>計画との関係等</t>
    <rPh sb="0" eb="2">
      <t>ケイカク</t>
    </rPh>
    <rPh sb="4" eb="6">
      <t>カンケイ</t>
    </rPh>
    <rPh sb="6" eb="7">
      <t>トウ</t>
    </rPh>
    <phoneticPr fontId="6"/>
  </si>
  <si>
    <t>　・事務用品等</t>
    <rPh sb="2" eb="4">
      <t>ジム</t>
    </rPh>
    <rPh sb="4" eb="6">
      <t>ヨウヒン</t>
    </rPh>
    <rPh sb="6" eb="7">
      <t>トウ</t>
    </rPh>
    <phoneticPr fontId="6"/>
  </si>
  <si>
    <t>①～⑨10月～3月</t>
    <rPh sb="5" eb="6">
      <t>ガツ</t>
    </rPh>
    <rPh sb="8" eb="9">
      <t>ガツ</t>
    </rPh>
    <phoneticPr fontId="6"/>
  </si>
  <si>
    <t>（３）補助金申請予定額の積算内訳　→　様式１－２</t>
    <rPh sb="3" eb="6">
      <t>ホジョキン</t>
    </rPh>
    <rPh sb="4" eb="5">
      <t>ヘイネンド</t>
    </rPh>
    <rPh sb="6" eb="8">
      <t>シンセイ</t>
    </rPh>
    <rPh sb="8" eb="11">
      <t>ヨテイガク</t>
    </rPh>
    <rPh sb="12" eb="14">
      <t>セキサン</t>
    </rPh>
    <rPh sb="14" eb="16">
      <t>ウチワケ</t>
    </rPh>
    <rPh sb="19" eb="21">
      <t>ヨウシキ</t>
    </rPh>
    <phoneticPr fontId="6"/>
  </si>
  <si>
    <t>①◆◆構築のため</t>
    <rPh sb="3" eb="5">
      <t>コウチク</t>
    </rPh>
    <phoneticPr fontId="6"/>
  </si>
  <si>
    <t>④△△フォーラム用</t>
    <rPh sb="8" eb="9">
      <t>ヨウ</t>
    </rPh>
    <phoneticPr fontId="6"/>
  </si>
  <si>
    <t>主たる
学部</t>
    <rPh sb="0" eb="1">
      <t>シュ</t>
    </rPh>
    <rPh sb="4" eb="6">
      <t>ガクブ</t>
    </rPh>
    <phoneticPr fontId="6"/>
  </si>
  <si>
    <t>○</t>
  </si>
  <si>
    <t>修業
年限</t>
    <rPh sb="0" eb="2">
      <t>シュウギョウ</t>
    </rPh>
    <rPh sb="3" eb="5">
      <t>ネンゲン</t>
    </rPh>
    <phoneticPr fontId="6"/>
  </si>
  <si>
    <t>定員充足率</t>
    <rPh sb="0" eb="2">
      <t>テイイン</t>
    </rPh>
    <rPh sb="2" eb="5">
      <t>ジュウソクリツ</t>
    </rPh>
    <phoneticPr fontId="6"/>
  </si>
  <si>
    <t>○○研究科長　◆◆　◆◆</t>
    <rPh sb="2" eb="4">
      <t>ケンキュウ</t>
    </rPh>
    <rPh sb="4" eb="6">
      <t>カチョウ</t>
    </rPh>
    <phoneticPr fontId="6"/>
  </si>
  <si>
    <t>事業者</t>
    <rPh sb="0" eb="3">
      <t>ジギョウシャ</t>
    </rPh>
    <phoneticPr fontId="6"/>
  </si>
  <si>
    <t>申請者</t>
    <rPh sb="0" eb="3">
      <t>シンセイシャ</t>
    </rPh>
    <phoneticPr fontId="6"/>
  </si>
  <si>
    <t>学校法人○○理事長　◆◆　◆◆</t>
    <rPh sb="0" eb="2">
      <t>ガッコウ</t>
    </rPh>
    <rPh sb="2" eb="4">
      <t>ホウジン</t>
    </rPh>
    <rPh sb="6" eb="9">
      <t>リジチョウ</t>
    </rPh>
    <phoneticPr fontId="6"/>
  </si>
  <si>
    <t>○○大学長　◆◆　◆◆</t>
    <rPh sb="2" eb="5">
      <t>ダイガクチョウ</t>
    </rPh>
    <phoneticPr fontId="6"/>
  </si>
  <si>
    <t>［間接経費］</t>
    <rPh sb="1" eb="3">
      <t>カンセツ</t>
    </rPh>
    <rPh sb="3" eb="5">
      <t>ケイヒ</t>
    </rPh>
    <phoneticPr fontId="6"/>
  </si>
  <si>
    <t>　・間接経費</t>
    <rPh sb="2" eb="4">
      <t>カンセツ</t>
    </rPh>
    <rPh sb="4" eb="6">
      <t>ケイヒ</t>
    </rPh>
    <phoneticPr fontId="6"/>
  </si>
  <si>
    <t>○○研究科</t>
    <rPh sb="2" eb="5">
      <t>ケンキュウカ</t>
    </rPh>
    <phoneticPr fontId="20"/>
  </si>
  <si>
    <t>全研究科</t>
    <rPh sb="0" eb="1">
      <t>ゼン</t>
    </rPh>
    <rPh sb="1" eb="4">
      <t>ケンキュウカ</t>
    </rPh>
    <phoneticPr fontId="20"/>
  </si>
  <si>
    <t>2．研究科名、項目（収容定員・在籍者数・入学定員・入学者数）の各欄を記入して下さい。</t>
    <rPh sb="2" eb="5">
      <t>ケンキュウカ</t>
    </rPh>
    <rPh sb="5" eb="6">
      <t>メイ</t>
    </rPh>
    <rPh sb="6" eb="7">
      <t>ガクメイ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20"/>
  </si>
  <si>
    <t>収容定員充足及び入学定員超過の状況（学部）</t>
    <rPh sb="0" eb="2">
      <t>シュウヨウ</t>
    </rPh>
    <rPh sb="2" eb="4">
      <t>テイイン</t>
    </rPh>
    <rPh sb="4" eb="6">
      <t>ジュウソク</t>
    </rPh>
    <rPh sb="6" eb="7">
      <t>オヨ</t>
    </rPh>
    <rPh sb="8" eb="10">
      <t>ニュウガク</t>
    </rPh>
    <rPh sb="10" eb="12">
      <t>テイイン</t>
    </rPh>
    <rPh sb="12" eb="14">
      <t>チョウカ</t>
    </rPh>
    <rPh sb="15" eb="17">
      <t>ジョウキョウ</t>
    </rPh>
    <rPh sb="18" eb="20">
      <t>ガクブ</t>
    </rPh>
    <phoneticPr fontId="20"/>
  </si>
  <si>
    <t>3．研究科毎に令和4年度を含む直近の情報を記入してください。</t>
    <rPh sb="2" eb="5">
      <t>ケンキュウカ</t>
    </rPh>
    <rPh sb="5" eb="6">
      <t>ゴト</t>
    </rPh>
    <rPh sb="7" eb="9">
      <t>レイワ</t>
    </rPh>
    <rPh sb="10" eb="12">
      <t>ネンド</t>
    </rPh>
    <rPh sb="13" eb="14">
      <t>フク</t>
    </rPh>
    <rPh sb="15" eb="17">
      <t>チョッキン</t>
    </rPh>
    <rPh sb="18" eb="20">
      <t>ジョウホウ</t>
    </rPh>
    <rPh sb="21" eb="23">
      <t>キニュウ</t>
    </rPh>
    <phoneticPr fontId="20"/>
  </si>
  <si>
    <t>7．完成年度を迎えていない研究科の設置以前の年度の各欄及び就業年度外の欄の収容定員・在籍者数欄については、いずれも空欄で結構です。</t>
    <rPh sb="2" eb="4">
      <t>カンセイ</t>
    </rPh>
    <rPh sb="4" eb="6">
      <t>ネンド</t>
    </rPh>
    <rPh sb="7" eb="8">
      <t>ムカ</t>
    </rPh>
    <rPh sb="13" eb="16">
      <t>ケンキュウカ</t>
    </rPh>
    <rPh sb="17" eb="19">
      <t>セッチ</t>
    </rPh>
    <rPh sb="19" eb="21">
      <t>イゼン</t>
    </rPh>
    <rPh sb="22" eb="24">
      <t>ネンド</t>
    </rPh>
    <rPh sb="25" eb="27">
      <t>カクラン</t>
    </rPh>
    <rPh sb="27" eb="28">
      <t>オヨ</t>
    </rPh>
    <rPh sb="29" eb="31">
      <t>シュウギョウ</t>
    </rPh>
    <rPh sb="31" eb="33">
      <t>ネンド</t>
    </rPh>
    <rPh sb="33" eb="34">
      <t>ガイ</t>
    </rPh>
    <rPh sb="35" eb="36">
      <t>ラン</t>
    </rPh>
    <rPh sb="37" eb="39">
      <t>シュウヨウ</t>
    </rPh>
    <rPh sb="39" eb="41">
      <t>テイイン</t>
    </rPh>
    <rPh sb="42" eb="45">
      <t>ザイセキシャ</t>
    </rPh>
    <rPh sb="45" eb="46">
      <t>スウ</t>
    </rPh>
    <rPh sb="46" eb="47">
      <t>ラン</t>
    </rPh>
    <rPh sb="57" eb="59">
      <t>クウラン</t>
    </rPh>
    <rPh sb="60" eb="62">
      <t>ケッコウ</t>
    </rPh>
    <phoneticPr fontId="20"/>
  </si>
  <si>
    <t>◆本事業での取組に関係のある研究科の入学定員超過率（直近４カ年）</t>
    <rPh sb="1" eb="2">
      <t>ホン</t>
    </rPh>
    <rPh sb="2" eb="4">
      <t>ジギョウ</t>
    </rPh>
    <rPh sb="6" eb="8">
      <t>トリクミ</t>
    </rPh>
    <rPh sb="9" eb="11">
      <t>カンケイ</t>
    </rPh>
    <rPh sb="14" eb="17">
      <t>ケンキュウカ</t>
    </rPh>
    <rPh sb="18" eb="20">
      <t>ニュウガク</t>
    </rPh>
    <rPh sb="20" eb="22">
      <t>テイイン</t>
    </rPh>
    <rPh sb="22" eb="24">
      <t>チョウカ</t>
    </rPh>
    <rPh sb="24" eb="25">
      <t>リツ</t>
    </rPh>
    <phoneticPr fontId="20"/>
  </si>
  <si>
    <t>収容定員充足及び入学定員超過の状況（修士／博士／5年一貫）</t>
    <rPh sb="0" eb="2">
      <t>シュウヨウ</t>
    </rPh>
    <rPh sb="2" eb="4">
      <t>テイイン</t>
    </rPh>
    <rPh sb="4" eb="6">
      <t>ジュウソク</t>
    </rPh>
    <rPh sb="6" eb="7">
      <t>オヨ</t>
    </rPh>
    <rPh sb="8" eb="10">
      <t>ニュウガク</t>
    </rPh>
    <rPh sb="10" eb="12">
      <t>テイイン</t>
    </rPh>
    <rPh sb="12" eb="14">
      <t>チョウカ</t>
    </rPh>
    <rPh sb="15" eb="17">
      <t>ジョウキョウ</t>
    </rPh>
    <rPh sb="18" eb="20">
      <t>シュウシ</t>
    </rPh>
    <rPh sb="21" eb="23">
      <t>ハカセ</t>
    </rPh>
    <phoneticPr fontId="20"/>
  </si>
  <si>
    <t>令和６年度 大学教育再生戦略推進費
デジタルと掛けるダブルメジャー大学院教育構築事業～Ｘプログラム～
申請書</t>
    <rPh sb="0" eb="2">
      <t>レイワ</t>
    </rPh>
    <rPh sb="3" eb="5">
      <t>ネンド</t>
    </rPh>
    <rPh sb="6" eb="8">
      <t>ダイガク</t>
    </rPh>
    <rPh sb="8" eb="10">
      <t>キョウイク</t>
    </rPh>
    <rPh sb="10" eb="12">
      <t>サイセイ</t>
    </rPh>
    <rPh sb="12" eb="14">
      <t>センリャク</t>
    </rPh>
    <rPh sb="14" eb="16">
      <t>スイシン</t>
    </rPh>
    <rPh sb="16" eb="17">
      <t>ヒ</t>
    </rPh>
    <phoneticPr fontId="6"/>
  </si>
  <si>
    <t>自己負担額
（②）</t>
    <rPh sb="0" eb="2">
      <t>ジコ</t>
    </rPh>
    <rPh sb="2" eb="4">
      <t>フタン</t>
    </rPh>
    <rPh sb="4" eb="5">
      <t>ガク</t>
    </rPh>
    <phoneticPr fontId="6"/>
  </si>
  <si>
    <t>組織名称</t>
    <rPh sb="0" eb="2">
      <t>ソシキ</t>
    </rPh>
    <rPh sb="2" eb="4">
      <t>メイショウ</t>
    </rPh>
    <phoneticPr fontId="6"/>
  </si>
  <si>
    <t>○○研究科○○学専攻（プログラムやコースの場合は履修上の区分まで記載）</t>
    <rPh sb="2" eb="5">
      <t>ケンキュウカ</t>
    </rPh>
    <rPh sb="7" eb="8">
      <t>ガク</t>
    </rPh>
    <rPh sb="8" eb="10">
      <t>センコウ</t>
    </rPh>
    <rPh sb="21" eb="23">
      <t>バアイ</t>
    </rPh>
    <rPh sb="24" eb="26">
      <t>リシュウ</t>
    </rPh>
    <rPh sb="26" eb="27">
      <t>ジョウ</t>
    </rPh>
    <rPh sb="28" eb="30">
      <t>クブン</t>
    </rPh>
    <rPh sb="32" eb="34">
      <t>キサイ</t>
    </rPh>
    <phoneticPr fontId="6"/>
  </si>
  <si>
    <t>入学定員</t>
    <rPh sb="0" eb="2">
      <t>ニュウガク</t>
    </rPh>
    <rPh sb="2" eb="4">
      <t>テイイン</t>
    </rPh>
    <phoneticPr fontId="6"/>
  </si>
  <si>
    <t>学生受け入れ時期</t>
    <rPh sb="0" eb="2">
      <t>ガクセイ</t>
    </rPh>
    <rPh sb="2" eb="3">
      <t>ウ</t>
    </rPh>
    <rPh sb="4" eb="5">
      <t>イ</t>
    </rPh>
    <rPh sb="6" eb="8">
      <t>ジキ</t>
    </rPh>
    <phoneticPr fontId="6"/>
  </si>
  <si>
    <t>学位の名称・分野</t>
    <rPh sb="0" eb="2">
      <t>ガクイ</t>
    </rPh>
    <rPh sb="3" eb="5">
      <t>メイショウ</t>
    </rPh>
    <rPh sb="6" eb="8">
      <t>ブンヤ</t>
    </rPh>
    <phoneticPr fontId="6"/>
  </si>
  <si>
    <t>修士（○○学）</t>
    <rPh sb="0" eb="2">
      <t>シュウシ</t>
    </rPh>
    <rPh sb="5" eb="6">
      <t>ガク</t>
    </rPh>
    <phoneticPr fontId="6"/>
  </si>
  <si>
    <t>○○学分野</t>
    <phoneticPr fontId="6"/>
  </si>
  <si>
    <t>令和○年○月</t>
    <rPh sb="0" eb="2">
      <t>レイワ</t>
    </rPh>
    <rPh sb="3" eb="4">
      <t>ネン</t>
    </rPh>
    <rPh sb="5" eb="6">
      <t>ガツ</t>
    </rPh>
    <phoneticPr fontId="6"/>
  </si>
  <si>
    <t>②【社会のニーズに応える教育の工夫】</t>
    <phoneticPr fontId="6"/>
  </si>
  <si>
    <t>　②大学の教育理念・使命（ミッション）・人材養成目的等との関係</t>
    <rPh sb="2" eb="4">
      <t>ダイガク</t>
    </rPh>
    <rPh sb="5" eb="7">
      <t>キョウイク</t>
    </rPh>
    <rPh sb="7" eb="9">
      <t>リネン</t>
    </rPh>
    <rPh sb="10" eb="12">
      <t>シメイ</t>
    </rPh>
    <rPh sb="20" eb="22">
      <t>ジンザイ</t>
    </rPh>
    <rPh sb="22" eb="24">
      <t>ヨウセイ</t>
    </rPh>
    <rPh sb="24" eb="26">
      <t>モクテキ</t>
    </rPh>
    <rPh sb="26" eb="27">
      <t>トウ</t>
    </rPh>
    <rPh sb="29" eb="31">
      <t>カンケイ</t>
    </rPh>
    <phoneticPr fontId="6"/>
  </si>
  <si>
    <t>③【学位プログラムの教育体制】</t>
    <phoneticPr fontId="6"/>
  </si>
  <si>
    <t>事業連携機関
（連携校を除く企業や行政等）</t>
    <rPh sb="0" eb="2">
      <t>ジギョウ</t>
    </rPh>
    <rPh sb="2" eb="4">
      <t>レンケイ</t>
    </rPh>
    <rPh sb="4" eb="6">
      <t>キカン</t>
    </rPh>
    <rPh sb="8" eb="11">
      <t>レンケイコウ</t>
    </rPh>
    <rPh sb="12" eb="13">
      <t>ノゾ</t>
    </rPh>
    <rPh sb="14" eb="16">
      <t>キギョウ</t>
    </rPh>
    <rPh sb="17" eb="19">
      <t>ギョウセイ</t>
    </rPh>
    <rPh sb="19" eb="20">
      <t>トウ</t>
    </rPh>
    <phoneticPr fontId="6"/>
  </si>
  <si>
    <t>　③事業実施体制</t>
    <rPh sb="2" eb="4">
      <t>ジギョウ</t>
    </rPh>
    <rPh sb="4" eb="6">
      <t>ジッシ</t>
    </rPh>
    <phoneticPr fontId="6"/>
  </si>
  <si>
    <t>④【自己評価（内部評価）・外部評価体制の構築】</t>
    <phoneticPr fontId="6"/>
  </si>
  <si>
    <t>※公募要領２．（１）④の事項に関する内容を含む記載としてください。
※事業の外部評価を含む自己評価体制や、評価結果を踏まえて事業計画見直し、反映して改善を行う仕組みや方法等について、具体的に記載してください。</t>
    <rPh sb="58" eb="59">
      <t>フ</t>
    </rPh>
    <rPh sb="74" eb="76">
      <t>カイゼン</t>
    </rPh>
    <rPh sb="77" eb="78">
      <t>オコナ</t>
    </rPh>
    <rPh sb="79" eb="81">
      <t>シク</t>
    </rPh>
    <phoneticPr fontId="6"/>
  </si>
  <si>
    <t>⑤【補助期間終了後の継続的な事業実施と成果の普及展開】</t>
    <phoneticPr fontId="6"/>
  </si>
  <si>
    <t>＜取組の継続に関する具体的な構想＞</t>
    <rPh sb="4" eb="6">
      <t>ケイゾク</t>
    </rPh>
    <rPh sb="10" eb="13">
      <t>グタイテキ</t>
    </rPh>
    <phoneticPr fontId="6"/>
  </si>
  <si>
    <t>＜事業成果の普及に関する計画＞</t>
    <rPh sb="1" eb="3">
      <t>ジギョウ</t>
    </rPh>
    <rPh sb="3" eb="5">
      <t>セイカ</t>
    </rPh>
    <phoneticPr fontId="6"/>
  </si>
  <si>
    <t>※公募要領２．（１）⑤の事項に関する内容を含む記載としてください。
※補助期間終了後の自立的な事業の継続に関して、教員配置や運営予算面も含めた構想・計画について、具体的に記載してください。</t>
    <rPh sb="57" eb="59">
      <t>キョウイン</t>
    </rPh>
    <rPh sb="59" eb="61">
      <t>ハイチ</t>
    </rPh>
    <rPh sb="74" eb="76">
      <t>ケイカク</t>
    </rPh>
    <rPh sb="81" eb="84">
      <t>グタイテキ</t>
    </rPh>
    <rPh sb="85" eb="87">
      <t>キサイ</t>
    </rPh>
    <phoneticPr fontId="6"/>
  </si>
  <si>
    <t>　＜達成目標と進路・アウトプットとアウトカム＞</t>
    <rPh sb="2" eb="4">
      <t>タッセイ</t>
    </rPh>
    <rPh sb="4" eb="6">
      <t>モクヒョウ</t>
    </rPh>
    <rPh sb="7" eb="9">
      <t>シンロ</t>
    </rPh>
    <phoneticPr fontId="6"/>
  </si>
  <si>
    <t>令和１０年度</t>
    <rPh sb="0" eb="2">
      <t>レイワ</t>
    </rPh>
    <rPh sb="4" eb="6">
      <t>ネンド</t>
    </rPh>
    <phoneticPr fontId="6"/>
  </si>
  <si>
    <t>令和１１年度</t>
    <rPh sb="0" eb="2">
      <t>レイワ</t>
    </rPh>
    <rPh sb="4" eb="6">
      <t>ネンド</t>
    </rPh>
    <phoneticPr fontId="6"/>
  </si>
  <si>
    <t>※２．補助期間最終年度の前年（令和１０年度）は当初配分額の２／３に，最終年度（令和１１年度）は
　当初配分額の１／３に逓減予定いうことを踏まえて事業経費を計上願います。</t>
    <phoneticPr fontId="6"/>
  </si>
  <si>
    <t>＜令和６年度＞　　　経　費　区　分</t>
    <rPh sb="1" eb="3">
      <t>レイワ</t>
    </rPh>
    <phoneticPr fontId="34"/>
  </si>
  <si>
    <t>補助金申請ができる経費は、本事業計画の遂行に必要な経費であり、本事業の目的を実現するための使途に限定されます。（令和６年度大学教育再生戦略推進費「デジタルと掛けるダブルメジャー大学院教育構築事業」公募要領参照。)【年度ごとに１ページ】</t>
    <rPh sb="13" eb="14">
      <t>ホン</t>
    </rPh>
    <rPh sb="14" eb="16">
      <t>ジギョウ</t>
    </rPh>
    <rPh sb="16" eb="18">
      <t>ケイカク</t>
    </rPh>
    <rPh sb="38" eb="40">
      <t>ジツゲン</t>
    </rPh>
    <rPh sb="56" eb="58">
      <t>レイワ</t>
    </rPh>
    <rPh sb="61" eb="63">
      <t>ダイガク</t>
    </rPh>
    <rPh sb="63" eb="65">
      <t>キョウイク</t>
    </rPh>
    <rPh sb="65" eb="67">
      <t>サイセイ</t>
    </rPh>
    <rPh sb="67" eb="69">
      <t>センリャク</t>
    </rPh>
    <rPh sb="69" eb="71">
      <t>スイシン</t>
    </rPh>
    <rPh sb="71" eb="72">
      <t>ヒ</t>
    </rPh>
    <rPh sb="78" eb="79">
      <t>カ</t>
    </rPh>
    <rPh sb="88" eb="97">
      <t>ダイガクインキョウイクコウチクジギョウ</t>
    </rPh>
    <phoneticPr fontId="34"/>
  </si>
  <si>
    <t>＜令和９年度＞　　　経　費　区　分</t>
    <rPh sb="1" eb="3">
      <t>レイワ</t>
    </rPh>
    <rPh sb="10" eb="11">
      <t>キョウ</t>
    </rPh>
    <rPh sb="12" eb="13">
      <t>ヒ</t>
    </rPh>
    <rPh sb="14" eb="15">
      <t>ク</t>
    </rPh>
    <rPh sb="16" eb="17">
      <t>ブン</t>
    </rPh>
    <phoneticPr fontId="34"/>
  </si>
  <si>
    <t>＜令和１０年度＞　　　経　費　区　分</t>
    <rPh sb="1" eb="3">
      <t>レイワ</t>
    </rPh>
    <rPh sb="5" eb="7">
      <t>ネンド</t>
    </rPh>
    <rPh sb="11" eb="12">
      <t>キョウ</t>
    </rPh>
    <rPh sb="13" eb="14">
      <t>ヒ</t>
    </rPh>
    <rPh sb="15" eb="16">
      <t>ク</t>
    </rPh>
    <rPh sb="17" eb="18">
      <t>ブン</t>
    </rPh>
    <phoneticPr fontId="34"/>
  </si>
  <si>
    <t>令和１０年度</t>
    <rPh sb="0" eb="2">
      <t>レイワ</t>
    </rPh>
    <rPh sb="4" eb="6">
      <t>ネンド</t>
    </rPh>
    <phoneticPr fontId="34"/>
  </si>
  <si>
    <t>＜令和１１年度＞　　　経　費　区　分</t>
    <rPh sb="1" eb="3">
      <t>レイワ</t>
    </rPh>
    <rPh sb="5" eb="7">
      <t>ネンド</t>
    </rPh>
    <rPh sb="11" eb="12">
      <t>キョウ</t>
    </rPh>
    <rPh sb="13" eb="14">
      <t>ヒ</t>
    </rPh>
    <rPh sb="15" eb="16">
      <t>ク</t>
    </rPh>
    <rPh sb="17" eb="18">
      <t>ブン</t>
    </rPh>
    <phoneticPr fontId="34"/>
  </si>
  <si>
    <t>令和１１年度</t>
    <rPh sb="0" eb="2">
      <t>レイワ</t>
    </rPh>
    <rPh sb="4" eb="6">
      <t>ネンド</t>
    </rPh>
    <phoneticPr fontId="34"/>
  </si>
  <si>
    <t>※Ａ）の取組の場合は、学位の名称を情報×専門分野であることが明示的に分かる名称とすること</t>
    <rPh sb="4" eb="6">
      <t>トリクミ</t>
    </rPh>
    <rPh sb="7" eb="9">
      <t>バアイ</t>
    </rPh>
    <rPh sb="11" eb="13">
      <t>ガクイ</t>
    </rPh>
    <rPh sb="14" eb="16">
      <t>メイショウ</t>
    </rPh>
    <rPh sb="17" eb="19">
      <t>ジョウホウ</t>
    </rPh>
    <rPh sb="20" eb="22">
      <t>センモン</t>
    </rPh>
    <rPh sb="22" eb="24">
      <t>ブンヤ</t>
    </rPh>
    <rPh sb="30" eb="33">
      <t>メイジテキ</t>
    </rPh>
    <rPh sb="34" eb="35">
      <t>ワ</t>
    </rPh>
    <rPh sb="37" eb="39">
      <t>メイショウ</t>
    </rPh>
    <phoneticPr fontId="6"/>
  </si>
  <si>
    <t>１．事業の概要　</t>
    <rPh sb="2" eb="4">
      <t>ジギョウ</t>
    </rPh>
    <rPh sb="5" eb="7">
      <t>ガイヨウ</t>
    </rPh>
    <phoneticPr fontId="6"/>
  </si>
  <si>
    <t>２．構想の詳細（プログラムの申請対象に係る確認）</t>
    <rPh sb="2" eb="4">
      <t>コウソウ</t>
    </rPh>
    <rPh sb="5" eb="7">
      <t>ショウサイ</t>
    </rPh>
    <rPh sb="14" eb="16">
      <t>シンセイ</t>
    </rPh>
    <rPh sb="16" eb="18">
      <t>タイショウ</t>
    </rPh>
    <rPh sb="19" eb="20">
      <t>カカ</t>
    </rPh>
    <rPh sb="21" eb="23">
      <t>カクニン</t>
    </rPh>
    <phoneticPr fontId="6"/>
  </si>
  <si>
    <t>※公募要領２．（１）⑤の事項に関する内容を含む記載としてください。
※教材などの開発した学位プログラムの成果や学位プログラムを構築・運営・実施するに当たって蓄積したノウハウ等を他大学等に普及させるための計画について、具体的に記載してください。</t>
    <rPh sb="35" eb="37">
      <t>キョウザイ</t>
    </rPh>
    <rPh sb="44" eb="46">
      <t>ガクイ</t>
    </rPh>
    <rPh sb="52" eb="54">
      <t>セイカ</t>
    </rPh>
    <rPh sb="55" eb="57">
      <t>ガクイ</t>
    </rPh>
    <rPh sb="63" eb="65">
      <t>コウチク</t>
    </rPh>
    <rPh sb="66" eb="68">
      <t>ウンエイ</t>
    </rPh>
    <rPh sb="69" eb="71">
      <t>ジッシ</t>
    </rPh>
    <rPh sb="74" eb="75">
      <t>ア</t>
    </rPh>
    <rPh sb="78" eb="80">
      <t>チクセキ</t>
    </rPh>
    <rPh sb="88" eb="91">
      <t>タダイガク</t>
    </rPh>
    <rPh sb="91" eb="92">
      <t>トウ</t>
    </rPh>
    <rPh sb="108" eb="111">
      <t>グタイテキ</t>
    </rPh>
    <rPh sb="112" eb="114">
      <t>キサイ</t>
    </rPh>
    <phoneticPr fontId="6"/>
  </si>
  <si>
    <t>３．達成目標と評価指標</t>
    <rPh sb="2" eb="4">
      <t>タッセイ</t>
    </rPh>
    <rPh sb="4" eb="6">
      <t>モクヒョウ</t>
    </rPh>
    <rPh sb="7" eb="9">
      <t>ヒョウカ</t>
    </rPh>
    <rPh sb="9" eb="11">
      <t>シヒョウ</t>
    </rPh>
    <phoneticPr fontId="6"/>
  </si>
  <si>
    <t>令和９年度</t>
    <rPh sb="0" eb="2">
      <t>レイワ</t>
    </rPh>
    <rPh sb="3" eb="5">
      <t>ネンド</t>
    </rPh>
    <phoneticPr fontId="34"/>
  </si>
  <si>
    <t>令和6年度</t>
    <rPh sb="0" eb="2">
      <t>レイワ</t>
    </rPh>
    <rPh sb="3" eb="4">
      <t>ネン</t>
    </rPh>
    <rPh sb="4" eb="5">
      <t>ド</t>
    </rPh>
    <phoneticPr fontId="20"/>
  </si>
  <si>
    <t>令和5年度</t>
    <rPh sb="0" eb="2">
      <t>レイワ</t>
    </rPh>
    <rPh sb="3" eb="5">
      <t>ネンド</t>
    </rPh>
    <rPh sb="4" eb="5">
      <t>ド</t>
    </rPh>
    <phoneticPr fontId="20"/>
  </si>
  <si>
    <t>令和4年度</t>
    <rPh sb="0" eb="2">
      <t>レイワ</t>
    </rPh>
    <rPh sb="3" eb="5">
      <t>ネンド</t>
    </rPh>
    <phoneticPr fontId="20"/>
  </si>
  <si>
    <t>令和3年度</t>
    <rPh sb="0" eb="2">
      <t>レイワ</t>
    </rPh>
    <rPh sb="3" eb="5">
      <t>ネンド</t>
    </rPh>
    <phoneticPr fontId="20"/>
  </si>
  <si>
    <t>令和元年度</t>
    <rPh sb="0" eb="2">
      <t>レイワ</t>
    </rPh>
    <rPh sb="2" eb="3">
      <t>モト</t>
    </rPh>
    <rPh sb="3" eb="5">
      <t>ネンド</t>
    </rPh>
    <phoneticPr fontId="20"/>
  </si>
  <si>
    <t>8．完成年度を迎えていない学部の設置以前の年度の各欄及び修業年限が4年の学部における令和元・2年度の収容定員・在籍者数欄については、いずれも空欄で結構です。</t>
    <rPh sb="2" eb="4">
      <t>カンセイ</t>
    </rPh>
    <rPh sb="4" eb="6">
      <t>ネンド</t>
    </rPh>
    <rPh sb="7" eb="8">
      <t>ムカ</t>
    </rPh>
    <rPh sb="13" eb="15">
      <t>ガクブ</t>
    </rPh>
    <rPh sb="16" eb="18">
      <t>セッチ</t>
    </rPh>
    <rPh sb="18" eb="20">
      <t>イゼン</t>
    </rPh>
    <rPh sb="21" eb="23">
      <t>ネンド</t>
    </rPh>
    <rPh sb="24" eb="26">
      <t>カクラン</t>
    </rPh>
    <rPh sb="26" eb="27">
      <t>オヨ</t>
    </rPh>
    <rPh sb="42" eb="44">
      <t>レイワ</t>
    </rPh>
    <rPh sb="44" eb="45">
      <t>ガン</t>
    </rPh>
    <rPh sb="50" eb="52">
      <t>シュウヨウ</t>
    </rPh>
    <rPh sb="52" eb="54">
      <t>テイイン</t>
    </rPh>
    <rPh sb="55" eb="58">
      <t>ザイセキシャ</t>
    </rPh>
    <rPh sb="58" eb="59">
      <t>スウ</t>
    </rPh>
    <rPh sb="59" eb="60">
      <t>ラン</t>
    </rPh>
    <rPh sb="70" eb="72">
      <t>クウラン</t>
    </rPh>
    <rPh sb="73" eb="75">
      <t>ケッコウ</t>
    </rPh>
    <phoneticPr fontId="20"/>
  </si>
  <si>
    <t>◆本事業での取組に関係のある研究科・専攻の収容定員充足率（直近修業年限期間中）</t>
    <rPh sb="1" eb="2">
      <t>ホン</t>
    </rPh>
    <rPh sb="2" eb="4">
      <t>ジギョウ</t>
    </rPh>
    <rPh sb="6" eb="8">
      <t>トリクミ</t>
    </rPh>
    <rPh sb="9" eb="11">
      <t>カンケイ</t>
    </rPh>
    <rPh sb="14" eb="17">
      <t>ケンキュウカ</t>
    </rPh>
    <rPh sb="18" eb="20">
      <t>センコウ</t>
    </rPh>
    <rPh sb="21" eb="23">
      <t>シュウヨウ</t>
    </rPh>
    <rPh sb="23" eb="25">
      <t>テイイン</t>
    </rPh>
    <rPh sb="25" eb="28">
      <t>ジュウソクリツ</t>
    </rPh>
    <rPh sb="29" eb="31">
      <t>チョッキン</t>
    </rPh>
    <rPh sb="37" eb="38">
      <t>チュウ</t>
    </rPh>
    <phoneticPr fontId="20"/>
  </si>
  <si>
    <t>○○専攻</t>
    <rPh sb="2" eb="4">
      <t>センコウ</t>
    </rPh>
    <phoneticPr fontId="6"/>
  </si>
  <si>
    <t>※事業の全体像を示した資料、教育課程の概要を説明する資料、学内全体の組織（学部・研究科等）における当該プログラムの位置づけや定員設定を示す資料（それぞれポンチ絵横１枚：計３枚）を末尾に添付すること。</t>
    <rPh sb="14" eb="16">
      <t>キョウイク</t>
    </rPh>
    <rPh sb="16" eb="18">
      <t>カテイ</t>
    </rPh>
    <rPh sb="19" eb="21">
      <t>ガイヨウ</t>
    </rPh>
    <rPh sb="22" eb="24">
      <t>セツメイ</t>
    </rPh>
    <rPh sb="26" eb="28">
      <t>シリョウ</t>
    </rPh>
    <rPh sb="37" eb="39">
      <t>ガクブ</t>
    </rPh>
    <rPh sb="40" eb="43">
      <t>ケンキュウカ</t>
    </rPh>
    <rPh sb="43" eb="44">
      <t>トウ</t>
    </rPh>
    <rPh sb="62" eb="64">
      <t>テイイン</t>
    </rPh>
    <rPh sb="64" eb="66">
      <t>セッテイ</t>
    </rPh>
    <rPh sb="67" eb="68">
      <t>シメ</t>
    </rPh>
    <rPh sb="69" eb="71">
      <t>シリョウ</t>
    </rPh>
    <rPh sb="84" eb="85">
      <t>ケイ</t>
    </rPh>
    <rPh sb="86" eb="87">
      <t>マイ</t>
    </rPh>
    <phoneticPr fontId="6"/>
  </si>
  <si>
    <t>＜本事業で構築する学位プログラムの計画等＞</t>
    <rPh sb="1" eb="2">
      <t>ホン</t>
    </rPh>
    <rPh sb="2" eb="4">
      <t>ジギョウ</t>
    </rPh>
    <rPh sb="5" eb="7">
      <t>コウチク</t>
    </rPh>
    <rPh sb="9" eb="11">
      <t>ガクイ</t>
    </rPh>
    <rPh sb="17" eb="19">
      <t>ケイカク</t>
    </rPh>
    <rPh sb="19" eb="20">
      <t>トウ</t>
    </rPh>
    <phoneticPr fontId="6"/>
  </si>
  <si>
    <t>大学として「理学関係」「工学関係」「農学関係」の学位分野を有するか</t>
    <rPh sb="0" eb="2">
      <t>ダイガク</t>
    </rPh>
    <rPh sb="6" eb="8">
      <t>リガク</t>
    </rPh>
    <rPh sb="8" eb="10">
      <t>カンケイ</t>
    </rPh>
    <rPh sb="12" eb="14">
      <t>コウガク</t>
    </rPh>
    <rPh sb="14" eb="16">
      <t>カンケイ</t>
    </rPh>
    <rPh sb="18" eb="20">
      <t>ノウガク</t>
    </rPh>
    <rPh sb="20" eb="22">
      <t>カンケイ</t>
    </rPh>
    <rPh sb="24" eb="26">
      <t>ガクイ</t>
    </rPh>
    <rPh sb="26" eb="28">
      <t>ブンヤ</t>
    </rPh>
    <rPh sb="29" eb="30">
      <t>ユウ</t>
    </rPh>
    <phoneticPr fontId="6"/>
  </si>
  <si>
    <t>大学として情報学またはデータサイエンスを主とする学部・研究科等を有するか</t>
    <rPh sb="0" eb="2">
      <t>ダイガク</t>
    </rPh>
    <rPh sb="5" eb="8">
      <t>ジョウホウガク</t>
    </rPh>
    <rPh sb="20" eb="21">
      <t>シュ</t>
    </rPh>
    <rPh sb="24" eb="26">
      <t>ガクブ</t>
    </rPh>
    <rPh sb="27" eb="30">
      <t>ケンキュウカ</t>
    </rPh>
    <rPh sb="30" eb="31">
      <t>トウ</t>
    </rPh>
    <rPh sb="32" eb="33">
      <t>ユウ</t>
    </rPh>
    <phoneticPr fontId="6"/>
  </si>
  <si>
    <t>※公募要領２．（１）③の事項に関する内容を含む記載としてください。
※当該学位プログラムの教育体制について、どの程度の教員数で実施し、学内のどの研究科・分野の教員をどのように関与させるのかや、他大学や企業・行政等の外部人材をどのように雇用・活用していくのかなどの具体的な計画や見通しを記載してください。</t>
    <rPh sb="1" eb="3">
      <t>コウボ</t>
    </rPh>
    <rPh sb="3" eb="5">
      <t>ヨウリョウ</t>
    </rPh>
    <rPh sb="12" eb="14">
      <t>ジコウ</t>
    </rPh>
    <rPh sb="15" eb="16">
      <t>カン</t>
    </rPh>
    <rPh sb="18" eb="20">
      <t>ナイヨウ</t>
    </rPh>
    <rPh sb="21" eb="22">
      <t>フク</t>
    </rPh>
    <rPh sb="23" eb="25">
      <t>キサイ</t>
    </rPh>
    <rPh sb="35" eb="37">
      <t>トウガイ</t>
    </rPh>
    <rPh sb="37" eb="39">
      <t>ガクイ</t>
    </rPh>
    <rPh sb="45" eb="47">
      <t>キョウイク</t>
    </rPh>
    <rPh sb="47" eb="49">
      <t>タイセイ</t>
    </rPh>
    <rPh sb="56" eb="58">
      <t>テイド</t>
    </rPh>
    <rPh sb="59" eb="62">
      <t>キョウインスウ</t>
    </rPh>
    <rPh sb="63" eb="65">
      <t>ジッシ</t>
    </rPh>
    <rPh sb="67" eb="69">
      <t>ガクナイ</t>
    </rPh>
    <rPh sb="72" eb="75">
      <t>ケンキュウカ</t>
    </rPh>
    <rPh sb="76" eb="78">
      <t>ブンヤ</t>
    </rPh>
    <rPh sb="79" eb="81">
      <t>キョウイン</t>
    </rPh>
    <rPh sb="87" eb="89">
      <t>カンヨ</t>
    </rPh>
    <rPh sb="96" eb="99">
      <t>タダイガク</t>
    </rPh>
    <rPh sb="100" eb="102">
      <t>キギョウ</t>
    </rPh>
    <rPh sb="103" eb="105">
      <t>ギョウセイ</t>
    </rPh>
    <rPh sb="105" eb="106">
      <t>トウ</t>
    </rPh>
    <rPh sb="107" eb="109">
      <t>ガイブ</t>
    </rPh>
    <rPh sb="109" eb="111">
      <t>ジンザイ</t>
    </rPh>
    <rPh sb="117" eb="119">
      <t>コヨウ</t>
    </rPh>
    <rPh sb="120" eb="122">
      <t>カツヨウ</t>
    </rPh>
    <rPh sb="131" eb="134">
      <t>グタイテキ</t>
    </rPh>
    <rPh sb="135" eb="137">
      <t>ケイカク</t>
    </rPh>
    <rPh sb="138" eb="140">
      <t>ミトオ</t>
    </rPh>
    <rPh sb="142" eb="144">
      <t>キサイ</t>
    </rPh>
    <phoneticPr fontId="6"/>
  </si>
  <si>
    <t>自己負担額
（②）</t>
    <rPh sb="4" eb="5">
      <t>ガク</t>
    </rPh>
    <phoneticPr fontId="6"/>
  </si>
  <si>
    <t>＜公募要領２．（１）①に示す取組の区分＞※該当する取組を選択（両方に該当する場合は両方を選択）</t>
    <rPh sb="12" eb="13">
      <t>シメ</t>
    </rPh>
    <rPh sb="14" eb="16">
      <t>トリクミ</t>
    </rPh>
    <rPh sb="17" eb="19">
      <t>クブン</t>
    </rPh>
    <rPh sb="21" eb="23">
      <t>ガイトウ</t>
    </rPh>
    <rPh sb="25" eb="27">
      <t>トリクミ</t>
    </rPh>
    <rPh sb="28" eb="30">
      <t>センタク</t>
    </rPh>
    <rPh sb="31" eb="33">
      <t>リョウホウ</t>
    </rPh>
    <rPh sb="34" eb="36">
      <t>ガイトウ</t>
    </rPh>
    <rPh sb="38" eb="40">
      <t>バアイ</t>
    </rPh>
    <rPh sb="41" eb="43">
      <t>リョウホウ</t>
    </rPh>
    <rPh sb="44" eb="46">
      <t>センタク</t>
    </rPh>
    <phoneticPr fontId="6"/>
  </si>
  <si>
    <t>所属(大学、企業、自治体、研究所等)・職名</t>
    <rPh sb="3" eb="5">
      <t>ダイガク</t>
    </rPh>
    <rPh sb="6" eb="8">
      <t>キギョウ</t>
    </rPh>
    <rPh sb="9" eb="12">
      <t>ジチタイ</t>
    </rPh>
    <rPh sb="13" eb="16">
      <t>ケンキュウジョ</t>
    </rPh>
    <phoneticPr fontId="6"/>
  </si>
  <si>
    <t>※連携大学・機関についても、事業の実施・運営に関わる主要な担当者を記載すること</t>
    <rPh sb="1" eb="3">
      <t>レンケイ</t>
    </rPh>
    <rPh sb="3" eb="5">
      <t>ダイガク</t>
    </rPh>
    <rPh sb="6" eb="8">
      <t>キカン</t>
    </rPh>
    <rPh sb="14" eb="16">
      <t>ジギョウ</t>
    </rPh>
    <rPh sb="17" eb="19">
      <t>ジッシ</t>
    </rPh>
    <rPh sb="20" eb="22">
      <t>ウンエイ</t>
    </rPh>
    <rPh sb="23" eb="24">
      <t>カカ</t>
    </rPh>
    <rPh sb="26" eb="28">
      <t>シュヨウ</t>
    </rPh>
    <rPh sb="29" eb="32">
      <t>タントウシャ</t>
    </rPh>
    <rPh sb="33" eb="35">
      <t>キサイ</t>
    </rPh>
    <phoneticPr fontId="6"/>
  </si>
  <si>
    <t>※申請時点において担当者が確定していない場合は、氏名欄に調整中と記載して問題無いが、所属・役割については記載すること</t>
    <rPh sb="1" eb="3">
      <t>シンセイ</t>
    </rPh>
    <rPh sb="3" eb="5">
      <t>ジテン</t>
    </rPh>
    <rPh sb="9" eb="12">
      <t>タントウシャ</t>
    </rPh>
    <rPh sb="13" eb="15">
      <t>カクテイ</t>
    </rPh>
    <rPh sb="20" eb="22">
      <t>バアイ</t>
    </rPh>
    <rPh sb="24" eb="27">
      <t>シメイラン</t>
    </rPh>
    <rPh sb="28" eb="31">
      <t>チョウセイチュウ</t>
    </rPh>
    <rPh sb="32" eb="34">
      <t>キサイ</t>
    </rPh>
    <rPh sb="36" eb="38">
      <t>モンダイ</t>
    </rPh>
    <rPh sb="38" eb="39">
      <t>ナ</t>
    </rPh>
    <rPh sb="42" eb="44">
      <t>ショゾク</t>
    </rPh>
    <rPh sb="45" eb="47">
      <t>ヤクワリ</t>
    </rPh>
    <rPh sb="52" eb="54">
      <t>キサイ</t>
    </rPh>
    <phoneticPr fontId="6"/>
  </si>
  <si>
    <t>４．実施計画</t>
    <rPh sb="2" eb="4">
      <t>ジッシ</t>
    </rPh>
    <rPh sb="4" eb="6">
      <t>ケイカク</t>
    </rPh>
    <phoneticPr fontId="6"/>
  </si>
  <si>
    <t>５．同一又は類似の事業（該当が無い場合は「なし」と記入）</t>
    <rPh sb="2" eb="4">
      <t>ドウイツ</t>
    </rPh>
    <rPh sb="4" eb="5">
      <t>マタ</t>
    </rPh>
    <rPh sb="6" eb="8">
      <t>ルイジ</t>
    </rPh>
    <rPh sb="9" eb="11">
      <t>ジギョウ</t>
    </rPh>
    <rPh sb="12" eb="14">
      <t>ガイトウ</t>
    </rPh>
    <rPh sb="15" eb="16">
      <t>ナ</t>
    </rPh>
    <rPh sb="17" eb="19">
      <t>バアイ</t>
    </rPh>
    <rPh sb="25" eb="27">
      <t>キニュウ</t>
    </rPh>
    <phoneticPr fontId="6"/>
  </si>
  <si>
    <t>※５枚以内（PDF化時）となるよう記載してください</t>
    <rPh sb="2" eb="3">
      <t>マイ</t>
    </rPh>
    <rPh sb="3" eb="5">
      <t>イナイ</t>
    </rPh>
    <rPh sb="9" eb="10">
      <t>カ</t>
    </rPh>
    <rPh sb="10" eb="11">
      <t>ジ</t>
    </rPh>
    <rPh sb="17" eb="19">
      <t>キサイ</t>
    </rPh>
    <phoneticPr fontId="6"/>
  </si>
  <si>
    <t>※３枚以内（PDF化時）となるよう記載してください</t>
    <rPh sb="2" eb="3">
      <t>マイ</t>
    </rPh>
    <rPh sb="3" eb="5">
      <t>イナイ</t>
    </rPh>
    <rPh sb="9" eb="10">
      <t>カ</t>
    </rPh>
    <rPh sb="10" eb="11">
      <t>ジ</t>
    </rPh>
    <rPh sb="17" eb="19">
      <t>キサイ</t>
    </rPh>
    <phoneticPr fontId="6"/>
  </si>
  <si>
    <t>※１枚以内（PDF化時）となるよう記載してください</t>
    <rPh sb="2" eb="3">
      <t>マイ</t>
    </rPh>
    <rPh sb="3" eb="5">
      <t>イナイ</t>
    </rPh>
    <rPh sb="9" eb="10">
      <t>カ</t>
    </rPh>
    <rPh sb="10" eb="11">
      <t>ジ</t>
    </rPh>
    <rPh sb="17" eb="19">
      <t>キサイ</t>
    </rPh>
    <phoneticPr fontId="6"/>
  </si>
  <si>
    <t>○名※履修上の区分の場合目安定員を設定の上、記載してください</t>
    <rPh sb="1" eb="2">
      <t>メイ</t>
    </rPh>
    <rPh sb="3" eb="5">
      <t>リシュウ</t>
    </rPh>
    <rPh sb="5" eb="6">
      <t>ジョウ</t>
    </rPh>
    <rPh sb="7" eb="9">
      <t>クブン</t>
    </rPh>
    <rPh sb="10" eb="12">
      <t>バアイ</t>
    </rPh>
    <rPh sb="12" eb="14">
      <t>メヤス</t>
    </rPh>
    <rPh sb="14" eb="16">
      <t>テイイン</t>
    </rPh>
    <rPh sb="17" eb="19">
      <t>セッテイ</t>
    </rPh>
    <rPh sb="20" eb="21">
      <t>ウエ</t>
    </rPh>
    <rPh sb="22" eb="24">
      <t>キサイ</t>
    </rPh>
    <phoneticPr fontId="6"/>
  </si>
  <si>
    <t>１．達成目標</t>
    <phoneticPr fontId="6"/>
  </si>
  <si>
    <t>２．プログラム修了者の進路</t>
    <phoneticPr fontId="6"/>
  </si>
  <si>
    <t>※事業の全体概要について、取組の特色やどのような課題意識のもと実施するのか等を中心に簡潔に記載してください。（４００字以内厳守）</t>
    <rPh sb="1" eb="3">
      <t>ジギョウ</t>
    </rPh>
    <rPh sb="4" eb="6">
      <t>ゼンタイ</t>
    </rPh>
    <rPh sb="6" eb="8">
      <t>ガイヨウ</t>
    </rPh>
    <rPh sb="13" eb="15">
      <t>トリクミ</t>
    </rPh>
    <rPh sb="16" eb="18">
      <t>トクショク</t>
    </rPh>
    <rPh sb="24" eb="26">
      <t>カダイ</t>
    </rPh>
    <rPh sb="26" eb="28">
      <t>イシキ</t>
    </rPh>
    <rPh sb="31" eb="33">
      <t>ジッシ</t>
    </rPh>
    <rPh sb="37" eb="38">
      <t>トウ</t>
    </rPh>
    <rPh sb="39" eb="41">
      <t>チュウシン</t>
    </rPh>
    <rPh sb="42" eb="44">
      <t>カンケツ</t>
    </rPh>
    <rPh sb="45" eb="47">
      <t>キサイ</t>
    </rPh>
    <phoneticPr fontId="6"/>
  </si>
  <si>
    <t>※大学の教育理念・使命・人材養成目的・大学改革のビジョンと本事業との関係や現状の問題意識等を含め簡潔に記載してください。</t>
    <rPh sb="29" eb="30">
      <t>ホン</t>
    </rPh>
    <rPh sb="30" eb="32">
      <t>ジギョウ</t>
    </rPh>
    <rPh sb="37" eb="39">
      <t>ゲンジョウ</t>
    </rPh>
    <rPh sb="40" eb="42">
      <t>モンダイ</t>
    </rPh>
    <rPh sb="42" eb="44">
      <t>イシキ</t>
    </rPh>
    <rPh sb="44" eb="45">
      <t>トウ</t>
    </rPh>
    <rPh sb="46" eb="47">
      <t>フク</t>
    </rPh>
    <rPh sb="51" eb="53">
      <t>キサイ</t>
    </rPh>
    <phoneticPr fontId="6"/>
  </si>
  <si>
    <t>※公募要領２．（１）②の事項に関する内容を含む記載としてください。
※当該学位プログラムの教育課程編成の考え方（カリキュラムポリシー）とともに、修了要件の単位数の中で、どのような科目をどのような比率（単位数）、手法、研究指導体制で修得させるかが分かるよう記載してください
※実践的な教育を実施し、社会のニーズに応える人材を養成するために、どのような教育手法等の工夫を構想・計画しているか記載してください。
※社会ニーズに応えるデジタル人材を輩出するなど本事業の意義等について、連携企業・行政等を含む社会にどのように普及させていく構想・計画となっているか記載してください。</t>
    <rPh sb="1" eb="3">
      <t>コウボ</t>
    </rPh>
    <rPh sb="3" eb="5">
      <t>ヨウリョウ</t>
    </rPh>
    <rPh sb="12" eb="14">
      <t>ジコウ</t>
    </rPh>
    <rPh sb="15" eb="16">
      <t>カン</t>
    </rPh>
    <rPh sb="18" eb="20">
      <t>ナイヨウ</t>
    </rPh>
    <rPh sb="21" eb="22">
      <t>フク</t>
    </rPh>
    <rPh sb="23" eb="25">
      <t>キサイ</t>
    </rPh>
    <rPh sb="35" eb="37">
      <t>トウガイ</t>
    </rPh>
    <rPh sb="37" eb="39">
      <t>ガクイ</t>
    </rPh>
    <rPh sb="45" eb="47">
      <t>キョウイク</t>
    </rPh>
    <rPh sb="47" eb="49">
      <t>カテイ</t>
    </rPh>
    <rPh sb="49" eb="51">
      <t>ヘンセイ</t>
    </rPh>
    <rPh sb="52" eb="53">
      <t>カンガ</t>
    </rPh>
    <rPh sb="54" eb="55">
      <t>カタ</t>
    </rPh>
    <rPh sb="72" eb="74">
      <t>シュウリョウ</t>
    </rPh>
    <rPh sb="74" eb="76">
      <t>ヨウケン</t>
    </rPh>
    <rPh sb="77" eb="80">
      <t>タンイスウ</t>
    </rPh>
    <rPh sb="81" eb="82">
      <t>ナカ</t>
    </rPh>
    <rPh sb="89" eb="91">
      <t>カモク</t>
    </rPh>
    <rPh sb="97" eb="99">
      <t>ヒリツ</t>
    </rPh>
    <rPh sb="100" eb="103">
      <t>タンイスウ</t>
    </rPh>
    <rPh sb="105" eb="107">
      <t>シュホウ</t>
    </rPh>
    <rPh sb="108" eb="110">
      <t>ケンキュウ</t>
    </rPh>
    <rPh sb="110" eb="112">
      <t>シドウ</t>
    </rPh>
    <rPh sb="112" eb="114">
      <t>タイセイ</t>
    </rPh>
    <rPh sb="115" eb="117">
      <t>シュウトク</t>
    </rPh>
    <rPh sb="122" eb="123">
      <t>ワ</t>
    </rPh>
    <rPh sb="127" eb="129">
      <t>キサイ</t>
    </rPh>
    <rPh sb="148" eb="150">
      <t>シャカイ</t>
    </rPh>
    <rPh sb="155" eb="156">
      <t>コタ</t>
    </rPh>
    <rPh sb="158" eb="160">
      <t>ジンザイ</t>
    </rPh>
    <rPh sb="161" eb="163">
      <t>ヨウセイ</t>
    </rPh>
    <rPh sb="174" eb="176">
      <t>キョウイク</t>
    </rPh>
    <rPh sb="176" eb="178">
      <t>シュホウ</t>
    </rPh>
    <rPh sb="178" eb="179">
      <t>トウ</t>
    </rPh>
    <rPh sb="180" eb="182">
      <t>クフウ</t>
    </rPh>
    <rPh sb="183" eb="185">
      <t>コウソウ</t>
    </rPh>
    <rPh sb="186" eb="188">
      <t>ケイカク</t>
    </rPh>
    <rPh sb="193" eb="195">
      <t>キサイ</t>
    </rPh>
    <rPh sb="226" eb="227">
      <t>ホン</t>
    </rPh>
    <rPh sb="227" eb="229">
      <t>ジギョウ</t>
    </rPh>
    <rPh sb="230" eb="232">
      <t>イギ</t>
    </rPh>
    <rPh sb="232" eb="233">
      <t>トウ</t>
    </rPh>
    <rPh sb="238" eb="240">
      <t>レンケイ</t>
    </rPh>
    <rPh sb="240" eb="242">
      <t>キギョウ</t>
    </rPh>
    <rPh sb="243" eb="245">
      <t>ギョウセイ</t>
    </rPh>
    <rPh sb="245" eb="246">
      <t>トウ</t>
    </rPh>
    <rPh sb="247" eb="248">
      <t>フク</t>
    </rPh>
    <rPh sb="249" eb="251">
      <t>シャカイ</t>
    </rPh>
    <rPh sb="257" eb="259">
      <t>フキュウ</t>
    </rPh>
    <rPh sb="264" eb="266">
      <t>コウソウ</t>
    </rPh>
    <rPh sb="267" eb="269">
      <t>ケイカク</t>
    </rPh>
    <rPh sb="276" eb="278">
      <t>キサイ</t>
    </rPh>
    <phoneticPr fontId="6"/>
  </si>
  <si>
    <t xml:space="preserve">（達成目標と進路）
※事業の実施により目指す社会的効果などの達成目標について、現状の課題と併せて記載してください。
※本事業で構築したプログラム修了者の進路の想定について記載してください。
</t>
    <rPh sb="6" eb="8">
      <t>シンロ</t>
    </rPh>
    <rPh sb="30" eb="32">
      <t>タッセイ</t>
    </rPh>
    <rPh sb="32" eb="34">
      <t>モクヒョウ</t>
    </rPh>
    <rPh sb="59" eb="60">
      <t>ホン</t>
    </rPh>
    <rPh sb="60" eb="62">
      <t>ジギョウ</t>
    </rPh>
    <rPh sb="63" eb="65">
      <t>コウチク</t>
    </rPh>
    <rPh sb="72" eb="74">
      <t>シュウリョウ</t>
    </rPh>
    <rPh sb="74" eb="75">
      <t>モノ</t>
    </rPh>
    <rPh sb="76" eb="78">
      <t>シンロ</t>
    </rPh>
    <rPh sb="79" eb="81">
      <t>ソウテイ</t>
    </rPh>
    <rPh sb="85" eb="87">
      <t>キサイ</t>
    </rPh>
    <phoneticPr fontId="6"/>
  </si>
  <si>
    <t>※３．の全体で１枚以内（PDF化時）となるよう記載してください</t>
    <rPh sb="4" eb="6">
      <t>ゼンタイ</t>
    </rPh>
    <rPh sb="8" eb="9">
      <t>マイ</t>
    </rPh>
    <rPh sb="9" eb="11">
      <t>イナイ</t>
    </rPh>
    <rPh sb="15" eb="16">
      <t>カ</t>
    </rPh>
    <rPh sb="16" eb="17">
      <t>ジ</t>
    </rPh>
    <rPh sb="23" eb="25">
      <t>キサイ</t>
    </rPh>
    <phoneticPr fontId="6"/>
  </si>
  <si>
    <t>※⑤の全体で１枚以内（PDF化時）となるよう記載してください</t>
    <rPh sb="3" eb="5">
      <t>ゼンタイ</t>
    </rPh>
    <rPh sb="7" eb="8">
      <t>マイ</t>
    </rPh>
    <rPh sb="8" eb="10">
      <t>イナイ</t>
    </rPh>
    <rPh sb="14" eb="15">
      <t>カ</t>
    </rPh>
    <rPh sb="15" eb="16">
      <t>ジ</t>
    </rPh>
    <rPh sb="22" eb="24">
      <t>キサイ</t>
    </rPh>
    <phoneticPr fontId="6"/>
  </si>
  <si>
    <t>再推費におけるプログラムのうち令和５年度実施の事後評価において、「事業目的が達成できなかった」等の最も低い評価を受けた大学（対象プログラムは公募要領別添２のとおり。）</t>
    <rPh sb="0" eb="1">
      <t>サイ</t>
    </rPh>
    <rPh sb="1" eb="2">
      <t>スイ</t>
    </rPh>
    <rPh sb="2" eb="3">
      <t>ヒ</t>
    </rPh>
    <rPh sb="15" eb="17">
      <t>レイワ</t>
    </rPh>
    <rPh sb="18" eb="20">
      <t>ネンド</t>
    </rPh>
    <rPh sb="20" eb="22">
      <t>ジッシ</t>
    </rPh>
    <rPh sb="23" eb="25">
      <t>ジゴ</t>
    </rPh>
    <rPh sb="25" eb="27">
      <t>ヒョウカ</t>
    </rPh>
    <rPh sb="33" eb="35">
      <t>ジギョウ</t>
    </rPh>
    <rPh sb="35" eb="37">
      <t>モクテキ</t>
    </rPh>
    <rPh sb="38" eb="40">
      <t>タッセイ</t>
    </rPh>
    <rPh sb="47" eb="48">
      <t>トウ</t>
    </rPh>
    <rPh sb="49" eb="50">
      <t>モット</t>
    </rPh>
    <rPh sb="51" eb="52">
      <t>ヒク</t>
    </rPh>
    <rPh sb="53" eb="55">
      <t>ヒョウカ</t>
    </rPh>
    <rPh sb="56" eb="57">
      <t>ウ</t>
    </rPh>
    <rPh sb="59" eb="61">
      <t>ダイガク</t>
    </rPh>
    <rPh sb="62" eb="64">
      <t>タイショウ</t>
    </rPh>
    <rPh sb="70" eb="74">
      <t>コウボヨウリョウ</t>
    </rPh>
    <rPh sb="74" eb="76">
      <t>ベッテン</t>
    </rPh>
    <phoneticPr fontId="6"/>
  </si>
  <si>
    <t>再推費におけるプログラムのうち令和５年度実施の中間評価において、「中止することが必要」等の最も低い評価を受けた大学（対象プログラムは公募要領別添２のとおり。）</t>
    <rPh sb="0" eb="1">
      <t>サイ</t>
    </rPh>
    <rPh sb="1" eb="2">
      <t>スイ</t>
    </rPh>
    <rPh sb="2" eb="3">
      <t>ヒ</t>
    </rPh>
    <rPh sb="15" eb="17">
      <t>レイワ</t>
    </rPh>
    <rPh sb="18" eb="20">
      <t>ネンド</t>
    </rPh>
    <rPh sb="20" eb="22">
      <t>ジッシ</t>
    </rPh>
    <rPh sb="23" eb="25">
      <t>チュウカン</t>
    </rPh>
    <rPh sb="25" eb="27">
      <t>ヒョウカ</t>
    </rPh>
    <rPh sb="33" eb="35">
      <t>チュウシ</t>
    </rPh>
    <rPh sb="40" eb="42">
      <t>ヒツヨウ</t>
    </rPh>
    <rPh sb="43" eb="44">
      <t>トウ</t>
    </rPh>
    <rPh sb="45" eb="46">
      <t>モット</t>
    </rPh>
    <rPh sb="47" eb="48">
      <t>ヒク</t>
    </rPh>
    <rPh sb="49" eb="51">
      <t>ヒョウカ</t>
    </rPh>
    <rPh sb="52" eb="53">
      <t>ウ</t>
    </rPh>
    <rPh sb="55" eb="57">
      <t>ダイガク</t>
    </rPh>
    <rPh sb="58" eb="60">
      <t>タイショウ</t>
    </rPh>
    <rPh sb="66" eb="68">
      <t>コウボ</t>
    </rPh>
    <rPh sb="68" eb="70">
      <t>ヨウリョウ</t>
    </rPh>
    <rPh sb="70" eb="72">
      <t>ベッテン</t>
    </rPh>
    <phoneticPr fontId="6"/>
  </si>
  <si>
    <t>令和６年度
収容定員
充足率</t>
    <rPh sb="0" eb="2">
      <t>レイワ</t>
    </rPh>
    <rPh sb="3" eb="5">
      <t>ネンド</t>
    </rPh>
    <rPh sb="6" eb="10">
      <t>シュウヨウテイイン</t>
    </rPh>
    <rPh sb="11" eb="14">
      <t>ジュウソクリツ</t>
    </rPh>
    <phoneticPr fontId="6"/>
  </si>
  <si>
    <t>-</t>
    <phoneticPr fontId="6"/>
  </si>
  <si>
    <t>0.5を上回る</t>
    <phoneticPr fontId="6"/>
  </si>
  <si>
    <t xml:space="preserve">※大学規模（収容定員）が8,000人以上の場合は「1.15倍未満」を「1.10倍未満」と読み替える。
</t>
    <phoneticPr fontId="6"/>
  </si>
  <si>
    <t xml:space="preserve">
※ⅸ）及びⅹ）については、従前の取扱いで要件を満たしていることをもって、今回の申請要件を満たすことができるものとする。（なお、本取扱いは令和６年度限りとし、令和７年度以降の措置は行わない。）</t>
    <phoneticPr fontId="6"/>
  </si>
  <si>
    <t>令和６年度入学者一般選抜試験日</t>
    <rPh sb="0" eb="2">
      <t>レイワ</t>
    </rPh>
    <rPh sb="3" eb="5">
      <t>ネンド</t>
    </rPh>
    <rPh sb="5" eb="8">
      <t>ニュウガクシャ</t>
    </rPh>
    <rPh sb="8" eb="10">
      <t>イッパン</t>
    </rPh>
    <rPh sb="10" eb="12">
      <t>センバツ</t>
    </rPh>
    <rPh sb="12" eb="14">
      <t>シケン</t>
    </rPh>
    <rPh sb="14" eb="15">
      <t>ビ</t>
    </rPh>
    <phoneticPr fontId="6"/>
  </si>
  <si>
    <t>令和６年　　月　　日</t>
    <rPh sb="0" eb="2">
      <t>レイワ</t>
    </rPh>
    <rPh sb="3" eb="4">
      <t>ネン</t>
    </rPh>
    <rPh sb="6" eb="7">
      <t>ガツ</t>
    </rPh>
    <rPh sb="9" eb="10">
      <t>ニチ</t>
    </rPh>
    <phoneticPr fontId="6"/>
  </si>
  <si>
    <t>※本設問の「対応状況」は認定制度の認定状況を選択してください。</t>
    <rPh sb="1" eb="4">
      <t>ホンセツモン</t>
    </rPh>
    <rPh sb="6" eb="10">
      <t>タイオウジョウキョウ</t>
    </rPh>
    <rPh sb="12" eb="16">
      <t>ニンテイセイド</t>
    </rPh>
    <rPh sb="17" eb="21">
      <t>ニンテイジョウキョウ</t>
    </rPh>
    <rPh sb="22" eb="24">
      <t>センタク</t>
    </rPh>
    <phoneticPr fontId="6"/>
  </si>
  <si>
    <t>全学の収容定員充足率（設置する学部の在籍者数の和／設置する学部の収容定員の和）が、下記の表に掲げる令和６年度の収容定員充足率の基準を満たしていない大学（表における区分「学部規模（入学定員）」は、「学部規模（設置する学部の平均入学定員）」と読み替える）</t>
    <phoneticPr fontId="6"/>
  </si>
  <si>
    <t>※応用基礎レベル（大学等単位）の認定、または計画の対象となる研究科に関連する主な学部が</t>
    <rPh sb="1" eb="5">
      <t>オウヨウキソ</t>
    </rPh>
    <rPh sb="9" eb="11">
      <t>ダイガク</t>
    </rPh>
    <rPh sb="11" eb="12">
      <t>トウ</t>
    </rPh>
    <rPh sb="12" eb="14">
      <t>タンイ</t>
    </rPh>
    <rPh sb="16" eb="18">
      <t>ニンテイ</t>
    </rPh>
    <phoneticPr fontId="6"/>
  </si>
  <si>
    <t>　選択してください。</t>
    <rPh sb="1" eb="3">
      <t>センタク</t>
    </rPh>
    <phoneticPr fontId="6"/>
  </si>
  <si>
    <t>　応用基礎レベル（学部・学科単位）の認定を受けている場合、「認定を受けている」を</t>
    <phoneticPr fontId="6"/>
  </si>
  <si>
    <t xml:space="preserve">設置する学部のうち、下記次の表１に掲げる令和６年度の収容定員充足率の基準を満たしていないものが計画の対象となる研究科に関連する主な学部である大学
</t>
    <phoneticPr fontId="6"/>
  </si>
  <si>
    <t>（表１）</t>
    <rPh sb="1" eb="2">
      <t>ヒョウ</t>
    </rPh>
    <phoneticPr fontId="6"/>
  </si>
  <si>
    <t>申請資格の適合状況</t>
    <rPh sb="0" eb="2">
      <t>シンセイ</t>
    </rPh>
    <rPh sb="2" eb="4">
      <t>シカク</t>
    </rPh>
    <rPh sb="5" eb="7">
      <t>テキゴウ</t>
    </rPh>
    <rPh sb="7" eb="9">
      <t>ジョウキョウ</t>
    </rPh>
    <phoneticPr fontId="6"/>
  </si>
  <si>
    <t>申請の基礎となる教育改革の取組状況</t>
    <rPh sb="0" eb="2">
      <t>シンセイ</t>
    </rPh>
    <rPh sb="3" eb="5">
      <t>キソ</t>
    </rPh>
    <rPh sb="8" eb="10">
      <t>キョウイク</t>
    </rPh>
    <rPh sb="10" eb="12">
      <t>カイカク</t>
    </rPh>
    <rPh sb="13" eb="15">
      <t>トリクミ</t>
    </rPh>
    <rPh sb="15" eb="17">
      <t>ジョウキョウ</t>
    </rPh>
    <phoneticPr fontId="6"/>
  </si>
  <si>
    <t>①【人文・社会科学系等の分野と情報学分野の素養を備えた人材養成のための教育改革・組織整備等】</t>
    <rPh sb="2" eb="4">
      <t>ジンブン</t>
    </rPh>
    <rPh sb="5" eb="7">
      <t>シャカイ</t>
    </rPh>
    <rPh sb="7" eb="9">
      <t>カガク</t>
    </rPh>
    <rPh sb="9" eb="10">
      <t>ケイ</t>
    </rPh>
    <rPh sb="10" eb="11">
      <t>トウ</t>
    </rPh>
    <rPh sb="12" eb="14">
      <t>ブンヤ</t>
    </rPh>
    <rPh sb="15" eb="18">
      <t>ジョウホウガク</t>
    </rPh>
    <rPh sb="18" eb="20">
      <t>ブンヤ</t>
    </rPh>
    <rPh sb="21" eb="23">
      <t>ソヨウ</t>
    </rPh>
    <rPh sb="24" eb="25">
      <t>ソナ</t>
    </rPh>
    <rPh sb="27" eb="29">
      <t>ジンザイ</t>
    </rPh>
    <rPh sb="29" eb="31">
      <t>ヨウセイ</t>
    </rPh>
    <rPh sb="35" eb="37">
      <t>キョウイク</t>
    </rPh>
    <rPh sb="37" eb="39">
      <t>カイカク</t>
    </rPh>
    <rPh sb="40" eb="42">
      <t>ソシキ</t>
    </rPh>
    <rPh sb="42" eb="44">
      <t>セイビ</t>
    </rPh>
    <rPh sb="44" eb="45">
      <t>トウ</t>
    </rPh>
    <phoneticPr fontId="6"/>
  </si>
  <si>
    <t>Ａ）人文・社会科学系等の分野及び情報学分野の要素が含まれていることが学位名称から明示的に読み取れる学位プログラムを構築し、学問として専門分野に情報学分野を掛け合わせた融合的な教育を実施</t>
    <rPh sb="2" eb="4">
      <t>ジンブン</t>
    </rPh>
    <rPh sb="5" eb="7">
      <t>シャカイ</t>
    </rPh>
    <rPh sb="7" eb="9">
      <t>カガク</t>
    </rPh>
    <rPh sb="9" eb="10">
      <t>ケイ</t>
    </rPh>
    <rPh sb="10" eb="11">
      <t>トウ</t>
    </rPh>
    <rPh sb="12" eb="14">
      <t>ブンヤ</t>
    </rPh>
    <rPh sb="14" eb="15">
      <t>オヨ</t>
    </rPh>
    <rPh sb="16" eb="19">
      <t>ジョウホウガク</t>
    </rPh>
    <rPh sb="19" eb="21">
      <t>ブンヤ</t>
    </rPh>
    <rPh sb="22" eb="24">
      <t>ヨウソ</t>
    </rPh>
    <rPh sb="25" eb="26">
      <t>フク</t>
    </rPh>
    <rPh sb="34" eb="36">
      <t>ガクイ</t>
    </rPh>
    <rPh sb="36" eb="38">
      <t>メイショウ</t>
    </rPh>
    <rPh sb="40" eb="42">
      <t>メイジ</t>
    </rPh>
    <rPh sb="42" eb="43">
      <t>テキ</t>
    </rPh>
    <rPh sb="44" eb="45">
      <t>ヨ</t>
    </rPh>
    <rPh sb="46" eb="47">
      <t>ト</t>
    </rPh>
    <rPh sb="49" eb="51">
      <t>ガクイ</t>
    </rPh>
    <rPh sb="57" eb="59">
      <t>コウチク</t>
    </rPh>
    <rPh sb="61" eb="63">
      <t>ガクモン</t>
    </rPh>
    <rPh sb="66" eb="68">
      <t>センモン</t>
    </rPh>
    <rPh sb="68" eb="70">
      <t>ブンヤ</t>
    </rPh>
    <rPh sb="71" eb="74">
      <t>ジョウホウガク</t>
    </rPh>
    <rPh sb="74" eb="76">
      <t>ブンヤ</t>
    </rPh>
    <rPh sb="77" eb="78">
      <t>カ</t>
    </rPh>
    <rPh sb="79" eb="80">
      <t>ア</t>
    </rPh>
    <rPh sb="83" eb="85">
      <t>ユウゴウ</t>
    </rPh>
    <rPh sb="85" eb="86">
      <t>テキ</t>
    </rPh>
    <rPh sb="87" eb="89">
      <t>キョウイク</t>
    </rPh>
    <rPh sb="90" eb="92">
      <t>ジッシ</t>
    </rPh>
    <phoneticPr fontId="6"/>
  </si>
  <si>
    <t xml:space="preserve">２．アウトカム
</t>
    <phoneticPr fontId="6"/>
  </si>
  <si>
    <t xml:space="preserve">１．アウトプット
</t>
    <phoneticPr fontId="6"/>
  </si>
  <si>
    <t>※応用基礎レベルを学部単位で認定を受ける予定の場合は、どの学部（主な学部）で申請を行うか明記すること</t>
    <rPh sb="1" eb="3">
      <t>オウヨウ</t>
    </rPh>
    <rPh sb="3" eb="5">
      <t>キソ</t>
    </rPh>
    <rPh sb="9" eb="11">
      <t>ガクブ</t>
    </rPh>
    <rPh sb="11" eb="13">
      <t>タンイ</t>
    </rPh>
    <rPh sb="14" eb="16">
      <t>ニンテイ</t>
    </rPh>
    <rPh sb="17" eb="18">
      <t>ウ</t>
    </rPh>
    <rPh sb="20" eb="22">
      <t>ヨテイ</t>
    </rPh>
    <rPh sb="23" eb="25">
      <t>バアイ</t>
    </rPh>
    <rPh sb="29" eb="31">
      <t>ガクブ</t>
    </rPh>
    <rPh sb="32" eb="33">
      <t>オモ</t>
    </rPh>
    <rPh sb="34" eb="36">
      <t>ガクブ</t>
    </rPh>
    <rPh sb="38" eb="40">
      <t>シンセイ</t>
    </rPh>
    <rPh sb="41" eb="42">
      <t>オコナ</t>
    </rPh>
    <rPh sb="44" eb="46">
      <t>メイキ</t>
    </rPh>
    <phoneticPr fontId="6"/>
  </si>
  <si>
    <t xml:space="preserve">（アウトプット・アウトカム）
※事業実施によるアウトプットやアウトカムについて、可能な限り定量的に記載してください。なお、下記に加え、必要な指標を複数設定してください。
【必須指標】
・プログラム修了学生数
・プログラム修了学生の進路状況（例えば就職率、求人数、想定進路であるデジタルを活用する企業・行政等への就職者数などプログラムに応じて設定）
・プログラムにおける実践的授業科目（専門分野と情報分野と掛け合わせた授業科目、企業・行政等と連携して実施する授業科目など）の構築数
・企業・行政等との連携強化（連携企業・行政等数、企業・行政等と連携したPBLやインターンシップなどの実施件数、共同研究実施件数などプログラムに応じて設定）
</t>
    <rPh sb="73" eb="75">
      <t>フクスウ</t>
    </rPh>
    <rPh sb="87" eb="89">
      <t>ヒッス</t>
    </rPh>
    <rPh sb="89" eb="91">
      <t>シヒョウ</t>
    </rPh>
    <rPh sb="188" eb="190">
      <t>ジュギョウ</t>
    </rPh>
    <rPh sb="263" eb="264">
      <t>スウ</t>
    </rPh>
    <phoneticPr fontId="6"/>
  </si>
  <si>
    <t>学位の名称・学位分野</t>
    <rPh sb="0" eb="2">
      <t>ガクイ</t>
    </rPh>
    <rPh sb="3" eb="5">
      <t>メイショウ</t>
    </rPh>
    <rPh sb="6" eb="8">
      <t>ガクイ</t>
    </rPh>
    <rPh sb="8" eb="10">
      <t>ブンヤ</t>
    </rPh>
    <phoneticPr fontId="6"/>
  </si>
  <si>
    <t>※Ｂ）の取組の場合は、研究科・専攻等（履修場の区分含む）の名称を情報×専門分野であることが明示的に分かる名称とすること</t>
    <rPh sb="4" eb="6">
      <t>トリクミ</t>
    </rPh>
    <rPh sb="7" eb="9">
      <t>バアイ</t>
    </rPh>
    <rPh sb="11" eb="14">
      <t>ケンキュウカ</t>
    </rPh>
    <rPh sb="15" eb="17">
      <t>センコウ</t>
    </rPh>
    <rPh sb="17" eb="18">
      <t>トウ</t>
    </rPh>
    <rPh sb="19" eb="21">
      <t>リシュウ</t>
    </rPh>
    <rPh sb="21" eb="22">
      <t>ジョウ</t>
    </rPh>
    <rPh sb="23" eb="25">
      <t>クブン</t>
    </rPh>
    <rPh sb="25" eb="26">
      <t>フク</t>
    </rPh>
    <rPh sb="29" eb="31">
      <t>メイショウ</t>
    </rPh>
    <rPh sb="32" eb="34">
      <t>ジョウホウ</t>
    </rPh>
    <rPh sb="35" eb="37">
      <t>センモン</t>
    </rPh>
    <rPh sb="37" eb="39">
      <t>ブンヤ</t>
    </rPh>
    <rPh sb="45" eb="48">
      <t>メイジテキ</t>
    </rPh>
    <rPh sb="49" eb="50">
      <t>ワ</t>
    </rPh>
    <rPh sb="52" eb="54">
      <t>メイショウ</t>
    </rPh>
    <phoneticPr fontId="6"/>
  </si>
  <si>
    <r>
      <t>※公募要領２．（１）①の事項に関する内容を含む記載としてください。
※従来の他の研究科・専攻等との人材養成や取組の違い（新規性）、特色（独創性）、また当該学位プログラムを構築し、どのような人材を受け入れ（アドミッションポリシー）、専門分野に情報学分野の教育を行うことによってどのような人材が養成していくのか（ディプロマポリシー）を記載してください。
※組織整備に関する記載についてはいずれの組織を基礎として、いつまでにどのように整備していくかの計画</t>
    </r>
    <r>
      <rPr>
        <sz val="10.5"/>
        <color theme="1"/>
        <rFont val="ＭＳ 明朝"/>
        <family val="1"/>
        <charset val="128"/>
      </rPr>
      <t xml:space="preserve">が分かる記載としてください。
※Ｂ）の場合は、学位記等から人文・社会科学系等の分野及び情報学分野を掛け合わせた課程を修了したことが明示的に分かるようにするため、学位記等の記載をどのようにすることを構想しているか記載してください。
※Ｂ）の場合は、企業・行政等の者が「様式２（実施体制）」に必ず入っている必要があるとともに、当該企業・行政等がどのように本事業の構築・運営に関与することによって情報分野と掛け合わせた教育を実施することを担保するのかを明示的に記載してください。（教育への関与の詳細は次項目で記載）
※定員設定の考え方・学生確保の見通しを含め記載してください
</t>
    </r>
    <r>
      <rPr>
        <sz val="10.5"/>
        <rFont val="ＭＳ 明朝"/>
        <family val="1"/>
        <charset val="128"/>
      </rPr>
      <t>※他大学または企業・行政等との連携を行う場合、その役割を記載してください
※構築する学位プログラムに接続する学部の情報教育の強化を併せ行う場合、どの学部をどのように強化するかに加え、構築する学位プログラムとの関係性を記載してください。</t>
    </r>
    <rPh sb="1" eb="3">
      <t>コウボ</t>
    </rPh>
    <rPh sb="3" eb="5">
      <t>ヨウリョウ</t>
    </rPh>
    <rPh sb="12" eb="14">
      <t>ジコウ</t>
    </rPh>
    <rPh sb="15" eb="16">
      <t>カン</t>
    </rPh>
    <rPh sb="18" eb="20">
      <t>ナイヨウ</t>
    </rPh>
    <rPh sb="21" eb="22">
      <t>フク</t>
    </rPh>
    <rPh sb="23" eb="25">
      <t>キサイ</t>
    </rPh>
    <rPh sb="35" eb="37">
      <t>ジュウライ</t>
    </rPh>
    <rPh sb="38" eb="39">
      <t>タ</t>
    </rPh>
    <rPh sb="40" eb="43">
      <t>ケンキュウカ</t>
    </rPh>
    <rPh sb="44" eb="46">
      <t>センコウ</t>
    </rPh>
    <rPh sb="46" eb="47">
      <t>トウ</t>
    </rPh>
    <rPh sb="49" eb="51">
      <t>ジンザイ</t>
    </rPh>
    <rPh sb="51" eb="53">
      <t>ヨウセイ</t>
    </rPh>
    <rPh sb="75" eb="77">
      <t>トウガイ</t>
    </rPh>
    <rPh sb="77" eb="79">
      <t>ガクイ</t>
    </rPh>
    <rPh sb="85" eb="87">
      <t>コウチク</t>
    </rPh>
    <rPh sb="94" eb="96">
      <t>ジンザイ</t>
    </rPh>
    <rPh sb="97" eb="98">
      <t>ウ</t>
    </rPh>
    <rPh sb="99" eb="100">
      <t>イ</t>
    </rPh>
    <rPh sb="115" eb="117">
      <t>センモン</t>
    </rPh>
    <rPh sb="117" eb="119">
      <t>ブンヤ</t>
    </rPh>
    <rPh sb="120" eb="123">
      <t>ジョウホウガク</t>
    </rPh>
    <rPh sb="123" eb="125">
      <t>ブンヤ</t>
    </rPh>
    <rPh sb="126" eb="128">
      <t>キョウイク</t>
    </rPh>
    <rPh sb="129" eb="130">
      <t>オコナ</t>
    </rPh>
    <rPh sb="142" eb="144">
      <t>ジンザイ</t>
    </rPh>
    <rPh sb="145" eb="147">
      <t>ヨウセイ</t>
    </rPh>
    <rPh sb="165" eb="167">
      <t>キサイ</t>
    </rPh>
    <rPh sb="176" eb="178">
      <t>ソシキ</t>
    </rPh>
    <rPh sb="178" eb="180">
      <t>セイビ</t>
    </rPh>
    <rPh sb="181" eb="182">
      <t>カン</t>
    </rPh>
    <rPh sb="184" eb="186">
      <t>キサイ</t>
    </rPh>
    <rPh sb="195" eb="197">
      <t>ソシキ</t>
    </rPh>
    <rPh sb="198" eb="200">
      <t>キソ</t>
    </rPh>
    <rPh sb="214" eb="216">
      <t>セイビ</t>
    </rPh>
    <rPh sb="222" eb="224">
      <t>ケイカク</t>
    </rPh>
    <rPh sb="225" eb="226">
      <t>ワ</t>
    </rPh>
    <rPh sb="228" eb="230">
      <t>キサイ</t>
    </rPh>
    <rPh sb="243" eb="245">
      <t>バアイ</t>
    </rPh>
    <rPh sb="247" eb="250">
      <t>ガクイキ</t>
    </rPh>
    <rPh sb="250" eb="251">
      <t>トウ</t>
    </rPh>
    <rPh sb="304" eb="307">
      <t>ガクイキ</t>
    </rPh>
    <rPh sb="307" eb="308">
      <t>トウ</t>
    </rPh>
    <rPh sb="309" eb="311">
      <t>キサイ</t>
    </rPh>
    <rPh sb="322" eb="324">
      <t>コウソウ</t>
    </rPh>
    <rPh sb="329" eb="331">
      <t>キサイ</t>
    </rPh>
    <rPh sb="343" eb="345">
      <t>バアイ</t>
    </rPh>
    <rPh sb="347" eb="349">
      <t>キギョウ</t>
    </rPh>
    <rPh sb="350" eb="352">
      <t>ギョウセイ</t>
    </rPh>
    <rPh sb="352" eb="353">
      <t>トウ</t>
    </rPh>
    <rPh sb="354" eb="355">
      <t>モノ</t>
    </rPh>
    <rPh sb="357" eb="359">
      <t>ヨウシキ</t>
    </rPh>
    <rPh sb="361" eb="363">
      <t>ジッシ</t>
    </rPh>
    <rPh sb="363" eb="365">
      <t>タイセイ</t>
    </rPh>
    <rPh sb="368" eb="369">
      <t>カナラ</t>
    </rPh>
    <rPh sb="370" eb="371">
      <t>ハイ</t>
    </rPh>
    <rPh sb="375" eb="377">
      <t>ヒツヨウ</t>
    </rPh>
    <rPh sb="385" eb="387">
      <t>トウガイ</t>
    </rPh>
    <rPh sb="387" eb="389">
      <t>キギョウ</t>
    </rPh>
    <rPh sb="390" eb="392">
      <t>ギョウセイ</t>
    </rPh>
    <rPh sb="392" eb="393">
      <t>トウ</t>
    </rPh>
    <rPh sb="399" eb="400">
      <t>ホン</t>
    </rPh>
    <rPh sb="400" eb="402">
      <t>ジギョウ</t>
    </rPh>
    <rPh sb="403" eb="405">
      <t>コウチク</t>
    </rPh>
    <rPh sb="406" eb="408">
      <t>ウンエイ</t>
    </rPh>
    <rPh sb="409" eb="411">
      <t>カンヨ</t>
    </rPh>
    <rPh sb="419" eb="421">
      <t>ジョウホウ</t>
    </rPh>
    <rPh sb="421" eb="423">
      <t>ブンヤ</t>
    </rPh>
    <rPh sb="424" eb="425">
      <t>カ</t>
    </rPh>
    <rPh sb="426" eb="427">
      <t>ア</t>
    </rPh>
    <rPh sb="430" eb="432">
      <t>キョウイク</t>
    </rPh>
    <rPh sb="433" eb="435">
      <t>ジッシ</t>
    </rPh>
    <rPh sb="440" eb="442">
      <t>タンポ</t>
    </rPh>
    <rPh sb="447" eb="450">
      <t>メイジテキ</t>
    </rPh>
    <rPh sb="451" eb="453">
      <t>キサイ</t>
    </rPh>
    <rPh sb="461" eb="463">
      <t>キョウイク</t>
    </rPh>
    <rPh sb="465" eb="467">
      <t>カンヨ</t>
    </rPh>
    <rPh sb="468" eb="470">
      <t>ショウサイ</t>
    </rPh>
    <rPh sb="471" eb="474">
      <t>ジコウモク</t>
    </rPh>
    <rPh sb="475" eb="477">
      <t>キサイ</t>
    </rPh>
    <rPh sb="480" eb="482">
      <t>テイイン</t>
    </rPh>
    <rPh sb="482" eb="484">
      <t>セッテイ</t>
    </rPh>
    <rPh sb="485" eb="486">
      <t>カンガ</t>
    </rPh>
    <rPh sb="487" eb="488">
      <t>カタ</t>
    </rPh>
    <rPh sb="489" eb="491">
      <t>ガクセイ</t>
    </rPh>
    <rPh sb="491" eb="493">
      <t>カクホ</t>
    </rPh>
    <rPh sb="494" eb="496">
      <t>ミトオ</t>
    </rPh>
    <rPh sb="498" eb="499">
      <t>フク</t>
    </rPh>
    <rPh sb="500" eb="502">
      <t>キサイ</t>
    </rPh>
    <rPh sb="510" eb="513">
      <t>タダイガク</t>
    </rPh>
    <rPh sb="516" eb="518">
      <t>キギョウ</t>
    </rPh>
    <rPh sb="519" eb="521">
      <t>ギョウセイ</t>
    </rPh>
    <rPh sb="521" eb="522">
      <t>トウ</t>
    </rPh>
    <rPh sb="524" eb="526">
      <t>レンケイ</t>
    </rPh>
    <rPh sb="527" eb="528">
      <t>オコナ</t>
    </rPh>
    <rPh sb="529" eb="531">
      <t>バアイ</t>
    </rPh>
    <rPh sb="534" eb="536">
      <t>ヤクワリ</t>
    </rPh>
    <rPh sb="537" eb="539">
      <t>キサイ</t>
    </rPh>
    <rPh sb="547" eb="549">
      <t>コウチク</t>
    </rPh>
    <rPh sb="551" eb="553">
      <t>ガクイ</t>
    </rPh>
    <rPh sb="559" eb="561">
      <t>セツゾク</t>
    </rPh>
    <rPh sb="563" eb="565">
      <t>ガクブ</t>
    </rPh>
    <rPh sb="566" eb="568">
      <t>ジョウホウ</t>
    </rPh>
    <rPh sb="568" eb="570">
      <t>キョウイク</t>
    </rPh>
    <rPh sb="571" eb="573">
      <t>キョウカ</t>
    </rPh>
    <rPh sb="574" eb="575">
      <t>アワ</t>
    </rPh>
    <rPh sb="576" eb="577">
      <t>オコナ</t>
    </rPh>
    <rPh sb="578" eb="580">
      <t>バアイ</t>
    </rPh>
    <rPh sb="583" eb="585">
      <t>ガクブ</t>
    </rPh>
    <rPh sb="591" eb="593">
      <t>キョウカ</t>
    </rPh>
    <rPh sb="597" eb="598">
      <t>クワ</t>
    </rPh>
    <rPh sb="600" eb="602">
      <t>コウチク</t>
    </rPh>
    <rPh sb="604" eb="606">
      <t>ガクイ</t>
    </rPh>
    <rPh sb="613" eb="616">
      <t>カンケイセイ</t>
    </rPh>
    <rPh sb="617" eb="619">
      <t>キサイ</t>
    </rPh>
    <phoneticPr fontId="6"/>
  </si>
  <si>
    <t>以下に記載のⅰ）からⅹ）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rPh sb="0" eb="2">
      <t>イカ</t>
    </rPh>
    <rPh sb="3" eb="5">
      <t>キサイ</t>
    </rPh>
    <rPh sb="13" eb="14">
      <t>カク</t>
    </rPh>
    <rPh sb="14" eb="16">
      <t>シヒョウ</t>
    </rPh>
    <rPh sb="21" eb="23">
      <t>ガイトウ</t>
    </rPh>
    <rPh sb="25" eb="27">
      <t>バアイ</t>
    </rPh>
    <rPh sb="29" eb="31">
      <t>ガイトウ</t>
    </rPh>
    <rPh sb="34" eb="35">
      <t>ラン</t>
    </rPh>
    <rPh sb="39" eb="41">
      <t>ガイトウ</t>
    </rPh>
    <rPh sb="44" eb="46">
      <t>バアイ</t>
    </rPh>
    <rPh sb="48" eb="50">
      <t>ガイトウ</t>
    </rPh>
    <rPh sb="54" eb="55">
      <t>ラン</t>
    </rPh>
    <rPh sb="58" eb="60">
      <t>キニュウ</t>
    </rPh>
    <rPh sb="67" eb="69">
      <t>シンセイ</t>
    </rPh>
    <rPh sb="71" eb="72">
      <t>スベ</t>
    </rPh>
    <rPh sb="74" eb="76">
      <t>ダイガク</t>
    </rPh>
    <rPh sb="77" eb="80">
      <t>レンケイコウ</t>
    </rPh>
    <rPh sb="80" eb="81">
      <t>フク</t>
    </rPh>
    <rPh sb="89" eb="91">
      <t>シヒョウ</t>
    </rPh>
    <rPh sb="93" eb="95">
      <t>ガイトウ</t>
    </rPh>
    <rPh sb="101" eb="103">
      <t>カクニン</t>
    </rPh>
    <rPh sb="107" eb="110">
      <t>ダイヒョウコウ</t>
    </rPh>
    <rPh sb="111" eb="113">
      <t>テイシュツ</t>
    </rPh>
    <phoneticPr fontId="6"/>
  </si>
  <si>
    <t>　ⅷ）設置計画履行状況等調査への対応状況</t>
    <rPh sb="3" eb="5">
      <t>セッチ</t>
    </rPh>
    <rPh sb="5" eb="7">
      <t>ケイカク</t>
    </rPh>
    <rPh sb="7" eb="9">
      <t>リコウ</t>
    </rPh>
    <rPh sb="9" eb="11">
      <t>ジョウキョウ</t>
    </rPh>
    <rPh sb="11" eb="12">
      <t>トウ</t>
    </rPh>
    <rPh sb="12" eb="14">
      <t>チョウサ</t>
    </rPh>
    <rPh sb="16" eb="18">
      <t>タイオウ</t>
    </rPh>
    <rPh sb="18" eb="20">
      <t>ジョウキョウ</t>
    </rPh>
    <phoneticPr fontId="6"/>
  </si>
  <si>
    <t>次に掲げる表により、全学部ぞれぞれの令和６年度のものを含む直近の修業年限期間中、連続して下段の収容定員充足率を満たしていない大学</t>
    <rPh sb="0" eb="1">
      <t>ツギ</t>
    </rPh>
    <rPh sb="2" eb="3">
      <t>カカ</t>
    </rPh>
    <rPh sb="5" eb="6">
      <t>ヒョウ</t>
    </rPh>
    <rPh sb="10" eb="13">
      <t>ゼンガクブ</t>
    </rPh>
    <rPh sb="18" eb="20">
      <t>レイワ</t>
    </rPh>
    <rPh sb="21" eb="23">
      <t>ネンド</t>
    </rPh>
    <rPh sb="27" eb="28">
      <t>フク</t>
    </rPh>
    <rPh sb="29" eb="31">
      <t>チョッキン</t>
    </rPh>
    <rPh sb="32" eb="34">
      <t>シュウギョウ</t>
    </rPh>
    <rPh sb="34" eb="36">
      <t>ネンゲン</t>
    </rPh>
    <rPh sb="36" eb="39">
      <t>キカンチュウ</t>
    </rPh>
    <rPh sb="40" eb="42">
      <t>レンゾク</t>
    </rPh>
    <rPh sb="44" eb="46">
      <t>ゲダン</t>
    </rPh>
    <rPh sb="47" eb="49">
      <t>シュウヨウ</t>
    </rPh>
    <rPh sb="49" eb="51">
      <t>テイイン</t>
    </rPh>
    <rPh sb="51" eb="54">
      <t>ジュウソクリツ</t>
    </rPh>
    <rPh sb="55" eb="56">
      <t>ミ</t>
    </rPh>
    <rPh sb="62" eb="64">
      <t>ダイガク</t>
    </rPh>
    <phoneticPr fontId="6"/>
  </si>
  <si>
    <t>※「認定を受けていない」を選択した場合、未対応に「○」を付けてください。</t>
    <rPh sb="2" eb="4">
      <t>ニンテイ</t>
    </rPh>
    <rPh sb="5" eb="6">
      <t>ウ</t>
    </rPh>
    <rPh sb="13" eb="15">
      <t>センタク</t>
    </rPh>
    <rPh sb="17" eb="19">
      <t>バアイ</t>
    </rPh>
    <phoneticPr fontId="6"/>
  </si>
  <si>
    <t>Ｂ）人文・社会科学系等の分野及び情報学分野の要素が含まれていることが研究科・専攻等名称や学位記等から明示的に読み取れ、企業・行政等と協働した学位プログラムを構築・運営し、産学官等との連携による専門分野に情報学分野を掛け合わせた融合的な教育を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</si>
</sst>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Red]\(#,##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sz val="10.5"/>
      <color indexed="12"/>
      <name val="ＭＳ 明朝"/>
      <family val="1"/>
      <charset val="128"/>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b/>
      <sz val="11"/>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scheme val="major"/>
    </font>
    <font>
      <sz val="10.5"/>
      <color rgb="FFFF0000"/>
      <name val="ＭＳ 明朝"/>
      <family val="1"/>
      <charset val="128"/>
    </font>
    <font>
      <sz val="24"/>
      <name val="ＭＳ 明朝"/>
      <family val="1"/>
      <charset val="128"/>
    </font>
    <font>
      <sz val="10.5"/>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59">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double">
        <color auto="1"/>
      </right>
      <top style="double">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diagonalUp="1">
      <left style="hair">
        <color indexed="64"/>
      </left>
      <right style="thin">
        <color indexed="64"/>
      </right>
      <top style="hair">
        <color indexed="64"/>
      </top>
      <bottom/>
      <diagonal style="thin">
        <color indexed="64"/>
      </diagonal>
    </border>
    <border diagonalUp="1">
      <left style="hair">
        <color indexed="64"/>
      </left>
      <right style="thin">
        <color indexed="64"/>
      </right>
      <top/>
      <bottom style="double">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auto="1"/>
      </left>
      <right/>
      <top/>
      <bottom/>
      <diagonal/>
    </border>
  </borders>
  <cellStyleXfs count="8">
    <xf numFmtId="0" fontId="0" fillId="0" borderId="0"/>
    <xf numFmtId="0" fontId="5"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29" fillId="0" borderId="0"/>
  </cellStyleXfs>
  <cellXfs count="377">
    <xf numFmtId="0" fontId="0" fillId="0" borderId="0" xfId="0"/>
    <xf numFmtId="0" fontId="9" fillId="0" borderId="0" xfId="1" applyFont="1" applyAlignment="1">
      <alignment vertical="top"/>
    </xf>
    <xf numFmtId="0" fontId="10" fillId="0" borderId="0" xfId="1" applyFont="1" applyAlignment="1">
      <alignment horizontal="right" vertical="top"/>
    </xf>
    <xf numFmtId="0" fontId="9" fillId="0" borderId="0" xfId="1" applyFont="1">
      <alignment vertical="center"/>
    </xf>
    <xf numFmtId="0" fontId="8" fillId="0" borderId="0" xfId="1" applyFont="1" applyAlignment="1">
      <alignment horizontal="center" vertical="top"/>
    </xf>
    <xf numFmtId="0" fontId="8" fillId="0" borderId="0" xfId="1" applyFont="1" applyAlignment="1">
      <alignment vertical="top"/>
    </xf>
    <xf numFmtId="0" fontId="9" fillId="0" borderId="0" xfId="1" applyFont="1" applyAlignment="1">
      <alignment horizontal="center" vertical="top"/>
    </xf>
    <xf numFmtId="0" fontId="12" fillId="0" borderId="0" xfId="1" applyFont="1" applyAlignment="1">
      <alignment vertical="top"/>
    </xf>
    <xf numFmtId="0" fontId="13" fillId="0" borderId="19" xfId="1" applyFont="1" applyBorder="1" applyAlignment="1">
      <alignment horizontal="center" vertical="center"/>
    </xf>
    <xf numFmtId="0" fontId="12" fillId="0" borderId="3"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0" xfId="1" applyFont="1" applyAlignment="1">
      <alignment horizontal="center" vertical="center" wrapText="1"/>
    </xf>
    <xf numFmtId="9" fontId="12" fillId="0" borderId="3" xfId="1" applyNumberFormat="1" applyFont="1" applyBorder="1" applyAlignment="1">
      <alignment horizontal="center" vertical="center" wrapText="1"/>
    </xf>
    <xf numFmtId="9" fontId="9" fillId="0" borderId="0" xfId="1" applyNumberFormat="1" applyFont="1" applyAlignment="1">
      <alignment horizontal="center" vertical="center"/>
    </xf>
    <xf numFmtId="0" fontId="9" fillId="0" borderId="0" xfId="1" applyFont="1" applyAlignment="1">
      <alignment horizontal="center" vertical="center"/>
    </xf>
    <xf numFmtId="0" fontId="9" fillId="0" borderId="0" xfId="1" applyFont="1" applyAlignment="1">
      <alignment vertical="top" wrapText="1"/>
    </xf>
    <xf numFmtId="9" fontId="9" fillId="0" borderId="0" xfId="1" applyNumberFormat="1" applyFont="1" applyAlignment="1">
      <alignment horizontal="center" vertical="top" wrapText="1"/>
    </xf>
    <xf numFmtId="0" fontId="12" fillId="0" borderId="0" xfId="1" applyFont="1" applyAlignment="1">
      <alignment horizontal="left" vertical="top" wrapText="1"/>
    </xf>
    <xf numFmtId="0" fontId="5" fillId="0" borderId="0" xfId="1" applyAlignment="1">
      <alignment vertical="top"/>
    </xf>
    <xf numFmtId="0" fontId="12" fillId="0" borderId="3" xfId="1" applyFont="1" applyBorder="1" applyAlignment="1">
      <alignment horizontal="center" vertical="center"/>
    </xf>
    <xf numFmtId="0" fontId="12" fillId="0" borderId="21" xfId="1" applyFont="1" applyBorder="1" applyAlignment="1">
      <alignment horizontal="center" vertical="center" wrapText="1"/>
    </xf>
    <xf numFmtId="0" fontId="12" fillId="0" borderId="21" xfId="1" applyFont="1" applyBorder="1" applyAlignment="1">
      <alignment horizontal="center" vertical="center"/>
    </xf>
    <xf numFmtId="0" fontId="11" fillId="0" borderId="0" xfId="1" applyFont="1" applyAlignment="1">
      <alignment vertical="top"/>
    </xf>
    <xf numFmtId="0" fontId="10" fillId="0" borderId="0" xfId="1" applyFont="1" applyAlignment="1"/>
    <xf numFmtId="0" fontId="16" fillId="0" borderId="1" xfId="1" applyFont="1" applyBorder="1" applyAlignment="1"/>
    <xf numFmtId="0" fontId="10" fillId="0" borderId="1" xfId="1" applyFont="1" applyBorder="1" applyAlignment="1"/>
    <xf numFmtId="0" fontId="15" fillId="0" borderId="0" xfId="1" applyFont="1" applyAlignment="1">
      <alignment vertical="top"/>
    </xf>
    <xf numFmtId="0" fontId="9" fillId="0" borderId="0" xfId="2" applyFont="1">
      <alignment vertical="center"/>
    </xf>
    <xf numFmtId="0" fontId="12" fillId="0" borderId="0" xfId="2" applyFont="1" applyAlignment="1">
      <alignment horizontal="right" vertical="center"/>
    </xf>
    <xf numFmtId="0" fontId="15" fillId="0" borderId="0" xfId="2" applyFont="1" applyAlignment="1">
      <alignment horizontal="left" vertical="center" shrinkToFit="1"/>
    </xf>
    <xf numFmtId="0" fontId="19" fillId="0" borderId="3" xfId="2" applyFont="1" applyBorder="1" applyAlignment="1">
      <alignment horizontal="center" vertical="center"/>
    </xf>
    <xf numFmtId="0" fontId="9" fillId="0" borderId="3" xfId="2" applyFont="1" applyBorder="1" applyAlignment="1">
      <alignment horizontal="center" vertical="center"/>
    </xf>
    <xf numFmtId="0" fontId="9" fillId="0" borderId="0" xfId="2" applyFont="1" applyAlignment="1">
      <alignment horizontal="center" vertical="center"/>
    </xf>
    <xf numFmtId="0" fontId="9" fillId="0" borderId="0" xfId="2" applyFont="1" applyAlignment="1">
      <alignment horizontal="left" vertical="center"/>
    </xf>
    <xf numFmtId="0" fontId="8" fillId="0" borderId="0" xfId="2" applyFont="1">
      <alignment vertical="center"/>
    </xf>
    <xf numFmtId="0" fontId="15" fillId="0" borderId="0" xfId="2" applyFont="1">
      <alignment vertical="center"/>
    </xf>
    <xf numFmtId="0" fontId="19" fillId="0" borderId="3" xfId="2" applyFont="1" applyBorder="1" applyAlignment="1">
      <alignment horizontal="center" vertical="center" shrinkToFit="1"/>
    </xf>
    <xf numFmtId="0" fontId="4" fillId="0" borderId="0" xfId="3">
      <alignment vertical="center"/>
    </xf>
    <xf numFmtId="0" fontId="22" fillId="0" borderId="0" xfId="3" applyFont="1">
      <alignment vertical="center"/>
    </xf>
    <xf numFmtId="0" fontId="21" fillId="0" borderId="0" xfId="3" applyFont="1">
      <alignment vertical="center"/>
    </xf>
    <xf numFmtId="0" fontId="21" fillId="0" borderId="7" xfId="3" applyFont="1" applyBorder="1" applyAlignment="1">
      <alignment horizontal="center" vertical="center"/>
    </xf>
    <xf numFmtId="0" fontId="21" fillId="0" borderId="0" xfId="3" applyFont="1" applyAlignment="1">
      <alignment horizontal="center" vertical="center"/>
    </xf>
    <xf numFmtId="0" fontId="21" fillId="4" borderId="3" xfId="3" applyFont="1" applyFill="1" applyBorder="1" applyAlignment="1">
      <alignment horizontal="center" vertical="center"/>
    </xf>
    <xf numFmtId="0" fontId="21" fillId="0" borderId="27" xfId="3" applyFont="1" applyBorder="1">
      <alignment vertical="center"/>
    </xf>
    <xf numFmtId="0" fontId="21" fillId="4" borderId="27" xfId="3" applyFont="1" applyFill="1" applyBorder="1">
      <alignment vertical="center"/>
    </xf>
    <xf numFmtId="177" fontId="21" fillId="5" borderId="27" xfId="3" applyNumberFormat="1" applyFont="1" applyFill="1" applyBorder="1">
      <alignment vertical="center"/>
    </xf>
    <xf numFmtId="0" fontId="21" fillId="4" borderId="18" xfId="3" applyFont="1" applyFill="1" applyBorder="1">
      <alignment vertical="center"/>
    </xf>
    <xf numFmtId="176" fontId="21" fillId="0" borderId="18" xfId="3" applyNumberFormat="1" applyFont="1" applyBorder="1">
      <alignment vertical="center"/>
    </xf>
    <xf numFmtId="0" fontId="21" fillId="4" borderId="28" xfId="3" applyFont="1" applyFill="1" applyBorder="1">
      <alignment vertical="center"/>
    </xf>
    <xf numFmtId="176" fontId="21" fillId="0" borderId="28" xfId="3" applyNumberFormat="1" applyFont="1" applyBorder="1">
      <alignment vertical="center"/>
    </xf>
    <xf numFmtId="0" fontId="21" fillId="4" borderId="6" xfId="3" applyFont="1" applyFill="1" applyBorder="1">
      <alignment vertical="center"/>
    </xf>
    <xf numFmtId="176" fontId="21" fillId="0" borderId="16" xfId="3" applyNumberFormat="1" applyFont="1" applyBorder="1">
      <alignment vertical="center"/>
    </xf>
    <xf numFmtId="0" fontId="21" fillId="4" borderId="30" xfId="3" applyFont="1" applyFill="1" applyBorder="1" applyAlignment="1">
      <alignment horizontal="center" vertical="center"/>
    </xf>
    <xf numFmtId="0" fontId="21" fillId="4" borderId="11" xfId="3" applyFont="1" applyFill="1" applyBorder="1" applyAlignment="1">
      <alignment horizontal="center" vertical="center"/>
    </xf>
    <xf numFmtId="0" fontId="21" fillId="4" borderId="10" xfId="3" applyFont="1" applyFill="1" applyBorder="1" applyAlignment="1">
      <alignment horizontal="center" vertical="center"/>
    </xf>
    <xf numFmtId="0" fontId="21" fillId="4" borderId="12" xfId="3" applyFont="1" applyFill="1" applyBorder="1">
      <alignment vertical="center"/>
    </xf>
    <xf numFmtId="177" fontId="21" fillId="5" borderId="32" xfId="3" applyNumberFormat="1" applyFont="1" applyFill="1" applyBorder="1">
      <alignment vertical="center"/>
    </xf>
    <xf numFmtId="177" fontId="21" fillId="5" borderId="13" xfId="3" applyNumberFormat="1" applyFont="1" applyFill="1" applyBorder="1">
      <alignment vertical="center"/>
    </xf>
    <xf numFmtId="177" fontId="21" fillId="5" borderId="12" xfId="3" applyNumberFormat="1" applyFont="1" applyFill="1" applyBorder="1">
      <alignment vertical="center"/>
    </xf>
    <xf numFmtId="0" fontId="21" fillId="4" borderId="14" xfId="3" applyFont="1" applyFill="1" applyBorder="1">
      <alignment vertical="center"/>
    </xf>
    <xf numFmtId="176" fontId="21" fillId="0" borderId="33" xfId="3" applyNumberFormat="1" applyFont="1" applyBorder="1">
      <alignment vertical="center"/>
    </xf>
    <xf numFmtId="176" fontId="21" fillId="0" borderId="9" xfId="3" applyNumberFormat="1" applyFont="1" applyBorder="1">
      <alignment vertical="center"/>
    </xf>
    <xf numFmtId="176" fontId="21" fillId="0" borderId="14" xfId="3" applyNumberFormat="1" applyFont="1" applyBorder="1">
      <alignment vertical="center"/>
    </xf>
    <xf numFmtId="176" fontId="21" fillId="0" borderId="31" xfId="3" applyNumberFormat="1" applyFont="1" applyBorder="1">
      <alignment vertical="center"/>
    </xf>
    <xf numFmtId="176" fontId="21" fillId="0" borderId="6" xfId="3" applyNumberFormat="1" applyFont="1" applyBorder="1">
      <alignment vertical="center"/>
    </xf>
    <xf numFmtId="176" fontId="21" fillId="0" borderId="34" xfId="3" applyNumberFormat="1" applyFont="1" applyBorder="1">
      <alignment vertical="center"/>
    </xf>
    <xf numFmtId="0" fontId="23" fillId="0" borderId="0" xfId="3" applyFont="1">
      <alignment vertical="center"/>
    </xf>
    <xf numFmtId="0" fontId="3" fillId="0" borderId="0" xfId="3" applyFont="1">
      <alignment vertical="center"/>
    </xf>
    <xf numFmtId="0" fontId="10" fillId="0" borderId="0" xfId="5" applyFont="1">
      <alignment vertical="center"/>
    </xf>
    <xf numFmtId="0" fontId="19" fillId="0" borderId="0" xfId="5" applyFont="1">
      <alignment vertical="center"/>
    </xf>
    <xf numFmtId="0" fontId="12" fillId="0" borderId="0" xfId="5" applyFont="1" applyAlignment="1">
      <alignment horizontal="right" vertical="center"/>
    </xf>
    <xf numFmtId="0" fontId="19" fillId="7" borderId="3" xfId="5" applyFont="1" applyFill="1" applyBorder="1" applyAlignment="1">
      <alignment vertical="center" shrinkToFit="1"/>
    </xf>
    <xf numFmtId="0" fontId="9" fillId="0" borderId="0" xfId="5" applyFont="1">
      <alignment vertical="center"/>
    </xf>
    <xf numFmtId="0" fontId="8" fillId="0" borderId="0" xfId="5" applyFont="1">
      <alignment vertical="center"/>
    </xf>
    <xf numFmtId="0" fontId="19" fillId="0" borderId="0" xfId="5" applyFont="1" applyAlignment="1">
      <alignment horizontal="right" vertical="center"/>
    </xf>
    <xf numFmtId="0" fontId="19" fillId="7" borderId="12" xfId="5" applyFont="1" applyFill="1" applyBorder="1">
      <alignment vertical="center"/>
    </xf>
    <xf numFmtId="0" fontId="19" fillId="7" borderId="2" xfId="5" applyFont="1" applyFill="1" applyBorder="1">
      <alignment vertical="center"/>
    </xf>
    <xf numFmtId="0" fontId="19" fillId="7" borderId="13" xfId="5" applyFont="1" applyFill="1" applyBorder="1">
      <alignment vertical="center"/>
    </xf>
    <xf numFmtId="38" fontId="19" fillId="0" borderId="3" xfId="4" applyFont="1" applyBorder="1" applyAlignment="1">
      <alignment vertical="center"/>
    </xf>
    <xf numFmtId="0" fontId="19" fillId="7" borderId="14" xfId="5" applyFont="1" applyFill="1" applyBorder="1">
      <alignment vertical="center"/>
    </xf>
    <xf numFmtId="38" fontId="19" fillId="0" borderId="3" xfId="4" applyFont="1" applyBorder="1">
      <alignment vertical="center"/>
    </xf>
    <xf numFmtId="0" fontId="19" fillId="0" borderId="2" xfId="5" applyFont="1" applyBorder="1">
      <alignment vertical="center"/>
    </xf>
    <xf numFmtId="0" fontId="19" fillId="0" borderId="0" xfId="5" applyFont="1" applyAlignment="1">
      <alignment horizontal="center" vertical="center"/>
    </xf>
    <xf numFmtId="0" fontId="19" fillId="0" borderId="2" xfId="5" applyFont="1" applyBorder="1" applyAlignment="1">
      <alignment horizontal="center" vertical="center"/>
    </xf>
    <xf numFmtId="0" fontId="5" fillId="0" borderId="0" xfId="5">
      <alignment vertical="center"/>
    </xf>
    <xf numFmtId="0" fontId="9" fillId="8" borderId="0" xfId="6" applyFont="1" applyFill="1" applyAlignment="1">
      <alignment vertical="center"/>
    </xf>
    <xf numFmtId="0" fontId="9" fillId="8" borderId="0" xfId="6" applyFont="1" applyFill="1"/>
    <xf numFmtId="0" fontId="12" fillId="8" borderId="0" xfId="6" applyFont="1" applyFill="1" applyAlignment="1">
      <alignment horizontal="right"/>
    </xf>
    <xf numFmtId="0" fontId="19" fillId="8" borderId="0" xfId="6" applyFont="1" applyFill="1" applyAlignment="1">
      <alignment vertical="center"/>
    </xf>
    <xf numFmtId="0" fontId="19" fillId="9" borderId="10" xfId="6" applyFont="1" applyFill="1" applyBorder="1" applyAlignment="1">
      <alignment horizontal="center" vertical="center"/>
    </xf>
    <xf numFmtId="0" fontId="19" fillId="9" borderId="10" xfId="6" applyFont="1" applyFill="1" applyBorder="1" applyAlignment="1">
      <alignment horizontal="center" vertical="center" shrinkToFit="1"/>
    </xf>
    <xf numFmtId="0" fontId="19" fillId="9" borderId="3" xfId="6" applyFont="1" applyFill="1" applyBorder="1" applyAlignment="1">
      <alignment horizontal="center" vertical="center" shrinkToFit="1"/>
    </xf>
    <xf numFmtId="0" fontId="19" fillId="8" borderId="0" xfId="6" applyFont="1" applyFill="1"/>
    <xf numFmtId="0" fontId="19" fillId="8" borderId="12" xfId="6" applyFont="1" applyFill="1" applyBorder="1"/>
    <xf numFmtId="0" fontId="19" fillId="8" borderId="27" xfId="6" applyFont="1" applyFill="1" applyBorder="1"/>
    <xf numFmtId="0" fontId="27" fillId="8" borderId="0" xfId="6" applyFont="1" applyFill="1" applyAlignment="1">
      <alignment vertical="center"/>
    </xf>
    <xf numFmtId="0" fontId="24" fillId="8" borderId="4" xfId="6" applyFont="1" applyFill="1" applyBorder="1" applyAlignment="1" applyProtection="1">
      <alignment horizontal="center" vertical="center" shrinkToFit="1"/>
      <protection locked="0"/>
    </xf>
    <xf numFmtId="0" fontId="24" fillId="8" borderId="4" xfId="6" applyFont="1" applyFill="1" applyBorder="1" applyAlignment="1">
      <alignment vertical="center" wrapText="1"/>
    </xf>
    <xf numFmtId="0" fontId="24" fillId="8" borderId="35" xfId="6" applyFont="1" applyFill="1" applyBorder="1" applyAlignment="1">
      <alignment vertical="center" wrapText="1"/>
    </xf>
    <xf numFmtId="0" fontId="24" fillId="2" borderId="4" xfId="6" applyFont="1" applyFill="1" applyBorder="1" applyAlignment="1" applyProtection="1">
      <alignment horizontal="center" vertical="center" shrinkToFit="1"/>
      <protection locked="0"/>
    </xf>
    <xf numFmtId="0" fontId="24" fillId="2" borderId="4" xfId="6" applyFont="1" applyFill="1" applyBorder="1" applyAlignment="1">
      <alignment vertical="center" wrapText="1"/>
    </xf>
    <xf numFmtId="0" fontId="24" fillId="2" borderId="35" xfId="6" applyFont="1" applyFill="1" applyBorder="1" applyAlignment="1">
      <alignment vertical="center" wrapText="1"/>
    </xf>
    <xf numFmtId="0" fontId="19" fillId="8" borderId="4" xfId="6" applyFont="1" applyFill="1" applyBorder="1" applyAlignment="1">
      <alignment vertical="center" wrapText="1"/>
    </xf>
    <xf numFmtId="0" fontId="19" fillId="8" borderId="35" xfId="6" applyFont="1" applyFill="1" applyBorder="1" applyAlignment="1">
      <alignment vertical="center" wrapText="1"/>
    </xf>
    <xf numFmtId="0" fontId="19" fillId="8" borderId="4" xfId="6" applyFont="1" applyFill="1" applyBorder="1" applyAlignment="1" applyProtection="1">
      <alignment horizontal="center" vertical="center" shrinkToFit="1"/>
      <protection locked="0"/>
    </xf>
    <xf numFmtId="0" fontId="19" fillId="8" borderId="17" xfId="6" applyFont="1" applyFill="1" applyBorder="1" applyAlignment="1" applyProtection="1">
      <alignment horizontal="center" vertical="center" shrinkToFit="1"/>
      <protection locked="0"/>
    </xf>
    <xf numFmtId="0" fontId="19" fillId="8" borderId="17" xfId="6" applyFont="1" applyFill="1" applyBorder="1" applyAlignment="1">
      <alignment vertical="center" wrapText="1"/>
    </xf>
    <xf numFmtId="0" fontId="19" fillId="8" borderId="36" xfId="6" applyFont="1" applyFill="1" applyBorder="1" applyAlignment="1">
      <alignment vertical="center" wrapText="1"/>
    </xf>
    <xf numFmtId="0" fontId="19" fillId="8" borderId="37" xfId="6" applyFont="1" applyFill="1" applyBorder="1" applyAlignment="1" applyProtection="1">
      <alignment horizontal="center" vertical="center" shrinkToFit="1"/>
      <protection locked="0"/>
    </xf>
    <xf numFmtId="0" fontId="19" fillId="8" borderId="37" xfId="6" applyFont="1" applyFill="1" applyBorder="1" applyAlignment="1">
      <alignment vertical="center" wrapText="1"/>
    </xf>
    <xf numFmtId="0" fontId="19" fillId="8" borderId="38" xfId="6" applyFont="1" applyFill="1" applyBorder="1" applyAlignment="1">
      <alignment vertical="center" wrapText="1"/>
    </xf>
    <xf numFmtId="178" fontId="30" fillId="0" borderId="0" xfId="7" applyNumberFormat="1" applyFont="1" applyProtection="1">
      <protection locked="0"/>
    </xf>
    <xf numFmtId="178" fontId="31" fillId="0" borderId="0" xfId="7" applyNumberFormat="1" applyFont="1" applyProtection="1">
      <protection locked="0"/>
    </xf>
    <xf numFmtId="0" fontId="32" fillId="0" borderId="10" xfId="0" applyFont="1" applyBorder="1" applyProtection="1">
      <protection locked="0"/>
    </xf>
    <xf numFmtId="0" fontId="32" fillId="0" borderId="8" xfId="0" applyFont="1" applyBorder="1" applyAlignment="1" applyProtection="1">
      <alignment wrapText="1"/>
      <protection locked="0"/>
    </xf>
    <xf numFmtId="0" fontId="9" fillId="0" borderId="8" xfId="0" applyFont="1" applyBorder="1" applyProtection="1">
      <protection locked="0"/>
    </xf>
    <xf numFmtId="178" fontId="14" fillId="0" borderId="8" xfId="7" applyNumberFormat="1" applyFont="1" applyBorder="1" applyAlignment="1" applyProtection="1">
      <alignment horizontal="right"/>
      <protection locked="0"/>
    </xf>
    <xf numFmtId="178" fontId="35" fillId="0" borderId="40" xfId="7" applyNumberFormat="1" applyFont="1" applyBorder="1" applyAlignment="1" applyProtection="1">
      <alignment horizontal="center" vertical="center" wrapText="1"/>
      <protection locked="0"/>
    </xf>
    <xf numFmtId="178" fontId="35" fillId="0" borderId="41" xfId="7" applyNumberFormat="1" applyFont="1" applyBorder="1" applyAlignment="1" applyProtection="1">
      <alignment horizontal="center" vertical="center" wrapText="1"/>
      <protection locked="0"/>
    </xf>
    <xf numFmtId="178" fontId="35" fillId="0" borderId="3" xfId="7" applyNumberFormat="1" applyFont="1" applyBorder="1" applyAlignment="1" applyProtection="1">
      <alignment horizontal="center" vertical="center" wrapText="1"/>
      <protection locked="0"/>
    </xf>
    <xf numFmtId="178" fontId="36" fillId="3" borderId="42" xfId="7" applyNumberFormat="1" applyFont="1" applyFill="1" applyBorder="1" applyAlignment="1" applyProtection="1">
      <alignment vertical="center"/>
      <protection locked="0"/>
    </xf>
    <xf numFmtId="178" fontId="36" fillId="3" borderId="43" xfId="7" applyNumberFormat="1" applyFont="1" applyFill="1" applyBorder="1" applyAlignment="1" applyProtection="1">
      <alignment vertical="center"/>
      <protection locked="0"/>
    </xf>
    <xf numFmtId="178" fontId="36" fillId="3" borderId="27" xfId="7" applyNumberFormat="1" applyFont="1" applyFill="1" applyBorder="1" applyAlignment="1" applyProtection="1">
      <alignment vertical="center"/>
      <protection locked="0"/>
    </xf>
    <xf numFmtId="178" fontId="36" fillId="10" borderId="42" xfId="7" applyNumberFormat="1" applyFont="1" applyFill="1" applyBorder="1" applyAlignment="1" applyProtection="1">
      <alignment vertical="center"/>
      <protection locked="0"/>
    </xf>
    <xf numFmtId="178" fontId="36" fillId="10" borderId="43" xfId="7" applyNumberFormat="1" applyFont="1" applyFill="1" applyBorder="1" applyAlignment="1" applyProtection="1">
      <alignment vertical="center"/>
      <protection locked="0"/>
    </xf>
    <xf numFmtId="178" fontId="36" fillId="10" borderId="18" xfId="7" applyNumberFormat="1" applyFont="1" applyFill="1" applyBorder="1" applyAlignment="1" applyProtection="1">
      <alignment vertical="center"/>
      <protection locked="0"/>
    </xf>
    <xf numFmtId="178" fontId="31" fillId="0" borderId="0" xfId="7" applyNumberFormat="1" applyFont="1" applyAlignment="1" applyProtection="1">
      <alignment vertical="center" wrapText="1"/>
      <protection locked="0"/>
    </xf>
    <xf numFmtId="0" fontId="31" fillId="0" borderId="0" xfId="7" applyFont="1" applyAlignment="1" applyProtection="1">
      <alignment vertical="center" wrapText="1"/>
      <protection locked="0"/>
    </xf>
    <xf numFmtId="178" fontId="19" fillId="0" borderId="42" xfId="7" applyNumberFormat="1" applyFont="1" applyBorder="1" applyAlignment="1" applyProtection="1">
      <alignment vertical="center"/>
      <protection locked="0"/>
    </xf>
    <xf numFmtId="178" fontId="19" fillId="0" borderId="43" xfId="7" applyNumberFormat="1" applyFont="1" applyBorder="1" applyAlignment="1" applyProtection="1">
      <alignment vertical="center"/>
      <protection locked="0"/>
    </xf>
    <xf numFmtId="178" fontId="19" fillId="0" borderId="18" xfId="7" applyNumberFormat="1" applyFont="1" applyBorder="1" applyAlignment="1" applyProtection="1">
      <alignment vertical="center"/>
      <protection locked="0"/>
    </xf>
    <xf numFmtId="178" fontId="36" fillId="3" borderId="46" xfId="7" applyNumberFormat="1" applyFont="1" applyFill="1" applyBorder="1" applyAlignment="1" applyProtection="1">
      <alignment vertical="center"/>
      <protection locked="0"/>
    </xf>
    <xf numFmtId="178" fontId="36" fillId="3" borderId="47" xfId="7" applyNumberFormat="1" applyFont="1" applyFill="1" applyBorder="1" applyAlignment="1" applyProtection="1">
      <alignment vertical="center"/>
      <protection locked="0"/>
    </xf>
    <xf numFmtId="178" fontId="36" fillId="3" borderId="48" xfId="7" applyNumberFormat="1" applyFont="1" applyFill="1" applyBorder="1" applyAlignment="1" applyProtection="1">
      <alignment vertical="center"/>
      <protection locked="0"/>
    </xf>
    <xf numFmtId="178" fontId="14" fillId="9" borderId="24" xfId="7" applyNumberFormat="1" applyFont="1" applyFill="1" applyBorder="1" applyAlignment="1" applyProtection="1">
      <alignment horizontal="center" vertical="center"/>
      <protection locked="0"/>
    </xf>
    <xf numFmtId="178" fontId="37" fillId="9" borderId="50" xfId="7" applyNumberFormat="1" applyFont="1" applyFill="1" applyBorder="1" applyAlignment="1" applyProtection="1">
      <alignment vertical="center"/>
      <protection locked="0"/>
    </xf>
    <xf numFmtId="178" fontId="37" fillId="9" borderId="51" xfId="7" applyNumberFormat="1" applyFont="1" applyFill="1" applyBorder="1" applyAlignment="1" applyProtection="1">
      <alignment vertical="center"/>
      <protection locked="0"/>
    </xf>
    <xf numFmtId="178" fontId="37" fillId="9" borderId="24" xfId="7" applyNumberFormat="1" applyFont="1" applyFill="1" applyBorder="1" applyAlignment="1" applyProtection="1">
      <alignment vertical="center"/>
      <protection locked="0"/>
    </xf>
    <xf numFmtId="178" fontId="39" fillId="0" borderId="0" xfId="7" applyNumberFormat="1" applyFont="1" applyProtection="1">
      <protection locked="0"/>
    </xf>
    <xf numFmtId="0" fontId="32" fillId="0" borderId="0" xfId="0" applyFont="1" applyProtection="1">
      <protection locked="0"/>
    </xf>
    <xf numFmtId="0" fontId="9" fillId="0" borderId="0" xfId="0" applyFont="1" applyProtection="1">
      <protection locked="0"/>
    </xf>
    <xf numFmtId="178" fontId="14" fillId="0" borderId="0" xfId="7" applyNumberFormat="1" applyFont="1" applyAlignment="1" applyProtection="1">
      <alignment horizontal="right"/>
      <protection locked="0"/>
    </xf>
    <xf numFmtId="178" fontId="40" fillId="0" borderId="0" xfId="7" applyNumberFormat="1" applyFont="1" applyAlignment="1" applyProtection="1">
      <alignment horizontal="center" vertical="center"/>
      <protection locked="0"/>
    </xf>
    <xf numFmtId="178" fontId="31" fillId="0" borderId="0" xfId="7" applyNumberFormat="1" applyFont="1" applyAlignment="1" applyProtection="1">
      <alignment horizontal="center" vertical="center"/>
      <protection locked="0"/>
    </xf>
    <xf numFmtId="178" fontId="41" fillId="0" borderId="0" xfId="7" applyNumberFormat="1" applyFont="1" applyAlignment="1" applyProtection="1">
      <alignment vertical="center"/>
      <protection locked="0"/>
    </xf>
    <xf numFmtId="178" fontId="35" fillId="0" borderId="0" xfId="7" applyNumberFormat="1" applyFont="1" applyAlignment="1" applyProtection="1">
      <alignment horizontal="left"/>
      <protection locked="0"/>
    </xf>
    <xf numFmtId="178" fontId="15" fillId="0" borderId="0" xfId="7" applyNumberFormat="1" applyFont="1" applyAlignment="1" applyProtection="1">
      <alignment horizontal="left"/>
      <protection locked="0"/>
    </xf>
    <xf numFmtId="178" fontId="14" fillId="0" borderId="0" xfId="7" applyNumberFormat="1" applyFont="1" applyAlignment="1" applyProtection="1">
      <alignment horizontal="left"/>
      <protection locked="0"/>
    </xf>
    <xf numFmtId="178" fontId="8" fillId="0" borderId="3" xfId="7" applyNumberFormat="1" applyFont="1" applyBorder="1" applyAlignment="1" applyProtection="1">
      <alignment horizontal="center" shrinkToFit="1"/>
      <protection locked="0"/>
    </xf>
    <xf numFmtId="178" fontId="35" fillId="0" borderId="3" xfId="7" applyNumberFormat="1" applyFont="1" applyBorder="1" applyAlignment="1" applyProtection="1">
      <alignment horizontal="center" vertical="center" shrinkToFit="1"/>
      <protection locked="0"/>
    </xf>
    <xf numFmtId="178" fontId="19" fillId="0" borderId="27" xfId="7" applyNumberFormat="1" applyFont="1" applyBorder="1" applyAlignment="1" applyProtection="1">
      <alignment shrinkToFit="1"/>
      <protection locked="0"/>
    </xf>
    <xf numFmtId="178" fontId="19" fillId="0" borderId="18" xfId="7" applyNumberFormat="1" applyFont="1" applyBorder="1" applyAlignment="1" applyProtection="1">
      <alignment shrinkToFit="1"/>
      <protection locked="0"/>
    </xf>
    <xf numFmtId="178" fontId="24" fillId="0" borderId="18" xfId="7" applyNumberFormat="1" applyFont="1" applyBorder="1" applyAlignment="1" applyProtection="1">
      <alignment shrinkToFit="1"/>
      <protection locked="0"/>
    </xf>
    <xf numFmtId="178" fontId="19" fillId="0" borderId="48" xfId="7" applyNumberFormat="1" applyFont="1" applyBorder="1" applyAlignment="1" applyProtection="1">
      <alignment shrinkToFit="1"/>
      <protection locked="0"/>
    </xf>
    <xf numFmtId="178" fontId="19" fillId="0" borderId="35" xfId="7" applyNumberFormat="1" applyFont="1" applyBorder="1" applyAlignment="1" applyProtection="1">
      <alignment shrinkToFit="1"/>
      <protection locked="0"/>
    </xf>
    <xf numFmtId="178" fontId="38" fillId="0" borderId="24" xfId="7" applyNumberFormat="1" applyFont="1" applyBorder="1" applyAlignment="1" applyProtection="1">
      <alignment vertical="top" shrinkToFit="1"/>
      <protection locked="0"/>
    </xf>
    <xf numFmtId="0" fontId="35" fillId="0" borderId="0" xfId="0" applyFont="1" applyAlignment="1" applyProtection="1">
      <alignment horizontal="right" shrinkToFit="1"/>
      <protection locked="0"/>
    </xf>
    <xf numFmtId="178" fontId="14" fillId="0" borderId="0" xfId="7" applyNumberFormat="1" applyFont="1" applyAlignment="1" applyProtection="1">
      <alignment horizontal="right" shrinkToFit="1"/>
      <protection locked="0"/>
    </xf>
    <xf numFmtId="178" fontId="38" fillId="0" borderId="0" xfId="7" applyNumberFormat="1" applyFont="1" applyAlignment="1" applyProtection="1">
      <alignment vertical="top" shrinkToFit="1"/>
      <protection locked="0"/>
    </xf>
    <xf numFmtId="178" fontId="19" fillId="0" borderId="24" xfId="7" applyNumberFormat="1" applyFont="1" applyBorder="1" applyAlignment="1" applyProtection="1">
      <alignment shrinkToFit="1"/>
      <protection locked="0"/>
    </xf>
    <xf numFmtId="178" fontId="30" fillId="0" borderId="0" xfId="7" applyNumberFormat="1" applyFont="1" applyAlignment="1" applyProtection="1">
      <alignment shrinkToFit="1"/>
      <protection locked="0"/>
    </xf>
    <xf numFmtId="176" fontId="21" fillId="0" borderId="29" xfId="3" applyNumberFormat="1" applyFont="1" applyBorder="1">
      <alignment vertical="center"/>
    </xf>
    <xf numFmtId="0" fontId="43" fillId="0" borderId="3" xfId="3" applyFont="1" applyBorder="1" applyAlignment="1">
      <alignment horizontal="center" vertical="center"/>
    </xf>
    <xf numFmtId="178" fontId="36" fillId="3" borderId="53" xfId="7" applyNumberFormat="1" applyFont="1" applyFill="1" applyBorder="1" applyAlignment="1" applyProtection="1">
      <alignment vertical="center"/>
      <protection locked="0"/>
    </xf>
    <xf numFmtId="178" fontId="19" fillId="0" borderId="54" xfId="7" applyNumberFormat="1" applyFont="1" applyBorder="1" applyAlignment="1" applyProtection="1">
      <alignment vertical="center"/>
      <protection locked="0"/>
    </xf>
    <xf numFmtId="0" fontId="8" fillId="0" borderId="0" xfId="5" applyFont="1" applyAlignment="1">
      <alignment horizontal="left" vertical="center" shrinkToFit="1"/>
    </xf>
    <xf numFmtId="0" fontId="8" fillId="0" borderId="0" xfId="5" applyFont="1" applyAlignment="1">
      <alignment horizontal="left" vertical="center"/>
    </xf>
    <xf numFmtId="0" fontId="19" fillId="7" borderId="3" xfId="5" applyFont="1" applyFill="1" applyBorder="1" applyAlignment="1">
      <alignment horizontal="center" vertical="center" shrinkToFit="1"/>
    </xf>
    <xf numFmtId="0" fontId="46" fillId="0" borderId="3" xfId="5" applyFont="1" applyBorder="1" applyAlignment="1">
      <alignment horizontal="center" vertical="center"/>
    </xf>
    <xf numFmtId="0" fontId="1" fillId="0" borderId="0" xfId="3" applyFont="1">
      <alignment vertical="center"/>
    </xf>
    <xf numFmtId="0" fontId="21" fillId="0" borderId="18" xfId="3" applyFont="1" applyBorder="1">
      <alignment vertical="center"/>
    </xf>
    <xf numFmtId="0" fontId="12" fillId="0" borderId="10" xfId="1" applyFont="1" applyBorder="1" applyAlignment="1">
      <alignment horizontal="center" vertical="center" wrapText="1"/>
    </xf>
    <xf numFmtId="0" fontId="12" fillId="0" borderId="7" xfId="1" applyFont="1" applyBorder="1" applyAlignment="1">
      <alignment vertical="top" wrapText="1"/>
    </xf>
    <xf numFmtId="0" fontId="14" fillId="0" borderId="0" xfId="1" applyFont="1" applyAlignment="1">
      <alignment horizontal="center" vertical="center" wrapText="1"/>
    </xf>
    <xf numFmtId="9" fontId="12" fillId="0" borderId="0" xfId="1" applyNumberFormat="1" applyFont="1" applyAlignment="1">
      <alignment horizontal="center" vertical="center" wrapText="1"/>
    </xf>
    <xf numFmtId="0" fontId="47" fillId="0" borderId="0" xfId="2" applyFont="1" applyAlignment="1">
      <alignment horizontal="left" vertical="center"/>
    </xf>
    <xf numFmtId="0" fontId="19" fillId="0" borderId="0" xfId="2" applyFont="1" applyAlignment="1">
      <alignment horizontal="center" vertical="center" shrinkToFit="1"/>
    </xf>
    <xf numFmtId="0" fontId="19" fillId="0" borderId="0" xfId="2" applyFont="1" applyAlignment="1">
      <alignment horizontal="center" vertical="center"/>
    </xf>
    <xf numFmtId="0" fontId="47" fillId="0" borderId="0" xfId="2" applyFont="1">
      <alignment vertical="center"/>
    </xf>
    <xf numFmtId="0" fontId="12" fillId="0" borderId="7" xfId="1" applyFont="1" applyBorder="1" applyAlignment="1">
      <alignment horizontal="left" vertical="center" wrapText="1"/>
    </xf>
    <xf numFmtId="0" fontId="28" fillId="0" borderId="0" xfId="5" applyFont="1">
      <alignment vertical="center"/>
    </xf>
    <xf numFmtId="0" fontId="24" fillId="0" borderId="14" xfId="5" applyFont="1" applyBorder="1" applyAlignment="1">
      <alignment horizontal="left" vertical="top" wrapText="1"/>
    </xf>
    <xf numFmtId="0" fontId="24" fillId="0" borderId="0" xfId="5" applyFont="1" applyAlignment="1">
      <alignment horizontal="left" vertical="top" wrapText="1"/>
    </xf>
    <xf numFmtId="0" fontId="24" fillId="0" borderId="9" xfId="5" applyFont="1" applyBorder="1" applyAlignment="1">
      <alignment horizontal="left" vertical="top" wrapText="1"/>
    </xf>
    <xf numFmtId="0" fontId="24" fillId="0" borderId="6" xfId="5" applyFont="1" applyBorder="1" applyAlignment="1">
      <alignment horizontal="left" vertical="top" wrapText="1"/>
    </xf>
    <xf numFmtId="0" fontId="24" fillId="0" borderId="7" xfId="5" applyFont="1" applyBorder="1" applyAlignment="1">
      <alignment horizontal="left" vertical="top" wrapText="1"/>
    </xf>
    <xf numFmtId="0" fontId="24" fillId="0" borderId="16" xfId="5" applyFont="1" applyBorder="1" applyAlignment="1">
      <alignment horizontal="left" vertical="top" wrapText="1"/>
    </xf>
    <xf numFmtId="0" fontId="24" fillId="0" borderId="10" xfId="5" applyFont="1" applyBorder="1" applyAlignment="1">
      <alignment horizontal="left" vertical="top" wrapText="1"/>
    </xf>
    <xf numFmtId="0" fontId="24" fillId="0" borderId="8" xfId="5" applyFont="1" applyBorder="1" applyAlignment="1">
      <alignment horizontal="left" vertical="top" wrapText="1"/>
    </xf>
    <xf numFmtId="0" fontId="24" fillId="0" borderId="11" xfId="5" applyFont="1" applyBorder="1" applyAlignment="1">
      <alignment horizontal="left" vertical="top" wrapText="1"/>
    </xf>
    <xf numFmtId="0" fontId="24" fillId="0" borderId="12" xfId="5" applyFont="1" applyBorder="1" applyAlignment="1">
      <alignment horizontal="left" vertical="top" wrapText="1"/>
    </xf>
    <xf numFmtId="0" fontId="24" fillId="0" borderId="2" xfId="5" applyFont="1" applyBorder="1" applyAlignment="1">
      <alignment horizontal="left" vertical="top" wrapText="1"/>
    </xf>
    <xf numFmtId="0" fontId="24" fillId="0" borderId="13" xfId="5" applyFont="1" applyBorder="1" applyAlignment="1">
      <alignment horizontal="left" vertical="top" wrapText="1"/>
    </xf>
    <xf numFmtId="0" fontId="19" fillId="6" borderId="10" xfId="5" applyFont="1" applyFill="1" applyBorder="1" applyAlignment="1">
      <alignment vertical="center" wrapText="1"/>
    </xf>
    <xf numFmtId="0" fontId="19" fillId="6" borderId="8" xfId="5" applyFont="1" applyFill="1" applyBorder="1" applyAlignment="1">
      <alignment vertical="center" wrapText="1"/>
    </xf>
    <xf numFmtId="0" fontId="19" fillId="6" borderId="11" xfId="5" applyFont="1" applyFill="1" applyBorder="1" applyAlignment="1">
      <alignment vertical="center" wrapText="1"/>
    </xf>
    <xf numFmtId="0" fontId="19" fillId="7" borderId="3" xfId="5" applyFont="1" applyFill="1" applyBorder="1" applyAlignment="1">
      <alignment vertical="center" wrapText="1"/>
    </xf>
    <xf numFmtId="0" fontId="19" fillId="7" borderId="3" xfId="5" applyFont="1" applyFill="1" applyBorder="1">
      <alignment vertical="center"/>
    </xf>
    <xf numFmtId="0" fontId="7" fillId="0" borderId="3" xfId="5" applyFont="1" applyBorder="1" applyAlignment="1">
      <alignment vertical="center" wrapText="1"/>
    </xf>
    <xf numFmtId="0" fontId="19" fillId="7" borderId="12" xfId="5" applyFont="1" applyFill="1" applyBorder="1">
      <alignment vertical="center"/>
    </xf>
    <xf numFmtId="0" fontId="19" fillId="7" borderId="13" xfId="5" applyFont="1" applyFill="1" applyBorder="1">
      <alignment vertical="center"/>
    </xf>
    <xf numFmtId="0" fontId="19" fillId="6" borderId="10" xfId="5" applyFont="1" applyFill="1" applyBorder="1" applyAlignment="1">
      <alignment horizontal="center" vertical="center" shrinkToFit="1"/>
    </xf>
    <xf numFmtId="0" fontId="19" fillId="7" borderId="11" xfId="5" applyFont="1" applyFill="1" applyBorder="1" applyAlignment="1">
      <alignment horizontal="center" vertical="center" shrinkToFit="1"/>
    </xf>
    <xf numFmtId="0" fontId="19" fillId="0" borderId="3" xfId="5" applyFont="1" applyBorder="1" applyAlignment="1">
      <alignment vertical="top" wrapText="1"/>
    </xf>
    <xf numFmtId="0" fontId="19" fillId="7" borderId="10" xfId="5" applyFont="1" applyFill="1" applyBorder="1" applyAlignment="1">
      <alignment horizontal="center" vertical="center"/>
    </xf>
    <xf numFmtId="0" fontId="19" fillId="7" borderId="8" xfId="5" applyFont="1" applyFill="1" applyBorder="1" applyAlignment="1">
      <alignment horizontal="center" vertical="center"/>
    </xf>
    <xf numFmtId="0" fontId="19" fillId="7" borderId="11" xfId="5" applyFont="1" applyFill="1" applyBorder="1" applyAlignment="1">
      <alignment horizontal="center" vertical="center"/>
    </xf>
    <xf numFmtId="0" fontId="19" fillId="6" borderId="10" xfId="5" applyFont="1" applyFill="1" applyBorder="1" applyAlignment="1">
      <alignment horizontal="center" vertical="center" wrapText="1"/>
    </xf>
    <xf numFmtId="0" fontId="19" fillId="6" borderId="8" xfId="5" applyFont="1" applyFill="1" applyBorder="1" applyAlignment="1">
      <alignment horizontal="center" vertical="center" wrapText="1"/>
    </xf>
    <xf numFmtId="0" fontId="19" fillId="7" borderId="11" xfId="5" applyFont="1" applyFill="1" applyBorder="1" applyAlignment="1">
      <alignment horizontal="center" vertical="center" wrapText="1"/>
    </xf>
    <xf numFmtId="0" fontId="28" fillId="0" borderId="10" xfId="5" applyFont="1" applyBorder="1" applyAlignment="1">
      <alignment vertical="center" wrapText="1"/>
    </xf>
    <xf numFmtId="0" fontId="28" fillId="0" borderId="8" xfId="5" applyFont="1" applyBorder="1" applyAlignment="1">
      <alignment vertical="center" wrapText="1"/>
    </xf>
    <xf numFmtId="0" fontId="28" fillId="0" borderId="11" xfId="5" applyFont="1" applyBorder="1" applyAlignment="1">
      <alignment vertical="center" wrapText="1"/>
    </xf>
    <xf numFmtId="0" fontId="19" fillId="0" borderId="0" xfId="5" applyFont="1" applyAlignment="1">
      <alignment horizontal="left" vertical="center" wrapText="1"/>
    </xf>
    <xf numFmtId="0" fontId="19" fillId="7" borderId="3" xfId="5" applyFont="1" applyFill="1" applyBorder="1" applyAlignment="1">
      <alignment horizontal="center" vertical="center"/>
    </xf>
    <xf numFmtId="0" fontId="19" fillId="7" borderId="27" xfId="5" applyFont="1" applyFill="1" applyBorder="1" applyAlignment="1">
      <alignment horizontal="center" vertical="center"/>
    </xf>
    <xf numFmtId="0" fontId="19" fillId="7" borderId="10" xfId="5" applyFont="1" applyFill="1" applyBorder="1">
      <alignment vertical="center"/>
    </xf>
    <xf numFmtId="0" fontId="19" fillId="7" borderId="11" xfId="5" applyFont="1" applyFill="1" applyBorder="1">
      <alignment vertical="center"/>
    </xf>
    <xf numFmtId="0" fontId="19" fillId="6" borderId="3" xfId="5" applyFont="1" applyFill="1" applyBorder="1" applyAlignment="1">
      <alignment vertical="center" wrapText="1"/>
    </xf>
    <xf numFmtId="0" fontId="24" fillId="0" borderId="10" xfId="5" applyFont="1" applyBorder="1" applyAlignment="1">
      <alignment vertical="center" wrapText="1"/>
    </xf>
    <xf numFmtId="0" fontId="24" fillId="0" borderId="8" xfId="5" applyFont="1" applyBorder="1" applyAlignment="1">
      <alignment vertical="center" wrapText="1"/>
    </xf>
    <xf numFmtId="0" fontId="24" fillId="0" borderId="11" xfId="5" applyFont="1" applyBorder="1" applyAlignment="1">
      <alignment vertical="center" wrapText="1"/>
    </xf>
    <xf numFmtId="0" fontId="24" fillId="0" borderId="3" xfId="5" applyFont="1" applyBorder="1" applyAlignment="1">
      <alignment vertical="top" wrapText="1"/>
    </xf>
    <xf numFmtId="0" fontId="8" fillId="0" borderId="0" xfId="5" applyFont="1" applyAlignment="1">
      <alignment horizontal="left" vertical="center" shrinkToFit="1"/>
    </xf>
    <xf numFmtId="0" fontId="19" fillId="0" borderId="44" xfId="5" applyFont="1" applyBorder="1" applyAlignment="1">
      <alignment horizontal="left" vertical="top" wrapText="1"/>
    </xf>
    <xf numFmtId="0" fontId="19" fillId="0" borderId="45" xfId="5" applyFont="1" applyBorder="1" applyAlignment="1">
      <alignment horizontal="left" vertical="top" wrapText="1"/>
    </xf>
    <xf numFmtId="0" fontId="19" fillId="0" borderId="52" xfId="5" applyFont="1" applyBorder="1" applyAlignment="1">
      <alignment horizontal="left" vertical="top" wrapText="1"/>
    </xf>
    <xf numFmtId="0" fontId="19" fillId="0" borderId="4" xfId="5" applyFont="1" applyBorder="1" applyAlignment="1">
      <alignment horizontal="left" vertical="top" wrapText="1"/>
    </xf>
    <xf numFmtId="0" fontId="24" fillId="0" borderId="5" xfId="5" applyFont="1" applyBorder="1" applyAlignment="1">
      <alignment horizontal="left" vertical="top" wrapText="1"/>
    </xf>
    <xf numFmtId="0" fontId="24" fillId="0" borderId="39" xfId="5" applyFont="1" applyBorder="1" applyAlignment="1">
      <alignment horizontal="left" vertical="top" wrapText="1"/>
    </xf>
    <xf numFmtId="0" fontId="19" fillId="6" borderId="10" xfId="5" applyFont="1" applyFill="1" applyBorder="1" applyAlignment="1">
      <alignment horizontal="left" vertical="top" wrapText="1"/>
    </xf>
    <xf numFmtId="0" fontId="19" fillId="6" borderId="8" xfId="5" applyFont="1" applyFill="1" applyBorder="1" applyAlignment="1">
      <alignment horizontal="left" vertical="top" wrapText="1"/>
    </xf>
    <xf numFmtId="0" fontId="19" fillId="6" borderId="11" xfId="5" applyFont="1" applyFill="1" applyBorder="1" applyAlignment="1">
      <alignment horizontal="left" vertical="top" wrapText="1"/>
    </xf>
    <xf numFmtId="0" fontId="19" fillId="0" borderId="6" xfId="5" applyFont="1" applyBorder="1" applyAlignment="1">
      <alignment horizontal="left" vertical="top" wrapText="1"/>
    </xf>
    <xf numFmtId="0" fontId="19" fillId="0" borderId="7" xfId="5" applyFont="1" applyBorder="1" applyAlignment="1">
      <alignment horizontal="left" vertical="top" wrapText="1"/>
    </xf>
    <xf numFmtId="0" fontId="19" fillId="0" borderId="16" xfId="5" applyFont="1" applyBorder="1" applyAlignment="1">
      <alignment horizontal="left" vertical="top" wrapText="1"/>
    </xf>
    <xf numFmtId="0" fontId="19" fillId="0" borderId="55" xfId="5" applyFont="1" applyBorder="1" applyAlignment="1">
      <alignment horizontal="left" vertical="top" wrapText="1"/>
    </xf>
    <xf numFmtId="0" fontId="19" fillId="0" borderId="56" xfId="5" applyFont="1" applyBorder="1" applyAlignment="1">
      <alignment horizontal="left" vertical="top" wrapText="1"/>
    </xf>
    <xf numFmtId="0" fontId="19" fillId="0" borderId="57" xfId="5" applyFont="1" applyBorder="1" applyAlignment="1">
      <alignment horizontal="left" vertical="top" wrapText="1"/>
    </xf>
    <xf numFmtId="0" fontId="19" fillId="6" borderId="12" xfId="5" applyFont="1" applyFill="1" applyBorder="1" applyAlignment="1">
      <alignment vertical="center" wrapText="1"/>
    </xf>
    <xf numFmtId="0" fontId="19" fillId="6" borderId="2" xfId="5" applyFont="1" applyFill="1" applyBorder="1" applyAlignment="1">
      <alignment vertical="center" wrapText="1"/>
    </xf>
    <xf numFmtId="0" fontId="19" fillId="6" borderId="13" xfId="5" applyFont="1" applyFill="1" applyBorder="1" applyAlignment="1">
      <alignment vertical="center" wrapText="1"/>
    </xf>
    <xf numFmtId="0" fontId="19" fillId="6" borderId="14" xfId="5" applyFont="1" applyFill="1" applyBorder="1" applyAlignment="1">
      <alignment vertical="center" wrapText="1"/>
    </xf>
    <xf numFmtId="0" fontId="19" fillId="6" borderId="0" xfId="5" applyFont="1" applyFill="1" applyAlignment="1">
      <alignment vertical="center" wrapText="1"/>
    </xf>
    <xf numFmtId="0" fontId="19" fillId="6" borderId="9" xfId="5" applyFont="1" applyFill="1" applyBorder="1" applyAlignment="1">
      <alignment vertical="center" wrapText="1"/>
    </xf>
    <xf numFmtId="0" fontId="19" fillId="6" borderId="6" xfId="5" applyFont="1" applyFill="1" applyBorder="1" applyAlignment="1">
      <alignment vertical="center" wrapText="1"/>
    </xf>
    <xf numFmtId="0" fontId="19" fillId="6" borderId="7" xfId="5" applyFont="1" applyFill="1" applyBorder="1" applyAlignment="1">
      <alignment vertical="center" wrapText="1"/>
    </xf>
    <xf numFmtId="0" fontId="19" fillId="6" borderId="16" xfId="5" applyFont="1" applyFill="1" applyBorder="1" applyAlignment="1">
      <alignment vertical="center" wrapText="1"/>
    </xf>
    <xf numFmtId="0" fontId="19" fillId="6" borderId="12" xfId="5" applyFont="1" applyFill="1" applyBorder="1" applyAlignment="1">
      <alignment horizontal="left" vertical="center" wrapText="1"/>
    </xf>
    <xf numFmtId="0" fontId="19" fillId="6" borderId="2" xfId="5" applyFont="1" applyFill="1" applyBorder="1" applyAlignment="1">
      <alignment horizontal="left" vertical="center" wrapText="1"/>
    </xf>
    <xf numFmtId="0" fontId="19" fillId="6" borderId="13" xfId="5" applyFont="1" applyFill="1" applyBorder="1" applyAlignment="1">
      <alignment horizontal="left" vertical="center" wrapText="1"/>
    </xf>
    <xf numFmtId="0" fontId="19" fillId="6" borderId="6" xfId="5" applyFont="1" applyFill="1" applyBorder="1" applyAlignment="1">
      <alignment horizontal="left" vertical="center" wrapText="1"/>
    </xf>
    <xf numFmtId="0" fontId="19" fillId="6" borderId="7" xfId="5" applyFont="1" applyFill="1" applyBorder="1" applyAlignment="1">
      <alignment horizontal="left" vertical="center" wrapText="1"/>
    </xf>
    <xf numFmtId="0" fontId="19" fillId="6" borderId="16" xfId="5" applyFont="1" applyFill="1" applyBorder="1" applyAlignment="1">
      <alignment horizontal="left" vertical="center" wrapText="1"/>
    </xf>
    <xf numFmtId="0" fontId="19" fillId="6" borderId="10" xfId="5" applyFont="1" applyFill="1" applyBorder="1" applyAlignment="1">
      <alignment horizontal="left" vertical="center" wrapText="1"/>
    </xf>
    <xf numFmtId="0" fontId="19" fillId="6" borderId="8" xfId="5" applyFont="1" applyFill="1" applyBorder="1" applyAlignment="1">
      <alignment horizontal="left" vertical="center" wrapText="1"/>
    </xf>
    <xf numFmtId="0" fontId="19" fillId="6" borderId="11" xfId="5" applyFont="1" applyFill="1" applyBorder="1" applyAlignment="1">
      <alignment horizontal="left" vertical="center" wrapText="1"/>
    </xf>
    <xf numFmtId="0" fontId="25" fillId="0" borderId="0" xfId="5" applyFont="1" applyAlignment="1">
      <alignment horizontal="center" vertical="center"/>
    </xf>
    <xf numFmtId="0" fontId="24" fillId="0" borderId="3" xfId="5" applyFont="1" applyBorder="1" applyAlignment="1">
      <alignment horizontal="center" vertical="center" wrapText="1"/>
    </xf>
    <xf numFmtId="0" fontId="26" fillId="0" borderId="10" xfId="5" applyFont="1" applyBorder="1" applyAlignment="1">
      <alignment vertical="top" wrapText="1"/>
    </xf>
    <xf numFmtId="0" fontId="26" fillId="0" borderId="8" xfId="5" applyFont="1" applyBorder="1" applyAlignment="1">
      <alignment vertical="top" wrapText="1"/>
    </xf>
    <xf numFmtId="0" fontId="26" fillId="0" borderId="11" xfId="5" applyFont="1" applyBorder="1" applyAlignment="1">
      <alignment vertical="top" wrapText="1"/>
    </xf>
    <xf numFmtId="0" fontId="19" fillId="6" borderId="10" xfId="5" applyFont="1" applyFill="1" applyBorder="1" applyAlignment="1">
      <alignment vertical="top" wrapText="1"/>
    </xf>
    <xf numFmtId="0" fontId="19" fillId="6" borderId="8" xfId="5" applyFont="1" applyFill="1" applyBorder="1" applyAlignment="1">
      <alignment vertical="top" wrapText="1"/>
    </xf>
    <xf numFmtId="0" fontId="19" fillId="6" borderId="11" xfId="5" applyFont="1" applyFill="1" applyBorder="1" applyAlignment="1">
      <alignment vertical="top" wrapText="1"/>
    </xf>
    <xf numFmtId="0" fontId="24" fillId="0" borderId="14" xfId="5" applyFont="1" applyBorder="1" applyAlignment="1">
      <alignment vertical="top" wrapText="1"/>
    </xf>
    <xf numFmtId="0" fontId="24" fillId="0" borderId="0" xfId="5" applyFont="1" applyAlignment="1">
      <alignment vertical="top" wrapText="1"/>
    </xf>
    <xf numFmtId="0" fontId="24" fillId="0" borderId="9" xfId="5" applyFont="1" applyBorder="1" applyAlignment="1">
      <alignment vertical="top" wrapText="1"/>
    </xf>
    <xf numFmtId="0" fontId="24" fillId="0" borderId="6" xfId="5" applyFont="1" applyBorder="1" applyAlignment="1">
      <alignment vertical="top" wrapText="1"/>
    </xf>
    <xf numFmtId="0" fontId="24" fillId="0" borderId="7" xfId="5" applyFont="1" applyBorder="1" applyAlignment="1">
      <alignment vertical="top" wrapText="1"/>
    </xf>
    <xf numFmtId="0" fontId="24" fillId="0" borderId="16" xfId="5" applyFont="1" applyBorder="1" applyAlignment="1">
      <alignment vertical="top" wrapText="1"/>
    </xf>
    <xf numFmtId="0" fontId="17" fillId="0" borderId="0" xfId="5" applyFont="1" applyAlignment="1">
      <alignment horizontal="center" vertical="center" wrapText="1"/>
    </xf>
    <xf numFmtId="0" fontId="17" fillId="0" borderId="0" xfId="5" applyFont="1" applyAlignment="1">
      <alignment horizontal="center" vertical="center"/>
    </xf>
    <xf numFmtId="0" fontId="19" fillId="9" borderId="3" xfId="5" applyFont="1" applyFill="1" applyBorder="1" applyAlignment="1">
      <alignment horizontal="center" vertical="center"/>
    </xf>
    <xf numFmtId="0" fontId="45" fillId="0" borderId="0" xfId="5" applyFont="1" applyAlignment="1">
      <alignment horizontal="center" vertical="top" wrapText="1"/>
    </xf>
    <xf numFmtId="0" fontId="19" fillId="7" borderId="12" xfId="5" applyFont="1" applyFill="1" applyBorder="1" applyAlignment="1">
      <alignment horizontal="center" vertical="center" wrapText="1"/>
    </xf>
    <xf numFmtId="0" fontId="19" fillId="7" borderId="13" xfId="5" applyFont="1" applyFill="1" applyBorder="1" applyAlignment="1">
      <alignment horizontal="center" vertical="center" wrapText="1"/>
    </xf>
    <xf numFmtId="0" fontId="19" fillId="7" borderId="14" xfId="5" applyFont="1" applyFill="1" applyBorder="1" applyAlignment="1">
      <alignment horizontal="center" vertical="center" wrapText="1"/>
    </xf>
    <xf numFmtId="0" fontId="19" fillId="7" borderId="9" xfId="5" applyFont="1" applyFill="1" applyBorder="1" applyAlignment="1">
      <alignment horizontal="center" vertical="center" wrapText="1"/>
    </xf>
    <xf numFmtId="0" fontId="19" fillId="7" borderId="6" xfId="5" applyFont="1" applyFill="1" applyBorder="1" applyAlignment="1">
      <alignment horizontal="center" vertical="center" wrapText="1"/>
    </xf>
    <xf numFmtId="0" fontId="19" fillId="7" borderId="16" xfId="5" applyFont="1" applyFill="1" applyBorder="1" applyAlignment="1">
      <alignment horizontal="center" vertical="center" wrapText="1"/>
    </xf>
    <xf numFmtId="0" fontId="19" fillId="0" borderId="10" xfId="5" applyFont="1" applyBorder="1" applyAlignment="1">
      <alignment vertical="center" wrapText="1"/>
    </xf>
    <xf numFmtId="0" fontId="19" fillId="0" borderId="8" xfId="5" applyFont="1" applyBorder="1" applyAlignment="1">
      <alignment vertical="center" wrapText="1"/>
    </xf>
    <xf numFmtId="0" fontId="19" fillId="0" borderId="11" xfId="5" applyFont="1" applyBorder="1" applyAlignment="1">
      <alignment vertical="center" wrapText="1"/>
    </xf>
    <xf numFmtId="0" fontId="19" fillId="6" borderId="3" xfId="5" applyFont="1" applyFill="1" applyBorder="1" applyAlignment="1">
      <alignment horizontal="left" vertical="center" wrapText="1"/>
    </xf>
    <xf numFmtId="0" fontId="19" fillId="6" borderId="3" xfId="5" applyFont="1" applyFill="1" applyBorder="1" applyAlignment="1">
      <alignment horizontal="center" vertical="center" wrapText="1"/>
    </xf>
    <xf numFmtId="178" fontId="19" fillId="0" borderId="14" xfId="7" applyNumberFormat="1" applyFont="1" applyBorder="1" applyAlignment="1" applyProtection="1">
      <alignment horizontal="left" vertical="center"/>
      <protection locked="0"/>
    </xf>
    <xf numFmtId="178" fontId="19" fillId="0" borderId="0" xfId="7" applyNumberFormat="1" applyFont="1" applyAlignment="1" applyProtection="1">
      <alignment horizontal="left" vertical="center"/>
      <protection locked="0"/>
    </xf>
    <xf numFmtId="178" fontId="19" fillId="0" borderId="9" xfId="7" applyNumberFormat="1" applyFont="1" applyBorder="1" applyAlignment="1" applyProtection="1">
      <alignment horizontal="left" vertical="center"/>
      <protection locked="0"/>
    </xf>
    <xf numFmtId="178" fontId="9" fillId="10" borderId="14" xfId="7" applyNumberFormat="1" applyFont="1" applyFill="1" applyBorder="1" applyAlignment="1" applyProtection="1">
      <alignment horizontal="left" vertical="center"/>
      <protection locked="0"/>
    </xf>
    <xf numFmtId="178" fontId="9" fillId="10" borderId="0" xfId="7" applyNumberFormat="1" applyFont="1" applyFill="1" applyAlignment="1" applyProtection="1">
      <alignment horizontal="left" vertical="center"/>
      <protection locked="0"/>
    </xf>
    <xf numFmtId="178" fontId="9" fillId="10" borderId="9" xfId="7" applyNumberFormat="1" applyFont="1" applyFill="1" applyBorder="1" applyAlignment="1" applyProtection="1">
      <alignment horizontal="left" vertical="center"/>
      <protection locked="0"/>
    </xf>
    <xf numFmtId="178" fontId="12" fillId="0" borderId="25" xfId="7" applyNumberFormat="1" applyFont="1" applyBorder="1" applyAlignment="1" applyProtection="1">
      <alignment horizontal="center" vertical="center"/>
      <protection locked="0"/>
    </xf>
    <xf numFmtId="178" fontId="12" fillId="0" borderId="49" xfId="7" applyNumberFormat="1" applyFont="1" applyBorder="1" applyAlignment="1" applyProtection="1">
      <alignment horizontal="center" vertical="center"/>
      <protection locked="0"/>
    </xf>
    <xf numFmtId="178" fontId="12" fillId="0" borderId="26" xfId="7" applyNumberFormat="1" applyFont="1" applyBorder="1" applyAlignment="1" applyProtection="1">
      <alignment horizontal="center" vertical="center"/>
      <protection locked="0"/>
    </xf>
    <xf numFmtId="178" fontId="9" fillId="3" borderId="44" xfId="7" applyNumberFormat="1" applyFont="1" applyFill="1" applyBorder="1" applyAlignment="1" applyProtection="1">
      <alignment horizontal="left" vertical="center"/>
      <protection locked="0"/>
    </xf>
    <xf numFmtId="178" fontId="9" fillId="3" borderId="45" xfId="7" applyNumberFormat="1" applyFont="1" applyFill="1" applyBorder="1" applyAlignment="1" applyProtection="1">
      <alignment horizontal="left" vertical="center"/>
      <protection locked="0"/>
    </xf>
    <xf numFmtId="178" fontId="28" fillId="0" borderId="14" xfId="7" applyNumberFormat="1" applyFont="1" applyBorder="1" applyAlignment="1" applyProtection="1">
      <alignment horizontal="left" vertical="center"/>
      <protection locked="0"/>
    </xf>
    <xf numFmtId="178" fontId="28" fillId="0" borderId="0" xfId="7" applyNumberFormat="1" applyFont="1" applyAlignment="1" applyProtection="1">
      <alignment horizontal="left" vertical="center"/>
      <protection locked="0"/>
    </xf>
    <xf numFmtId="178" fontId="19" fillId="0" borderId="4" xfId="7" applyNumberFormat="1" applyFont="1" applyBorder="1" applyAlignment="1" applyProtection="1">
      <alignment horizontal="left" vertical="center"/>
      <protection locked="0"/>
    </xf>
    <xf numFmtId="178" fontId="19" fillId="0" borderId="5" xfId="7" applyNumberFormat="1" applyFont="1" applyBorder="1" applyAlignment="1" applyProtection="1">
      <alignment horizontal="left" vertical="center"/>
      <protection locked="0"/>
    </xf>
    <xf numFmtId="178" fontId="19" fillId="0" borderId="39" xfId="7" applyNumberFormat="1" applyFont="1" applyBorder="1" applyAlignment="1" applyProtection="1">
      <alignment horizontal="left" vertical="center"/>
      <protection locked="0"/>
    </xf>
    <xf numFmtId="178" fontId="9" fillId="3" borderId="52" xfId="7" applyNumberFormat="1" applyFont="1" applyFill="1" applyBorder="1" applyAlignment="1" applyProtection="1">
      <alignment horizontal="left" vertical="center"/>
      <protection locked="0"/>
    </xf>
    <xf numFmtId="178" fontId="9" fillId="0" borderId="10" xfId="7" applyNumberFormat="1" applyFont="1" applyBorder="1" applyAlignment="1" applyProtection="1">
      <alignment horizontal="left" vertical="center" wrapText="1"/>
      <protection locked="0"/>
    </xf>
    <xf numFmtId="178" fontId="9" fillId="0" borderId="8" xfId="7" applyNumberFormat="1" applyFont="1" applyBorder="1" applyAlignment="1" applyProtection="1">
      <alignment horizontal="left" vertical="center" wrapText="1"/>
      <protection locked="0"/>
    </xf>
    <xf numFmtId="178" fontId="9" fillId="0" borderId="11" xfId="7" applyNumberFormat="1" applyFont="1" applyBorder="1" applyAlignment="1" applyProtection="1">
      <alignment horizontal="left" vertical="center" wrapText="1"/>
      <protection locked="0"/>
    </xf>
    <xf numFmtId="178" fontId="9" fillId="3" borderId="12" xfId="7" applyNumberFormat="1" applyFont="1" applyFill="1" applyBorder="1" applyAlignment="1" applyProtection="1">
      <alignment horizontal="left" vertical="center"/>
      <protection locked="0"/>
    </xf>
    <xf numFmtId="178" fontId="9" fillId="3" borderId="2" xfId="7" applyNumberFormat="1" applyFont="1" applyFill="1" applyBorder="1" applyAlignment="1" applyProtection="1">
      <alignment horizontal="left" vertical="center"/>
      <protection locked="0"/>
    </xf>
    <xf numFmtId="178" fontId="9" fillId="3" borderId="13" xfId="7" applyNumberFormat="1" applyFont="1" applyFill="1" applyBorder="1" applyAlignment="1" applyProtection="1">
      <alignment horizontal="left" vertical="center"/>
      <protection locked="0"/>
    </xf>
    <xf numFmtId="178" fontId="24" fillId="0" borderId="14" xfId="7" applyNumberFormat="1" applyFont="1" applyBorder="1" applyAlignment="1" applyProtection="1">
      <alignment horizontal="left" vertical="center"/>
      <protection locked="0"/>
    </xf>
    <xf numFmtId="178" fontId="24" fillId="0" borderId="0" xfId="7" applyNumberFormat="1" applyFont="1" applyAlignment="1" applyProtection="1">
      <alignment horizontal="left" vertical="center"/>
      <protection locked="0"/>
    </xf>
    <xf numFmtId="0" fontId="32" fillId="9" borderId="10" xfId="0" applyFont="1" applyFill="1" applyBorder="1" applyAlignment="1" applyProtection="1">
      <alignment vertical="center"/>
      <protection locked="0"/>
    </xf>
    <xf numFmtId="0" fontId="32" fillId="9" borderId="8" xfId="0" applyFont="1" applyFill="1" applyBorder="1" applyAlignment="1" applyProtection="1">
      <alignment vertical="center"/>
      <protection locked="0"/>
    </xf>
    <xf numFmtId="0" fontId="32" fillId="9" borderId="11" xfId="0" applyFont="1" applyFill="1" applyBorder="1" applyAlignment="1" applyProtection="1">
      <alignment vertical="center"/>
      <protection locked="0"/>
    </xf>
    <xf numFmtId="178" fontId="14" fillId="0" borderId="8" xfId="7" applyNumberFormat="1" applyFont="1" applyBorder="1" applyAlignment="1" applyProtection="1">
      <alignment horizontal="right" wrapText="1"/>
      <protection locked="0"/>
    </xf>
    <xf numFmtId="178" fontId="14" fillId="0" borderId="11" xfId="7" applyNumberFormat="1" applyFont="1" applyBorder="1" applyAlignment="1" applyProtection="1">
      <alignment horizontal="right" wrapText="1"/>
      <protection locked="0"/>
    </xf>
    <xf numFmtId="178" fontId="35" fillId="0" borderId="10" xfId="7" applyNumberFormat="1" applyFont="1" applyBorder="1" applyAlignment="1" applyProtection="1">
      <alignment horizontal="left" vertical="center" wrapText="1"/>
      <protection locked="0"/>
    </xf>
    <xf numFmtId="178" fontId="35" fillId="0" borderId="8" xfId="7" applyNumberFormat="1" applyFont="1" applyBorder="1" applyAlignment="1" applyProtection="1">
      <alignment horizontal="left" vertical="center" wrapText="1"/>
      <protection locked="0"/>
    </xf>
    <xf numFmtId="178" fontId="35" fillId="0" borderId="11" xfId="7" applyNumberFormat="1" applyFont="1" applyBorder="1" applyAlignment="1" applyProtection="1">
      <alignment horizontal="left" vertical="center" wrapText="1"/>
      <protection locked="0"/>
    </xf>
    <xf numFmtId="0" fontId="17" fillId="8" borderId="0" xfId="6" applyFont="1" applyFill="1" applyAlignment="1">
      <alignment horizontal="center" vertical="center"/>
    </xf>
    <xf numFmtId="0" fontId="19" fillId="8" borderId="2" xfId="6" applyFont="1" applyFill="1" applyBorder="1" applyAlignment="1">
      <alignment horizontal="left" vertical="center" shrinkToFit="1"/>
    </xf>
    <xf numFmtId="0" fontId="15" fillId="0" borderId="2" xfId="1" applyFont="1" applyBorder="1" applyAlignment="1">
      <alignment vertical="top" wrapText="1"/>
    </xf>
    <xf numFmtId="0" fontId="0" fillId="0" borderId="2" xfId="1" applyFont="1" applyBorder="1" applyAlignment="1">
      <alignment vertical="top"/>
    </xf>
    <xf numFmtId="0" fontId="12" fillId="0" borderId="0" xfId="1" applyFont="1" applyAlignment="1">
      <alignment horizontal="left" vertical="top" wrapText="1"/>
    </xf>
    <xf numFmtId="0" fontId="5" fillId="0" borderId="0" xfId="1" applyAlignment="1">
      <alignment vertical="top"/>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2" fillId="0" borderId="11" xfId="1" applyFont="1" applyBorder="1" applyAlignment="1">
      <alignment horizontal="center" vertical="center"/>
    </xf>
    <xf numFmtId="0" fontId="12" fillId="0" borderId="15" xfId="1" applyFont="1" applyBorder="1" applyAlignment="1">
      <alignment horizontal="center" vertical="center"/>
    </xf>
    <xf numFmtId="0" fontId="12" fillId="0" borderId="20"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10" xfId="1" applyFont="1" applyBorder="1" applyAlignment="1">
      <alignment horizontal="center" vertical="center" wrapText="1"/>
    </xf>
    <xf numFmtId="0" fontId="12" fillId="0" borderId="0" xfId="1" applyFont="1" applyAlignment="1">
      <alignment vertical="top" wrapText="1"/>
    </xf>
    <xf numFmtId="0" fontId="11" fillId="0" borderId="0" xfId="1" applyFont="1" applyAlignment="1">
      <alignment horizontal="center" vertical="top"/>
    </xf>
    <xf numFmtId="0" fontId="12" fillId="0" borderId="0" xfId="1" applyFont="1" applyAlignment="1">
      <alignment horizontal="left" vertical="center" wrapText="1"/>
    </xf>
    <xf numFmtId="0" fontId="9" fillId="0" borderId="10" xfId="2" applyFont="1" applyBorder="1" applyAlignment="1">
      <alignment horizontal="left" vertical="center"/>
    </xf>
    <xf numFmtId="0" fontId="9" fillId="0" borderId="8" xfId="2" applyFont="1" applyBorder="1" applyAlignment="1">
      <alignment horizontal="left" vertical="center"/>
    </xf>
    <xf numFmtId="0" fontId="9" fillId="0" borderId="11" xfId="2" applyFont="1" applyBorder="1" applyAlignment="1">
      <alignment horizontal="left" vertical="center"/>
    </xf>
    <xf numFmtId="0" fontId="19" fillId="0" borderId="10" xfId="2" applyFont="1" applyBorder="1" applyAlignment="1">
      <alignment vertical="top" wrapText="1"/>
    </xf>
    <xf numFmtId="0" fontId="19" fillId="0" borderId="8" xfId="2" applyFont="1" applyBorder="1" applyAlignment="1">
      <alignment vertical="top" wrapText="1"/>
    </xf>
    <xf numFmtId="0" fontId="19" fillId="0" borderId="11" xfId="2" applyFont="1" applyBorder="1" applyAlignment="1">
      <alignment vertical="top" wrapText="1"/>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2" borderId="10"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1" xfId="2" applyFont="1" applyFill="1" applyBorder="1" applyAlignment="1">
      <alignment horizontal="center" vertical="center"/>
    </xf>
    <xf numFmtId="0" fontId="19" fillId="2" borderId="3" xfId="2" applyFont="1" applyFill="1" applyBorder="1" applyAlignment="1">
      <alignment horizontal="center" vertical="center"/>
    </xf>
    <xf numFmtId="0" fontId="17" fillId="0" borderId="0" xfId="2" applyFont="1" applyAlignment="1">
      <alignment horizontal="center" vertical="center"/>
    </xf>
    <xf numFmtId="0" fontId="15" fillId="0" borderId="0" xfId="2" applyFont="1" applyAlignment="1">
      <alignment horizontal="left" vertical="center" shrinkToFit="1"/>
    </xf>
    <xf numFmtId="0" fontId="18" fillId="0" borderId="0" xfId="2" applyFont="1" applyAlignment="1">
      <alignment horizontal="right" vertical="center"/>
    </xf>
    <xf numFmtId="0" fontId="21" fillId="0" borderId="9" xfId="3" applyFont="1" applyBorder="1" applyAlignment="1">
      <alignment horizontal="center" vertical="center"/>
    </xf>
    <xf numFmtId="177" fontId="21" fillId="5" borderId="32" xfId="3" applyNumberFormat="1" applyFont="1" applyFill="1" applyBorder="1" applyAlignment="1">
      <alignment horizontal="center" vertical="center"/>
    </xf>
    <xf numFmtId="177" fontId="21" fillId="5" borderId="33" xfId="3" applyNumberFormat="1" applyFont="1" applyFill="1" applyBorder="1" applyAlignment="1">
      <alignment horizontal="center" vertical="center"/>
    </xf>
    <xf numFmtId="177" fontId="21" fillId="5" borderId="31" xfId="3" applyNumberFormat="1" applyFont="1" applyFill="1" applyBorder="1" applyAlignment="1">
      <alignment horizontal="center" vertical="center"/>
    </xf>
    <xf numFmtId="0" fontId="21" fillId="0" borderId="27" xfId="3" applyFont="1" applyBorder="1" applyAlignment="1">
      <alignment horizontal="center" vertical="center"/>
    </xf>
    <xf numFmtId="0" fontId="21" fillId="0" borderId="18" xfId="3" applyFont="1" applyBorder="1" applyAlignment="1">
      <alignment horizontal="center" vertical="center"/>
    </xf>
    <xf numFmtId="0" fontId="21" fillId="0" borderId="28" xfId="3" applyFont="1" applyBorder="1" applyAlignment="1">
      <alignment horizontal="center" vertical="center"/>
    </xf>
    <xf numFmtId="0" fontId="21" fillId="0" borderId="9" xfId="3" applyFont="1" applyBorder="1" applyAlignment="1">
      <alignment horizontal="center" vertical="center" wrapText="1"/>
    </xf>
    <xf numFmtId="0" fontId="21" fillId="4" borderId="27" xfId="3" applyFont="1" applyFill="1" applyBorder="1" applyAlignment="1">
      <alignment horizontal="center" vertical="center"/>
    </xf>
    <xf numFmtId="0" fontId="4" fillId="0" borderId="28" xfId="3" applyBorder="1" applyAlignment="1">
      <alignment horizontal="center" vertical="center"/>
    </xf>
    <xf numFmtId="0" fontId="21" fillId="4" borderId="10" xfId="3" applyFont="1" applyFill="1" applyBorder="1" applyAlignment="1">
      <alignment horizontal="center" vertical="center"/>
    </xf>
    <xf numFmtId="0" fontId="21" fillId="4" borderId="8" xfId="3" applyFont="1" applyFill="1" applyBorder="1" applyAlignment="1">
      <alignment horizontal="center" vertical="center"/>
    </xf>
    <xf numFmtId="0" fontId="21" fillId="4" borderId="11" xfId="3" applyFont="1" applyFill="1" applyBorder="1" applyAlignment="1">
      <alignment horizontal="center" vertical="center"/>
    </xf>
    <xf numFmtId="0" fontId="4" fillId="0" borderId="6" xfId="3" applyBorder="1" applyAlignment="1">
      <alignment horizontal="center" vertical="center"/>
    </xf>
    <xf numFmtId="0" fontId="21" fillId="4" borderId="12" xfId="3" applyFont="1" applyFill="1" applyBorder="1" applyAlignment="1">
      <alignment horizontal="center" vertical="center"/>
    </xf>
    <xf numFmtId="0" fontId="23" fillId="4" borderId="29" xfId="3" applyFont="1" applyFill="1" applyBorder="1" applyAlignment="1">
      <alignment horizontal="center" vertical="center" wrapText="1"/>
    </xf>
    <xf numFmtId="0" fontId="23" fillId="4" borderId="31" xfId="3" applyFont="1" applyFill="1" applyBorder="1" applyAlignment="1">
      <alignment horizontal="center" vertical="center"/>
    </xf>
    <xf numFmtId="0" fontId="21" fillId="4" borderId="27" xfId="3" applyFont="1" applyFill="1" applyBorder="1" applyAlignment="1">
      <alignment horizontal="center" vertical="center" wrapText="1"/>
    </xf>
    <xf numFmtId="0" fontId="21" fillId="4" borderId="28" xfId="3" applyFont="1" applyFill="1" applyBorder="1" applyAlignment="1">
      <alignment horizontal="center" vertical="center"/>
    </xf>
    <xf numFmtId="0" fontId="42" fillId="0" borderId="3" xfId="3" applyFont="1" applyBorder="1" applyAlignment="1">
      <alignment horizontal="center" vertical="center"/>
    </xf>
    <xf numFmtId="0" fontId="44" fillId="0" borderId="58" xfId="3" applyFont="1" applyBorder="1" applyAlignment="1">
      <alignment horizontal="center" vertical="center"/>
    </xf>
    <xf numFmtId="0" fontId="2" fillId="0" borderId="58" xfId="3" applyFont="1" applyBorder="1" applyAlignment="1">
      <alignment horizontal="center" vertical="center"/>
    </xf>
    <xf numFmtId="0" fontId="4" fillId="0" borderId="58" xfId="3" applyBorder="1" applyAlignment="1">
      <alignment horizontal="center" vertical="center"/>
    </xf>
    <xf numFmtId="0" fontId="21" fillId="4" borderId="18" xfId="3" applyFont="1" applyFill="1" applyBorder="1" applyAlignment="1">
      <alignment horizontal="center" vertical="center"/>
    </xf>
    <xf numFmtId="177" fontId="21" fillId="5" borderId="29" xfId="3" applyNumberFormat="1" applyFont="1" applyFill="1" applyBorder="1" applyAlignment="1">
      <alignment horizontal="center" vertical="center"/>
    </xf>
    <xf numFmtId="177" fontId="21" fillId="5" borderId="34" xfId="3" applyNumberFormat="1" applyFont="1" applyFill="1" applyBorder="1" applyAlignment="1">
      <alignment horizontal="center" vertical="center"/>
    </xf>
  </cellXfs>
  <cellStyles count="8">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_経費" xfId="7" xr:uid="{00000000-0005-0000-0000-000007000000}"/>
  </cellStyles>
  <dxfs count="0"/>
  <tableStyles count="0" defaultTableStyle="TableStyleMedium9"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455295</xdr:colOff>
      <xdr:row>0</xdr:row>
      <xdr:rowOff>120016</xdr:rowOff>
    </xdr:from>
    <xdr:to>
      <xdr:col>10</xdr:col>
      <xdr:colOff>556260</xdr:colOff>
      <xdr:row>1</xdr:row>
      <xdr:rowOff>180976</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713095" y="120016"/>
          <a:ext cx="83248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様式１－１</a:t>
          </a:r>
          <a:endParaRPr kumimoji="1" lang="en-US" altLang="ja-JP" sz="1100"/>
        </a:p>
        <a:p>
          <a:endParaRPr kumimoji="1" lang="ja-JP" altLang="en-US" sz="1100"/>
        </a:p>
      </xdr:txBody>
    </xdr:sp>
    <xdr:clientData/>
  </xdr:twoCellAnchor>
  <xdr:twoCellAnchor>
    <xdr:from>
      <xdr:col>12</xdr:col>
      <xdr:colOff>19050</xdr:colOff>
      <xdr:row>1</xdr:row>
      <xdr:rowOff>628650</xdr:rowOff>
    </xdr:from>
    <xdr:to>
      <xdr:col>22</xdr:col>
      <xdr:colOff>0</xdr:colOff>
      <xdr:row>5</xdr:row>
      <xdr:rowOff>276225</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362825" y="800100"/>
          <a:ext cx="6076950" cy="1485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・文字が見切れる場合は行の追加や高さを調整してください</a:t>
          </a:r>
          <a:endParaRPr kumimoji="1" lang="en-US" altLang="ja-JP" sz="1400">
            <a:solidFill>
              <a:srgbClr val="FF0000"/>
            </a:solidFill>
          </a:endParaRPr>
        </a:p>
        <a:p>
          <a:r>
            <a:rPr kumimoji="1" lang="ja-JP" altLang="en-US" sz="1400">
              <a:solidFill>
                <a:srgbClr val="FF0000"/>
              </a:solidFill>
            </a:rPr>
            <a:t>・記載しやすさの関係で、一つの項目で複数ページとなる場合は、枠内のセルの統合をページ毎に分けていただいて構いません</a:t>
          </a:r>
          <a:endParaRPr kumimoji="1" lang="en-US" altLang="ja-JP" sz="1400">
            <a:solidFill>
              <a:srgbClr val="FF0000"/>
            </a:solidFill>
          </a:endParaRPr>
        </a:p>
        <a:p>
          <a:r>
            <a:rPr kumimoji="1" lang="ja-JP" altLang="en-US" sz="1400">
              <a:solidFill>
                <a:srgbClr val="FF0000"/>
              </a:solidFill>
            </a:rPr>
            <a:t>・適宜図表を差し込むなど、構想が適切に伝わるよう工夫をお願いします</a:t>
          </a:r>
          <a:endParaRPr kumimoji="1" lang="en-US" altLang="ja-JP" sz="1400">
            <a:solidFill>
              <a:srgbClr val="FF0000"/>
            </a:solidFill>
          </a:endParaRPr>
        </a:p>
        <a:p>
          <a:endParaRPr kumimoji="1" lang="en-US" altLang="ja-JP" sz="1400">
            <a:solidFill>
              <a:srgbClr val="FF0000"/>
            </a:solidFill>
          </a:endParaRPr>
        </a:p>
      </xdr:txBody>
    </xdr:sp>
    <xdr:clientData/>
  </xdr:twoCellAnchor>
  <xdr:twoCellAnchor>
    <xdr:from>
      <xdr:col>12</xdr:col>
      <xdr:colOff>95248</xdr:colOff>
      <xdr:row>69</xdr:row>
      <xdr:rowOff>211454</xdr:rowOff>
    </xdr:from>
    <xdr:to>
      <xdr:col>23</xdr:col>
      <xdr:colOff>403859</xdr:colOff>
      <xdr:row>73</xdr:row>
      <xdr:rowOff>95250</xdr:rowOff>
    </xdr:to>
    <xdr:sp macro="" textlink="">
      <xdr:nvSpPr>
        <xdr:cNvPr id="4" name="テキスト ボックス 3">
          <a:extLst>
            <a:ext uri="{FF2B5EF4-FFF2-40B4-BE49-F238E27FC236}">
              <a16:creationId xmlns:a16="http://schemas.microsoft.com/office/drawing/2014/main" id="{E92E6FC8-AB0A-4D08-894B-41622DC8DD23}"/>
            </a:ext>
          </a:extLst>
        </xdr:cNvPr>
        <xdr:cNvSpPr txBox="1"/>
      </xdr:nvSpPr>
      <xdr:spPr>
        <a:xfrm>
          <a:off x="7439023" y="22138004"/>
          <a:ext cx="7014211" cy="2722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①</a:t>
          </a:r>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人文・社会科学系等の分野と情報学分野の素養を備えた人材養成のための教育改革・組織整備等</a:t>
          </a:r>
          <a:r>
            <a:rPr lang="en-US" altLang="ja-JP" sz="1100" b="1">
              <a:solidFill>
                <a:schemeClr val="dk1"/>
              </a:solidFill>
              <a:effectLst/>
              <a:latin typeface="+mn-lt"/>
              <a:ea typeface="+mn-ea"/>
              <a:cs typeface="+mn-cs"/>
            </a:rPr>
            <a:t>】</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人文・社会科学系等の分野を専攻する研究科等において、自らの専門分野だけでなく、専門分野に応じた高度で実践的な</a:t>
          </a:r>
          <a:r>
            <a:rPr lang="en-US" altLang="ja-JP" sz="1100">
              <a:solidFill>
                <a:schemeClr val="dk1"/>
              </a:solidFill>
              <a:effectLst/>
              <a:latin typeface="+mn-lt"/>
              <a:ea typeface="+mn-ea"/>
              <a:cs typeface="+mn-cs"/>
            </a:rPr>
            <a:t>MDA</a:t>
          </a:r>
          <a:r>
            <a:rPr lang="ja-JP" altLang="ja-JP" sz="1100">
              <a:solidFill>
                <a:schemeClr val="dk1"/>
              </a:solidFill>
              <a:effectLst/>
              <a:latin typeface="+mn-lt"/>
              <a:ea typeface="+mn-ea"/>
              <a:cs typeface="+mn-cs"/>
            </a:rPr>
            <a:t>に関する知識・技術を習得した人材育成を実施するために、以下Ａ）Ｂ）のうち一つ以上に該当する具体的な構想・計画がされていること。（既存の研究科や専攻（専攻に置くプログラムやコースを含む）を、事業趣旨を踏まえて発展的改変する場合を含む。）</a:t>
          </a:r>
        </a:p>
        <a:p>
          <a:pPr lvl="0"/>
          <a:r>
            <a:rPr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人文・社会科学系等の分野及び情報学分野の要素が含まれていることが学位名称から明示的に読み取れる学位</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プログラムを構築し、学問として専門分野に情報学分野を掛け合わせた融合的な教育を実施</a:t>
          </a:r>
        </a:p>
        <a:p>
          <a:pPr lvl="0"/>
          <a:r>
            <a:rPr lang="ja-JP" altLang="en-US" sz="1100">
              <a:solidFill>
                <a:schemeClr val="dk1"/>
              </a:solidFill>
              <a:effectLst/>
              <a:latin typeface="+mn-lt"/>
              <a:ea typeface="+mn-ea"/>
              <a:cs typeface="+mn-cs"/>
            </a:rPr>
            <a:t>Ｂ）</a:t>
          </a:r>
          <a:r>
            <a:rPr lang="ja-JP" altLang="ja-JP" sz="1100">
              <a:solidFill>
                <a:schemeClr val="dk1"/>
              </a:solidFill>
              <a:effectLst/>
              <a:latin typeface="+mn-lt"/>
              <a:ea typeface="+mn-ea"/>
              <a:cs typeface="+mn-cs"/>
            </a:rPr>
            <a:t>人文・社会科学系等の分野</a:t>
          </a:r>
          <a:r>
            <a:rPr lang="ja-JP" altLang="en-US" sz="1100">
              <a:solidFill>
                <a:schemeClr val="dk1"/>
              </a:solidFill>
              <a:effectLst/>
              <a:latin typeface="+mn-lt"/>
              <a:ea typeface="+mn-ea"/>
              <a:cs typeface="+mn-cs"/>
            </a:rPr>
            <a:t>及び情報学分野の要素が含まれていることが研究科・専攻等名称や学位記等から明</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示的に読み取れ</a:t>
          </a:r>
          <a:r>
            <a:rPr lang="ja-JP" altLang="ja-JP" sz="1100">
              <a:solidFill>
                <a:schemeClr val="dk1"/>
              </a:solidFill>
              <a:effectLst/>
              <a:latin typeface="+mn-lt"/>
              <a:ea typeface="+mn-ea"/>
              <a:cs typeface="+mn-cs"/>
            </a:rPr>
            <a:t>、企業・行政等と協働し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学位プログラムを構築・運営し、産学官等との連携による専門分野に情</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報学分野を掛け合わせた融合的な教育を実施</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本事業により喫緊の課題であるデジタル人材の不足の解消に早期に貢献するため、原則として、学位プログラムの１学年当たりの定員規模を１０名以上とすること、かつ、選定があった日から２年を経過する日を含む年度の末日までに学生を受け入れる計画であること。</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なお、構築する学位プログラムに接続する学部の情報教育の強化を併せ行うことも可とする。</a:t>
          </a:r>
        </a:p>
      </xdr:txBody>
    </xdr:sp>
    <xdr:clientData/>
  </xdr:twoCellAnchor>
  <xdr:twoCellAnchor>
    <xdr:from>
      <xdr:col>11</xdr:col>
      <xdr:colOff>457200</xdr:colOff>
      <xdr:row>80</xdr:row>
      <xdr:rowOff>140970</xdr:rowOff>
    </xdr:from>
    <xdr:to>
      <xdr:col>22</xdr:col>
      <xdr:colOff>316231</xdr:colOff>
      <xdr:row>84</xdr:row>
      <xdr:rowOff>723900</xdr:rowOff>
    </xdr:to>
    <xdr:sp macro="" textlink="">
      <xdr:nvSpPr>
        <xdr:cNvPr id="5" name="テキスト ボックス 4">
          <a:extLst>
            <a:ext uri="{FF2B5EF4-FFF2-40B4-BE49-F238E27FC236}">
              <a16:creationId xmlns:a16="http://schemas.microsoft.com/office/drawing/2014/main" id="{035C102F-9F54-451A-89F0-2C12B8CD5694}"/>
            </a:ext>
          </a:extLst>
        </xdr:cNvPr>
        <xdr:cNvSpPr txBox="1"/>
      </xdr:nvSpPr>
      <xdr:spPr>
        <a:xfrm>
          <a:off x="7191375" y="21629370"/>
          <a:ext cx="6564631" cy="9734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②</a:t>
          </a:r>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社会のニーズに応える教育の工夫</a:t>
          </a:r>
          <a:r>
            <a:rPr lang="en-US" altLang="ja-JP" sz="1100" b="1">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ja-JP" sz="1100">
              <a:solidFill>
                <a:schemeClr val="dk1"/>
              </a:solidFill>
              <a:effectLst/>
              <a:latin typeface="+mn-lt"/>
              <a:ea typeface="+mn-ea"/>
              <a:cs typeface="+mn-cs"/>
            </a:rPr>
            <a:t>学位プログラムの構築・実施にあたっては、社会のニーズに対応した企業・行政等の実データを用いた実践型演習、</a:t>
          </a:r>
          <a:r>
            <a:rPr lang="en-US" altLang="ja-JP" sz="1100">
              <a:solidFill>
                <a:schemeClr val="dk1"/>
              </a:solidFill>
              <a:effectLst/>
              <a:latin typeface="+mn-lt"/>
              <a:ea typeface="+mn-ea"/>
              <a:cs typeface="+mn-cs"/>
            </a:rPr>
            <a:t>PBL</a:t>
          </a:r>
          <a:r>
            <a:rPr lang="ja-JP" altLang="ja-JP" sz="1100">
              <a:solidFill>
                <a:schemeClr val="dk1"/>
              </a:solidFill>
              <a:effectLst/>
              <a:latin typeface="+mn-lt"/>
              <a:ea typeface="+mn-ea"/>
              <a:cs typeface="+mn-cs"/>
            </a:rPr>
            <a:t>・インターンシップなどの実践的な教育の提供に向けた、具体的な工夫が構想・計画されているとともに、実施</a:t>
          </a:r>
          <a:r>
            <a:rPr lang="ja-JP" altLang="en-US" sz="1100">
              <a:solidFill>
                <a:schemeClr val="dk1"/>
              </a:solidFill>
              <a:effectLst/>
              <a:latin typeface="+mn-lt"/>
              <a:ea typeface="+mn-ea"/>
              <a:cs typeface="+mn-cs"/>
            </a:rPr>
            <a:t>するプログラム</a:t>
          </a:r>
          <a:r>
            <a:rPr lang="ja-JP" altLang="ja-JP" sz="1100">
              <a:solidFill>
                <a:schemeClr val="dk1"/>
              </a:solidFill>
              <a:effectLst/>
              <a:latin typeface="+mn-lt"/>
              <a:ea typeface="+mn-ea"/>
              <a:cs typeface="+mn-cs"/>
            </a:rPr>
            <a:t>の意義等について、企業・行政等の理解を得るための具体的な構想・計画となっていること。</a:t>
          </a:r>
        </a:p>
      </xdr:txBody>
    </xdr:sp>
    <xdr:clientData/>
  </xdr:twoCellAnchor>
  <xdr:twoCellAnchor>
    <xdr:from>
      <xdr:col>11</xdr:col>
      <xdr:colOff>396240</xdr:colOff>
      <xdr:row>98</xdr:row>
      <xdr:rowOff>110490</xdr:rowOff>
    </xdr:from>
    <xdr:to>
      <xdr:col>22</xdr:col>
      <xdr:colOff>262891</xdr:colOff>
      <xdr:row>100</xdr:row>
      <xdr:rowOff>163830</xdr:rowOff>
    </xdr:to>
    <xdr:sp macro="" textlink="">
      <xdr:nvSpPr>
        <xdr:cNvPr id="6" name="テキスト ボックス 5">
          <a:extLst>
            <a:ext uri="{FF2B5EF4-FFF2-40B4-BE49-F238E27FC236}">
              <a16:creationId xmlns:a16="http://schemas.microsoft.com/office/drawing/2014/main" id="{464902B2-9D4C-4560-B284-93F9BE3CAEEE}"/>
            </a:ext>
          </a:extLst>
        </xdr:cNvPr>
        <xdr:cNvSpPr txBox="1"/>
      </xdr:nvSpPr>
      <xdr:spPr>
        <a:xfrm>
          <a:off x="7130415" y="34857690"/>
          <a:ext cx="6572251" cy="11582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③</a:t>
          </a:r>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学位プログラムの教育体制</a:t>
          </a:r>
          <a:r>
            <a:rPr lang="en-US" altLang="ja-JP" sz="1100" b="1">
              <a:solidFill>
                <a:schemeClr val="dk1"/>
              </a:solidFill>
              <a:effectLst/>
              <a:latin typeface="+mn-lt"/>
              <a:ea typeface="+mn-ea"/>
              <a:cs typeface="+mn-cs"/>
            </a:rPr>
            <a:t>】</a:t>
          </a:r>
        </a:p>
        <a:p>
          <a:r>
            <a:rPr lang="ja-JP" altLang="en-US" sz="1100" b="1">
              <a:solidFill>
                <a:schemeClr val="dk1"/>
              </a:solidFill>
              <a:effectLst/>
              <a:latin typeface="+mn-lt"/>
              <a:ea typeface="+mn-ea"/>
              <a:cs typeface="+mn-cs"/>
            </a:rPr>
            <a:t>　</a:t>
          </a:r>
          <a:r>
            <a:rPr lang="ja-JP" altLang="ja-JP" sz="1100">
              <a:solidFill>
                <a:schemeClr val="dk1"/>
              </a:solidFill>
              <a:effectLst/>
              <a:latin typeface="+mn-lt"/>
              <a:ea typeface="+mn-ea"/>
              <a:cs typeface="+mn-cs"/>
            </a:rPr>
            <a:t>学位プログラムの教育体制について、学内における教員の再配置、新規雇用、関連分野の企業・行政等の人材を実務家教員で活用、クロスアポイントメントによる外部人材の雇用など、具体的な計画や見通しがあること。</a:t>
          </a:r>
          <a:endParaRPr lang="ja-JP" altLang="en-US" sz="1100" b="0">
            <a:solidFill>
              <a:schemeClr val="dk1"/>
            </a:solidFill>
            <a:effectLst/>
            <a:latin typeface="+mn-lt"/>
            <a:ea typeface="+mn-ea"/>
            <a:cs typeface="+mn-cs"/>
          </a:endParaRPr>
        </a:p>
      </xdr:txBody>
    </xdr:sp>
    <xdr:clientData/>
  </xdr:twoCellAnchor>
  <xdr:twoCellAnchor>
    <xdr:from>
      <xdr:col>11</xdr:col>
      <xdr:colOff>167640</xdr:colOff>
      <xdr:row>114</xdr:row>
      <xdr:rowOff>36196</xdr:rowOff>
    </xdr:from>
    <xdr:to>
      <xdr:col>22</xdr:col>
      <xdr:colOff>34291</xdr:colOff>
      <xdr:row>115</xdr:row>
      <xdr:rowOff>276226</xdr:rowOff>
    </xdr:to>
    <xdr:sp macro="" textlink="">
      <xdr:nvSpPr>
        <xdr:cNvPr id="7" name="テキスト ボックス 6">
          <a:extLst>
            <a:ext uri="{FF2B5EF4-FFF2-40B4-BE49-F238E27FC236}">
              <a16:creationId xmlns:a16="http://schemas.microsoft.com/office/drawing/2014/main" id="{A3351D91-5AAF-4007-95D2-48A31E95378D}"/>
            </a:ext>
          </a:extLst>
        </xdr:cNvPr>
        <xdr:cNvSpPr txBox="1"/>
      </xdr:nvSpPr>
      <xdr:spPr>
        <a:xfrm>
          <a:off x="6901815" y="43698796"/>
          <a:ext cx="6572251" cy="9448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④</a:t>
          </a:r>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自己評価（内部評価）・外部評価体制の構築</a:t>
          </a:r>
          <a:r>
            <a:rPr lang="en-US" altLang="ja-JP" sz="1100" b="1">
              <a:solidFill>
                <a:schemeClr val="dk1"/>
              </a:solidFill>
              <a:effectLst/>
              <a:latin typeface="+mn-lt"/>
              <a:ea typeface="+mn-ea"/>
              <a:cs typeface="+mn-cs"/>
            </a:rPr>
            <a:t>】</a:t>
          </a:r>
        </a:p>
        <a:p>
          <a:r>
            <a:rPr lang="ja-JP" altLang="en-US" sz="1100" b="0">
              <a:solidFill>
                <a:schemeClr val="dk1"/>
              </a:solidFill>
              <a:effectLst/>
              <a:latin typeface="+mn-lt"/>
              <a:ea typeface="+mn-ea"/>
              <a:cs typeface="+mn-cs"/>
            </a:rPr>
            <a:t>　</a:t>
          </a:r>
          <a:r>
            <a:rPr lang="ja-JP" altLang="ja-JP" sz="1100">
              <a:solidFill>
                <a:schemeClr val="dk1"/>
              </a:solidFill>
              <a:effectLst/>
              <a:latin typeface="+mn-lt"/>
              <a:ea typeface="+mn-ea"/>
              <a:cs typeface="+mn-cs"/>
            </a:rPr>
            <a:t>自己評価の体制を構想・計画していること。また、自己評価に加えて、自大学以外の大学や企業・行政等の有識者などの第三者による外部評価を行う体制を構想・計画していること。さらに、自己評価と外部評価の結果を反映して改善・充実を行う具体的な仕組みを構想・計画していること。</a:t>
          </a:r>
        </a:p>
      </xdr:txBody>
    </xdr:sp>
    <xdr:clientData/>
  </xdr:twoCellAnchor>
  <xdr:twoCellAnchor>
    <xdr:from>
      <xdr:col>11</xdr:col>
      <xdr:colOff>180975</xdr:colOff>
      <xdr:row>119</xdr:row>
      <xdr:rowOff>74295</xdr:rowOff>
    </xdr:from>
    <xdr:to>
      <xdr:col>22</xdr:col>
      <xdr:colOff>43816</xdr:colOff>
      <xdr:row>123</xdr:row>
      <xdr:rowOff>619125</xdr:rowOff>
    </xdr:to>
    <xdr:sp macro="" textlink="">
      <xdr:nvSpPr>
        <xdr:cNvPr id="8" name="テキスト ボックス 7">
          <a:extLst>
            <a:ext uri="{FF2B5EF4-FFF2-40B4-BE49-F238E27FC236}">
              <a16:creationId xmlns:a16="http://schemas.microsoft.com/office/drawing/2014/main" id="{035F266F-CCE5-492A-953C-525C7143C0DF}"/>
            </a:ext>
          </a:extLst>
        </xdr:cNvPr>
        <xdr:cNvSpPr txBox="1"/>
      </xdr:nvSpPr>
      <xdr:spPr>
        <a:xfrm>
          <a:off x="6915150" y="46108620"/>
          <a:ext cx="6568441" cy="10306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⑤</a:t>
          </a:r>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補助期間終了後の継続的な事業実施と成果の普及展開</a:t>
          </a:r>
          <a:r>
            <a:rPr lang="en-US" altLang="ja-JP" sz="1100" b="1">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ja-JP" sz="1100">
              <a:solidFill>
                <a:schemeClr val="dk1"/>
              </a:solidFill>
              <a:effectLst/>
              <a:latin typeface="+mn-lt"/>
              <a:ea typeface="+mn-ea"/>
              <a:cs typeface="+mn-cs"/>
            </a:rPr>
            <a:t>構築した学位プログラム等について、企業・行政等との継続的な連携体制の構築や学内教員の再配置などによる段階的な学内経費等への移行などにより、補助期間終了後も発展的かつ継続的な活動を行うとともに、ホームページでの情報発信や広報媒体の作成、シンポジウム等での事例紹介など、本事業により構築された学位プログラムの成果やそのノウハウを他大学へ普及させるための具体的な構想・計画となっていること。</a:t>
          </a:r>
        </a:p>
        <a:p>
          <a:endParaRPr lang="ja-JP" altLang="en-US" sz="1100" b="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430319</xdr:colOff>
      <xdr:row>7</xdr:row>
      <xdr:rowOff>39689</xdr:rowOff>
    </xdr:from>
    <xdr:to>
      <xdr:col>16</xdr:col>
      <xdr:colOff>201929</xdr:colOff>
      <xdr:row>17</xdr:row>
      <xdr:rowOff>103187</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708882" y="1746252"/>
          <a:ext cx="5248485" cy="165099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・「計画との関係等」には、当該経費が様式１－１の３．（１）のいずれの計画に資する経費であるか及び必要に応じて簡潔に補足を記載願います（全てに関わる場合は</a:t>
          </a:r>
          <a:r>
            <a:rPr kumimoji="1" lang="en-US" altLang="ja-JP" sz="1400">
              <a:solidFill>
                <a:srgbClr val="FF0000"/>
              </a:solidFill>
            </a:rPr>
            <a:t>【</a:t>
          </a:r>
          <a:r>
            <a:rPr kumimoji="1" lang="ja-JP" altLang="en-US" sz="1400">
              <a:solidFill>
                <a:srgbClr val="FF0000"/>
              </a:solidFill>
            </a:rPr>
            <a:t>①～⑨</a:t>
          </a:r>
          <a:r>
            <a:rPr kumimoji="1" lang="en-US" altLang="ja-JP" sz="1400">
              <a:solidFill>
                <a:srgbClr val="FF0000"/>
              </a:solidFill>
            </a:rPr>
            <a:t>】</a:t>
          </a:r>
          <a:r>
            <a:rPr kumimoji="1" lang="ja-JP" altLang="en-US" sz="1400">
              <a:solidFill>
                <a:srgbClr val="FF0000"/>
              </a:solidFill>
            </a:rPr>
            <a:t>のように記載願います）</a:t>
          </a:r>
          <a:endParaRPr kumimoji="1" lang="en-US" altLang="ja-JP" sz="1400">
            <a:solidFill>
              <a:srgbClr val="FF0000"/>
            </a:solidFill>
          </a:endParaRPr>
        </a:p>
        <a:p>
          <a:r>
            <a:rPr kumimoji="1" lang="ja-JP" altLang="en-US" sz="1400">
              <a:solidFill>
                <a:srgbClr val="FF0000"/>
              </a:solidFill>
            </a:rPr>
            <a:t>・連携校がある場合、代表校が全て取りまとめて記載願います</a:t>
          </a:r>
        </a:p>
        <a:p>
          <a:r>
            <a:rPr kumimoji="1" lang="ja-JP" altLang="en-US" sz="1400">
              <a:solidFill>
                <a:srgbClr val="FF0000"/>
              </a:solidFill>
            </a:rPr>
            <a:t>・金額は様式１－１の３．（２）と一致させてください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twoCellAnchor>
    <xdr:from>
      <xdr:col>8</xdr:col>
      <xdr:colOff>409891</xdr:colOff>
      <xdr:row>24</xdr:row>
      <xdr:rowOff>134302</xdr:rowOff>
    </xdr:from>
    <xdr:to>
      <xdr:col>14</xdr:col>
      <xdr:colOff>371156</xdr:colOff>
      <xdr:row>38</xdr:row>
      <xdr:rowOff>23812</xdr:rowOff>
    </xdr:to>
    <xdr:sp macro="" textlink="">
      <xdr:nvSpPr>
        <xdr:cNvPr id="3" name="テキスト ボックス 2">
          <a:extLst>
            <a:ext uri="{FF2B5EF4-FFF2-40B4-BE49-F238E27FC236}">
              <a16:creationId xmlns:a16="http://schemas.microsoft.com/office/drawing/2014/main" id="{A3AECDE9-53A2-4CA6-AF8F-832D72DED23A}"/>
            </a:ext>
          </a:extLst>
        </xdr:cNvPr>
        <xdr:cNvSpPr txBox="1"/>
      </xdr:nvSpPr>
      <xdr:spPr>
        <a:xfrm>
          <a:off x="6688454" y="4539615"/>
          <a:ext cx="4088765" cy="21120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・間接経費を計上する場合は、直接経費の３割に当たる額を上限としてください。</a:t>
          </a:r>
          <a:endParaRPr kumimoji="1" lang="en-US" altLang="ja-JP" sz="1400">
            <a:solidFill>
              <a:srgbClr val="FF0000"/>
            </a:solidFill>
          </a:endParaRPr>
        </a:p>
        <a:p>
          <a:r>
            <a:rPr kumimoji="1" lang="ja-JP" altLang="en-US" sz="1400">
              <a:solidFill>
                <a:srgbClr val="FF0000"/>
              </a:solidFill>
            </a:rPr>
            <a:t>・補助金基準額は，直接経費と間接経費（直接経費の３割を上限）の合計です。  </a:t>
          </a:r>
          <a:endParaRPr kumimoji="1" lang="en-US" altLang="ja-JP" sz="1400">
            <a:solidFill>
              <a:srgbClr val="FF0000"/>
            </a:solidFill>
          </a:endParaRPr>
        </a:p>
        <a:p>
          <a:r>
            <a:rPr kumimoji="1" lang="ja-JP" altLang="en-US" sz="1400">
              <a:solidFill>
                <a:srgbClr val="FF0000"/>
              </a:solidFill>
            </a:rPr>
            <a:t>・自己負担額を計上する場合は、事業規模が補助事業上限額を超えない範囲で計上してください。</a:t>
          </a:r>
          <a:endParaRPr kumimoji="1" lang="en-US" altLang="ja-JP" sz="1400">
            <a:solidFill>
              <a:srgbClr val="FF0000"/>
            </a:solidFill>
          </a:endParaRPr>
        </a:p>
        <a:p>
          <a:r>
            <a:rPr kumimoji="1" lang="ja-JP" altLang="en-US" sz="1400">
              <a:solidFill>
                <a:srgbClr val="FF0000"/>
              </a:solidFill>
            </a:rPr>
            <a:t>補助金基準額　：　</a:t>
          </a:r>
          <a:r>
            <a:rPr kumimoji="1" lang="en-US" altLang="ja-JP" sz="1400">
              <a:solidFill>
                <a:srgbClr val="FF0000"/>
              </a:solidFill>
            </a:rPr>
            <a:t>40,000</a:t>
          </a:r>
          <a:r>
            <a:rPr kumimoji="1" lang="ja-JP" altLang="en-US" sz="1400">
              <a:solidFill>
                <a:srgbClr val="FF0000"/>
              </a:solidFill>
            </a:rPr>
            <a:t>千円</a:t>
          </a:r>
        </a:p>
        <a:p>
          <a:r>
            <a:rPr kumimoji="1" lang="ja-JP" altLang="en-US" sz="1400">
              <a:solidFill>
                <a:srgbClr val="FF0000"/>
              </a:solidFill>
            </a:rPr>
            <a:t>補助事業上限額：　</a:t>
          </a:r>
          <a:r>
            <a:rPr kumimoji="1" lang="en-US" altLang="ja-JP" sz="1400">
              <a:solidFill>
                <a:srgbClr val="FF0000"/>
              </a:solidFill>
            </a:rPr>
            <a:t>60,000</a:t>
          </a:r>
          <a:r>
            <a:rPr kumimoji="1" lang="ja-JP" altLang="en-US" sz="1400">
              <a:solidFill>
                <a:srgbClr val="FF0000"/>
              </a:solidFill>
            </a:rPr>
            <a:t>千円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1895475</xdr:colOff>
      <xdr:row>0</xdr:row>
      <xdr:rowOff>95250</xdr:rowOff>
    </xdr:from>
    <xdr:to>
      <xdr:col>3</xdr:col>
      <xdr:colOff>2560320</xdr:colOff>
      <xdr:row>2</xdr:row>
      <xdr:rowOff>45720</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5362575" y="95250"/>
          <a:ext cx="664845" cy="3028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a:t>
          </a:r>
          <a:endParaRPr kumimoji="1" lang="en-US" altLang="ja-JP" sz="1100"/>
        </a:p>
        <a:p>
          <a:endParaRPr kumimoji="1" lang="ja-JP" altLang="en-US" sz="1100"/>
        </a:p>
      </xdr:txBody>
    </xdr:sp>
    <xdr:clientData/>
  </xdr:twoCellAnchor>
  <xdr:twoCellAnchor>
    <xdr:from>
      <xdr:col>4</xdr:col>
      <xdr:colOff>152400</xdr:colOff>
      <xdr:row>9</xdr:row>
      <xdr:rowOff>171451</xdr:rowOff>
    </xdr:from>
    <xdr:to>
      <xdr:col>11</xdr:col>
      <xdr:colOff>409785</xdr:colOff>
      <xdr:row>11</xdr:row>
      <xdr:rowOff>72391</xdr:rowOff>
    </xdr:to>
    <xdr:sp macro="" textlink="">
      <xdr:nvSpPr>
        <xdr:cNvPr id="3" name="テキスト ボックス 2">
          <a:extLst>
            <a:ext uri="{FF2B5EF4-FFF2-40B4-BE49-F238E27FC236}">
              <a16:creationId xmlns:a16="http://schemas.microsoft.com/office/drawing/2014/main" id="{AD2821D9-E3D1-4F1D-9440-4BE07DC59B56}"/>
            </a:ext>
          </a:extLst>
        </xdr:cNvPr>
        <xdr:cNvSpPr txBox="1"/>
      </xdr:nvSpPr>
      <xdr:spPr>
        <a:xfrm>
          <a:off x="6362700" y="2628901"/>
          <a:ext cx="5248485" cy="6629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公募要領２．（１）①Ｂ）に該当するとした場合は、連携する企業・行政等の者が事業実施体制に必ず含まれていること</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0</xdr:row>
      <xdr:rowOff>247650</xdr:rowOff>
    </xdr:from>
    <xdr:to>
      <xdr:col>9</xdr:col>
      <xdr:colOff>209550</xdr:colOff>
      <xdr:row>1</xdr:row>
      <xdr:rowOff>114300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048625" y="247650"/>
          <a:ext cx="5619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548640</xdr:colOff>
      <xdr:row>0</xdr:row>
      <xdr:rowOff>137160</xdr:rowOff>
    </xdr:from>
    <xdr:to>
      <xdr:col>9</xdr:col>
      <xdr:colOff>379095</xdr:colOff>
      <xdr:row>1</xdr:row>
      <xdr:rowOff>249555</xdr:rowOff>
    </xdr:to>
    <xdr:sp macro="" textlink="">
      <xdr:nvSpPr>
        <xdr:cNvPr id="2" name="テキスト ボックス 1">
          <a:extLst>
            <a:ext uri="{FF2B5EF4-FFF2-40B4-BE49-F238E27FC236}">
              <a16:creationId xmlns:a16="http://schemas.microsoft.com/office/drawing/2014/main" id="{2FF5C949-0604-4CF7-A385-C21357F6BCD1}"/>
            </a:ext>
          </a:extLst>
        </xdr:cNvPr>
        <xdr:cNvSpPr txBox="1"/>
      </xdr:nvSpPr>
      <xdr:spPr>
        <a:xfrm>
          <a:off x="5288280" y="137160"/>
          <a:ext cx="5619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様式４</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16</xdr:col>
      <xdr:colOff>439419</xdr:colOff>
      <xdr:row>11</xdr:row>
      <xdr:rowOff>219710</xdr:rowOff>
    </xdr:to>
    <xdr:sp macro="" textlink="">
      <xdr:nvSpPr>
        <xdr:cNvPr id="3" name="テキスト ボックス 2">
          <a:extLst>
            <a:ext uri="{FF2B5EF4-FFF2-40B4-BE49-F238E27FC236}">
              <a16:creationId xmlns:a16="http://schemas.microsoft.com/office/drawing/2014/main" id="{8297D90F-8B77-44E8-A7E3-A2496AD12863}"/>
            </a:ext>
          </a:extLst>
        </xdr:cNvPr>
        <xdr:cNvSpPr txBox="1"/>
      </xdr:nvSpPr>
      <xdr:spPr>
        <a:xfrm>
          <a:off x="6819900" y="1133475"/>
          <a:ext cx="3306444" cy="10960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・連携校がある場合は、シートを複製し、大学ごとに作成</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a:t>
          </a:r>
          <a:endParaRPr kumimoji="1" lang="en-US" altLang="ja-JP" sz="1400">
            <a:solidFill>
              <a:srgbClr val="FF0000"/>
            </a:solidFill>
          </a:endParaRPr>
        </a:p>
        <a:p>
          <a:r>
            <a:rPr kumimoji="1" lang="ja-JP" altLang="en-US" sz="1400">
              <a:solidFill>
                <a:srgbClr val="FF0000"/>
              </a:solidFill>
            </a:rPr>
            <a:t>・不要な行は非表示に</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95249</xdr:colOff>
      <xdr:row>16</xdr:row>
      <xdr:rowOff>148590</xdr:rowOff>
    </xdr:from>
    <xdr:to>
      <xdr:col>20</xdr:col>
      <xdr:colOff>333375</xdr:colOff>
      <xdr:row>29</xdr:row>
      <xdr:rowOff>17145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944224" y="3044190"/>
          <a:ext cx="5810251" cy="2106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・連携校がある場合は、シートを複製し、大学ごとに作成</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シート名の頭に</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○○大学</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と追記</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・不要な行は非表示に</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・「主たる学部」とは「設置する学部のうち本プログラムの取組対象である研究科の基礎となる学部」と同義で、本事業において新たな学位を設定する際の基礎となる学部を指します。（</a:t>
          </a:r>
          <a:r>
            <a:rPr kumimoji="1" lang="en-US" altLang="ja-JP" sz="1400">
              <a:solidFill>
                <a:srgbClr val="FF0000"/>
              </a:solidFill>
              <a:latin typeface="Meiryo UI" panose="020B0604030504040204" pitchFamily="50" charset="-128"/>
              <a:ea typeface="Meiryo UI" panose="020B0604030504040204" pitchFamily="50" charset="-128"/>
            </a:rPr>
            <a:t>Q</a:t>
          </a:r>
          <a:r>
            <a:rPr kumimoji="1" lang="ja-JP" altLang="en-US" sz="1400">
              <a:solidFill>
                <a:srgbClr val="FF0000"/>
              </a:solidFill>
              <a:latin typeface="Meiryo UI" panose="020B0604030504040204" pitchFamily="50" charset="-128"/>
              <a:ea typeface="Meiryo UI" panose="020B0604030504040204" pitchFamily="50" charset="-128"/>
            </a:rPr>
            <a:t>２－６参照）</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400048</xdr:colOff>
      <xdr:row>2</xdr:row>
      <xdr:rowOff>121920</xdr:rowOff>
    </xdr:from>
    <xdr:to>
      <xdr:col>15</xdr:col>
      <xdr:colOff>541020</xdr:colOff>
      <xdr:row>10</xdr:row>
      <xdr:rowOff>60959</xdr:rowOff>
    </xdr:to>
    <xdr:sp macro="" textlink="">
      <xdr:nvSpPr>
        <xdr:cNvPr id="2" name="テキスト ボックス 1">
          <a:extLst>
            <a:ext uri="{FF2B5EF4-FFF2-40B4-BE49-F238E27FC236}">
              <a16:creationId xmlns:a16="http://schemas.microsoft.com/office/drawing/2014/main" id="{EB714CCE-9316-4AE6-A3F2-F449E39AEA31}"/>
            </a:ext>
          </a:extLst>
        </xdr:cNvPr>
        <xdr:cNvSpPr txBox="1"/>
      </xdr:nvSpPr>
      <xdr:spPr>
        <a:xfrm>
          <a:off x="8812528" y="548640"/>
          <a:ext cx="5513072" cy="13715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・連携校がある場合は、シートを複製し、大学ごとに作成</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シート名の頭に</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○○大学</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と追記</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・不要な行は非表示に</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u="sng">
              <a:solidFill>
                <a:srgbClr val="FF0000"/>
              </a:solidFill>
              <a:latin typeface="Meiryo UI" panose="020B0604030504040204" pitchFamily="50" charset="-128"/>
              <a:ea typeface="Meiryo UI" panose="020B0604030504040204" pitchFamily="50" charset="-128"/>
            </a:rPr>
            <a:t>・研究科については本事業での取組に関係のある研究科の情報のみ記載</a:t>
          </a:r>
          <a:endParaRPr kumimoji="1" lang="en-US" altLang="ja-JP" sz="1400" u="sng">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76"/>
  <sheetViews>
    <sheetView showGridLines="0" tabSelected="1" view="pageBreakPreview" zoomScaleNormal="100" zoomScaleSheetLayoutView="100" workbookViewId="0">
      <selection activeCell="B70" sqref="B70:K73"/>
    </sheetView>
  </sheetViews>
  <sheetFormatPr defaultRowHeight="13.2"/>
  <cols>
    <col min="1" max="1" width="2.109375" style="84" customWidth="1"/>
    <col min="2" max="2" width="5.21875" style="84" customWidth="1"/>
    <col min="3" max="3" width="5.33203125" style="84" customWidth="1"/>
    <col min="4" max="11" width="10.6640625" style="84" customWidth="1"/>
    <col min="12" max="256" width="8.88671875" style="84"/>
    <col min="257" max="257" width="2.109375" style="84" customWidth="1"/>
    <col min="258" max="258" width="5.21875" style="84" customWidth="1"/>
    <col min="259" max="259" width="5.33203125" style="84" customWidth="1"/>
    <col min="260" max="267" width="10.6640625" style="84" customWidth="1"/>
    <col min="268" max="512" width="8.88671875" style="84"/>
    <col min="513" max="513" width="2.109375" style="84" customWidth="1"/>
    <col min="514" max="514" width="5.21875" style="84" customWidth="1"/>
    <col min="515" max="515" width="5.33203125" style="84" customWidth="1"/>
    <col min="516" max="523" width="10.6640625" style="84" customWidth="1"/>
    <col min="524" max="768" width="8.88671875" style="84"/>
    <col min="769" max="769" width="2.109375" style="84" customWidth="1"/>
    <col min="770" max="770" width="5.21875" style="84" customWidth="1"/>
    <col min="771" max="771" width="5.33203125" style="84" customWidth="1"/>
    <col min="772" max="779" width="10.6640625" style="84" customWidth="1"/>
    <col min="780" max="1024" width="8.88671875" style="84"/>
    <col min="1025" max="1025" width="2.109375" style="84" customWidth="1"/>
    <col min="1026" max="1026" width="5.21875" style="84" customWidth="1"/>
    <col min="1027" max="1027" width="5.33203125" style="84" customWidth="1"/>
    <col min="1028" max="1035" width="10.6640625" style="84" customWidth="1"/>
    <col min="1036" max="1280" width="8.88671875" style="84"/>
    <col min="1281" max="1281" width="2.109375" style="84" customWidth="1"/>
    <col min="1282" max="1282" width="5.21875" style="84" customWidth="1"/>
    <col min="1283" max="1283" width="5.33203125" style="84" customWidth="1"/>
    <col min="1284" max="1291" width="10.6640625" style="84" customWidth="1"/>
    <col min="1292" max="1536" width="8.88671875" style="84"/>
    <col min="1537" max="1537" width="2.109375" style="84" customWidth="1"/>
    <col min="1538" max="1538" width="5.21875" style="84" customWidth="1"/>
    <col min="1539" max="1539" width="5.33203125" style="84" customWidth="1"/>
    <col min="1540" max="1547" width="10.6640625" style="84" customWidth="1"/>
    <col min="1548" max="1792" width="8.88671875" style="84"/>
    <col min="1793" max="1793" width="2.109375" style="84" customWidth="1"/>
    <col min="1794" max="1794" width="5.21875" style="84" customWidth="1"/>
    <col min="1795" max="1795" width="5.33203125" style="84" customWidth="1"/>
    <col min="1796" max="1803" width="10.6640625" style="84" customWidth="1"/>
    <col min="1804" max="2048" width="8.88671875" style="84"/>
    <col min="2049" max="2049" width="2.109375" style="84" customWidth="1"/>
    <col min="2050" max="2050" width="5.21875" style="84" customWidth="1"/>
    <col min="2051" max="2051" width="5.33203125" style="84" customWidth="1"/>
    <col min="2052" max="2059" width="10.6640625" style="84" customWidth="1"/>
    <col min="2060" max="2304" width="8.88671875" style="84"/>
    <col min="2305" max="2305" width="2.109375" style="84" customWidth="1"/>
    <col min="2306" max="2306" width="5.21875" style="84" customWidth="1"/>
    <col min="2307" max="2307" width="5.33203125" style="84" customWidth="1"/>
    <col min="2308" max="2315" width="10.6640625" style="84" customWidth="1"/>
    <col min="2316" max="2560" width="8.88671875" style="84"/>
    <col min="2561" max="2561" width="2.109375" style="84" customWidth="1"/>
    <col min="2562" max="2562" width="5.21875" style="84" customWidth="1"/>
    <col min="2563" max="2563" width="5.33203125" style="84" customWidth="1"/>
    <col min="2564" max="2571" width="10.6640625" style="84" customWidth="1"/>
    <col min="2572" max="2816" width="8.88671875" style="84"/>
    <col min="2817" max="2817" width="2.109375" style="84" customWidth="1"/>
    <col min="2818" max="2818" width="5.21875" style="84" customWidth="1"/>
    <col min="2819" max="2819" width="5.33203125" style="84" customWidth="1"/>
    <col min="2820" max="2827" width="10.6640625" style="84" customWidth="1"/>
    <col min="2828" max="3072" width="8.88671875" style="84"/>
    <col min="3073" max="3073" width="2.109375" style="84" customWidth="1"/>
    <col min="3074" max="3074" width="5.21875" style="84" customWidth="1"/>
    <col min="3075" max="3075" width="5.33203125" style="84" customWidth="1"/>
    <col min="3076" max="3083" width="10.6640625" style="84" customWidth="1"/>
    <col min="3084" max="3328" width="8.88671875" style="84"/>
    <col min="3329" max="3329" width="2.109375" style="84" customWidth="1"/>
    <col min="3330" max="3330" width="5.21875" style="84" customWidth="1"/>
    <col min="3331" max="3331" width="5.33203125" style="84" customWidth="1"/>
    <col min="3332" max="3339" width="10.6640625" style="84" customWidth="1"/>
    <col min="3340" max="3584" width="8.88671875" style="84"/>
    <col min="3585" max="3585" width="2.109375" style="84" customWidth="1"/>
    <col min="3586" max="3586" width="5.21875" style="84" customWidth="1"/>
    <col min="3587" max="3587" width="5.33203125" style="84" customWidth="1"/>
    <col min="3588" max="3595" width="10.6640625" style="84" customWidth="1"/>
    <col min="3596" max="3840" width="8.88671875" style="84"/>
    <col min="3841" max="3841" width="2.109375" style="84" customWidth="1"/>
    <col min="3842" max="3842" width="5.21875" style="84" customWidth="1"/>
    <col min="3843" max="3843" width="5.33203125" style="84" customWidth="1"/>
    <col min="3844" max="3851" width="10.6640625" style="84" customWidth="1"/>
    <col min="3852" max="4096" width="8.88671875" style="84"/>
    <col min="4097" max="4097" width="2.109375" style="84" customWidth="1"/>
    <col min="4098" max="4098" width="5.21875" style="84" customWidth="1"/>
    <col min="4099" max="4099" width="5.33203125" style="84" customWidth="1"/>
    <col min="4100" max="4107" width="10.6640625" style="84" customWidth="1"/>
    <col min="4108" max="4352" width="8.88671875" style="84"/>
    <col min="4353" max="4353" width="2.109375" style="84" customWidth="1"/>
    <col min="4354" max="4354" width="5.21875" style="84" customWidth="1"/>
    <col min="4355" max="4355" width="5.33203125" style="84" customWidth="1"/>
    <col min="4356" max="4363" width="10.6640625" style="84" customWidth="1"/>
    <col min="4364" max="4608" width="8.88671875" style="84"/>
    <col min="4609" max="4609" width="2.109375" style="84" customWidth="1"/>
    <col min="4610" max="4610" width="5.21875" style="84" customWidth="1"/>
    <col min="4611" max="4611" width="5.33203125" style="84" customWidth="1"/>
    <col min="4612" max="4619" width="10.6640625" style="84" customWidth="1"/>
    <col min="4620" max="4864" width="8.88671875" style="84"/>
    <col min="4865" max="4865" width="2.109375" style="84" customWidth="1"/>
    <col min="4866" max="4866" width="5.21875" style="84" customWidth="1"/>
    <col min="4867" max="4867" width="5.33203125" style="84" customWidth="1"/>
    <col min="4868" max="4875" width="10.6640625" style="84" customWidth="1"/>
    <col min="4876" max="5120" width="8.88671875" style="84"/>
    <col min="5121" max="5121" width="2.109375" style="84" customWidth="1"/>
    <col min="5122" max="5122" width="5.21875" style="84" customWidth="1"/>
    <col min="5123" max="5123" width="5.33203125" style="84" customWidth="1"/>
    <col min="5124" max="5131" width="10.6640625" style="84" customWidth="1"/>
    <col min="5132" max="5376" width="8.88671875" style="84"/>
    <col min="5377" max="5377" width="2.109375" style="84" customWidth="1"/>
    <col min="5378" max="5378" width="5.21875" style="84" customWidth="1"/>
    <col min="5379" max="5379" width="5.33203125" style="84" customWidth="1"/>
    <col min="5380" max="5387" width="10.6640625" style="84" customWidth="1"/>
    <col min="5388" max="5632" width="8.88671875" style="84"/>
    <col min="5633" max="5633" width="2.109375" style="84" customWidth="1"/>
    <col min="5634" max="5634" width="5.21875" style="84" customWidth="1"/>
    <col min="5635" max="5635" width="5.33203125" style="84" customWidth="1"/>
    <col min="5636" max="5643" width="10.6640625" style="84" customWidth="1"/>
    <col min="5644" max="5888" width="8.88671875" style="84"/>
    <col min="5889" max="5889" width="2.109375" style="84" customWidth="1"/>
    <col min="5890" max="5890" width="5.21875" style="84" customWidth="1"/>
    <col min="5891" max="5891" width="5.33203125" style="84" customWidth="1"/>
    <col min="5892" max="5899" width="10.6640625" style="84" customWidth="1"/>
    <col min="5900" max="6144" width="8.88671875" style="84"/>
    <col min="6145" max="6145" width="2.109375" style="84" customWidth="1"/>
    <col min="6146" max="6146" width="5.21875" style="84" customWidth="1"/>
    <col min="6147" max="6147" width="5.33203125" style="84" customWidth="1"/>
    <col min="6148" max="6155" width="10.6640625" style="84" customWidth="1"/>
    <col min="6156" max="6400" width="8.88671875" style="84"/>
    <col min="6401" max="6401" width="2.109375" style="84" customWidth="1"/>
    <col min="6402" max="6402" width="5.21875" style="84" customWidth="1"/>
    <col min="6403" max="6403" width="5.33203125" style="84" customWidth="1"/>
    <col min="6404" max="6411" width="10.6640625" style="84" customWidth="1"/>
    <col min="6412" max="6656" width="8.88671875" style="84"/>
    <col min="6657" max="6657" width="2.109375" style="84" customWidth="1"/>
    <col min="6658" max="6658" width="5.21875" style="84" customWidth="1"/>
    <col min="6659" max="6659" width="5.33203125" style="84" customWidth="1"/>
    <col min="6660" max="6667" width="10.6640625" style="84" customWidth="1"/>
    <col min="6668" max="6912" width="8.88671875" style="84"/>
    <col min="6913" max="6913" width="2.109375" style="84" customWidth="1"/>
    <col min="6914" max="6914" width="5.21875" style="84" customWidth="1"/>
    <col min="6915" max="6915" width="5.33203125" style="84" customWidth="1"/>
    <col min="6916" max="6923" width="10.6640625" style="84" customWidth="1"/>
    <col min="6924" max="7168" width="8.88671875" style="84"/>
    <col min="7169" max="7169" width="2.109375" style="84" customWidth="1"/>
    <col min="7170" max="7170" width="5.21875" style="84" customWidth="1"/>
    <col min="7171" max="7171" width="5.33203125" style="84" customWidth="1"/>
    <col min="7172" max="7179" width="10.6640625" style="84" customWidth="1"/>
    <col min="7180" max="7424" width="8.88671875" style="84"/>
    <col min="7425" max="7425" width="2.109375" style="84" customWidth="1"/>
    <col min="7426" max="7426" width="5.21875" style="84" customWidth="1"/>
    <col min="7427" max="7427" width="5.33203125" style="84" customWidth="1"/>
    <col min="7428" max="7435" width="10.6640625" style="84" customWidth="1"/>
    <col min="7436" max="7680" width="8.88671875" style="84"/>
    <col min="7681" max="7681" width="2.109375" style="84" customWidth="1"/>
    <col min="7682" max="7682" width="5.21875" style="84" customWidth="1"/>
    <col min="7683" max="7683" width="5.33203125" style="84" customWidth="1"/>
    <col min="7684" max="7691" width="10.6640625" style="84" customWidth="1"/>
    <col min="7692" max="7936" width="8.88671875" style="84"/>
    <col min="7937" max="7937" width="2.109375" style="84" customWidth="1"/>
    <col min="7938" max="7938" width="5.21875" style="84" customWidth="1"/>
    <col min="7939" max="7939" width="5.33203125" style="84" customWidth="1"/>
    <col min="7940" max="7947" width="10.6640625" style="84" customWidth="1"/>
    <col min="7948" max="8192" width="8.88671875" style="84"/>
    <col min="8193" max="8193" width="2.109375" style="84" customWidth="1"/>
    <col min="8194" max="8194" width="5.21875" style="84" customWidth="1"/>
    <col min="8195" max="8195" width="5.33203125" style="84" customWidth="1"/>
    <col min="8196" max="8203" width="10.6640625" style="84" customWidth="1"/>
    <col min="8204" max="8448" width="8.88671875" style="84"/>
    <col min="8449" max="8449" width="2.109375" style="84" customWidth="1"/>
    <col min="8450" max="8450" width="5.21875" style="84" customWidth="1"/>
    <col min="8451" max="8451" width="5.33203125" style="84" customWidth="1"/>
    <col min="8452" max="8459" width="10.6640625" style="84" customWidth="1"/>
    <col min="8460" max="8704" width="8.88671875" style="84"/>
    <col min="8705" max="8705" width="2.109375" style="84" customWidth="1"/>
    <col min="8706" max="8706" width="5.21875" style="84" customWidth="1"/>
    <col min="8707" max="8707" width="5.33203125" style="84" customWidth="1"/>
    <col min="8708" max="8715" width="10.6640625" style="84" customWidth="1"/>
    <col min="8716" max="8960" width="8.88671875" style="84"/>
    <col min="8961" max="8961" width="2.109375" style="84" customWidth="1"/>
    <col min="8962" max="8962" width="5.21875" style="84" customWidth="1"/>
    <col min="8963" max="8963" width="5.33203125" style="84" customWidth="1"/>
    <col min="8964" max="8971" width="10.6640625" style="84" customWidth="1"/>
    <col min="8972" max="9216" width="8.88671875" style="84"/>
    <col min="9217" max="9217" width="2.109375" style="84" customWidth="1"/>
    <col min="9218" max="9218" width="5.21875" style="84" customWidth="1"/>
    <col min="9219" max="9219" width="5.33203125" style="84" customWidth="1"/>
    <col min="9220" max="9227" width="10.6640625" style="84" customWidth="1"/>
    <col min="9228" max="9472" width="8.88671875" style="84"/>
    <col min="9473" max="9473" width="2.109375" style="84" customWidth="1"/>
    <col min="9474" max="9474" width="5.21875" style="84" customWidth="1"/>
    <col min="9475" max="9475" width="5.33203125" style="84" customWidth="1"/>
    <col min="9476" max="9483" width="10.6640625" style="84" customWidth="1"/>
    <col min="9484" max="9728" width="8.88671875" style="84"/>
    <col min="9729" max="9729" width="2.109375" style="84" customWidth="1"/>
    <col min="9730" max="9730" width="5.21875" style="84" customWidth="1"/>
    <col min="9731" max="9731" width="5.33203125" style="84" customWidth="1"/>
    <col min="9732" max="9739" width="10.6640625" style="84" customWidth="1"/>
    <col min="9740" max="9984" width="8.88671875" style="84"/>
    <col min="9985" max="9985" width="2.109375" style="84" customWidth="1"/>
    <col min="9986" max="9986" width="5.21875" style="84" customWidth="1"/>
    <col min="9987" max="9987" width="5.33203125" style="84" customWidth="1"/>
    <col min="9988" max="9995" width="10.6640625" style="84" customWidth="1"/>
    <col min="9996" max="10240" width="8.88671875" style="84"/>
    <col min="10241" max="10241" width="2.109375" style="84" customWidth="1"/>
    <col min="10242" max="10242" width="5.21875" style="84" customWidth="1"/>
    <col min="10243" max="10243" width="5.33203125" style="84" customWidth="1"/>
    <col min="10244" max="10251" width="10.6640625" style="84" customWidth="1"/>
    <col min="10252" max="10496" width="8.88671875" style="84"/>
    <col min="10497" max="10497" width="2.109375" style="84" customWidth="1"/>
    <col min="10498" max="10498" width="5.21875" style="84" customWidth="1"/>
    <col min="10499" max="10499" width="5.33203125" style="84" customWidth="1"/>
    <col min="10500" max="10507" width="10.6640625" style="84" customWidth="1"/>
    <col min="10508" max="10752" width="8.88671875" style="84"/>
    <col min="10753" max="10753" width="2.109375" style="84" customWidth="1"/>
    <col min="10754" max="10754" width="5.21875" style="84" customWidth="1"/>
    <col min="10755" max="10755" width="5.33203125" style="84" customWidth="1"/>
    <col min="10756" max="10763" width="10.6640625" style="84" customWidth="1"/>
    <col min="10764" max="11008" width="8.88671875" style="84"/>
    <col min="11009" max="11009" width="2.109375" style="84" customWidth="1"/>
    <col min="11010" max="11010" width="5.21875" style="84" customWidth="1"/>
    <col min="11011" max="11011" width="5.33203125" style="84" customWidth="1"/>
    <col min="11012" max="11019" width="10.6640625" style="84" customWidth="1"/>
    <col min="11020" max="11264" width="8.88671875" style="84"/>
    <col min="11265" max="11265" width="2.109375" style="84" customWidth="1"/>
    <col min="11266" max="11266" width="5.21875" style="84" customWidth="1"/>
    <col min="11267" max="11267" width="5.33203125" style="84" customWidth="1"/>
    <col min="11268" max="11275" width="10.6640625" style="84" customWidth="1"/>
    <col min="11276" max="11520" width="8.88671875" style="84"/>
    <col min="11521" max="11521" width="2.109375" style="84" customWidth="1"/>
    <col min="11522" max="11522" width="5.21875" style="84" customWidth="1"/>
    <col min="11523" max="11523" width="5.33203125" style="84" customWidth="1"/>
    <col min="11524" max="11531" width="10.6640625" style="84" customWidth="1"/>
    <col min="11532" max="11776" width="8.88671875" style="84"/>
    <col min="11777" max="11777" width="2.109375" style="84" customWidth="1"/>
    <col min="11778" max="11778" width="5.21875" style="84" customWidth="1"/>
    <col min="11779" max="11779" width="5.33203125" style="84" customWidth="1"/>
    <col min="11780" max="11787" width="10.6640625" style="84" customWidth="1"/>
    <col min="11788" max="12032" width="8.88671875" style="84"/>
    <col min="12033" max="12033" width="2.109375" style="84" customWidth="1"/>
    <col min="12034" max="12034" width="5.21875" style="84" customWidth="1"/>
    <col min="12035" max="12035" width="5.33203125" style="84" customWidth="1"/>
    <col min="12036" max="12043" width="10.6640625" style="84" customWidth="1"/>
    <col min="12044" max="12288" width="8.88671875" style="84"/>
    <col min="12289" max="12289" width="2.109375" style="84" customWidth="1"/>
    <col min="12290" max="12290" width="5.21875" style="84" customWidth="1"/>
    <col min="12291" max="12291" width="5.33203125" style="84" customWidth="1"/>
    <col min="12292" max="12299" width="10.6640625" style="84" customWidth="1"/>
    <col min="12300" max="12544" width="8.88671875" style="84"/>
    <col min="12545" max="12545" width="2.109375" style="84" customWidth="1"/>
    <col min="12546" max="12546" width="5.21875" style="84" customWidth="1"/>
    <col min="12547" max="12547" width="5.33203125" style="84" customWidth="1"/>
    <col min="12548" max="12555" width="10.6640625" style="84" customWidth="1"/>
    <col min="12556" max="12800" width="8.88671875" style="84"/>
    <col min="12801" max="12801" width="2.109375" style="84" customWidth="1"/>
    <col min="12802" max="12802" width="5.21875" style="84" customWidth="1"/>
    <col min="12803" max="12803" width="5.33203125" style="84" customWidth="1"/>
    <col min="12804" max="12811" width="10.6640625" style="84" customWidth="1"/>
    <col min="12812" max="13056" width="8.88671875" style="84"/>
    <col min="13057" max="13057" width="2.109375" style="84" customWidth="1"/>
    <col min="13058" max="13058" width="5.21875" style="84" customWidth="1"/>
    <col min="13059" max="13059" width="5.33203125" style="84" customWidth="1"/>
    <col min="13060" max="13067" width="10.6640625" style="84" customWidth="1"/>
    <col min="13068" max="13312" width="8.88671875" style="84"/>
    <col min="13313" max="13313" width="2.109375" style="84" customWidth="1"/>
    <col min="13314" max="13314" width="5.21875" style="84" customWidth="1"/>
    <col min="13315" max="13315" width="5.33203125" style="84" customWidth="1"/>
    <col min="13316" max="13323" width="10.6640625" style="84" customWidth="1"/>
    <col min="13324" max="13568" width="8.88671875" style="84"/>
    <col min="13569" max="13569" width="2.109375" style="84" customWidth="1"/>
    <col min="13570" max="13570" width="5.21875" style="84" customWidth="1"/>
    <col min="13571" max="13571" width="5.33203125" style="84" customWidth="1"/>
    <col min="13572" max="13579" width="10.6640625" style="84" customWidth="1"/>
    <col min="13580" max="13824" width="8.88671875" style="84"/>
    <col min="13825" max="13825" width="2.109375" style="84" customWidth="1"/>
    <col min="13826" max="13826" width="5.21875" style="84" customWidth="1"/>
    <col min="13827" max="13827" width="5.33203125" style="84" customWidth="1"/>
    <col min="13828" max="13835" width="10.6640625" style="84" customWidth="1"/>
    <col min="13836" max="14080" width="8.88671875" style="84"/>
    <col min="14081" max="14081" width="2.109375" style="84" customWidth="1"/>
    <col min="14082" max="14082" width="5.21875" style="84" customWidth="1"/>
    <col min="14083" max="14083" width="5.33203125" style="84" customWidth="1"/>
    <col min="14084" max="14091" width="10.6640625" style="84" customWidth="1"/>
    <col min="14092" max="14336" width="8.88671875" style="84"/>
    <col min="14337" max="14337" width="2.109375" style="84" customWidth="1"/>
    <col min="14338" max="14338" width="5.21875" style="84" customWidth="1"/>
    <col min="14339" max="14339" width="5.33203125" style="84" customWidth="1"/>
    <col min="14340" max="14347" width="10.6640625" style="84" customWidth="1"/>
    <col min="14348" max="14592" width="8.88671875" style="84"/>
    <col min="14593" max="14593" width="2.109375" style="84" customWidth="1"/>
    <col min="14594" max="14594" width="5.21875" style="84" customWidth="1"/>
    <col min="14595" max="14595" width="5.33203125" style="84" customWidth="1"/>
    <col min="14596" max="14603" width="10.6640625" style="84" customWidth="1"/>
    <col min="14604" max="14848" width="8.88671875" style="84"/>
    <col min="14849" max="14849" width="2.109375" style="84" customWidth="1"/>
    <col min="14850" max="14850" width="5.21875" style="84" customWidth="1"/>
    <col min="14851" max="14851" width="5.33203125" style="84" customWidth="1"/>
    <col min="14852" max="14859" width="10.6640625" style="84" customWidth="1"/>
    <col min="14860" max="15104" width="8.88671875" style="84"/>
    <col min="15105" max="15105" width="2.109375" style="84" customWidth="1"/>
    <col min="15106" max="15106" width="5.21875" style="84" customWidth="1"/>
    <col min="15107" max="15107" width="5.33203125" style="84" customWidth="1"/>
    <col min="15108" max="15115" width="10.6640625" style="84" customWidth="1"/>
    <col min="15116" max="15360" width="8.88671875" style="84"/>
    <col min="15361" max="15361" width="2.109375" style="84" customWidth="1"/>
    <col min="15362" max="15362" width="5.21875" style="84" customWidth="1"/>
    <col min="15363" max="15363" width="5.33203125" style="84" customWidth="1"/>
    <col min="15364" max="15371" width="10.6640625" style="84" customWidth="1"/>
    <col min="15372" max="15616" width="8.88671875" style="84"/>
    <col min="15617" max="15617" width="2.109375" style="84" customWidth="1"/>
    <col min="15618" max="15618" width="5.21875" style="84" customWidth="1"/>
    <col min="15619" max="15619" width="5.33203125" style="84" customWidth="1"/>
    <col min="15620" max="15627" width="10.6640625" style="84" customWidth="1"/>
    <col min="15628" max="15872" width="8.88671875" style="84"/>
    <col min="15873" max="15873" width="2.109375" style="84" customWidth="1"/>
    <col min="15874" max="15874" width="5.21875" style="84" customWidth="1"/>
    <col min="15875" max="15875" width="5.33203125" style="84" customWidth="1"/>
    <col min="15876" max="15883" width="10.6640625" style="84" customWidth="1"/>
    <col min="15884" max="16128" width="8.88671875" style="84"/>
    <col min="16129" max="16129" width="2.109375" style="84" customWidth="1"/>
    <col min="16130" max="16130" width="5.21875" style="84" customWidth="1"/>
    <col min="16131" max="16131" width="5.33203125" style="84" customWidth="1"/>
    <col min="16132" max="16139" width="10.6640625" style="84" customWidth="1"/>
    <col min="16140" max="16384" width="8.88671875" style="84"/>
  </cols>
  <sheetData>
    <row r="2" spans="1:11" s="68" customFormat="1" ht="76.2" customHeight="1">
      <c r="A2" s="271" t="s">
        <v>191</v>
      </c>
      <c r="B2" s="272"/>
      <c r="C2" s="272"/>
      <c r="D2" s="272"/>
      <c r="E2" s="272"/>
      <c r="F2" s="272"/>
      <c r="G2" s="272"/>
      <c r="H2" s="272"/>
      <c r="I2" s="272"/>
      <c r="J2" s="272"/>
      <c r="K2" s="272"/>
    </row>
    <row r="3" spans="1:11" s="69" customFormat="1" ht="14.4">
      <c r="K3" s="70" t="s">
        <v>134</v>
      </c>
    </row>
    <row r="4" spans="1:11" s="69" customFormat="1"/>
    <row r="5" spans="1:11" s="69" customFormat="1" ht="40.200000000000003" customHeight="1">
      <c r="B5" s="207" t="s">
        <v>85</v>
      </c>
      <c r="C5" s="205"/>
      <c r="D5" s="206"/>
      <c r="E5" s="219" t="s">
        <v>126</v>
      </c>
      <c r="F5" s="220"/>
      <c r="G5" s="220"/>
      <c r="H5" s="220"/>
      <c r="I5" s="220"/>
      <c r="J5" s="220"/>
      <c r="K5" s="221"/>
    </row>
    <row r="6" spans="1:11" s="69" customFormat="1" ht="40.200000000000003" customHeight="1">
      <c r="B6" s="207" t="s">
        <v>2</v>
      </c>
      <c r="C6" s="208"/>
      <c r="D6" s="209"/>
      <c r="E6" s="219" t="s">
        <v>82</v>
      </c>
      <c r="F6" s="220"/>
      <c r="G6" s="220"/>
      <c r="H6" s="220"/>
      <c r="I6" s="220"/>
      <c r="J6" s="220"/>
      <c r="K6" s="221"/>
    </row>
    <row r="7" spans="1:11" s="69" customFormat="1" ht="30" customHeight="1"/>
    <row r="8" spans="1:11" s="69" customFormat="1" ht="22.5" customHeight="1">
      <c r="B8" s="273" t="s">
        <v>177</v>
      </c>
      <c r="C8" s="273"/>
      <c r="D8" s="71" t="s">
        <v>87</v>
      </c>
      <c r="E8" s="219" t="s">
        <v>179</v>
      </c>
      <c r="F8" s="220"/>
      <c r="G8" s="220"/>
      <c r="H8" s="220"/>
      <c r="I8" s="220"/>
      <c r="J8" s="220"/>
      <c r="K8" s="221"/>
    </row>
    <row r="9" spans="1:11" s="69" customFormat="1" ht="22.5" customHeight="1">
      <c r="B9" s="273" t="s">
        <v>178</v>
      </c>
      <c r="C9" s="273"/>
      <c r="D9" s="71" t="s">
        <v>87</v>
      </c>
      <c r="E9" s="219" t="s">
        <v>180</v>
      </c>
      <c r="F9" s="220"/>
      <c r="G9" s="220"/>
      <c r="H9" s="220"/>
      <c r="I9" s="220"/>
      <c r="J9" s="220"/>
      <c r="K9" s="221"/>
    </row>
    <row r="10" spans="1:11" s="69" customFormat="1" ht="22.5" customHeight="1">
      <c r="B10" s="275" t="s">
        <v>86</v>
      </c>
      <c r="C10" s="276"/>
      <c r="D10" s="71" t="s">
        <v>87</v>
      </c>
      <c r="E10" s="219" t="s">
        <v>176</v>
      </c>
      <c r="F10" s="220"/>
      <c r="G10" s="220"/>
      <c r="H10" s="220"/>
      <c r="I10" s="220"/>
      <c r="J10" s="220"/>
      <c r="K10" s="221"/>
    </row>
    <row r="11" spans="1:11" s="69" customFormat="1" ht="22.5" customHeight="1">
      <c r="B11" s="277"/>
      <c r="C11" s="278"/>
      <c r="D11" s="71" t="s">
        <v>88</v>
      </c>
      <c r="E11" s="281"/>
      <c r="F11" s="282"/>
      <c r="G11" s="282"/>
      <c r="H11" s="282"/>
      <c r="I11" s="282"/>
      <c r="J11" s="282"/>
      <c r="K11" s="283"/>
    </row>
    <row r="12" spans="1:11" s="69" customFormat="1" ht="22.5" customHeight="1">
      <c r="B12" s="279"/>
      <c r="C12" s="280"/>
      <c r="D12" s="71" t="s">
        <v>89</v>
      </c>
      <c r="E12" s="281"/>
      <c r="F12" s="282"/>
      <c r="G12" s="282"/>
      <c r="H12" s="282"/>
      <c r="I12" s="282"/>
      <c r="J12" s="282"/>
      <c r="K12" s="283"/>
    </row>
    <row r="13" spans="1:11" s="69" customFormat="1" ht="22.5" customHeight="1">
      <c r="B13" s="275" t="s">
        <v>90</v>
      </c>
      <c r="C13" s="276"/>
      <c r="D13" s="71" t="s">
        <v>87</v>
      </c>
      <c r="E13" s="281"/>
      <c r="F13" s="282"/>
      <c r="G13" s="282"/>
      <c r="H13" s="282"/>
      <c r="I13" s="282"/>
      <c r="J13" s="282"/>
      <c r="K13" s="283"/>
    </row>
    <row r="14" spans="1:11" s="69" customFormat="1" ht="22.5" customHeight="1">
      <c r="B14" s="277"/>
      <c r="C14" s="278"/>
      <c r="D14" s="71" t="s">
        <v>88</v>
      </c>
      <c r="E14" s="281"/>
      <c r="F14" s="282"/>
      <c r="G14" s="282"/>
      <c r="H14" s="282"/>
      <c r="I14" s="282"/>
      <c r="J14" s="282"/>
      <c r="K14" s="283"/>
    </row>
    <row r="15" spans="1:11" s="69" customFormat="1" ht="22.5" customHeight="1">
      <c r="B15" s="279"/>
      <c r="C15" s="280"/>
      <c r="D15" s="71" t="s">
        <v>89</v>
      </c>
      <c r="E15" s="281"/>
      <c r="F15" s="282"/>
      <c r="G15" s="282"/>
      <c r="H15" s="282"/>
      <c r="I15" s="282"/>
      <c r="J15" s="282"/>
      <c r="K15" s="283"/>
    </row>
    <row r="16" spans="1:11" s="69" customFormat="1" ht="30" customHeight="1"/>
    <row r="17" spans="1:12" s="69" customFormat="1" ht="40.200000000000003" customHeight="1">
      <c r="B17" s="207" t="s">
        <v>204</v>
      </c>
      <c r="C17" s="208"/>
      <c r="D17" s="209"/>
      <c r="E17" s="210"/>
      <c r="F17" s="211"/>
      <c r="G17" s="211"/>
      <c r="H17" s="211"/>
      <c r="I17" s="211"/>
      <c r="J17" s="211"/>
      <c r="K17" s="212"/>
    </row>
    <row r="18" spans="1:12" s="69" customFormat="1"/>
    <row r="19" spans="1:12" s="69" customFormat="1"/>
    <row r="20" spans="1:12" s="69" customFormat="1" ht="21" customHeight="1">
      <c r="B20" s="257" t="s">
        <v>91</v>
      </c>
      <c r="C20" s="257"/>
      <c r="D20" s="257"/>
      <c r="E20" s="257"/>
      <c r="F20" s="257"/>
      <c r="G20" s="257"/>
      <c r="H20" s="257"/>
      <c r="I20" s="257"/>
      <c r="J20" s="257"/>
      <c r="K20" s="257"/>
    </row>
    <row r="21" spans="1:12" s="69" customFormat="1"/>
    <row r="22" spans="1:12" s="69" customFormat="1" ht="30.6" customHeight="1">
      <c r="A22" s="274" t="s">
        <v>237</v>
      </c>
      <c r="B22" s="274"/>
      <c r="C22" s="274"/>
      <c r="D22" s="274"/>
      <c r="E22" s="274"/>
      <c r="F22" s="274"/>
      <c r="G22" s="274"/>
      <c r="H22" s="274"/>
      <c r="I22" s="274"/>
      <c r="J22" s="274"/>
      <c r="K22" s="274"/>
    </row>
    <row r="23" spans="1:12" s="69" customFormat="1">
      <c r="A23" s="223" t="s">
        <v>224</v>
      </c>
      <c r="B23" s="223"/>
      <c r="C23" s="223"/>
      <c r="D23" s="223"/>
      <c r="E23" s="223"/>
      <c r="F23" s="223"/>
      <c r="G23" s="223"/>
      <c r="H23" s="223"/>
      <c r="I23" s="223"/>
      <c r="J23" s="223"/>
      <c r="K23" s="223"/>
    </row>
    <row r="24" spans="1:12" s="69" customFormat="1"/>
    <row r="25" spans="1:12" s="72" customFormat="1">
      <c r="A25" s="72" t="s">
        <v>92</v>
      </c>
    </row>
    <row r="26" spans="1:12" s="69" customFormat="1" ht="3.75" customHeight="1"/>
    <row r="27" spans="1:12" s="69" customFormat="1" ht="32.4" customHeight="1">
      <c r="B27" s="262" t="s">
        <v>255</v>
      </c>
      <c r="C27" s="263"/>
      <c r="D27" s="263"/>
      <c r="E27" s="263"/>
      <c r="F27" s="263"/>
      <c r="G27" s="263"/>
      <c r="H27" s="263"/>
      <c r="I27" s="263"/>
      <c r="J27" s="263"/>
      <c r="K27" s="264"/>
    </row>
    <row r="28" spans="1:12" s="69" customFormat="1" ht="150" customHeight="1">
      <c r="B28" s="259"/>
      <c r="C28" s="260"/>
      <c r="D28" s="260"/>
      <c r="E28" s="260"/>
      <c r="F28" s="260"/>
      <c r="G28" s="260"/>
      <c r="H28" s="260"/>
      <c r="I28" s="260"/>
      <c r="J28" s="260"/>
      <c r="K28" s="261"/>
      <c r="L28" s="69">
        <f>LEN(B28)</f>
        <v>0</v>
      </c>
    </row>
    <row r="29" spans="1:12" s="69" customFormat="1" ht="12" customHeight="1"/>
    <row r="30" spans="1:12" s="69" customFormat="1" ht="12" customHeight="1"/>
    <row r="31" spans="1:12" s="72" customFormat="1">
      <c r="A31" s="72" t="s">
        <v>202</v>
      </c>
    </row>
    <row r="32" spans="1:12" s="69" customFormat="1" ht="3.75" customHeight="1"/>
    <row r="33" spans="1:11" s="69" customFormat="1" ht="14.4" customHeight="1">
      <c r="B33" s="69" t="s">
        <v>251</v>
      </c>
    </row>
    <row r="34" spans="1:11" s="69" customFormat="1" ht="30.6" customHeight="1">
      <c r="B34" s="262" t="s">
        <v>256</v>
      </c>
      <c r="C34" s="263"/>
      <c r="D34" s="263"/>
      <c r="E34" s="263"/>
      <c r="F34" s="263"/>
      <c r="G34" s="263"/>
      <c r="H34" s="263"/>
      <c r="I34" s="263"/>
      <c r="J34" s="263"/>
      <c r="K34" s="264"/>
    </row>
    <row r="35" spans="1:11" s="69" customFormat="1" ht="100.2" customHeight="1">
      <c r="B35" s="265"/>
      <c r="C35" s="266"/>
      <c r="D35" s="266"/>
      <c r="E35" s="266"/>
      <c r="F35" s="266"/>
      <c r="G35" s="266"/>
      <c r="H35" s="266"/>
      <c r="I35" s="266"/>
      <c r="J35" s="266"/>
      <c r="K35" s="267"/>
    </row>
    <row r="36" spans="1:11" s="69" customFormat="1" ht="100.2" customHeight="1">
      <c r="B36" s="268"/>
      <c r="C36" s="269"/>
      <c r="D36" s="269"/>
      <c r="E36" s="269"/>
      <c r="F36" s="269"/>
      <c r="G36" s="269"/>
      <c r="H36" s="269"/>
      <c r="I36" s="269"/>
      <c r="J36" s="269"/>
      <c r="K36" s="270"/>
    </row>
    <row r="37" spans="1:11" s="69" customFormat="1"/>
    <row r="38" spans="1:11" s="69" customFormat="1"/>
    <row r="39" spans="1:11" s="72" customFormat="1">
      <c r="A39" s="72" t="s">
        <v>205</v>
      </c>
    </row>
    <row r="40" spans="1:11" s="69" customFormat="1" ht="3.75" customHeight="1"/>
    <row r="41" spans="1:11" s="69" customFormat="1" ht="14.4" customHeight="1">
      <c r="B41" s="69" t="s">
        <v>251</v>
      </c>
    </row>
    <row r="42" spans="1:11" s="69" customFormat="1" ht="33.6" customHeight="1">
      <c r="B42" s="262" t="s">
        <v>93</v>
      </c>
      <c r="C42" s="263"/>
      <c r="D42" s="263"/>
      <c r="E42" s="263"/>
      <c r="F42" s="263"/>
      <c r="G42" s="263"/>
      <c r="H42" s="263"/>
      <c r="I42" s="263"/>
      <c r="J42" s="263"/>
      <c r="K42" s="264"/>
    </row>
    <row r="43" spans="1:11" s="69" customFormat="1" ht="100.2" customHeight="1">
      <c r="B43" s="265"/>
      <c r="C43" s="266"/>
      <c r="D43" s="266"/>
      <c r="E43" s="266"/>
      <c r="F43" s="266"/>
      <c r="G43" s="266"/>
      <c r="H43" s="266"/>
      <c r="I43" s="266"/>
      <c r="J43" s="266"/>
      <c r="K43" s="267"/>
    </row>
    <row r="44" spans="1:11" s="69" customFormat="1" ht="100.2" customHeight="1">
      <c r="B44" s="268"/>
      <c r="C44" s="269"/>
      <c r="D44" s="269"/>
      <c r="E44" s="269"/>
      <c r="F44" s="269"/>
      <c r="G44" s="269"/>
      <c r="H44" s="269"/>
      <c r="I44" s="269"/>
      <c r="J44" s="269"/>
      <c r="K44" s="270"/>
    </row>
    <row r="45" spans="1:11" s="69" customFormat="1"/>
    <row r="46" spans="1:11" s="69" customFormat="1"/>
    <row r="47" spans="1:11" s="69" customFormat="1">
      <c r="A47" s="223" t="s">
        <v>225</v>
      </c>
      <c r="B47" s="223"/>
      <c r="C47" s="223"/>
      <c r="D47" s="223"/>
      <c r="E47" s="223"/>
      <c r="F47" s="223"/>
      <c r="G47" s="223"/>
      <c r="H47" s="223"/>
      <c r="I47" s="223"/>
      <c r="J47" s="223"/>
      <c r="K47" s="223"/>
    </row>
    <row r="48" spans="1:11" s="69" customFormat="1">
      <c r="A48" s="165"/>
      <c r="B48" s="165"/>
      <c r="C48" s="165"/>
      <c r="D48" s="165"/>
      <c r="E48" s="165"/>
      <c r="F48" s="165"/>
      <c r="G48" s="165"/>
      <c r="H48" s="165"/>
      <c r="I48" s="165"/>
      <c r="J48" s="165"/>
      <c r="K48" s="165"/>
    </row>
    <row r="49" spans="1:12" s="69" customFormat="1">
      <c r="A49" s="165"/>
      <c r="B49" s="166" t="s">
        <v>238</v>
      </c>
      <c r="C49" s="165"/>
      <c r="D49" s="165"/>
      <c r="E49" s="165"/>
      <c r="F49" s="165"/>
      <c r="G49" s="165"/>
      <c r="H49" s="165"/>
      <c r="I49" s="165"/>
      <c r="J49" s="165"/>
      <c r="K49" s="165"/>
    </row>
    <row r="50" spans="1:12" s="69" customFormat="1">
      <c r="A50" s="165"/>
      <c r="B50" s="207" t="s">
        <v>193</v>
      </c>
      <c r="C50" s="205"/>
      <c r="D50" s="206"/>
      <c r="E50" s="219" t="s">
        <v>194</v>
      </c>
      <c r="F50" s="220"/>
      <c r="G50" s="220"/>
      <c r="H50" s="220"/>
      <c r="I50" s="220"/>
      <c r="J50" s="220"/>
      <c r="K50" s="221"/>
      <c r="L50" s="180" t="s">
        <v>286</v>
      </c>
    </row>
    <row r="51" spans="1:12" s="69" customFormat="1" ht="13.2" customHeight="1">
      <c r="A51" s="165"/>
      <c r="B51" s="207" t="s">
        <v>285</v>
      </c>
      <c r="C51" s="205"/>
      <c r="D51" s="206"/>
      <c r="E51" s="258" t="s">
        <v>198</v>
      </c>
      <c r="F51" s="258"/>
      <c r="G51" s="258"/>
      <c r="H51" s="258" t="s">
        <v>199</v>
      </c>
      <c r="I51" s="258"/>
      <c r="J51" s="258"/>
      <c r="K51" s="258"/>
      <c r="L51" s="69" t="s">
        <v>223</v>
      </c>
    </row>
    <row r="52" spans="1:12" s="69" customFormat="1">
      <c r="A52" s="165"/>
      <c r="B52" s="207" t="s">
        <v>195</v>
      </c>
      <c r="C52" s="205"/>
      <c r="D52" s="206"/>
      <c r="E52" s="219" t="s">
        <v>252</v>
      </c>
      <c r="F52" s="220"/>
      <c r="G52" s="220"/>
      <c r="H52" s="220"/>
      <c r="I52" s="220"/>
      <c r="J52" s="220"/>
      <c r="K52" s="221"/>
    </row>
    <row r="53" spans="1:12" s="69" customFormat="1">
      <c r="A53" s="165"/>
      <c r="B53" s="207" t="s">
        <v>196</v>
      </c>
      <c r="C53" s="205"/>
      <c r="D53" s="206"/>
      <c r="E53" s="219" t="s">
        <v>200</v>
      </c>
      <c r="F53" s="220"/>
      <c r="G53" s="220"/>
      <c r="H53" s="220"/>
      <c r="I53" s="220"/>
      <c r="J53" s="220"/>
      <c r="K53" s="221"/>
    </row>
    <row r="54" spans="1:12" s="69" customFormat="1">
      <c r="A54" s="165"/>
      <c r="B54" s="165"/>
      <c r="C54" s="165"/>
      <c r="D54" s="165"/>
      <c r="E54" s="165"/>
      <c r="F54" s="165"/>
      <c r="G54" s="165"/>
      <c r="H54" s="165"/>
      <c r="I54" s="165"/>
      <c r="J54" s="165"/>
      <c r="K54" s="165"/>
    </row>
    <row r="55" spans="1:12" s="69" customFormat="1" hidden="1">
      <c r="A55" s="165"/>
      <c r="B55" s="207" t="s">
        <v>193</v>
      </c>
      <c r="C55" s="205"/>
      <c r="D55" s="206"/>
      <c r="E55" s="219" t="s">
        <v>194</v>
      </c>
      <c r="F55" s="220"/>
      <c r="G55" s="220"/>
      <c r="H55" s="220"/>
      <c r="I55" s="220"/>
      <c r="J55" s="220"/>
      <c r="K55" s="221"/>
    </row>
    <row r="56" spans="1:12" s="69" customFormat="1" ht="13.2" hidden="1" customHeight="1">
      <c r="A56" s="165"/>
      <c r="B56" s="207" t="s">
        <v>197</v>
      </c>
      <c r="C56" s="205"/>
      <c r="D56" s="206"/>
      <c r="E56" s="258" t="s">
        <v>198</v>
      </c>
      <c r="F56" s="258"/>
      <c r="G56" s="258"/>
      <c r="H56" s="258" t="s">
        <v>199</v>
      </c>
      <c r="I56" s="258"/>
      <c r="J56" s="258"/>
      <c r="K56" s="258"/>
      <c r="L56" s="69" t="s">
        <v>223</v>
      </c>
    </row>
    <row r="57" spans="1:12" s="69" customFormat="1" ht="13.2" hidden="1" customHeight="1">
      <c r="A57" s="165"/>
      <c r="B57" s="207" t="s">
        <v>195</v>
      </c>
      <c r="C57" s="205"/>
      <c r="D57" s="206"/>
      <c r="E57" s="219" t="s">
        <v>252</v>
      </c>
      <c r="F57" s="220"/>
      <c r="G57" s="220"/>
      <c r="H57" s="220"/>
      <c r="I57" s="220"/>
      <c r="J57" s="220"/>
      <c r="K57" s="221"/>
    </row>
    <row r="58" spans="1:12" s="69" customFormat="1" hidden="1">
      <c r="A58" s="165"/>
      <c r="B58" s="207" t="s">
        <v>196</v>
      </c>
      <c r="C58" s="205"/>
      <c r="D58" s="206"/>
      <c r="E58" s="219" t="s">
        <v>200</v>
      </c>
      <c r="F58" s="220"/>
      <c r="G58" s="220"/>
      <c r="H58" s="220"/>
      <c r="I58" s="220"/>
      <c r="J58" s="220"/>
      <c r="K58" s="221"/>
    </row>
    <row r="59" spans="1:12" s="69" customFormat="1" hidden="1">
      <c r="A59" s="165"/>
      <c r="B59" s="165"/>
      <c r="C59" s="165"/>
      <c r="D59" s="165"/>
      <c r="E59" s="165"/>
      <c r="F59" s="165"/>
      <c r="G59" s="165"/>
      <c r="H59" s="165"/>
      <c r="I59" s="165"/>
      <c r="J59" s="165"/>
      <c r="K59" s="165"/>
    </row>
    <row r="60" spans="1:12" s="69" customFormat="1" ht="25.05" customHeight="1">
      <c r="A60" s="165"/>
      <c r="B60" s="285" t="s">
        <v>239</v>
      </c>
      <c r="C60" s="285"/>
      <c r="D60" s="285"/>
      <c r="E60" s="285"/>
      <c r="F60" s="285"/>
      <c r="G60" s="285"/>
      <c r="H60" s="285"/>
      <c r="I60" s="285"/>
      <c r="J60" s="168"/>
      <c r="K60" s="165"/>
    </row>
    <row r="61" spans="1:12" s="69" customFormat="1" ht="25.05" customHeight="1">
      <c r="A61" s="165"/>
      <c r="B61" s="285" t="s">
        <v>240</v>
      </c>
      <c r="C61" s="285"/>
      <c r="D61" s="285"/>
      <c r="E61" s="285"/>
      <c r="F61" s="285"/>
      <c r="G61" s="285"/>
      <c r="H61" s="285"/>
      <c r="I61" s="285"/>
      <c r="J61" s="168"/>
      <c r="K61" s="165"/>
    </row>
    <row r="62" spans="1:12" s="69" customFormat="1">
      <c r="A62" s="165"/>
      <c r="B62" s="165"/>
      <c r="C62" s="165"/>
      <c r="D62" s="165"/>
      <c r="E62" s="165"/>
      <c r="F62" s="165"/>
      <c r="G62" s="165"/>
      <c r="H62" s="165"/>
      <c r="I62" s="165"/>
      <c r="J62" s="165"/>
      <c r="K62" s="165"/>
    </row>
    <row r="63" spans="1:12" s="72" customFormat="1">
      <c r="B63" s="72" t="s">
        <v>279</v>
      </c>
    </row>
    <row r="64" spans="1:12" s="72" customFormat="1" ht="16.05" customHeight="1">
      <c r="B64" s="72" t="s">
        <v>243</v>
      </c>
    </row>
    <row r="65" spans="2:11" s="69" customFormat="1" ht="49.95" customHeight="1">
      <c r="B65" s="284" t="s">
        <v>280</v>
      </c>
      <c r="C65" s="284"/>
      <c r="D65" s="284"/>
      <c r="E65" s="284"/>
      <c r="F65" s="284"/>
      <c r="G65" s="284"/>
      <c r="H65" s="284"/>
      <c r="I65" s="284"/>
      <c r="J65" s="168"/>
    </row>
    <row r="66" spans="2:11" s="69" customFormat="1" ht="65.400000000000006" customHeight="1">
      <c r="B66" s="284" t="s">
        <v>292</v>
      </c>
      <c r="C66" s="284"/>
      <c r="D66" s="284"/>
      <c r="E66" s="284"/>
      <c r="F66" s="284"/>
      <c r="G66" s="284"/>
      <c r="H66" s="284"/>
      <c r="I66" s="284"/>
      <c r="J66" s="168"/>
    </row>
    <row r="67" spans="2:11" s="69" customFormat="1" ht="3.75" customHeight="1"/>
    <row r="68" spans="2:11" s="69" customFormat="1" ht="3.75" customHeight="1"/>
    <row r="69" spans="2:11" s="69" customFormat="1" ht="14.4" customHeight="1">
      <c r="B69" s="69" t="s">
        <v>249</v>
      </c>
    </row>
    <row r="70" spans="2:11" s="69" customFormat="1" ht="58.95" customHeight="1">
      <c r="B70" s="239" t="s">
        <v>287</v>
      </c>
      <c r="C70" s="240"/>
      <c r="D70" s="240"/>
      <c r="E70" s="240"/>
      <c r="F70" s="240"/>
      <c r="G70" s="240"/>
      <c r="H70" s="240"/>
      <c r="I70" s="240"/>
      <c r="J70" s="240"/>
      <c r="K70" s="241"/>
    </row>
    <row r="71" spans="2:11" s="69" customFormat="1" ht="81" customHeight="1">
      <c r="B71" s="242"/>
      <c r="C71" s="243"/>
      <c r="D71" s="243"/>
      <c r="E71" s="243"/>
      <c r="F71" s="243"/>
      <c r="G71" s="243"/>
      <c r="H71" s="243"/>
      <c r="I71" s="243"/>
      <c r="J71" s="243"/>
      <c r="K71" s="244"/>
    </row>
    <row r="72" spans="2:11" s="69" customFormat="1" ht="67.2" customHeight="1">
      <c r="B72" s="242"/>
      <c r="C72" s="243"/>
      <c r="D72" s="243"/>
      <c r="E72" s="243"/>
      <c r="F72" s="243"/>
      <c r="G72" s="243"/>
      <c r="H72" s="243"/>
      <c r="I72" s="243"/>
      <c r="J72" s="243"/>
      <c r="K72" s="244"/>
    </row>
    <row r="73" spans="2:11" s="69" customFormat="1" ht="16.8" customHeight="1">
      <c r="B73" s="245"/>
      <c r="C73" s="246"/>
      <c r="D73" s="246"/>
      <c r="E73" s="246"/>
      <c r="F73" s="246"/>
      <c r="G73" s="246"/>
      <c r="H73" s="246"/>
      <c r="I73" s="246"/>
      <c r="J73" s="246"/>
      <c r="K73" s="247"/>
    </row>
    <row r="74" spans="2:11" s="69" customFormat="1" ht="49.95" customHeight="1">
      <c r="B74" s="190"/>
      <c r="C74" s="191"/>
      <c r="D74" s="191"/>
      <c r="E74" s="191"/>
      <c r="F74" s="191"/>
      <c r="G74" s="191"/>
      <c r="H74" s="191"/>
      <c r="I74" s="191"/>
      <c r="J74" s="191"/>
      <c r="K74" s="192"/>
    </row>
    <row r="75" spans="2:11" s="69" customFormat="1" ht="49.95" customHeight="1">
      <c r="B75" s="181"/>
      <c r="C75" s="182"/>
      <c r="D75" s="182"/>
      <c r="E75" s="182"/>
      <c r="F75" s="182"/>
      <c r="G75" s="182"/>
      <c r="H75" s="182"/>
      <c r="I75" s="182"/>
      <c r="J75" s="182"/>
      <c r="K75" s="183"/>
    </row>
    <row r="76" spans="2:11" s="69" customFormat="1" ht="49.95" customHeight="1">
      <c r="B76" s="181"/>
      <c r="C76" s="182"/>
      <c r="D76" s="182"/>
      <c r="E76" s="182"/>
      <c r="F76" s="182"/>
      <c r="G76" s="182"/>
      <c r="H76" s="182"/>
      <c r="I76" s="182"/>
      <c r="J76" s="182"/>
      <c r="K76" s="183"/>
    </row>
    <row r="77" spans="2:11" s="69" customFormat="1" ht="49.95" customHeight="1">
      <c r="B77" s="181"/>
      <c r="C77" s="182"/>
      <c r="D77" s="182"/>
      <c r="E77" s="182"/>
      <c r="F77" s="182"/>
      <c r="G77" s="182"/>
      <c r="H77" s="182"/>
      <c r="I77" s="182"/>
      <c r="J77" s="182"/>
      <c r="K77" s="183"/>
    </row>
    <row r="78" spans="2:11" s="69" customFormat="1" ht="49.95" customHeight="1">
      <c r="B78" s="181"/>
      <c r="C78" s="182"/>
      <c r="D78" s="182"/>
      <c r="E78" s="182"/>
      <c r="F78" s="182"/>
      <c r="G78" s="182"/>
      <c r="H78" s="182"/>
      <c r="I78" s="182"/>
      <c r="J78" s="182"/>
      <c r="K78" s="183"/>
    </row>
    <row r="79" spans="2:11" s="69" customFormat="1" ht="49.95" customHeight="1">
      <c r="B79" s="184"/>
      <c r="C79" s="185"/>
      <c r="D79" s="185"/>
      <c r="E79" s="185"/>
      <c r="F79" s="185"/>
      <c r="G79" s="185"/>
      <c r="H79" s="185"/>
      <c r="I79" s="185"/>
      <c r="J79" s="185"/>
      <c r="K79" s="186"/>
    </row>
    <row r="80" spans="2:11" s="69" customFormat="1"/>
    <row r="81" spans="2:11" s="69" customFormat="1"/>
    <row r="82" spans="2:11" s="72" customFormat="1">
      <c r="B82" s="72" t="s">
        <v>201</v>
      </c>
    </row>
    <row r="83" spans="2:11" s="69" customFormat="1" ht="3.75" customHeight="1"/>
    <row r="84" spans="2:11" s="69" customFormat="1" ht="14.4" customHeight="1">
      <c r="B84" s="69" t="s">
        <v>250</v>
      </c>
    </row>
    <row r="85" spans="2:11" s="69" customFormat="1" ht="58.95" customHeight="1">
      <c r="B85" s="248" t="s">
        <v>257</v>
      </c>
      <c r="C85" s="249"/>
      <c r="D85" s="249"/>
      <c r="E85" s="249"/>
      <c r="F85" s="249"/>
      <c r="G85" s="249"/>
      <c r="H85" s="249"/>
      <c r="I85" s="249"/>
      <c r="J85" s="249"/>
      <c r="K85" s="250"/>
    </row>
    <row r="86" spans="2:11" s="69" customFormat="1" ht="63.6" customHeight="1">
      <c r="B86" s="251"/>
      <c r="C86" s="252"/>
      <c r="D86" s="252"/>
      <c r="E86" s="252"/>
      <c r="F86" s="252"/>
      <c r="G86" s="252"/>
      <c r="H86" s="252"/>
      <c r="I86" s="252"/>
      <c r="J86" s="252"/>
      <c r="K86" s="253"/>
    </row>
    <row r="87" spans="2:11" s="69" customFormat="1" ht="49.95" customHeight="1">
      <c r="B87" s="190"/>
      <c r="C87" s="191"/>
      <c r="D87" s="191"/>
      <c r="E87" s="191"/>
      <c r="F87" s="191"/>
      <c r="G87" s="191"/>
      <c r="H87" s="191"/>
      <c r="I87" s="191"/>
      <c r="J87" s="191"/>
      <c r="K87" s="192"/>
    </row>
    <row r="88" spans="2:11" s="69" customFormat="1" ht="49.95" customHeight="1">
      <c r="B88" s="181"/>
      <c r="C88" s="182"/>
      <c r="D88" s="182"/>
      <c r="E88" s="182"/>
      <c r="F88" s="182"/>
      <c r="G88" s="182"/>
      <c r="H88" s="182"/>
      <c r="I88" s="182"/>
      <c r="J88" s="182"/>
      <c r="K88" s="183"/>
    </row>
    <row r="89" spans="2:11" s="69" customFormat="1" ht="49.95" customHeight="1">
      <c r="B89" s="181"/>
      <c r="C89" s="182"/>
      <c r="D89" s="182"/>
      <c r="E89" s="182"/>
      <c r="F89" s="182"/>
      <c r="G89" s="182"/>
      <c r="H89" s="182"/>
      <c r="I89" s="182"/>
      <c r="J89" s="182"/>
      <c r="K89" s="183"/>
    </row>
    <row r="90" spans="2:11" s="69" customFormat="1" ht="49.95" customHeight="1">
      <c r="B90" s="181"/>
      <c r="C90" s="182"/>
      <c r="D90" s="182"/>
      <c r="E90" s="182"/>
      <c r="F90" s="182"/>
      <c r="G90" s="182"/>
      <c r="H90" s="182"/>
      <c r="I90" s="182"/>
      <c r="J90" s="182"/>
      <c r="K90" s="183"/>
    </row>
    <row r="91" spans="2:11" s="69" customFormat="1" ht="49.95" customHeight="1">
      <c r="B91" s="181"/>
      <c r="C91" s="182"/>
      <c r="D91" s="182"/>
      <c r="E91" s="182"/>
      <c r="F91" s="182"/>
      <c r="G91" s="182"/>
      <c r="H91" s="182"/>
      <c r="I91" s="182"/>
      <c r="J91" s="182"/>
      <c r="K91" s="183"/>
    </row>
    <row r="92" spans="2:11" s="69" customFormat="1" ht="49.95" customHeight="1">
      <c r="B92" s="181"/>
      <c r="C92" s="182"/>
      <c r="D92" s="182"/>
      <c r="E92" s="182"/>
      <c r="F92" s="182"/>
      <c r="G92" s="182"/>
      <c r="H92" s="182"/>
      <c r="I92" s="182"/>
      <c r="J92" s="182"/>
      <c r="K92" s="183"/>
    </row>
    <row r="93" spans="2:11" s="69" customFormat="1" ht="49.95" customHeight="1">
      <c r="B93" s="181"/>
      <c r="C93" s="182"/>
      <c r="D93" s="182"/>
      <c r="E93" s="182"/>
      <c r="F93" s="182"/>
      <c r="G93" s="182"/>
      <c r="H93" s="182"/>
      <c r="I93" s="182"/>
      <c r="J93" s="182"/>
      <c r="K93" s="183"/>
    </row>
    <row r="94" spans="2:11" s="69" customFormat="1" ht="49.95" customHeight="1">
      <c r="B94" s="184"/>
      <c r="C94" s="185"/>
      <c r="D94" s="185"/>
      <c r="E94" s="185"/>
      <c r="F94" s="185"/>
      <c r="G94" s="185"/>
      <c r="H94" s="185"/>
      <c r="I94" s="185"/>
      <c r="J94" s="185"/>
      <c r="K94" s="186"/>
    </row>
    <row r="95" spans="2:11" s="69" customFormat="1"/>
    <row r="96" spans="2:11" s="69" customFormat="1"/>
    <row r="97" spans="2:11" s="72" customFormat="1">
      <c r="B97" s="72" t="s">
        <v>203</v>
      </c>
    </row>
    <row r="98" spans="2:11" s="69" customFormat="1" ht="3.75" customHeight="1"/>
    <row r="99" spans="2:11" s="69" customFormat="1" ht="14.4" customHeight="1">
      <c r="B99" s="69" t="s">
        <v>250</v>
      </c>
    </row>
    <row r="100" spans="2:11" s="69" customFormat="1" ht="72.599999999999994" customHeight="1">
      <c r="B100" s="254" t="s">
        <v>241</v>
      </c>
      <c r="C100" s="255"/>
      <c r="D100" s="255"/>
      <c r="E100" s="255"/>
      <c r="F100" s="255"/>
      <c r="G100" s="255"/>
      <c r="H100" s="255"/>
      <c r="I100" s="255"/>
      <c r="J100" s="255"/>
      <c r="K100" s="256"/>
    </row>
    <row r="101" spans="2:11" s="69" customFormat="1" ht="63.6" customHeight="1">
      <c r="B101" s="190"/>
      <c r="C101" s="191"/>
      <c r="D101" s="191"/>
      <c r="E101" s="191"/>
      <c r="F101" s="191"/>
      <c r="G101" s="191"/>
      <c r="H101" s="191"/>
      <c r="I101" s="191"/>
      <c r="J101" s="191"/>
      <c r="K101" s="192"/>
    </row>
    <row r="102" spans="2:11" s="69" customFormat="1" ht="49.95" customHeight="1">
      <c r="B102" s="181"/>
      <c r="C102" s="182"/>
      <c r="D102" s="182"/>
      <c r="E102" s="182"/>
      <c r="F102" s="182"/>
      <c r="G102" s="182"/>
      <c r="H102" s="182"/>
      <c r="I102" s="182"/>
      <c r="J102" s="182"/>
      <c r="K102" s="183"/>
    </row>
    <row r="103" spans="2:11" s="69" customFormat="1" ht="49.95" customHeight="1">
      <c r="B103" s="181"/>
      <c r="C103" s="182"/>
      <c r="D103" s="182"/>
      <c r="E103" s="182"/>
      <c r="F103" s="182"/>
      <c r="G103" s="182"/>
      <c r="H103" s="182"/>
      <c r="I103" s="182"/>
      <c r="J103" s="182"/>
      <c r="K103" s="183"/>
    </row>
    <row r="104" spans="2:11" s="69" customFormat="1" ht="49.95" customHeight="1">
      <c r="B104" s="181"/>
      <c r="C104" s="182"/>
      <c r="D104" s="182"/>
      <c r="E104" s="182"/>
      <c r="F104" s="182"/>
      <c r="G104" s="182"/>
      <c r="H104" s="182"/>
      <c r="I104" s="182"/>
      <c r="J104" s="182"/>
      <c r="K104" s="183"/>
    </row>
    <row r="105" spans="2:11" s="69" customFormat="1" ht="49.95" customHeight="1">
      <c r="B105" s="181"/>
      <c r="C105" s="182"/>
      <c r="D105" s="182"/>
      <c r="E105" s="182"/>
      <c r="F105" s="182"/>
      <c r="G105" s="182"/>
      <c r="H105" s="182"/>
      <c r="I105" s="182"/>
      <c r="J105" s="182"/>
      <c r="K105" s="183"/>
    </row>
    <row r="106" spans="2:11" s="69" customFormat="1" ht="49.95" customHeight="1">
      <c r="B106" s="181"/>
      <c r="C106" s="182"/>
      <c r="D106" s="182"/>
      <c r="E106" s="182"/>
      <c r="F106" s="182"/>
      <c r="G106" s="182"/>
      <c r="H106" s="182"/>
      <c r="I106" s="182"/>
      <c r="J106" s="182"/>
      <c r="K106" s="183"/>
    </row>
    <row r="107" spans="2:11" s="69" customFormat="1" ht="49.95" customHeight="1">
      <c r="B107" s="181"/>
      <c r="C107" s="182"/>
      <c r="D107" s="182"/>
      <c r="E107" s="182"/>
      <c r="F107" s="182"/>
      <c r="G107" s="182"/>
      <c r="H107" s="182"/>
      <c r="I107" s="182"/>
      <c r="J107" s="182"/>
      <c r="K107" s="183"/>
    </row>
    <row r="108" spans="2:11" s="69" customFormat="1" ht="49.95" customHeight="1">
      <c r="B108" s="181"/>
      <c r="C108" s="182"/>
      <c r="D108" s="182"/>
      <c r="E108" s="182"/>
      <c r="F108" s="182"/>
      <c r="G108" s="182"/>
      <c r="H108" s="182"/>
      <c r="I108" s="182"/>
      <c r="J108" s="182"/>
      <c r="K108" s="183"/>
    </row>
    <row r="109" spans="2:11" s="69" customFormat="1" ht="49.95" customHeight="1">
      <c r="B109" s="184"/>
      <c r="C109" s="185"/>
      <c r="D109" s="185"/>
      <c r="E109" s="185"/>
      <c r="F109" s="185"/>
      <c r="G109" s="185"/>
      <c r="H109" s="185"/>
      <c r="I109" s="185"/>
      <c r="J109" s="185"/>
      <c r="K109" s="186"/>
    </row>
    <row r="110" spans="2:11" s="69" customFormat="1"/>
    <row r="111" spans="2:11" s="69" customFormat="1"/>
    <row r="112" spans="2:11" s="72" customFormat="1">
      <c r="B112" s="72" t="s">
        <v>206</v>
      </c>
    </row>
    <row r="113" spans="2:11" s="69" customFormat="1" ht="3.75" customHeight="1"/>
    <row r="114" spans="2:11" s="69" customFormat="1" ht="14.4" customHeight="1">
      <c r="B114" s="69" t="s">
        <v>251</v>
      </c>
    </row>
    <row r="115" spans="2:11" s="69" customFormat="1" ht="55.8" customHeight="1">
      <c r="B115" s="193" t="s">
        <v>207</v>
      </c>
      <c r="C115" s="194"/>
      <c r="D115" s="194"/>
      <c r="E115" s="194"/>
      <c r="F115" s="194"/>
      <c r="G115" s="194"/>
      <c r="H115" s="194"/>
      <c r="I115" s="194"/>
      <c r="J115" s="194"/>
      <c r="K115" s="195"/>
    </row>
    <row r="116" spans="2:11" s="69" customFormat="1" ht="100.2" customHeight="1">
      <c r="B116" s="181"/>
      <c r="C116" s="182"/>
      <c r="D116" s="182"/>
      <c r="E116" s="182"/>
      <c r="F116" s="182"/>
      <c r="G116" s="182"/>
      <c r="H116" s="182"/>
      <c r="I116" s="182"/>
      <c r="J116" s="182"/>
      <c r="K116" s="183"/>
    </row>
    <row r="117" spans="2:11" s="69" customFormat="1" ht="100.2" customHeight="1">
      <c r="B117" s="184"/>
      <c r="C117" s="185"/>
      <c r="D117" s="185"/>
      <c r="E117" s="185"/>
      <c r="F117" s="185"/>
      <c r="G117" s="185"/>
      <c r="H117" s="185"/>
      <c r="I117" s="185"/>
      <c r="J117" s="185"/>
      <c r="K117" s="186"/>
    </row>
    <row r="118" spans="2:11" s="69" customFormat="1"/>
    <row r="119" spans="2:11" s="72" customFormat="1">
      <c r="B119" s="72" t="s">
        <v>208</v>
      </c>
    </row>
    <row r="120" spans="2:11" s="69" customFormat="1" ht="14.4" customHeight="1">
      <c r="B120" s="69" t="s">
        <v>260</v>
      </c>
    </row>
    <row r="121" spans="2:11" s="69" customFormat="1" ht="6.6" customHeight="1"/>
    <row r="122" spans="2:11" s="72" customFormat="1">
      <c r="B122" s="72" t="s">
        <v>209</v>
      </c>
    </row>
    <row r="123" spans="2:11" s="69" customFormat="1" ht="3.75" customHeight="1"/>
    <row r="124" spans="2:11" s="69" customFormat="1" ht="49.8" customHeight="1">
      <c r="B124" s="218" t="s">
        <v>211</v>
      </c>
      <c r="C124" s="218"/>
      <c r="D124" s="218"/>
      <c r="E124" s="218"/>
      <c r="F124" s="218"/>
      <c r="G124" s="218"/>
      <c r="H124" s="218"/>
      <c r="I124" s="218"/>
      <c r="J124" s="218"/>
      <c r="K124" s="218"/>
    </row>
    <row r="125" spans="2:11" s="69" customFormat="1" ht="187.5" customHeight="1">
      <c r="B125" s="187"/>
      <c r="C125" s="188"/>
      <c r="D125" s="188"/>
      <c r="E125" s="188"/>
      <c r="F125" s="188"/>
      <c r="G125" s="188"/>
      <c r="H125" s="188"/>
      <c r="I125" s="188"/>
      <c r="J125" s="188"/>
      <c r="K125" s="189"/>
    </row>
    <row r="126" spans="2:11" s="69" customFormat="1"/>
    <row r="127" spans="2:11" s="72" customFormat="1">
      <c r="B127" s="72" t="s">
        <v>210</v>
      </c>
    </row>
    <row r="128" spans="2:11" s="69" customFormat="1" ht="3.75" customHeight="1"/>
    <row r="129" spans="1:11" s="69" customFormat="1" ht="54.6" customHeight="1">
      <c r="B129" s="193" t="s">
        <v>226</v>
      </c>
      <c r="C129" s="194"/>
      <c r="D129" s="194"/>
      <c r="E129" s="194"/>
      <c r="F129" s="194"/>
      <c r="G129" s="194"/>
      <c r="H129" s="194"/>
      <c r="I129" s="194"/>
      <c r="J129" s="194"/>
      <c r="K129" s="195"/>
    </row>
    <row r="130" spans="1:11" s="69" customFormat="1" ht="187.5" customHeight="1">
      <c r="B130" s="187"/>
      <c r="C130" s="188"/>
      <c r="D130" s="188"/>
      <c r="E130" s="188"/>
      <c r="F130" s="188"/>
      <c r="G130" s="188"/>
      <c r="H130" s="188"/>
      <c r="I130" s="188"/>
      <c r="J130" s="188"/>
      <c r="K130" s="189"/>
    </row>
    <row r="131" spans="1:11" s="69" customFormat="1"/>
    <row r="132" spans="1:11" s="69" customFormat="1">
      <c r="A132" s="223" t="s">
        <v>227</v>
      </c>
      <c r="B132" s="223"/>
      <c r="C132" s="223"/>
      <c r="D132" s="223"/>
      <c r="E132" s="223"/>
      <c r="F132" s="223"/>
      <c r="G132" s="223"/>
      <c r="H132" s="223"/>
      <c r="I132" s="223"/>
      <c r="J132" s="223"/>
      <c r="K132" s="223"/>
    </row>
    <row r="133" spans="1:11" s="69" customFormat="1" ht="14.4" customHeight="1">
      <c r="B133" s="69" t="s">
        <v>259</v>
      </c>
    </row>
    <row r="134" spans="1:11" s="69" customFormat="1"/>
    <row r="135" spans="1:11" s="72" customFormat="1">
      <c r="A135" s="72" t="s">
        <v>212</v>
      </c>
    </row>
    <row r="136" spans="1:11" s="69" customFormat="1" ht="3.75" customHeight="1"/>
    <row r="137" spans="1:11" s="69" customFormat="1" ht="49.2" customHeight="1">
      <c r="B137" s="230" t="s">
        <v>258</v>
      </c>
      <c r="C137" s="231"/>
      <c r="D137" s="231"/>
      <c r="E137" s="231"/>
      <c r="F137" s="231"/>
      <c r="G137" s="231"/>
      <c r="H137" s="231"/>
      <c r="I137" s="231"/>
      <c r="J137" s="231"/>
      <c r="K137" s="232"/>
    </row>
    <row r="138" spans="1:11" s="69" customFormat="1" ht="100.2" customHeight="1">
      <c r="B138" s="227" t="s">
        <v>253</v>
      </c>
      <c r="C138" s="228"/>
      <c r="D138" s="228"/>
      <c r="E138" s="228"/>
      <c r="F138" s="228"/>
      <c r="G138" s="228"/>
      <c r="H138" s="228"/>
      <c r="I138" s="228"/>
      <c r="J138" s="228"/>
      <c r="K138" s="229"/>
    </row>
    <row r="139" spans="1:11" s="69" customFormat="1" ht="100.2" customHeight="1">
      <c r="B139" s="224" t="s">
        <v>254</v>
      </c>
      <c r="C139" s="225"/>
      <c r="D139" s="225"/>
      <c r="E139" s="225"/>
      <c r="F139" s="225"/>
      <c r="G139" s="225"/>
      <c r="H139" s="225"/>
      <c r="I139" s="225"/>
      <c r="J139" s="225"/>
      <c r="K139" s="226"/>
    </row>
    <row r="140" spans="1:11" s="69" customFormat="1" ht="180.6" customHeight="1">
      <c r="B140" s="230" t="s">
        <v>284</v>
      </c>
      <c r="C140" s="231"/>
      <c r="D140" s="231"/>
      <c r="E140" s="231"/>
      <c r="F140" s="231"/>
      <c r="G140" s="231"/>
      <c r="H140" s="231"/>
      <c r="I140" s="231"/>
      <c r="J140" s="231"/>
      <c r="K140" s="232"/>
    </row>
    <row r="141" spans="1:11" s="69" customFormat="1" ht="100.2" customHeight="1">
      <c r="B141" s="236" t="s">
        <v>282</v>
      </c>
      <c r="C141" s="237"/>
      <c r="D141" s="237"/>
      <c r="E141" s="237"/>
      <c r="F141" s="237"/>
      <c r="G141" s="237"/>
      <c r="H141" s="237"/>
      <c r="I141" s="237"/>
      <c r="J141" s="237"/>
      <c r="K141" s="238"/>
    </row>
    <row r="142" spans="1:11" s="69" customFormat="1" ht="141.6" customHeight="1">
      <c r="B142" s="233" t="s">
        <v>281</v>
      </c>
      <c r="C142" s="234"/>
      <c r="D142" s="234"/>
      <c r="E142" s="234"/>
      <c r="F142" s="234"/>
      <c r="G142" s="234"/>
      <c r="H142" s="234"/>
      <c r="I142" s="234"/>
      <c r="J142" s="234"/>
      <c r="K142" s="235"/>
    </row>
    <row r="143" spans="1:11" s="72" customFormat="1"/>
    <row r="144" spans="1:11" s="69" customFormat="1"/>
    <row r="145" spans="1:18" s="69" customFormat="1">
      <c r="A145" s="73" t="s">
        <v>247</v>
      </c>
    </row>
    <row r="146" spans="1:18" s="69" customFormat="1"/>
    <row r="147" spans="1:18" s="72" customFormat="1">
      <c r="A147" s="72" t="s">
        <v>94</v>
      </c>
    </row>
    <row r="148" spans="1:18" s="69" customFormat="1" ht="3.75" customHeight="1"/>
    <row r="149" spans="1:18" s="69" customFormat="1" ht="100.2" customHeight="1">
      <c r="B149" s="201" t="s">
        <v>96</v>
      </c>
      <c r="C149" s="202"/>
      <c r="D149" s="222" t="s">
        <v>95</v>
      </c>
      <c r="E149" s="222"/>
      <c r="F149" s="222"/>
      <c r="G149" s="222"/>
      <c r="H149" s="222"/>
      <c r="I149" s="222"/>
      <c r="J149" s="222"/>
      <c r="K149" s="222"/>
    </row>
    <row r="150" spans="1:18" s="69" customFormat="1" ht="100.2" customHeight="1">
      <c r="B150" s="201" t="s">
        <v>97</v>
      </c>
      <c r="C150" s="202"/>
      <c r="D150" s="203"/>
      <c r="E150" s="203"/>
      <c r="F150" s="203"/>
      <c r="G150" s="203"/>
      <c r="H150" s="203"/>
      <c r="I150" s="203"/>
      <c r="J150" s="203"/>
      <c r="K150" s="203"/>
    </row>
    <row r="151" spans="1:18" s="69" customFormat="1" ht="100.2" customHeight="1">
      <c r="B151" s="201" t="s">
        <v>98</v>
      </c>
      <c r="C151" s="202"/>
      <c r="D151" s="203"/>
      <c r="E151" s="203"/>
      <c r="F151" s="203"/>
      <c r="G151" s="203"/>
      <c r="H151" s="203"/>
      <c r="I151" s="203"/>
      <c r="J151" s="203"/>
      <c r="K151" s="203"/>
      <c r="N151" s="72"/>
      <c r="O151" s="72"/>
      <c r="P151" s="72"/>
      <c r="Q151" s="72"/>
      <c r="R151" s="72"/>
    </row>
    <row r="152" spans="1:18" s="69" customFormat="1" ht="100.2" customHeight="1">
      <c r="B152" s="201" t="s">
        <v>99</v>
      </c>
      <c r="C152" s="202"/>
      <c r="D152" s="203"/>
      <c r="E152" s="203"/>
      <c r="F152" s="203"/>
      <c r="G152" s="203"/>
      <c r="H152" s="203"/>
      <c r="I152" s="203"/>
      <c r="J152" s="203"/>
      <c r="K152" s="203"/>
    </row>
    <row r="153" spans="1:18" s="69" customFormat="1" ht="100.2" customHeight="1">
      <c r="B153" s="201" t="s">
        <v>213</v>
      </c>
      <c r="C153" s="202"/>
      <c r="D153" s="203"/>
      <c r="E153" s="203"/>
      <c r="F153" s="203"/>
      <c r="G153" s="203"/>
      <c r="H153" s="203"/>
      <c r="I153" s="203"/>
      <c r="J153" s="203"/>
      <c r="K153" s="203"/>
    </row>
    <row r="154" spans="1:18" s="69" customFormat="1" ht="100.2" customHeight="1">
      <c r="B154" s="201" t="s">
        <v>214</v>
      </c>
      <c r="C154" s="202"/>
      <c r="D154" s="203"/>
      <c r="E154" s="203"/>
      <c r="F154" s="203"/>
      <c r="G154" s="203"/>
      <c r="H154" s="203"/>
      <c r="I154" s="203"/>
      <c r="J154" s="203"/>
      <c r="K154" s="203"/>
    </row>
    <row r="155" spans="1:18" s="69" customFormat="1"/>
    <row r="156" spans="1:18" s="69" customFormat="1"/>
    <row r="157" spans="1:18" s="72" customFormat="1">
      <c r="A157" s="72" t="s">
        <v>100</v>
      </c>
      <c r="K157" s="74" t="s">
        <v>101</v>
      </c>
    </row>
    <row r="158" spans="1:18" s="69" customFormat="1" ht="3.75" customHeight="1"/>
    <row r="159" spans="1:18" s="69" customFormat="1" ht="18.75" customHeight="1">
      <c r="B159" s="204" t="s">
        <v>102</v>
      </c>
      <c r="C159" s="205"/>
      <c r="D159" s="205"/>
      <c r="E159" s="206"/>
      <c r="F159" s="167" t="s">
        <v>96</v>
      </c>
      <c r="G159" s="167" t="s">
        <v>97</v>
      </c>
      <c r="H159" s="167" t="s">
        <v>98</v>
      </c>
      <c r="I159" s="167" t="s">
        <v>99</v>
      </c>
      <c r="J159" s="167" t="s">
        <v>213</v>
      </c>
      <c r="K159" s="167" t="s">
        <v>214</v>
      </c>
    </row>
    <row r="160" spans="1:18" s="69" customFormat="1" ht="18.75" customHeight="1">
      <c r="B160" s="75" t="s">
        <v>103</v>
      </c>
      <c r="C160" s="76"/>
      <c r="D160" s="76"/>
      <c r="E160" s="77"/>
      <c r="F160" s="78">
        <f t="shared" ref="F160:K160" si="0">F161+F162</f>
        <v>0</v>
      </c>
      <c r="G160" s="78">
        <f t="shared" si="0"/>
        <v>0</v>
      </c>
      <c r="H160" s="78">
        <f t="shared" si="0"/>
        <v>0</v>
      </c>
      <c r="I160" s="78">
        <f t="shared" si="0"/>
        <v>0</v>
      </c>
      <c r="J160" s="78">
        <f t="shared" si="0"/>
        <v>0</v>
      </c>
      <c r="K160" s="78">
        <f t="shared" si="0"/>
        <v>0</v>
      </c>
    </row>
    <row r="161" spans="1:11" s="69" customFormat="1" ht="18.75" customHeight="1">
      <c r="B161" s="79"/>
      <c r="C161" s="214" t="s">
        <v>0</v>
      </c>
      <c r="D161" s="216" t="s">
        <v>104</v>
      </c>
      <c r="E161" s="217"/>
      <c r="F161" s="80"/>
      <c r="G161" s="80"/>
      <c r="H161" s="80"/>
      <c r="I161" s="80"/>
      <c r="J161" s="80"/>
      <c r="K161" s="80"/>
    </row>
    <row r="162" spans="1:11" s="69" customFormat="1" ht="18.75" customHeight="1">
      <c r="B162" s="79"/>
      <c r="C162" s="215"/>
      <c r="D162" s="199" t="s">
        <v>105</v>
      </c>
      <c r="E162" s="200"/>
      <c r="F162" s="80"/>
      <c r="G162" s="80"/>
      <c r="H162" s="80"/>
      <c r="I162" s="80"/>
      <c r="J162" s="80"/>
      <c r="K162" s="80"/>
    </row>
    <row r="163" spans="1:11" s="69" customFormat="1" ht="18.75" customHeight="1">
      <c r="B163" s="81" t="s">
        <v>1</v>
      </c>
      <c r="C163" s="81"/>
      <c r="D163" s="81"/>
      <c r="E163" s="81"/>
      <c r="F163" s="82"/>
      <c r="G163" s="82"/>
      <c r="H163" s="83"/>
      <c r="I163" s="83"/>
      <c r="J163" s="83"/>
      <c r="K163" s="83"/>
    </row>
    <row r="164" spans="1:11" s="69" customFormat="1" ht="36.6" customHeight="1">
      <c r="B164" s="213" t="s">
        <v>215</v>
      </c>
      <c r="C164" s="213"/>
      <c r="D164" s="213"/>
      <c r="E164" s="213"/>
      <c r="F164" s="213"/>
      <c r="G164" s="213"/>
      <c r="H164" s="213"/>
      <c r="I164" s="213"/>
      <c r="J164" s="213"/>
      <c r="K164" s="213"/>
    </row>
    <row r="165" spans="1:11" s="69" customFormat="1"/>
    <row r="166" spans="1:11" s="72" customFormat="1">
      <c r="A166" s="72" t="s">
        <v>169</v>
      </c>
      <c r="K166" s="74"/>
    </row>
    <row r="167" spans="1:11" s="69" customFormat="1" ht="3.75" customHeight="1"/>
    <row r="168" spans="1:11" s="69" customFormat="1"/>
    <row r="169" spans="1:11" s="72" customFormat="1">
      <c r="A169" s="73" t="s">
        <v>248</v>
      </c>
    </row>
    <row r="170" spans="1:11" ht="3.75" customHeight="1"/>
    <row r="171" spans="1:11" ht="22.5" customHeight="1">
      <c r="B171" s="197" t="s">
        <v>107</v>
      </c>
      <c r="C171" s="197"/>
      <c r="D171" s="197"/>
      <c r="E171" s="198"/>
      <c r="F171" s="198"/>
      <c r="G171" s="198"/>
      <c r="H171" s="198"/>
      <c r="I171" s="198"/>
      <c r="J171" s="198"/>
      <c r="K171" s="198"/>
    </row>
    <row r="172" spans="1:11" ht="22.5" customHeight="1">
      <c r="B172" s="197" t="s">
        <v>108</v>
      </c>
      <c r="C172" s="197"/>
      <c r="D172" s="197"/>
      <c r="E172" s="198"/>
      <c r="F172" s="198"/>
      <c r="G172" s="198"/>
      <c r="H172" s="198"/>
      <c r="I172" s="198"/>
      <c r="J172" s="198"/>
      <c r="K172" s="198"/>
    </row>
    <row r="173" spans="1:11" ht="22.5" customHeight="1">
      <c r="B173" s="197" t="s">
        <v>109</v>
      </c>
      <c r="C173" s="197"/>
      <c r="D173" s="197"/>
      <c r="E173" s="198"/>
      <c r="F173" s="198"/>
      <c r="G173" s="198"/>
      <c r="H173" s="198"/>
      <c r="I173" s="198"/>
      <c r="J173" s="198"/>
      <c r="K173" s="198"/>
    </row>
    <row r="174" spans="1:11" ht="22.5" customHeight="1">
      <c r="B174" s="197" t="s">
        <v>110</v>
      </c>
      <c r="C174" s="197"/>
      <c r="D174" s="197"/>
      <c r="E174" s="198"/>
      <c r="F174" s="198"/>
      <c r="G174" s="198"/>
      <c r="H174" s="198"/>
      <c r="I174" s="198"/>
      <c r="J174" s="198"/>
      <c r="K174" s="198"/>
    </row>
    <row r="175" spans="1:11" ht="60" customHeight="1">
      <c r="B175" s="196" t="s">
        <v>111</v>
      </c>
      <c r="C175" s="197"/>
      <c r="D175" s="197"/>
      <c r="E175" s="198"/>
      <c r="F175" s="198"/>
      <c r="G175" s="198"/>
      <c r="H175" s="198"/>
      <c r="I175" s="198"/>
      <c r="J175" s="198"/>
      <c r="K175" s="198"/>
    </row>
    <row r="176" spans="1:11" ht="60" customHeight="1">
      <c r="B176" s="196" t="s">
        <v>112</v>
      </c>
      <c r="C176" s="197"/>
      <c r="D176" s="197"/>
      <c r="E176" s="198"/>
      <c r="F176" s="198"/>
      <c r="G176" s="198"/>
      <c r="H176" s="198"/>
      <c r="I176" s="198"/>
      <c r="J176" s="198"/>
      <c r="K176" s="198"/>
    </row>
  </sheetData>
  <mergeCells count="99">
    <mergeCell ref="B66:I66"/>
    <mergeCell ref="B52:D52"/>
    <mergeCell ref="E52:K52"/>
    <mergeCell ref="B53:D53"/>
    <mergeCell ref="E53:K53"/>
    <mergeCell ref="B65:I65"/>
    <mergeCell ref="B60:I60"/>
    <mergeCell ref="B61:I61"/>
    <mergeCell ref="B58:D58"/>
    <mergeCell ref="E58:K58"/>
    <mergeCell ref="B56:D56"/>
    <mergeCell ref="E56:G56"/>
    <mergeCell ref="H56:K56"/>
    <mergeCell ref="B57:D57"/>
    <mergeCell ref="E57:K57"/>
    <mergeCell ref="B55:D55"/>
    <mergeCell ref="E8:K8"/>
    <mergeCell ref="B27:K27"/>
    <mergeCell ref="E9:K9"/>
    <mergeCell ref="B8:C8"/>
    <mergeCell ref="A22:K22"/>
    <mergeCell ref="B9:C9"/>
    <mergeCell ref="B10:C12"/>
    <mergeCell ref="E10:K10"/>
    <mergeCell ref="E11:K11"/>
    <mergeCell ref="E12:K12"/>
    <mergeCell ref="A23:K23"/>
    <mergeCell ref="B13:C15"/>
    <mergeCell ref="E13:K13"/>
    <mergeCell ref="E14:K14"/>
    <mergeCell ref="E15:K15"/>
    <mergeCell ref="A2:K2"/>
    <mergeCell ref="B5:D5"/>
    <mergeCell ref="E5:K5"/>
    <mergeCell ref="B6:D6"/>
    <mergeCell ref="E6:K6"/>
    <mergeCell ref="A47:K47"/>
    <mergeCell ref="B50:D50"/>
    <mergeCell ref="E50:K50"/>
    <mergeCell ref="B20:K20"/>
    <mergeCell ref="B51:D51"/>
    <mergeCell ref="E51:G51"/>
    <mergeCell ref="H51:K51"/>
    <mergeCell ref="B28:K28"/>
    <mergeCell ref="B34:K34"/>
    <mergeCell ref="B35:K36"/>
    <mergeCell ref="B42:K42"/>
    <mergeCell ref="B43:K44"/>
    <mergeCell ref="E55:K55"/>
    <mergeCell ref="B149:C149"/>
    <mergeCell ref="D149:K149"/>
    <mergeCell ref="A132:K132"/>
    <mergeCell ref="B139:K139"/>
    <mergeCell ref="B138:K138"/>
    <mergeCell ref="B137:K137"/>
    <mergeCell ref="B142:K142"/>
    <mergeCell ref="B140:K140"/>
    <mergeCell ref="B141:K141"/>
    <mergeCell ref="B70:K73"/>
    <mergeCell ref="B74:K79"/>
    <mergeCell ref="B85:K86"/>
    <mergeCell ref="B87:K94"/>
    <mergeCell ref="B100:K100"/>
    <mergeCell ref="B115:K115"/>
    <mergeCell ref="B176:D176"/>
    <mergeCell ref="E176:K176"/>
    <mergeCell ref="B17:D17"/>
    <mergeCell ref="E17:K17"/>
    <mergeCell ref="B172:D172"/>
    <mergeCell ref="E172:K172"/>
    <mergeCell ref="B173:D173"/>
    <mergeCell ref="E173:K173"/>
    <mergeCell ref="B174:D174"/>
    <mergeCell ref="E174:K174"/>
    <mergeCell ref="B171:D171"/>
    <mergeCell ref="E171:K171"/>
    <mergeCell ref="B164:K164"/>
    <mergeCell ref="C161:C162"/>
    <mergeCell ref="D161:E161"/>
    <mergeCell ref="B124:K124"/>
    <mergeCell ref="B175:D175"/>
    <mergeCell ref="E175:K175"/>
    <mergeCell ref="D162:E162"/>
    <mergeCell ref="B150:C150"/>
    <mergeCell ref="D150:K150"/>
    <mergeCell ref="B151:C151"/>
    <mergeCell ref="D151:K151"/>
    <mergeCell ref="B152:C152"/>
    <mergeCell ref="D152:K152"/>
    <mergeCell ref="B153:C153"/>
    <mergeCell ref="D153:K153"/>
    <mergeCell ref="B154:C154"/>
    <mergeCell ref="D154:K154"/>
    <mergeCell ref="B159:E159"/>
    <mergeCell ref="B116:K117"/>
    <mergeCell ref="B125:K125"/>
    <mergeCell ref="B130:K130"/>
    <mergeCell ref="B101:K109"/>
    <mergeCell ref="B129:K129"/>
  </mergeCells>
  <phoneticPr fontId="6"/>
  <dataValidations count="1">
    <dataValidation type="list" allowBlank="1" showInputMessage="1" showErrorMessage="1" sqref="J65:J66 J60:J61" xr:uid="{F1762EFC-95E1-4A27-AA7D-39B646358A01}">
      <formula1>"○"</formula1>
    </dataValidation>
  </dataValidations>
  <printOptions horizontalCentered="1"/>
  <pageMargins left="0.78740157480314965" right="0.78740157480314965" top="0.78740157480314965" bottom="0.78740157480314965" header="0.51181102362204722" footer="0.51181102362204722"/>
  <pageSetup paperSize="9" scale="87" fitToHeight="0" orientation="portrait" cellComments="asDisplayed" r:id="rId1"/>
  <headerFooter alignWithMargins="0">
    <oddFooter xml:space="preserve">&amp;C &amp;P </oddFooter>
  </headerFooter>
  <rowBreaks count="8" manualBreakCount="8">
    <brk id="18" max="9" man="1"/>
    <brk id="45" max="10" man="1"/>
    <brk id="80" max="9" man="1"/>
    <brk id="96" max="10" man="1"/>
    <brk id="118" max="10" man="1"/>
    <brk id="131" max="10" man="1"/>
    <brk id="143" max="9" man="1"/>
    <brk id="15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358"/>
  <sheetViews>
    <sheetView showZeros="0" view="pageBreakPreview" zoomScale="120" zoomScaleNormal="115" zoomScaleSheetLayoutView="120" zoomScalePageLayoutView="85" workbookViewId="0">
      <selection activeCell="T22" sqref="T22"/>
    </sheetView>
  </sheetViews>
  <sheetFormatPr defaultColWidth="9.88671875" defaultRowHeight="13.2"/>
  <cols>
    <col min="1" max="1" width="18.109375" style="111" customWidth="1"/>
    <col min="2" max="2" width="7.88671875" style="111" customWidth="1"/>
    <col min="3" max="3" width="6.109375" style="111" customWidth="1"/>
    <col min="4" max="4" width="6.77734375" style="111" customWidth="1"/>
    <col min="5" max="5" width="12" style="112" customWidth="1"/>
    <col min="6" max="6" width="10.44140625" style="112" customWidth="1"/>
    <col min="7" max="7" width="10.33203125" style="111" customWidth="1"/>
    <col min="8" max="8" width="20" style="160" customWidth="1"/>
    <col min="9" max="11" width="9.88671875" style="111"/>
    <col min="12" max="12" width="11" style="111" customWidth="1"/>
    <col min="13" max="16384" width="9.88671875" style="111"/>
  </cols>
  <sheetData>
    <row r="1" spans="1:12" ht="17.25" customHeight="1">
      <c r="H1" s="148" t="s">
        <v>163</v>
      </c>
    </row>
    <row r="2" spans="1:12" ht="23.25" customHeight="1">
      <c r="A2" s="311" t="s">
        <v>138</v>
      </c>
      <c r="B2" s="312"/>
      <c r="C2" s="312"/>
      <c r="D2" s="312"/>
      <c r="E2" s="312"/>
      <c r="F2" s="312"/>
      <c r="G2" s="312"/>
      <c r="H2" s="313"/>
    </row>
    <row r="3" spans="1:12" ht="14.25" customHeight="1">
      <c r="A3" s="113"/>
      <c r="B3" s="114"/>
      <c r="C3" s="115"/>
      <c r="D3" s="115"/>
      <c r="E3" s="116"/>
      <c r="F3" s="116"/>
      <c r="G3" s="314" t="s">
        <v>139</v>
      </c>
      <c r="H3" s="315"/>
    </row>
    <row r="4" spans="1:12" ht="34.950000000000003" customHeight="1">
      <c r="A4" s="316" t="s">
        <v>217</v>
      </c>
      <c r="B4" s="317"/>
      <c r="C4" s="317"/>
      <c r="D4" s="317"/>
      <c r="E4" s="317"/>
      <c r="F4" s="317"/>
      <c r="G4" s="317"/>
      <c r="H4" s="318"/>
    </row>
    <row r="5" spans="1:12" ht="23.25" customHeight="1">
      <c r="A5" s="303" t="s">
        <v>216</v>
      </c>
      <c r="B5" s="304"/>
      <c r="C5" s="304"/>
      <c r="D5" s="304"/>
      <c r="E5" s="117" t="s">
        <v>140</v>
      </c>
      <c r="F5" s="118" t="s">
        <v>192</v>
      </c>
      <c r="G5" s="119" t="s">
        <v>141</v>
      </c>
      <c r="H5" s="149" t="s">
        <v>166</v>
      </c>
    </row>
    <row r="6" spans="1:12" ht="12.75" customHeight="1">
      <c r="A6" s="306" t="s">
        <v>142</v>
      </c>
      <c r="B6" s="307"/>
      <c r="C6" s="307"/>
      <c r="D6" s="307"/>
      <c r="E6" s="120">
        <f>SUM(E7+E11)</f>
        <v>0</v>
      </c>
      <c r="F6" s="121">
        <f>SUM(F7+F11)</f>
        <v>0</v>
      </c>
      <c r="G6" s="122">
        <f>SUM(E6:F6)</f>
        <v>0</v>
      </c>
      <c r="H6" s="150"/>
    </row>
    <row r="7" spans="1:12" ht="12.75" customHeight="1">
      <c r="A7" s="289" t="s">
        <v>143</v>
      </c>
      <c r="B7" s="290"/>
      <c r="C7" s="290"/>
      <c r="D7" s="290"/>
      <c r="E7" s="123">
        <f>SUM(E8:E10)</f>
        <v>0</v>
      </c>
      <c r="F7" s="124">
        <f>SUM(F8:F10)</f>
        <v>0</v>
      </c>
      <c r="G7" s="125">
        <f t="shared" ref="G7:G14" si="0">SUM(E7:F7)</f>
        <v>0</v>
      </c>
      <c r="H7" s="151"/>
      <c r="I7" s="126"/>
      <c r="J7" s="127"/>
      <c r="K7" s="127"/>
      <c r="L7" s="127"/>
    </row>
    <row r="8" spans="1:12" ht="12.75" customHeight="1">
      <c r="A8" s="309" t="s">
        <v>164</v>
      </c>
      <c r="B8" s="310"/>
      <c r="C8" s="310"/>
      <c r="D8" s="310"/>
      <c r="E8" s="128"/>
      <c r="F8" s="129"/>
      <c r="G8" s="130">
        <f t="shared" si="0"/>
        <v>0</v>
      </c>
      <c r="H8" s="152" t="s">
        <v>170</v>
      </c>
      <c r="I8" s="126"/>
      <c r="J8" s="127"/>
      <c r="K8" s="127"/>
      <c r="L8" s="127"/>
    </row>
    <row r="9" spans="1:12" ht="12.75" customHeight="1">
      <c r="A9" s="286" t="s">
        <v>144</v>
      </c>
      <c r="B9" s="287"/>
      <c r="C9" s="287"/>
      <c r="D9" s="287"/>
      <c r="E9" s="128"/>
      <c r="F9" s="129"/>
      <c r="G9" s="130">
        <f t="shared" si="0"/>
        <v>0</v>
      </c>
      <c r="H9" s="151"/>
      <c r="I9" s="126"/>
      <c r="J9" s="127"/>
      <c r="K9" s="127"/>
      <c r="L9" s="127"/>
    </row>
    <row r="10" spans="1:12" ht="12.75" customHeight="1">
      <c r="A10" s="286" t="s">
        <v>144</v>
      </c>
      <c r="B10" s="287"/>
      <c r="C10" s="287"/>
      <c r="D10" s="287"/>
      <c r="E10" s="128"/>
      <c r="F10" s="129"/>
      <c r="G10" s="130">
        <f t="shared" si="0"/>
        <v>0</v>
      </c>
      <c r="H10" s="151"/>
      <c r="I10" s="126"/>
      <c r="J10" s="127"/>
      <c r="K10" s="127"/>
      <c r="L10" s="127"/>
    </row>
    <row r="11" spans="1:12" ht="12.75" customHeight="1">
      <c r="A11" s="289" t="s">
        <v>145</v>
      </c>
      <c r="B11" s="290"/>
      <c r="C11" s="290"/>
      <c r="D11" s="290"/>
      <c r="E11" s="123">
        <f>SUM(E12:E14)</f>
        <v>0</v>
      </c>
      <c r="F11" s="124">
        <f>SUM(F12:F14)</f>
        <v>0</v>
      </c>
      <c r="G11" s="125">
        <f t="shared" si="0"/>
        <v>0</v>
      </c>
      <c r="H11" s="151"/>
      <c r="I11" s="126"/>
      <c r="J11" s="127"/>
      <c r="K11" s="127"/>
      <c r="L11" s="127"/>
    </row>
    <row r="12" spans="1:12" ht="12.75" customHeight="1">
      <c r="A12" s="309" t="s">
        <v>167</v>
      </c>
      <c r="B12" s="310"/>
      <c r="C12" s="310"/>
      <c r="D12" s="310"/>
      <c r="E12" s="128"/>
      <c r="F12" s="129"/>
      <c r="G12" s="130">
        <f t="shared" si="0"/>
        <v>0</v>
      </c>
      <c r="H12" s="152" t="s">
        <v>171</v>
      </c>
      <c r="I12" s="126"/>
      <c r="J12" s="127"/>
      <c r="K12" s="127"/>
      <c r="L12" s="127"/>
    </row>
    <row r="13" spans="1:12" ht="12.75" customHeight="1">
      <c r="A13" s="286" t="s">
        <v>144</v>
      </c>
      <c r="B13" s="287"/>
      <c r="C13" s="287"/>
      <c r="D13" s="287"/>
      <c r="E13" s="128"/>
      <c r="F13" s="129"/>
      <c r="G13" s="130">
        <f t="shared" si="0"/>
        <v>0</v>
      </c>
      <c r="H13" s="151"/>
      <c r="I13" s="127"/>
      <c r="J13" s="127"/>
      <c r="K13" s="127"/>
      <c r="L13" s="127"/>
    </row>
    <row r="14" spans="1:12" ht="12.75" customHeight="1">
      <c r="A14" s="286" t="s">
        <v>144</v>
      </c>
      <c r="B14" s="287"/>
      <c r="C14" s="287"/>
      <c r="D14" s="287"/>
      <c r="E14" s="128"/>
      <c r="F14" s="129"/>
      <c r="G14" s="130">
        <f t="shared" si="0"/>
        <v>0</v>
      </c>
      <c r="H14" s="151"/>
      <c r="I14" s="127"/>
      <c r="J14" s="127"/>
      <c r="K14" s="127"/>
      <c r="L14" s="127"/>
    </row>
    <row r="15" spans="1:12" ht="12.75" customHeight="1">
      <c r="A15" s="295" t="s">
        <v>146</v>
      </c>
      <c r="B15" s="296"/>
      <c r="C15" s="296"/>
      <c r="D15" s="296"/>
      <c r="E15" s="131">
        <f>SUM(E16+E20)</f>
        <v>0</v>
      </c>
      <c r="F15" s="132">
        <f>SUM(F16+F20)</f>
        <v>0</v>
      </c>
      <c r="G15" s="133">
        <f>SUM(E15:F15)</f>
        <v>0</v>
      </c>
      <c r="H15" s="153"/>
    </row>
    <row r="16" spans="1:12" ht="12.75" customHeight="1">
      <c r="A16" s="289" t="s">
        <v>147</v>
      </c>
      <c r="B16" s="290"/>
      <c r="C16" s="290"/>
      <c r="D16" s="290"/>
      <c r="E16" s="123">
        <f>SUM(E17:E19)</f>
        <v>0</v>
      </c>
      <c r="F16" s="124">
        <f>SUM(F17:F19)</f>
        <v>0</v>
      </c>
      <c r="G16" s="125">
        <f t="shared" ref="G16:G23" si="1">SUM(E16:F16)</f>
        <v>0</v>
      </c>
      <c r="H16" s="151"/>
    </row>
    <row r="17" spans="1:8" ht="12.75" customHeight="1">
      <c r="A17" s="309" t="s">
        <v>165</v>
      </c>
      <c r="B17" s="310"/>
      <c r="C17" s="310"/>
      <c r="D17" s="310"/>
      <c r="E17" s="128"/>
      <c r="F17" s="129"/>
      <c r="G17" s="130">
        <f t="shared" si="1"/>
        <v>0</v>
      </c>
      <c r="H17" s="152" t="s">
        <v>168</v>
      </c>
    </row>
    <row r="18" spans="1:8" ht="12.75" customHeight="1">
      <c r="A18" s="286" t="s">
        <v>144</v>
      </c>
      <c r="B18" s="287"/>
      <c r="C18" s="287"/>
      <c r="D18" s="287"/>
      <c r="E18" s="128"/>
      <c r="F18" s="129"/>
      <c r="G18" s="130">
        <f t="shared" si="1"/>
        <v>0</v>
      </c>
      <c r="H18" s="151"/>
    </row>
    <row r="19" spans="1:8" ht="12.75" customHeight="1">
      <c r="A19" s="286" t="s">
        <v>144</v>
      </c>
      <c r="B19" s="287"/>
      <c r="C19" s="287"/>
      <c r="D19" s="287"/>
      <c r="E19" s="128"/>
      <c r="F19" s="129"/>
      <c r="G19" s="130">
        <f t="shared" si="1"/>
        <v>0</v>
      </c>
      <c r="H19" s="151"/>
    </row>
    <row r="20" spans="1:8" ht="12.75" customHeight="1">
      <c r="A20" s="289" t="s">
        <v>148</v>
      </c>
      <c r="B20" s="290"/>
      <c r="C20" s="290"/>
      <c r="D20" s="290"/>
      <c r="E20" s="123">
        <f>SUM(E21:E23)</f>
        <v>0</v>
      </c>
      <c r="F20" s="124">
        <f>SUM(F21:F23)</f>
        <v>0</v>
      </c>
      <c r="G20" s="125">
        <f t="shared" si="1"/>
        <v>0</v>
      </c>
      <c r="H20" s="151"/>
    </row>
    <row r="21" spans="1:8" ht="12.75" customHeight="1">
      <c r="A21" s="286" t="s">
        <v>144</v>
      </c>
      <c r="B21" s="287"/>
      <c r="C21" s="287"/>
      <c r="D21" s="287"/>
      <c r="E21" s="128"/>
      <c r="F21" s="129"/>
      <c r="G21" s="130">
        <f t="shared" si="1"/>
        <v>0</v>
      </c>
      <c r="H21" s="151"/>
    </row>
    <row r="22" spans="1:8" ht="12.75" customHeight="1">
      <c r="A22" s="286" t="s">
        <v>144</v>
      </c>
      <c r="B22" s="287"/>
      <c r="C22" s="287"/>
      <c r="D22" s="287"/>
      <c r="E22" s="128"/>
      <c r="F22" s="129"/>
      <c r="G22" s="130">
        <f t="shared" si="1"/>
        <v>0</v>
      </c>
      <c r="H22" s="151"/>
    </row>
    <row r="23" spans="1:8" ht="12.75" customHeight="1">
      <c r="A23" s="286" t="s">
        <v>144</v>
      </c>
      <c r="B23" s="287"/>
      <c r="C23" s="287"/>
      <c r="D23" s="287"/>
      <c r="E23" s="128"/>
      <c r="F23" s="129"/>
      <c r="G23" s="130">
        <f t="shared" si="1"/>
        <v>0</v>
      </c>
      <c r="H23" s="154"/>
    </row>
    <row r="24" spans="1:8" ht="12.75" customHeight="1">
      <c r="A24" s="295" t="s">
        <v>149</v>
      </c>
      <c r="B24" s="296"/>
      <c r="C24" s="296"/>
      <c r="D24" s="296"/>
      <c r="E24" s="131">
        <f>SUM(E25:E28)</f>
        <v>0</v>
      </c>
      <c r="F24" s="132">
        <f>SUM(F25:F28)</f>
        <v>0</v>
      </c>
      <c r="G24" s="133">
        <f>SUM(E24:F24)</f>
        <v>0</v>
      </c>
      <c r="H24" s="151"/>
    </row>
    <row r="25" spans="1:8" ht="12.75" customHeight="1">
      <c r="A25" s="286" t="s">
        <v>144</v>
      </c>
      <c r="B25" s="287"/>
      <c r="C25" s="287"/>
      <c r="D25" s="287"/>
      <c r="E25" s="128"/>
      <c r="F25" s="129"/>
      <c r="G25" s="130">
        <f>SUM(E25:F25)</f>
        <v>0</v>
      </c>
      <c r="H25" s="151"/>
    </row>
    <row r="26" spans="1:8" ht="12.75" customHeight="1">
      <c r="A26" s="286" t="s">
        <v>144</v>
      </c>
      <c r="B26" s="287"/>
      <c r="C26" s="287"/>
      <c r="D26" s="287"/>
      <c r="E26" s="128"/>
      <c r="F26" s="129"/>
      <c r="G26" s="130">
        <f t="shared" ref="G26:G52" si="2">SUM(E26:F26)</f>
        <v>0</v>
      </c>
      <c r="H26" s="151"/>
    </row>
    <row r="27" spans="1:8" ht="12.75" customHeight="1">
      <c r="A27" s="286" t="s">
        <v>144</v>
      </c>
      <c r="B27" s="287"/>
      <c r="C27" s="287"/>
      <c r="D27" s="287"/>
      <c r="E27" s="128"/>
      <c r="F27" s="129"/>
      <c r="G27" s="130">
        <f t="shared" si="2"/>
        <v>0</v>
      </c>
      <c r="H27" s="151"/>
    </row>
    <row r="28" spans="1:8" ht="12.75" customHeight="1">
      <c r="A28" s="286" t="s">
        <v>144</v>
      </c>
      <c r="B28" s="287"/>
      <c r="C28" s="287"/>
      <c r="D28" s="287"/>
      <c r="E28" s="128"/>
      <c r="F28" s="129"/>
      <c r="G28" s="130">
        <f t="shared" si="2"/>
        <v>0</v>
      </c>
      <c r="H28" s="154"/>
    </row>
    <row r="29" spans="1:8" ht="12.75" customHeight="1">
      <c r="A29" s="295" t="s">
        <v>150</v>
      </c>
      <c r="B29" s="296"/>
      <c r="C29" s="296"/>
      <c r="D29" s="296"/>
      <c r="E29" s="131">
        <f>SUM(E30+E34+E38+E42+E46+E50)</f>
        <v>0</v>
      </c>
      <c r="F29" s="132">
        <f>SUM(F30+F34+F38+F42+F46+F50)</f>
        <v>0</v>
      </c>
      <c r="G29" s="133">
        <f t="shared" si="2"/>
        <v>0</v>
      </c>
      <c r="H29" s="153"/>
    </row>
    <row r="30" spans="1:8" ht="12.75" customHeight="1">
      <c r="A30" s="289" t="s">
        <v>151</v>
      </c>
      <c r="B30" s="290"/>
      <c r="C30" s="290"/>
      <c r="D30" s="290"/>
      <c r="E30" s="123">
        <f>SUM(E31:E33)</f>
        <v>0</v>
      </c>
      <c r="F30" s="124">
        <f>SUM(F31:F33)</f>
        <v>0</v>
      </c>
      <c r="G30" s="125">
        <f t="shared" si="2"/>
        <v>0</v>
      </c>
      <c r="H30" s="151"/>
    </row>
    <row r="31" spans="1:8" ht="12.75" customHeight="1">
      <c r="A31" s="286" t="s">
        <v>144</v>
      </c>
      <c r="B31" s="287"/>
      <c r="C31" s="287"/>
      <c r="D31" s="288"/>
      <c r="E31" s="128"/>
      <c r="F31" s="129"/>
      <c r="G31" s="130">
        <f t="shared" si="2"/>
        <v>0</v>
      </c>
      <c r="H31" s="151"/>
    </row>
    <row r="32" spans="1:8" ht="12.75" customHeight="1">
      <c r="A32" s="286" t="s">
        <v>144</v>
      </c>
      <c r="B32" s="287"/>
      <c r="C32" s="287"/>
      <c r="D32" s="287"/>
      <c r="E32" s="128"/>
      <c r="F32" s="129"/>
      <c r="G32" s="130">
        <f t="shared" si="2"/>
        <v>0</v>
      </c>
      <c r="H32" s="151"/>
    </row>
    <row r="33" spans="1:8" ht="12.75" customHeight="1">
      <c r="A33" s="286" t="s">
        <v>144</v>
      </c>
      <c r="B33" s="287"/>
      <c r="C33" s="287"/>
      <c r="D33" s="287"/>
      <c r="E33" s="128"/>
      <c r="F33" s="129"/>
      <c r="G33" s="130">
        <f t="shared" si="2"/>
        <v>0</v>
      </c>
      <c r="H33" s="151"/>
    </row>
    <row r="34" spans="1:8" ht="12.75" customHeight="1">
      <c r="A34" s="289" t="s">
        <v>152</v>
      </c>
      <c r="B34" s="290"/>
      <c r="C34" s="290"/>
      <c r="D34" s="290"/>
      <c r="E34" s="123">
        <f>SUM(E35:E37)</f>
        <v>0</v>
      </c>
      <c r="F34" s="124">
        <f>SUM(F35:F37)</f>
        <v>0</v>
      </c>
      <c r="G34" s="125">
        <f t="shared" si="2"/>
        <v>0</v>
      </c>
      <c r="H34" s="151"/>
    </row>
    <row r="35" spans="1:8" ht="12.75" customHeight="1">
      <c r="A35" s="286" t="s">
        <v>144</v>
      </c>
      <c r="B35" s="287"/>
      <c r="C35" s="287"/>
      <c r="D35" s="287"/>
      <c r="E35" s="128"/>
      <c r="F35" s="129"/>
      <c r="G35" s="130">
        <f t="shared" si="2"/>
        <v>0</v>
      </c>
      <c r="H35" s="151"/>
    </row>
    <row r="36" spans="1:8" ht="12.75" customHeight="1">
      <c r="A36" s="286" t="s">
        <v>144</v>
      </c>
      <c r="B36" s="287"/>
      <c r="C36" s="287"/>
      <c r="D36" s="287"/>
      <c r="E36" s="128"/>
      <c r="F36" s="129"/>
      <c r="G36" s="130">
        <f t="shared" si="2"/>
        <v>0</v>
      </c>
      <c r="H36" s="151"/>
    </row>
    <row r="37" spans="1:8" ht="12.75" customHeight="1">
      <c r="A37" s="286" t="s">
        <v>144</v>
      </c>
      <c r="B37" s="287"/>
      <c r="C37" s="287"/>
      <c r="D37" s="287"/>
      <c r="E37" s="128"/>
      <c r="F37" s="129"/>
      <c r="G37" s="130">
        <f t="shared" si="2"/>
        <v>0</v>
      </c>
      <c r="H37" s="151"/>
    </row>
    <row r="38" spans="1:8" ht="12.75" customHeight="1">
      <c r="A38" s="289" t="s">
        <v>153</v>
      </c>
      <c r="B38" s="290"/>
      <c r="C38" s="290"/>
      <c r="D38" s="290"/>
      <c r="E38" s="123">
        <f>SUM(E39:E41)</f>
        <v>0</v>
      </c>
      <c r="F38" s="124">
        <f>SUM(F39:F41)</f>
        <v>0</v>
      </c>
      <c r="G38" s="125">
        <f t="shared" si="2"/>
        <v>0</v>
      </c>
      <c r="H38" s="151"/>
    </row>
    <row r="39" spans="1:8" ht="12.75" customHeight="1">
      <c r="A39" s="286" t="s">
        <v>144</v>
      </c>
      <c r="B39" s="287"/>
      <c r="C39" s="287"/>
      <c r="D39" s="287"/>
      <c r="E39" s="128"/>
      <c r="F39" s="129"/>
      <c r="G39" s="130">
        <f t="shared" si="2"/>
        <v>0</v>
      </c>
      <c r="H39" s="151"/>
    </row>
    <row r="40" spans="1:8" ht="12.75" customHeight="1">
      <c r="A40" s="286" t="s">
        <v>144</v>
      </c>
      <c r="B40" s="287"/>
      <c r="C40" s="287"/>
      <c r="D40" s="287"/>
      <c r="E40" s="128"/>
      <c r="F40" s="129"/>
      <c r="G40" s="130">
        <f t="shared" si="2"/>
        <v>0</v>
      </c>
      <c r="H40" s="151"/>
    </row>
    <row r="41" spans="1:8" ht="12.75" customHeight="1">
      <c r="A41" s="286" t="s">
        <v>144</v>
      </c>
      <c r="B41" s="287"/>
      <c r="C41" s="287"/>
      <c r="D41" s="287"/>
      <c r="E41" s="128"/>
      <c r="F41" s="129"/>
      <c r="G41" s="130">
        <f t="shared" si="2"/>
        <v>0</v>
      </c>
      <c r="H41" s="151"/>
    </row>
    <row r="42" spans="1:8" ht="12.75" customHeight="1">
      <c r="A42" s="289" t="s">
        <v>154</v>
      </c>
      <c r="B42" s="290"/>
      <c r="C42" s="290"/>
      <c r="D42" s="290"/>
      <c r="E42" s="123">
        <f>SUM(E43:E45)</f>
        <v>0</v>
      </c>
      <c r="F42" s="124">
        <f>SUM(F43:F45)</f>
        <v>0</v>
      </c>
      <c r="G42" s="125">
        <f t="shared" si="2"/>
        <v>0</v>
      </c>
      <c r="H42" s="151"/>
    </row>
    <row r="43" spans="1:8" ht="12.75" customHeight="1">
      <c r="A43" s="286" t="s">
        <v>144</v>
      </c>
      <c r="B43" s="287"/>
      <c r="C43" s="287"/>
      <c r="D43" s="287"/>
      <c r="E43" s="128"/>
      <c r="F43" s="129"/>
      <c r="G43" s="130">
        <f t="shared" si="2"/>
        <v>0</v>
      </c>
      <c r="H43" s="151"/>
    </row>
    <row r="44" spans="1:8" ht="12.75" customHeight="1">
      <c r="A44" s="286" t="s">
        <v>144</v>
      </c>
      <c r="B44" s="287"/>
      <c r="C44" s="287"/>
      <c r="D44" s="287"/>
      <c r="E44" s="128"/>
      <c r="F44" s="129"/>
      <c r="G44" s="130">
        <f t="shared" si="2"/>
        <v>0</v>
      </c>
      <c r="H44" s="151"/>
    </row>
    <row r="45" spans="1:8" ht="12.75" customHeight="1">
      <c r="A45" s="286" t="s">
        <v>144</v>
      </c>
      <c r="B45" s="287"/>
      <c r="C45" s="287"/>
      <c r="D45" s="287"/>
      <c r="E45" s="128"/>
      <c r="F45" s="129"/>
      <c r="G45" s="130">
        <f t="shared" si="2"/>
        <v>0</v>
      </c>
      <c r="H45" s="151"/>
    </row>
    <row r="46" spans="1:8" ht="12.75" customHeight="1">
      <c r="A46" s="289" t="s">
        <v>155</v>
      </c>
      <c r="B46" s="290"/>
      <c r="C46" s="290"/>
      <c r="D46" s="290"/>
      <c r="E46" s="123">
        <f>SUM(E47:E49)</f>
        <v>0</v>
      </c>
      <c r="F46" s="124">
        <f>SUM(F47:F49)</f>
        <v>0</v>
      </c>
      <c r="G46" s="125">
        <f t="shared" si="2"/>
        <v>0</v>
      </c>
      <c r="H46" s="151"/>
    </row>
    <row r="47" spans="1:8" ht="12.75" customHeight="1">
      <c r="A47" s="286" t="s">
        <v>144</v>
      </c>
      <c r="B47" s="287"/>
      <c r="C47" s="287"/>
      <c r="D47" s="287"/>
      <c r="E47" s="128"/>
      <c r="F47" s="129"/>
      <c r="G47" s="130">
        <f t="shared" si="2"/>
        <v>0</v>
      </c>
      <c r="H47" s="151"/>
    </row>
    <row r="48" spans="1:8" ht="12.75" customHeight="1">
      <c r="A48" s="286" t="s">
        <v>144</v>
      </c>
      <c r="B48" s="287"/>
      <c r="C48" s="287"/>
      <c r="D48" s="287"/>
      <c r="E48" s="128"/>
      <c r="F48" s="129"/>
      <c r="G48" s="130">
        <f t="shared" si="2"/>
        <v>0</v>
      </c>
      <c r="H48" s="151"/>
    </row>
    <row r="49" spans="1:12" ht="12.75" customHeight="1">
      <c r="A49" s="286" t="s">
        <v>144</v>
      </c>
      <c r="B49" s="287"/>
      <c r="C49" s="287"/>
      <c r="D49" s="287"/>
      <c r="E49" s="128"/>
      <c r="F49" s="129"/>
      <c r="G49" s="130">
        <f t="shared" si="2"/>
        <v>0</v>
      </c>
      <c r="H49" s="151"/>
    </row>
    <row r="50" spans="1:12" ht="12.75" customHeight="1">
      <c r="A50" s="289" t="s">
        <v>156</v>
      </c>
      <c r="B50" s="290"/>
      <c r="C50" s="290"/>
      <c r="D50" s="290"/>
      <c r="E50" s="123">
        <f>SUM(E51:E53)</f>
        <v>0</v>
      </c>
      <c r="F50" s="124">
        <f>SUM(F51:F53)</f>
        <v>0</v>
      </c>
      <c r="G50" s="125">
        <f t="shared" si="2"/>
        <v>0</v>
      </c>
      <c r="H50" s="151"/>
    </row>
    <row r="51" spans="1:12" ht="12.75" customHeight="1">
      <c r="A51" s="286" t="s">
        <v>144</v>
      </c>
      <c r="B51" s="287"/>
      <c r="C51" s="287"/>
      <c r="D51" s="287"/>
      <c r="E51" s="128"/>
      <c r="F51" s="129"/>
      <c r="G51" s="130">
        <f t="shared" si="2"/>
        <v>0</v>
      </c>
      <c r="H51" s="151"/>
    </row>
    <row r="52" spans="1:12" ht="12.75" customHeight="1">
      <c r="A52" s="286" t="s">
        <v>144</v>
      </c>
      <c r="B52" s="287"/>
      <c r="C52" s="287"/>
      <c r="D52" s="287"/>
      <c r="E52" s="128"/>
      <c r="F52" s="129"/>
      <c r="G52" s="130">
        <f t="shared" si="2"/>
        <v>0</v>
      </c>
      <c r="H52" s="151"/>
    </row>
    <row r="53" spans="1:12" ht="12.75" customHeight="1">
      <c r="A53" s="286" t="s">
        <v>144</v>
      </c>
      <c r="B53" s="287"/>
      <c r="C53" s="287"/>
      <c r="D53" s="287"/>
      <c r="E53" s="128"/>
      <c r="F53" s="129"/>
      <c r="G53" s="130">
        <f>SUM(E53:F53)</f>
        <v>0</v>
      </c>
      <c r="H53" s="151"/>
    </row>
    <row r="54" spans="1:12" ht="12.75" customHeight="1">
      <c r="A54" s="295" t="s">
        <v>181</v>
      </c>
      <c r="B54" s="296"/>
      <c r="C54" s="296"/>
      <c r="D54" s="296"/>
      <c r="E54" s="131">
        <f>SUM(E55)</f>
        <v>0</v>
      </c>
      <c r="F54" s="163">
        <f>SUM(F55:F58)</f>
        <v>0</v>
      </c>
      <c r="G54" s="133">
        <f>SUM(E54:F54)</f>
        <v>0</v>
      </c>
      <c r="H54" s="151"/>
    </row>
    <row r="55" spans="1:12" ht="12.75" customHeight="1" thickBot="1">
      <c r="A55" s="309" t="s">
        <v>182</v>
      </c>
      <c r="B55" s="310"/>
      <c r="C55" s="310"/>
      <c r="D55" s="310"/>
      <c r="E55" s="128"/>
      <c r="F55" s="164"/>
      <c r="G55" s="130">
        <f>SUM(E55:F55)</f>
        <v>0</v>
      </c>
      <c r="H55" s="151"/>
    </row>
    <row r="56" spans="1:12" ht="24.75" customHeight="1" thickTop="1">
      <c r="A56" s="292" t="s">
        <v>158</v>
      </c>
      <c r="B56" s="293"/>
      <c r="C56" s="294"/>
      <c r="D56" s="134" t="s">
        <v>106</v>
      </c>
      <c r="E56" s="135">
        <f>SUM(E6,E15,E24,E29,E54)</f>
        <v>0</v>
      </c>
      <c r="F56" s="136">
        <f>SUM(F6,F15,F24,F29)</f>
        <v>0</v>
      </c>
      <c r="G56" s="137">
        <f>SUM(E56:F56)</f>
        <v>0</v>
      </c>
      <c r="H56" s="155"/>
    </row>
    <row r="57" spans="1:12" ht="9" customHeight="1">
      <c r="A57" s="138"/>
      <c r="B57" s="138"/>
      <c r="H57" s="156"/>
    </row>
    <row r="58" spans="1:12" ht="12.75" customHeight="1">
      <c r="A58" s="138"/>
      <c r="B58" s="138"/>
      <c r="H58" s="156"/>
    </row>
    <row r="59" spans="1:12" ht="17.25" customHeight="1">
      <c r="H59" s="148" t="s">
        <v>163</v>
      </c>
    </row>
    <row r="60" spans="1:12" ht="15" customHeight="1">
      <c r="A60" s="139" t="s">
        <v>157</v>
      </c>
      <c r="B60" s="139"/>
      <c r="C60" s="140"/>
      <c r="D60" s="140"/>
      <c r="E60" s="141"/>
      <c r="F60" s="141"/>
      <c r="G60" s="141"/>
      <c r="H60" s="157" t="s">
        <v>139</v>
      </c>
    </row>
    <row r="61" spans="1:12" ht="24.75" customHeight="1">
      <c r="A61" s="303" t="s">
        <v>159</v>
      </c>
      <c r="B61" s="304"/>
      <c r="C61" s="304"/>
      <c r="D61" s="305"/>
      <c r="E61" s="117" t="s">
        <v>140</v>
      </c>
      <c r="F61" s="118" t="s">
        <v>242</v>
      </c>
      <c r="G61" s="119" t="s">
        <v>141</v>
      </c>
      <c r="H61" s="149" t="s">
        <v>166</v>
      </c>
    </row>
    <row r="62" spans="1:12" ht="12.75" customHeight="1">
      <c r="A62" s="306" t="s">
        <v>142</v>
      </c>
      <c r="B62" s="307"/>
      <c r="C62" s="307"/>
      <c r="D62" s="308"/>
      <c r="E62" s="120">
        <f>SUM(E63+E67)</f>
        <v>0</v>
      </c>
      <c r="F62" s="121">
        <f>SUM(F63+F67)</f>
        <v>0</v>
      </c>
      <c r="G62" s="122">
        <f>SUM(E62:F62)</f>
        <v>0</v>
      </c>
      <c r="H62" s="150"/>
      <c r="I62" s="126"/>
      <c r="J62" s="126"/>
      <c r="K62" s="126"/>
      <c r="L62" s="126"/>
    </row>
    <row r="63" spans="1:12" ht="12.75" customHeight="1">
      <c r="A63" s="289" t="s">
        <v>143</v>
      </c>
      <c r="B63" s="290"/>
      <c r="C63" s="290"/>
      <c r="D63" s="291"/>
      <c r="E63" s="123">
        <f>SUM(E64:E66)</f>
        <v>0</v>
      </c>
      <c r="F63" s="124">
        <f>SUM(F64:F66)</f>
        <v>0</v>
      </c>
      <c r="G63" s="125">
        <f t="shared" ref="G63:G70" si="3">SUM(E63:F63)</f>
        <v>0</v>
      </c>
      <c r="H63" s="151"/>
      <c r="I63" s="126"/>
      <c r="J63" s="126"/>
      <c r="K63" s="126"/>
      <c r="L63" s="126"/>
    </row>
    <row r="64" spans="1:12" ht="12.75" customHeight="1">
      <c r="A64" s="286" t="s">
        <v>144</v>
      </c>
      <c r="B64" s="287"/>
      <c r="C64" s="287"/>
      <c r="D64" s="288"/>
      <c r="E64" s="128"/>
      <c r="F64" s="129"/>
      <c r="G64" s="130">
        <f t="shared" si="3"/>
        <v>0</v>
      </c>
      <c r="H64" s="151"/>
      <c r="I64" s="126"/>
      <c r="J64" s="126"/>
      <c r="K64" s="126"/>
      <c r="L64" s="126"/>
    </row>
    <row r="65" spans="1:12" ht="12.75" customHeight="1">
      <c r="A65" s="286" t="s">
        <v>144</v>
      </c>
      <c r="B65" s="287"/>
      <c r="C65" s="287"/>
      <c r="D65" s="288"/>
      <c r="E65" s="128"/>
      <c r="F65" s="129"/>
      <c r="G65" s="130">
        <f t="shared" si="3"/>
        <v>0</v>
      </c>
      <c r="H65" s="151"/>
      <c r="I65" s="126"/>
      <c r="J65" s="126"/>
      <c r="K65" s="126"/>
      <c r="L65" s="126"/>
    </row>
    <row r="66" spans="1:12" ht="12.75" customHeight="1">
      <c r="A66" s="286" t="s">
        <v>144</v>
      </c>
      <c r="B66" s="287"/>
      <c r="C66" s="287"/>
      <c r="D66" s="288"/>
      <c r="E66" s="128"/>
      <c r="F66" s="129"/>
      <c r="G66" s="130">
        <f t="shared" si="3"/>
        <v>0</v>
      </c>
      <c r="H66" s="151"/>
      <c r="I66" s="126"/>
      <c r="J66" s="126"/>
      <c r="K66" s="126"/>
      <c r="L66" s="126"/>
    </row>
    <row r="67" spans="1:12" ht="12.75" customHeight="1">
      <c r="A67" s="289" t="s">
        <v>145</v>
      </c>
      <c r="B67" s="290"/>
      <c r="C67" s="290"/>
      <c r="D67" s="291"/>
      <c r="E67" s="123">
        <f>SUM(E68:E70)</f>
        <v>0</v>
      </c>
      <c r="F67" s="124">
        <f>SUM(F68:F70)</f>
        <v>0</v>
      </c>
      <c r="G67" s="125">
        <f t="shared" si="3"/>
        <v>0</v>
      </c>
      <c r="H67" s="151"/>
      <c r="I67" s="126"/>
      <c r="J67" s="126"/>
      <c r="K67" s="126"/>
      <c r="L67" s="126"/>
    </row>
    <row r="68" spans="1:12" ht="12.75" customHeight="1">
      <c r="A68" s="286" t="s">
        <v>144</v>
      </c>
      <c r="B68" s="287"/>
      <c r="C68" s="287"/>
      <c r="D68" s="288"/>
      <c r="E68" s="128"/>
      <c r="F68" s="129"/>
      <c r="G68" s="130">
        <f t="shared" si="3"/>
        <v>0</v>
      </c>
      <c r="H68" s="151"/>
      <c r="I68" s="126"/>
      <c r="J68" s="126"/>
      <c r="K68" s="126"/>
      <c r="L68" s="126"/>
    </row>
    <row r="69" spans="1:12" ht="12.75" customHeight="1">
      <c r="A69" s="286" t="s">
        <v>144</v>
      </c>
      <c r="B69" s="287"/>
      <c r="C69" s="287"/>
      <c r="D69" s="288"/>
      <c r="E69" s="128"/>
      <c r="F69" s="129"/>
      <c r="G69" s="130">
        <f t="shared" si="3"/>
        <v>0</v>
      </c>
      <c r="H69" s="151"/>
      <c r="I69" s="126"/>
      <c r="J69" s="126"/>
      <c r="K69" s="126"/>
      <c r="L69" s="126"/>
    </row>
    <row r="70" spans="1:12" ht="12.75" customHeight="1">
      <c r="A70" s="299" t="s">
        <v>144</v>
      </c>
      <c r="B70" s="300"/>
      <c r="C70" s="300"/>
      <c r="D70" s="301"/>
      <c r="E70" s="128"/>
      <c r="F70" s="129"/>
      <c r="G70" s="130">
        <f t="shared" si="3"/>
        <v>0</v>
      </c>
      <c r="H70" s="151"/>
      <c r="I70" s="126"/>
      <c r="J70" s="126"/>
      <c r="K70" s="126"/>
      <c r="L70" s="126"/>
    </row>
    <row r="71" spans="1:12" ht="12.75" customHeight="1">
      <c r="A71" s="295" t="s">
        <v>146</v>
      </c>
      <c r="B71" s="296"/>
      <c r="C71" s="296"/>
      <c r="D71" s="302"/>
      <c r="E71" s="131">
        <f>SUM(E72+E76)</f>
        <v>0</v>
      </c>
      <c r="F71" s="132">
        <f>SUM(F72+F76)</f>
        <v>0</v>
      </c>
      <c r="G71" s="133">
        <f>SUM(E71:F71)</f>
        <v>0</v>
      </c>
      <c r="H71" s="153"/>
      <c r="I71" s="126"/>
      <c r="J71" s="126"/>
      <c r="K71" s="126"/>
      <c r="L71" s="126"/>
    </row>
    <row r="72" spans="1:12" ht="12.75" customHeight="1">
      <c r="A72" s="289" t="s">
        <v>147</v>
      </c>
      <c r="B72" s="290"/>
      <c r="C72" s="290"/>
      <c r="D72" s="291"/>
      <c r="E72" s="123">
        <f>SUM(E73:E75)</f>
        <v>0</v>
      </c>
      <c r="F72" s="124">
        <f>SUM(F73:F75)</f>
        <v>0</v>
      </c>
      <c r="G72" s="125">
        <f t="shared" ref="G72:G79" si="4">SUM(E72:F72)</f>
        <v>0</v>
      </c>
      <c r="H72" s="151"/>
    </row>
    <row r="73" spans="1:12" ht="12.75" customHeight="1">
      <c r="A73" s="286" t="s">
        <v>144</v>
      </c>
      <c r="B73" s="287"/>
      <c r="C73" s="287"/>
      <c r="D73" s="288"/>
      <c r="E73" s="128"/>
      <c r="F73" s="129"/>
      <c r="G73" s="130">
        <f t="shared" si="4"/>
        <v>0</v>
      </c>
      <c r="H73" s="151"/>
    </row>
    <row r="74" spans="1:12" ht="12.75" customHeight="1">
      <c r="A74" s="286" t="s">
        <v>144</v>
      </c>
      <c r="B74" s="287"/>
      <c r="C74" s="287"/>
      <c r="D74" s="288"/>
      <c r="E74" s="128"/>
      <c r="F74" s="129"/>
      <c r="G74" s="130">
        <f t="shared" si="4"/>
        <v>0</v>
      </c>
      <c r="H74" s="151"/>
    </row>
    <row r="75" spans="1:12" ht="12.75" customHeight="1">
      <c r="A75" s="286" t="s">
        <v>144</v>
      </c>
      <c r="B75" s="287"/>
      <c r="C75" s="287"/>
      <c r="D75" s="288"/>
      <c r="E75" s="128"/>
      <c r="F75" s="129"/>
      <c r="G75" s="130">
        <f t="shared" si="4"/>
        <v>0</v>
      </c>
      <c r="H75" s="151"/>
    </row>
    <row r="76" spans="1:12" ht="12.75" customHeight="1">
      <c r="A76" s="289" t="s">
        <v>148</v>
      </c>
      <c r="B76" s="290"/>
      <c r="C76" s="290"/>
      <c r="D76" s="291"/>
      <c r="E76" s="123">
        <f>SUM(E77:E79)</f>
        <v>0</v>
      </c>
      <c r="F76" s="124">
        <f>SUM(F77:F79)</f>
        <v>0</v>
      </c>
      <c r="G76" s="125">
        <f t="shared" si="4"/>
        <v>0</v>
      </c>
      <c r="H76" s="151"/>
    </row>
    <row r="77" spans="1:12" ht="12.75" customHeight="1">
      <c r="A77" s="286" t="s">
        <v>144</v>
      </c>
      <c r="B77" s="287"/>
      <c r="C77" s="287"/>
      <c r="D77" s="288"/>
      <c r="E77" s="128"/>
      <c r="F77" s="129"/>
      <c r="G77" s="130">
        <f t="shared" si="4"/>
        <v>0</v>
      </c>
      <c r="H77" s="151"/>
    </row>
    <row r="78" spans="1:12" ht="12.75" customHeight="1">
      <c r="A78" s="286" t="s">
        <v>144</v>
      </c>
      <c r="B78" s="287"/>
      <c r="C78" s="287"/>
      <c r="D78" s="288"/>
      <c r="E78" s="128"/>
      <c r="F78" s="129"/>
      <c r="G78" s="130">
        <f t="shared" si="4"/>
        <v>0</v>
      </c>
      <c r="H78" s="151"/>
    </row>
    <row r="79" spans="1:12" ht="12.75" customHeight="1">
      <c r="A79" s="299" t="s">
        <v>144</v>
      </c>
      <c r="B79" s="300"/>
      <c r="C79" s="300"/>
      <c r="D79" s="301"/>
      <c r="E79" s="128"/>
      <c r="F79" s="129"/>
      <c r="G79" s="130">
        <f t="shared" si="4"/>
        <v>0</v>
      </c>
      <c r="H79" s="154"/>
    </row>
    <row r="80" spans="1:12" ht="12.75" customHeight="1">
      <c r="A80" s="295" t="s">
        <v>149</v>
      </c>
      <c r="B80" s="296"/>
      <c r="C80" s="296"/>
      <c r="D80" s="302"/>
      <c r="E80" s="131">
        <f>SUM(E81:E88)</f>
        <v>0</v>
      </c>
      <c r="F80" s="132">
        <f>SUM(F81:F88)</f>
        <v>0</v>
      </c>
      <c r="G80" s="133">
        <f>SUM(E80:F80)</f>
        <v>0</v>
      </c>
      <c r="H80" s="151"/>
    </row>
    <row r="81" spans="1:8" ht="12.75" customHeight="1">
      <c r="A81" s="286" t="s">
        <v>144</v>
      </c>
      <c r="B81" s="287"/>
      <c r="C81" s="287"/>
      <c r="D81" s="288"/>
      <c r="E81" s="128"/>
      <c r="F81" s="129"/>
      <c r="G81" s="130">
        <f>SUM(E81:F81)</f>
        <v>0</v>
      </c>
      <c r="H81" s="151"/>
    </row>
    <row r="82" spans="1:8" ht="12.75" customHeight="1">
      <c r="A82" s="286" t="s">
        <v>144</v>
      </c>
      <c r="B82" s="287"/>
      <c r="C82" s="287"/>
      <c r="D82" s="288"/>
      <c r="E82" s="128"/>
      <c r="F82" s="129"/>
      <c r="G82" s="130">
        <f t="shared" ref="G82:G112" si="5">SUM(E82:F82)</f>
        <v>0</v>
      </c>
      <c r="H82" s="151"/>
    </row>
    <row r="83" spans="1:8" ht="12.75" customHeight="1">
      <c r="A83" s="286" t="s">
        <v>144</v>
      </c>
      <c r="B83" s="287"/>
      <c r="C83" s="287"/>
      <c r="D83" s="288"/>
      <c r="E83" s="128"/>
      <c r="F83" s="129"/>
      <c r="G83" s="130">
        <f t="shared" si="5"/>
        <v>0</v>
      </c>
      <c r="H83" s="151"/>
    </row>
    <row r="84" spans="1:8" ht="12.75" customHeight="1">
      <c r="A84" s="286" t="s">
        <v>144</v>
      </c>
      <c r="B84" s="287"/>
      <c r="C84" s="287"/>
      <c r="D84" s="288"/>
      <c r="E84" s="128"/>
      <c r="F84" s="129"/>
      <c r="G84" s="130">
        <f t="shared" si="5"/>
        <v>0</v>
      </c>
      <c r="H84" s="151"/>
    </row>
    <row r="85" spans="1:8" ht="12.75" customHeight="1">
      <c r="A85" s="286" t="s">
        <v>144</v>
      </c>
      <c r="B85" s="287"/>
      <c r="C85" s="287"/>
      <c r="D85" s="288"/>
      <c r="E85" s="128"/>
      <c r="F85" s="129"/>
      <c r="G85" s="130">
        <f t="shared" si="5"/>
        <v>0</v>
      </c>
      <c r="H85" s="151"/>
    </row>
    <row r="86" spans="1:8" ht="12.75" customHeight="1">
      <c r="A86" s="286" t="s">
        <v>144</v>
      </c>
      <c r="B86" s="287"/>
      <c r="C86" s="287"/>
      <c r="D86" s="288"/>
      <c r="E86" s="128"/>
      <c r="F86" s="129"/>
      <c r="G86" s="130">
        <f t="shared" si="5"/>
        <v>0</v>
      </c>
      <c r="H86" s="151"/>
    </row>
    <row r="87" spans="1:8" ht="12.75" customHeight="1">
      <c r="A87" s="286" t="s">
        <v>144</v>
      </c>
      <c r="B87" s="287"/>
      <c r="C87" s="287"/>
      <c r="D87" s="288"/>
      <c r="E87" s="128"/>
      <c r="F87" s="129"/>
      <c r="G87" s="130">
        <f t="shared" si="5"/>
        <v>0</v>
      </c>
      <c r="H87" s="151"/>
    </row>
    <row r="88" spans="1:8" ht="12.75" customHeight="1">
      <c r="A88" s="299" t="s">
        <v>144</v>
      </c>
      <c r="B88" s="300"/>
      <c r="C88" s="300"/>
      <c r="D88" s="301"/>
      <c r="E88" s="128"/>
      <c r="F88" s="129"/>
      <c r="G88" s="130">
        <f t="shared" si="5"/>
        <v>0</v>
      </c>
      <c r="H88" s="151"/>
    </row>
    <row r="89" spans="1:8" ht="12.75" customHeight="1">
      <c r="A89" s="295" t="s">
        <v>150</v>
      </c>
      <c r="B89" s="296"/>
      <c r="C89" s="296"/>
      <c r="D89" s="302"/>
      <c r="E89" s="131">
        <f>SUM(E90+E94+E98+E102+E106+E110)</f>
        <v>0</v>
      </c>
      <c r="F89" s="132">
        <f>SUM(F90+F94+F98+F102+F106+F110)</f>
        <v>0</v>
      </c>
      <c r="G89" s="133">
        <f t="shared" si="5"/>
        <v>0</v>
      </c>
      <c r="H89" s="153"/>
    </row>
    <row r="90" spans="1:8" ht="12.75" customHeight="1">
      <c r="A90" s="289" t="s">
        <v>151</v>
      </c>
      <c r="B90" s="290"/>
      <c r="C90" s="290"/>
      <c r="D90" s="291"/>
      <c r="E90" s="123">
        <f>SUM(E91:E93)</f>
        <v>0</v>
      </c>
      <c r="F90" s="124">
        <f>SUM(F91:F93)</f>
        <v>0</v>
      </c>
      <c r="G90" s="125">
        <f t="shared" si="5"/>
        <v>0</v>
      </c>
      <c r="H90" s="151"/>
    </row>
    <row r="91" spans="1:8" ht="12.75" customHeight="1">
      <c r="A91" s="286" t="s">
        <v>144</v>
      </c>
      <c r="B91" s="287"/>
      <c r="C91" s="287"/>
      <c r="D91" s="288"/>
      <c r="E91" s="128"/>
      <c r="F91" s="129"/>
      <c r="G91" s="130">
        <f t="shared" si="5"/>
        <v>0</v>
      </c>
      <c r="H91" s="151"/>
    </row>
    <row r="92" spans="1:8" ht="12.75" customHeight="1">
      <c r="A92" s="286" t="s">
        <v>144</v>
      </c>
      <c r="B92" s="287"/>
      <c r="C92" s="287"/>
      <c r="D92" s="288"/>
      <c r="E92" s="128"/>
      <c r="F92" s="129"/>
      <c r="G92" s="130">
        <f t="shared" si="5"/>
        <v>0</v>
      </c>
      <c r="H92" s="151"/>
    </row>
    <row r="93" spans="1:8" ht="12.75" customHeight="1">
      <c r="A93" s="286" t="s">
        <v>144</v>
      </c>
      <c r="B93" s="287"/>
      <c r="C93" s="287"/>
      <c r="D93" s="288"/>
      <c r="E93" s="128"/>
      <c r="F93" s="129"/>
      <c r="G93" s="130">
        <f t="shared" si="5"/>
        <v>0</v>
      </c>
      <c r="H93" s="151"/>
    </row>
    <row r="94" spans="1:8" ht="12.75" customHeight="1">
      <c r="A94" s="289" t="s">
        <v>152</v>
      </c>
      <c r="B94" s="290"/>
      <c r="C94" s="290"/>
      <c r="D94" s="291"/>
      <c r="E94" s="123">
        <f>SUM(E95:E97)</f>
        <v>0</v>
      </c>
      <c r="F94" s="124">
        <f>SUM(F95:F97)</f>
        <v>0</v>
      </c>
      <c r="G94" s="125">
        <f t="shared" si="5"/>
        <v>0</v>
      </c>
      <c r="H94" s="151"/>
    </row>
    <row r="95" spans="1:8" ht="12.75" customHeight="1">
      <c r="A95" s="286" t="s">
        <v>144</v>
      </c>
      <c r="B95" s="287"/>
      <c r="C95" s="287"/>
      <c r="D95" s="288"/>
      <c r="E95" s="128"/>
      <c r="F95" s="129"/>
      <c r="G95" s="130">
        <f t="shared" si="5"/>
        <v>0</v>
      </c>
      <c r="H95" s="151"/>
    </row>
    <row r="96" spans="1:8" ht="12.75" customHeight="1">
      <c r="A96" s="286" t="s">
        <v>144</v>
      </c>
      <c r="B96" s="287"/>
      <c r="C96" s="287"/>
      <c r="D96" s="288"/>
      <c r="E96" s="128"/>
      <c r="F96" s="129"/>
      <c r="G96" s="130">
        <f t="shared" si="5"/>
        <v>0</v>
      </c>
      <c r="H96" s="151"/>
    </row>
    <row r="97" spans="1:8" ht="12.75" customHeight="1">
      <c r="A97" s="286" t="s">
        <v>144</v>
      </c>
      <c r="B97" s="287"/>
      <c r="C97" s="287"/>
      <c r="D97" s="288"/>
      <c r="E97" s="128"/>
      <c r="F97" s="129"/>
      <c r="G97" s="130">
        <f t="shared" si="5"/>
        <v>0</v>
      </c>
      <c r="H97" s="151"/>
    </row>
    <row r="98" spans="1:8" ht="12.75" customHeight="1">
      <c r="A98" s="289" t="s">
        <v>153</v>
      </c>
      <c r="B98" s="290"/>
      <c r="C98" s="290"/>
      <c r="D98" s="291"/>
      <c r="E98" s="123">
        <f>SUM(E99:E101)</f>
        <v>0</v>
      </c>
      <c r="F98" s="124">
        <f>SUM(F99:F101)</f>
        <v>0</v>
      </c>
      <c r="G98" s="125">
        <f t="shared" si="5"/>
        <v>0</v>
      </c>
      <c r="H98" s="151"/>
    </row>
    <row r="99" spans="1:8" ht="12.75" customHeight="1">
      <c r="A99" s="286" t="s">
        <v>144</v>
      </c>
      <c r="B99" s="287"/>
      <c r="C99" s="287"/>
      <c r="D99" s="288"/>
      <c r="E99" s="128"/>
      <c r="F99" s="129"/>
      <c r="G99" s="130">
        <f t="shared" si="5"/>
        <v>0</v>
      </c>
      <c r="H99" s="151"/>
    </row>
    <row r="100" spans="1:8" ht="12.75" customHeight="1">
      <c r="A100" s="286" t="s">
        <v>144</v>
      </c>
      <c r="B100" s="287"/>
      <c r="C100" s="287"/>
      <c r="D100" s="288"/>
      <c r="E100" s="128"/>
      <c r="F100" s="129"/>
      <c r="G100" s="130">
        <f t="shared" si="5"/>
        <v>0</v>
      </c>
      <c r="H100" s="151"/>
    </row>
    <row r="101" spans="1:8" ht="12.75" customHeight="1">
      <c r="A101" s="286" t="s">
        <v>144</v>
      </c>
      <c r="B101" s="287"/>
      <c r="C101" s="287"/>
      <c r="D101" s="288"/>
      <c r="E101" s="128"/>
      <c r="F101" s="129"/>
      <c r="G101" s="130">
        <f t="shared" si="5"/>
        <v>0</v>
      </c>
      <c r="H101" s="151"/>
    </row>
    <row r="102" spans="1:8" ht="12.75" customHeight="1">
      <c r="A102" s="289" t="s">
        <v>154</v>
      </c>
      <c r="B102" s="290"/>
      <c r="C102" s="290"/>
      <c r="D102" s="291"/>
      <c r="E102" s="123">
        <f>SUM(E103:E105)</f>
        <v>0</v>
      </c>
      <c r="F102" s="124">
        <f>SUM(F103:F105)</f>
        <v>0</v>
      </c>
      <c r="G102" s="125">
        <f t="shared" si="5"/>
        <v>0</v>
      </c>
      <c r="H102" s="151"/>
    </row>
    <row r="103" spans="1:8" ht="12.75" customHeight="1">
      <c r="A103" s="286" t="s">
        <v>144</v>
      </c>
      <c r="B103" s="287"/>
      <c r="C103" s="287"/>
      <c r="D103" s="288"/>
      <c r="E103" s="128"/>
      <c r="F103" s="129"/>
      <c r="G103" s="130">
        <f t="shared" si="5"/>
        <v>0</v>
      </c>
      <c r="H103" s="151"/>
    </row>
    <row r="104" spans="1:8" ht="12.75" customHeight="1">
      <c r="A104" s="286" t="s">
        <v>144</v>
      </c>
      <c r="B104" s="287"/>
      <c r="C104" s="287"/>
      <c r="D104" s="288"/>
      <c r="E104" s="128"/>
      <c r="F104" s="129"/>
      <c r="G104" s="130">
        <f t="shared" si="5"/>
        <v>0</v>
      </c>
      <c r="H104" s="151"/>
    </row>
    <row r="105" spans="1:8" ht="12.75" customHeight="1">
      <c r="A105" s="286" t="s">
        <v>144</v>
      </c>
      <c r="B105" s="287"/>
      <c r="C105" s="287"/>
      <c r="D105" s="288"/>
      <c r="E105" s="128"/>
      <c r="F105" s="129"/>
      <c r="G105" s="130">
        <f t="shared" si="5"/>
        <v>0</v>
      </c>
      <c r="H105" s="151"/>
    </row>
    <row r="106" spans="1:8" ht="12.75" customHeight="1">
      <c r="A106" s="289" t="s">
        <v>155</v>
      </c>
      <c r="B106" s="290"/>
      <c r="C106" s="290"/>
      <c r="D106" s="291"/>
      <c r="E106" s="123">
        <f>SUM(E107:E109)</f>
        <v>0</v>
      </c>
      <c r="F106" s="124">
        <f>SUM(F107:F109)</f>
        <v>0</v>
      </c>
      <c r="G106" s="125">
        <f t="shared" si="5"/>
        <v>0</v>
      </c>
      <c r="H106" s="151"/>
    </row>
    <row r="107" spans="1:8" ht="12.75" customHeight="1">
      <c r="A107" s="286" t="s">
        <v>144</v>
      </c>
      <c r="B107" s="287"/>
      <c r="C107" s="287"/>
      <c r="D107" s="288"/>
      <c r="E107" s="128"/>
      <c r="F107" s="129"/>
      <c r="G107" s="130">
        <f t="shared" si="5"/>
        <v>0</v>
      </c>
      <c r="H107" s="151"/>
    </row>
    <row r="108" spans="1:8" ht="12.75" customHeight="1">
      <c r="A108" s="286" t="s">
        <v>144</v>
      </c>
      <c r="B108" s="287"/>
      <c r="C108" s="287"/>
      <c r="D108" s="288"/>
      <c r="E108" s="128"/>
      <c r="F108" s="129"/>
      <c r="G108" s="130">
        <f t="shared" si="5"/>
        <v>0</v>
      </c>
      <c r="H108" s="151"/>
    </row>
    <row r="109" spans="1:8" ht="12.75" customHeight="1">
      <c r="A109" s="286" t="s">
        <v>144</v>
      </c>
      <c r="B109" s="287"/>
      <c r="C109" s="287"/>
      <c r="D109" s="288"/>
      <c r="E109" s="128"/>
      <c r="F109" s="129"/>
      <c r="G109" s="130">
        <f t="shared" si="5"/>
        <v>0</v>
      </c>
      <c r="H109" s="151"/>
    </row>
    <row r="110" spans="1:8" ht="12.75" customHeight="1">
      <c r="A110" s="289" t="s">
        <v>156</v>
      </c>
      <c r="B110" s="290"/>
      <c r="C110" s="290"/>
      <c r="D110" s="291"/>
      <c r="E110" s="123">
        <f>SUM(E111:E113)</f>
        <v>0</v>
      </c>
      <c r="F110" s="124">
        <f>SUM(F111:F113)</f>
        <v>0</v>
      </c>
      <c r="G110" s="125">
        <f t="shared" si="5"/>
        <v>0</v>
      </c>
      <c r="H110" s="151"/>
    </row>
    <row r="111" spans="1:8" ht="12.75" customHeight="1">
      <c r="A111" s="286" t="s">
        <v>144</v>
      </c>
      <c r="B111" s="287"/>
      <c r="C111" s="287"/>
      <c r="D111" s="288"/>
      <c r="E111" s="128"/>
      <c r="F111" s="129"/>
      <c r="G111" s="130">
        <f t="shared" si="5"/>
        <v>0</v>
      </c>
      <c r="H111" s="151"/>
    </row>
    <row r="112" spans="1:8" ht="12.75" customHeight="1">
      <c r="A112" s="286" t="s">
        <v>144</v>
      </c>
      <c r="B112" s="287"/>
      <c r="C112" s="287"/>
      <c r="D112" s="288"/>
      <c r="E112" s="128"/>
      <c r="F112" s="129"/>
      <c r="G112" s="130">
        <f t="shared" si="5"/>
        <v>0</v>
      </c>
      <c r="H112" s="151"/>
    </row>
    <row r="113" spans="1:12" ht="12.75" customHeight="1">
      <c r="A113" s="286" t="s">
        <v>144</v>
      </c>
      <c r="B113" s="287"/>
      <c r="C113" s="287"/>
      <c r="D113" s="288"/>
      <c r="E113" s="128"/>
      <c r="F113" s="129"/>
      <c r="G113" s="130">
        <f>SUM(E113:F113)</f>
        <v>0</v>
      </c>
      <c r="H113" s="151"/>
    </row>
    <row r="114" spans="1:12" ht="12.75" customHeight="1">
      <c r="A114" s="295" t="s">
        <v>181</v>
      </c>
      <c r="B114" s="296"/>
      <c r="C114" s="296"/>
      <c r="D114" s="296"/>
      <c r="E114" s="131">
        <f>SUM(E115)</f>
        <v>0</v>
      </c>
      <c r="F114" s="163">
        <f>SUM(F115:F117)</f>
        <v>0</v>
      </c>
      <c r="G114" s="133">
        <f>SUM(E114:F114)</f>
        <v>0</v>
      </c>
      <c r="H114" s="151"/>
    </row>
    <row r="115" spans="1:12" ht="12.75" customHeight="1" thickBot="1">
      <c r="A115" s="297" t="s">
        <v>144</v>
      </c>
      <c r="B115" s="298"/>
      <c r="C115" s="298"/>
      <c r="D115" s="298"/>
      <c r="E115" s="128"/>
      <c r="F115" s="164"/>
      <c r="G115" s="130">
        <f>SUM(E115:F115)</f>
        <v>0</v>
      </c>
      <c r="H115" s="151"/>
    </row>
    <row r="116" spans="1:12" ht="24.75" customHeight="1" thickTop="1">
      <c r="A116" s="292" t="s">
        <v>160</v>
      </c>
      <c r="B116" s="293"/>
      <c r="C116" s="294"/>
      <c r="D116" s="134" t="s">
        <v>106</v>
      </c>
      <c r="E116" s="135">
        <f>SUM(E62,E71,E80,E89,E114)</f>
        <v>0</v>
      </c>
      <c r="F116" s="136">
        <f>SUM(F62,F71,F80,F89)</f>
        <v>0</v>
      </c>
      <c r="G116" s="137">
        <f>SUM(E116:F116)</f>
        <v>0</v>
      </c>
      <c r="H116" s="155"/>
    </row>
    <row r="117" spans="1:12" ht="12.75" customHeight="1">
      <c r="A117" s="142"/>
      <c r="B117" s="142"/>
      <c r="C117" s="142"/>
      <c r="D117" s="143"/>
      <c r="E117" s="144"/>
      <c r="F117" s="144"/>
      <c r="G117" s="144"/>
      <c r="H117" s="158"/>
    </row>
    <row r="118" spans="1:12" ht="12.75" customHeight="1">
      <c r="A118" s="138"/>
      <c r="B118" s="138"/>
      <c r="H118" s="156">
        <f>$H$58</f>
        <v>0</v>
      </c>
    </row>
    <row r="119" spans="1:12" ht="17.25" customHeight="1">
      <c r="H119" s="148" t="s">
        <v>163</v>
      </c>
    </row>
    <row r="120" spans="1:12" ht="15" customHeight="1">
      <c r="A120" s="139" t="s">
        <v>157</v>
      </c>
      <c r="B120" s="139"/>
      <c r="C120" s="140"/>
      <c r="D120" s="140"/>
      <c r="E120" s="141"/>
      <c r="F120" s="141"/>
      <c r="G120" s="141"/>
      <c r="H120" s="157" t="s">
        <v>139</v>
      </c>
    </row>
    <row r="121" spans="1:12" ht="24.75" customHeight="1">
      <c r="A121" s="303" t="s">
        <v>161</v>
      </c>
      <c r="B121" s="304"/>
      <c r="C121" s="304"/>
      <c r="D121" s="305"/>
      <c r="E121" s="117" t="s">
        <v>140</v>
      </c>
      <c r="F121" s="118" t="s">
        <v>242</v>
      </c>
      <c r="G121" s="119" t="s">
        <v>141</v>
      </c>
      <c r="H121" s="149" t="s">
        <v>166</v>
      </c>
    </row>
    <row r="122" spans="1:12" ht="12.75" customHeight="1">
      <c r="A122" s="306" t="s">
        <v>142</v>
      </c>
      <c r="B122" s="307"/>
      <c r="C122" s="307"/>
      <c r="D122" s="308"/>
      <c r="E122" s="120">
        <f>SUM(E123+E127)</f>
        <v>0</v>
      </c>
      <c r="F122" s="121">
        <f>SUM(F123+F127)</f>
        <v>0</v>
      </c>
      <c r="G122" s="122">
        <f>SUM(E122:F122)</f>
        <v>0</v>
      </c>
      <c r="H122" s="150"/>
      <c r="I122" s="126"/>
      <c r="J122" s="126"/>
      <c r="K122" s="126"/>
      <c r="L122" s="126"/>
    </row>
    <row r="123" spans="1:12" ht="12.75" customHeight="1">
      <c r="A123" s="289" t="s">
        <v>143</v>
      </c>
      <c r="B123" s="290"/>
      <c r="C123" s="290"/>
      <c r="D123" s="291"/>
      <c r="E123" s="123">
        <f>SUM(E124:E126)</f>
        <v>0</v>
      </c>
      <c r="F123" s="124">
        <f>SUM(F124:F126)</f>
        <v>0</v>
      </c>
      <c r="G123" s="125">
        <f t="shared" ref="G123:G130" si="6">SUM(E123:F123)</f>
        <v>0</v>
      </c>
      <c r="H123" s="151"/>
      <c r="I123" s="126"/>
      <c r="J123" s="126"/>
      <c r="K123" s="126"/>
      <c r="L123" s="126"/>
    </row>
    <row r="124" spans="1:12" ht="12.75" customHeight="1">
      <c r="A124" s="286" t="s">
        <v>144</v>
      </c>
      <c r="B124" s="287"/>
      <c r="C124" s="287"/>
      <c r="D124" s="288"/>
      <c r="E124" s="128"/>
      <c r="F124" s="129"/>
      <c r="G124" s="130">
        <f t="shared" si="6"/>
        <v>0</v>
      </c>
      <c r="H124" s="151"/>
      <c r="I124" s="126"/>
      <c r="J124" s="126"/>
      <c r="K124" s="126"/>
      <c r="L124" s="126"/>
    </row>
    <row r="125" spans="1:12" ht="12.75" customHeight="1">
      <c r="A125" s="286" t="s">
        <v>144</v>
      </c>
      <c r="B125" s="287"/>
      <c r="C125" s="287"/>
      <c r="D125" s="288"/>
      <c r="E125" s="128"/>
      <c r="F125" s="129"/>
      <c r="G125" s="130">
        <f t="shared" si="6"/>
        <v>0</v>
      </c>
      <c r="H125" s="151"/>
      <c r="I125" s="126"/>
      <c r="J125" s="126"/>
      <c r="K125" s="126"/>
      <c r="L125" s="126"/>
    </row>
    <row r="126" spans="1:12" ht="12.75" customHeight="1">
      <c r="A126" s="286" t="s">
        <v>144</v>
      </c>
      <c r="B126" s="287"/>
      <c r="C126" s="287"/>
      <c r="D126" s="288"/>
      <c r="E126" s="128"/>
      <c r="F126" s="129"/>
      <c r="G126" s="130">
        <f t="shared" si="6"/>
        <v>0</v>
      </c>
      <c r="H126" s="151"/>
      <c r="I126" s="126"/>
      <c r="J126" s="126"/>
      <c r="K126" s="126"/>
      <c r="L126" s="126"/>
    </row>
    <row r="127" spans="1:12" ht="12.75" customHeight="1">
      <c r="A127" s="289" t="s">
        <v>145</v>
      </c>
      <c r="B127" s="290"/>
      <c r="C127" s="290"/>
      <c r="D127" s="291"/>
      <c r="E127" s="123">
        <f>SUM(E128:E130)</f>
        <v>0</v>
      </c>
      <c r="F127" s="124">
        <f>SUM(F128:F130)</f>
        <v>0</v>
      </c>
      <c r="G127" s="125">
        <f t="shared" si="6"/>
        <v>0</v>
      </c>
      <c r="H127" s="151"/>
      <c r="I127" s="126"/>
      <c r="J127" s="126"/>
      <c r="K127" s="126"/>
      <c r="L127" s="126"/>
    </row>
    <row r="128" spans="1:12" ht="12.75" customHeight="1">
      <c r="A128" s="286" t="s">
        <v>144</v>
      </c>
      <c r="B128" s="287"/>
      <c r="C128" s="287"/>
      <c r="D128" s="288"/>
      <c r="E128" s="128"/>
      <c r="F128" s="129"/>
      <c r="G128" s="130">
        <f t="shared" si="6"/>
        <v>0</v>
      </c>
      <c r="H128" s="151"/>
      <c r="I128" s="126"/>
      <c r="J128" s="126"/>
      <c r="K128" s="126"/>
      <c r="L128" s="126"/>
    </row>
    <row r="129" spans="1:12" ht="12.75" customHeight="1">
      <c r="A129" s="286" t="s">
        <v>144</v>
      </c>
      <c r="B129" s="287"/>
      <c r="C129" s="287"/>
      <c r="D129" s="288"/>
      <c r="E129" s="128"/>
      <c r="F129" s="129"/>
      <c r="G129" s="130">
        <f t="shared" si="6"/>
        <v>0</v>
      </c>
      <c r="H129" s="151"/>
      <c r="I129" s="126"/>
      <c r="J129" s="126"/>
      <c r="K129" s="126"/>
      <c r="L129" s="126"/>
    </row>
    <row r="130" spans="1:12" ht="12.75" customHeight="1">
      <c r="A130" s="299" t="s">
        <v>144</v>
      </c>
      <c r="B130" s="300"/>
      <c r="C130" s="300"/>
      <c r="D130" s="301"/>
      <c r="E130" s="128"/>
      <c r="F130" s="129"/>
      <c r="G130" s="130">
        <f t="shared" si="6"/>
        <v>0</v>
      </c>
      <c r="H130" s="151"/>
      <c r="I130" s="126"/>
      <c r="J130" s="126"/>
      <c r="K130" s="126"/>
      <c r="L130" s="126"/>
    </row>
    <row r="131" spans="1:12" ht="12.75" customHeight="1">
      <c r="A131" s="295" t="s">
        <v>146</v>
      </c>
      <c r="B131" s="296"/>
      <c r="C131" s="296"/>
      <c r="D131" s="302"/>
      <c r="E131" s="131">
        <f>SUM(E132+E136)</f>
        <v>0</v>
      </c>
      <c r="F131" s="132">
        <f>SUM(F132+F136)</f>
        <v>0</v>
      </c>
      <c r="G131" s="133">
        <f>SUM(E131:F131)</f>
        <v>0</v>
      </c>
      <c r="H131" s="153"/>
      <c r="I131" s="126"/>
      <c r="J131" s="126"/>
      <c r="K131" s="126"/>
      <c r="L131" s="126"/>
    </row>
    <row r="132" spans="1:12" ht="12.75" customHeight="1">
      <c r="A132" s="289" t="s">
        <v>147</v>
      </c>
      <c r="B132" s="290"/>
      <c r="C132" s="290"/>
      <c r="D132" s="291"/>
      <c r="E132" s="123">
        <f>SUM(E133:E135)</f>
        <v>0</v>
      </c>
      <c r="F132" s="124">
        <f>SUM(F133:F135)</f>
        <v>0</v>
      </c>
      <c r="G132" s="125">
        <f t="shared" ref="G132:G139" si="7">SUM(E132:F132)</f>
        <v>0</v>
      </c>
      <c r="H132" s="151"/>
    </row>
    <row r="133" spans="1:12" ht="12.75" customHeight="1">
      <c r="A133" s="286" t="s">
        <v>144</v>
      </c>
      <c r="B133" s="287"/>
      <c r="C133" s="287"/>
      <c r="D133" s="288"/>
      <c r="E133" s="128"/>
      <c r="F133" s="129"/>
      <c r="G133" s="130">
        <f t="shared" si="7"/>
        <v>0</v>
      </c>
      <c r="H133" s="151"/>
    </row>
    <row r="134" spans="1:12" ht="12.75" customHeight="1">
      <c r="A134" s="286" t="s">
        <v>144</v>
      </c>
      <c r="B134" s="287"/>
      <c r="C134" s="287"/>
      <c r="D134" s="288"/>
      <c r="E134" s="128"/>
      <c r="F134" s="129"/>
      <c r="G134" s="130">
        <f t="shared" si="7"/>
        <v>0</v>
      </c>
      <c r="H134" s="151"/>
    </row>
    <row r="135" spans="1:12" ht="12.75" customHeight="1">
      <c r="A135" s="286" t="s">
        <v>144</v>
      </c>
      <c r="B135" s="287"/>
      <c r="C135" s="287"/>
      <c r="D135" s="288"/>
      <c r="E135" s="128"/>
      <c r="F135" s="129"/>
      <c r="G135" s="130">
        <f t="shared" si="7"/>
        <v>0</v>
      </c>
      <c r="H135" s="151"/>
    </row>
    <row r="136" spans="1:12" ht="12.75" customHeight="1">
      <c r="A136" s="289" t="s">
        <v>148</v>
      </c>
      <c r="B136" s="290"/>
      <c r="C136" s="290"/>
      <c r="D136" s="291"/>
      <c r="E136" s="123">
        <f>SUM(E137:E139)</f>
        <v>0</v>
      </c>
      <c r="F136" s="124">
        <f>SUM(F137:F139)</f>
        <v>0</v>
      </c>
      <c r="G136" s="125">
        <f t="shared" si="7"/>
        <v>0</v>
      </c>
      <c r="H136" s="151"/>
    </row>
    <row r="137" spans="1:12" ht="12.75" customHeight="1">
      <c r="A137" s="286" t="s">
        <v>144</v>
      </c>
      <c r="B137" s="287"/>
      <c r="C137" s="287"/>
      <c r="D137" s="288"/>
      <c r="E137" s="128"/>
      <c r="F137" s="129"/>
      <c r="G137" s="130">
        <f t="shared" si="7"/>
        <v>0</v>
      </c>
      <c r="H137" s="151"/>
    </row>
    <row r="138" spans="1:12" ht="12.75" customHeight="1">
      <c r="A138" s="286" t="s">
        <v>144</v>
      </c>
      <c r="B138" s="287"/>
      <c r="C138" s="287"/>
      <c r="D138" s="288"/>
      <c r="E138" s="128"/>
      <c r="F138" s="129"/>
      <c r="G138" s="130">
        <f t="shared" si="7"/>
        <v>0</v>
      </c>
      <c r="H138" s="151"/>
    </row>
    <row r="139" spans="1:12" ht="12.75" customHeight="1">
      <c r="A139" s="299" t="s">
        <v>144</v>
      </c>
      <c r="B139" s="300"/>
      <c r="C139" s="300"/>
      <c r="D139" s="301"/>
      <c r="E139" s="128"/>
      <c r="F139" s="129"/>
      <c r="G139" s="130">
        <f t="shared" si="7"/>
        <v>0</v>
      </c>
      <c r="H139" s="154"/>
    </row>
    <row r="140" spans="1:12" ht="12.75" customHeight="1">
      <c r="A140" s="295" t="s">
        <v>149</v>
      </c>
      <c r="B140" s="296"/>
      <c r="C140" s="296"/>
      <c r="D140" s="302"/>
      <c r="E140" s="131">
        <f>SUM(E141:E148)</f>
        <v>0</v>
      </c>
      <c r="F140" s="132">
        <f>SUM(F141:F148)</f>
        <v>0</v>
      </c>
      <c r="G140" s="133">
        <f>SUM(E140:F140)</f>
        <v>0</v>
      </c>
      <c r="H140" s="151"/>
    </row>
    <row r="141" spans="1:12" ht="12.75" customHeight="1">
      <c r="A141" s="286" t="s">
        <v>144</v>
      </c>
      <c r="B141" s="287"/>
      <c r="C141" s="287"/>
      <c r="D141" s="288"/>
      <c r="E141" s="128"/>
      <c r="F141" s="129"/>
      <c r="G141" s="130">
        <f>SUM(E141:F141)</f>
        <v>0</v>
      </c>
      <c r="H141" s="151"/>
    </row>
    <row r="142" spans="1:12" ht="12.75" customHeight="1">
      <c r="A142" s="286" t="s">
        <v>144</v>
      </c>
      <c r="B142" s="287"/>
      <c r="C142" s="287"/>
      <c r="D142" s="288"/>
      <c r="E142" s="128"/>
      <c r="F142" s="129"/>
      <c r="G142" s="130">
        <f t="shared" ref="G142:G172" si="8">SUM(E142:F142)</f>
        <v>0</v>
      </c>
      <c r="H142" s="151"/>
    </row>
    <row r="143" spans="1:12" ht="12.75" customHeight="1">
      <c r="A143" s="286" t="s">
        <v>144</v>
      </c>
      <c r="B143" s="287"/>
      <c r="C143" s="287"/>
      <c r="D143" s="288"/>
      <c r="E143" s="128"/>
      <c r="F143" s="129"/>
      <c r="G143" s="130">
        <f t="shared" si="8"/>
        <v>0</v>
      </c>
      <c r="H143" s="151"/>
    </row>
    <row r="144" spans="1:12" ht="12.75" customHeight="1">
      <c r="A144" s="286" t="s">
        <v>144</v>
      </c>
      <c r="B144" s="287"/>
      <c r="C144" s="287"/>
      <c r="D144" s="288"/>
      <c r="E144" s="128"/>
      <c r="F144" s="129"/>
      <c r="G144" s="130">
        <f t="shared" si="8"/>
        <v>0</v>
      </c>
      <c r="H144" s="151"/>
    </row>
    <row r="145" spans="1:8" ht="12.75" customHeight="1">
      <c r="A145" s="286" t="s">
        <v>144</v>
      </c>
      <c r="B145" s="287"/>
      <c r="C145" s="287"/>
      <c r="D145" s="288"/>
      <c r="E145" s="128"/>
      <c r="F145" s="129"/>
      <c r="G145" s="130">
        <f t="shared" si="8"/>
        <v>0</v>
      </c>
      <c r="H145" s="151"/>
    </row>
    <row r="146" spans="1:8" ht="12.75" customHeight="1">
      <c r="A146" s="286" t="s">
        <v>144</v>
      </c>
      <c r="B146" s="287"/>
      <c r="C146" s="287"/>
      <c r="D146" s="288"/>
      <c r="E146" s="128"/>
      <c r="F146" s="129"/>
      <c r="G146" s="130">
        <f t="shared" si="8"/>
        <v>0</v>
      </c>
      <c r="H146" s="151"/>
    </row>
    <row r="147" spans="1:8" ht="12.75" customHeight="1">
      <c r="A147" s="286" t="s">
        <v>144</v>
      </c>
      <c r="B147" s="287"/>
      <c r="C147" s="287"/>
      <c r="D147" s="288"/>
      <c r="E147" s="128"/>
      <c r="F147" s="129"/>
      <c r="G147" s="130">
        <f t="shared" si="8"/>
        <v>0</v>
      </c>
      <c r="H147" s="151"/>
    </row>
    <row r="148" spans="1:8" ht="12.75" customHeight="1">
      <c r="A148" s="299" t="s">
        <v>144</v>
      </c>
      <c r="B148" s="300"/>
      <c r="C148" s="300"/>
      <c r="D148" s="301"/>
      <c r="E148" s="128"/>
      <c r="F148" s="129"/>
      <c r="G148" s="130">
        <f t="shared" si="8"/>
        <v>0</v>
      </c>
      <c r="H148" s="151"/>
    </row>
    <row r="149" spans="1:8" ht="12.75" customHeight="1">
      <c r="A149" s="295" t="s">
        <v>150</v>
      </c>
      <c r="B149" s="296"/>
      <c r="C149" s="296"/>
      <c r="D149" s="302"/>
      <c r="E149" s="131">
        <f>SUM(E150+E154+E158+E162+E166+E170)</f>
        <v>0</v>
      </c>
      <c r="F149" s="132">
        <f>SUM(F150+F154+F158+F162+F166+F170)</f>
        <v>0</v>
      </c>
      <c r="G149" s="133">
        <f t="shared" si="8"/>
        <v>0</v>
      </c>
      <c r="H149" s="153"/>
    </row>
    <row r="150" spans="1:8" ht="12.75" customHeight="1">
      <c r="A150" s="289" t="s">
        <v>151</v>
      </c>
      <c r="B150" s="290"/>
      <c r="C150" s="290"/>
      <c r="D150" s="291"/>
      <c r="E150" s="123">
        <f>SUM(E151:E153)</f>
        <v>0</v>
      </c>
      <c r="F150" s="124">
        <f>SUM(F151:F153)</f>
        <v>0</v>
      </c>
      <c r="G150" s="125">
        <f t="shared" si="8"/>
        <v>0</v>
      </c>
      <c r="H150" s="151"/>
    </row>
    <row r="151" spans="1:8" ht="12.75" customHeight="1">
      <c r="A151" s="286" t="s">
        <v>144</v>
      </c>
      <c r="B151" s="287"/>
      <c r="C151" s="287"/>
      <c r="D151" s="288"/>
      <c r="E151" s="128"/>
      <c r="F151" s="129"/>
      <c r="G151" s="130">
        <f t="shared" si="8"/>
        <v>0</v>
      </c>
      <c r="H151" s="151"/>
    </row>
    <row r="152" spans="1:8" ht="12.75" customHeight="1">
      <c r="A152" s="286" t="s">
        <v>144</v>
      </c>
      <c r="B152" s="287"/>
      <c r="C152" s="287"/>
      <c r="D152" s="288"/>
      <c r="E152" s="128"/>
      <c r="F152" s="129"/>
      <c r="G152" s="130">
        <f t="shared" si="8"/>
        <v>0</v>
      </c>
      <c r="H152" s="151"/>
    </row>
    <row r="153" spans="1:8" ht="12.75" customHeight="1">
      <c r="A153" s="286" t="s">
        <v>144</v>
      </c>
      <c r="B153" s="287"/>
      <c r="C153" s="287"/>
      <c r="D153" s="288"/>
      <c r="E153" s="128"/>
      <c r="F153" s="129"/>
      <c r="G153" s="130">
        <f t="shared" si="8"/>
        <v>0</v>
      </c>
      <c r="H153" s="151"/>
    </row>
    <row r="154" spans="1:8" ht="12.75" customHeight="1">
      <c r="A154" s="289" t="s">
        <v>152</v>
      </c>
      <c r="B154" s="290"/>
      <c r="C154" s="290"/>
      <c r="D154" s="291"/>
      <c r="E154" s="123">
        <f>SUM(E155:E157)</f>
        <v>0</v>
      </c>
      <c r="F154" s="124">
        <f>SUM(F155:F157)</f>
        <v>0</v>
      </c>
      <c r="G154" s="125">
        <f t="shared" si="8"/>
        <v>0</v>
      </c>
      <c r="H154" s="151"/>
    </row>
    <row r="155" spans="1:8" ht="12.75" customHeight="1">
      <c r="A155" s="286" t="s">
        <v>144</v>
      </c>
      <c r="B155" s="287"/>
      <c r="C155" s="287"/>
      <c r="D155" s="288"/>
      <c r="E155" s="128"/>
      <c r="F155" s="129"/>
      <c r="G155" s="130">
        <f t="shared" si="8"/>
        <v>0</v>
      </c>
      <c r="H155" s="151"/>
    </row>
    <row r="156" spans="1:8" ht="12.75" customHeight="1">
      <c r="A156" s="286" t="s">
        <v>144</v>
      </c>
      <c r="B156" s="287"/>
      <c r="C156" s="287"/>
      <c r="D156" s="288"/>
      <c r="E156" s="128"/>
      <c r="F156" s="129"/>
      <c r="G156" s="130">
        <f t="shared" si="8"/>
        <v>0</v>
      </c>
      <c r="H156" s="151"/>
    </row>
    <row r="157" spans="1:8" ht="12.75" customHeight="1">
      <c r="A157" s="286" t="s">
        <v>144</v>
      </c>
      <c r="B157" s="287"/>
      <c r="C157" s="287"/>
      <c r="D157" s="288"/>
      <c r="E157" s="128"/>
      <c r="F157" s="129"/>
      <c r="G157" s="130">
        <f t="shared" si="8"/>
        <v>0</v>
      </c>
      <c r="H157" s="151"/>
    </row>
    <row r="158" spans="1:8" ht="12.75" customHeight="1">
      <c r="A158" s="289" t="s">
        <v>153</v>
      </c>
      <c r="B158" s="290"/>
      <c r="C158" s="290"/>
      <c r="D158" s="291"/>
      <c r="E158" s="123">
        <f>SUM(E159:E161)</f>
        <v>0</v>
      </c>
      <c r="F158" s="124">
        <f>SUM(F159:F161)</f>
        <v>0</v>
      </c>
      <c r="G158" s="125">
        <f t="shared" si="8"/>
        <v>0</v>
      </c>
      <c r="H158" s="151"/>
    </row>
    <row r="159" spans="1:8" ht="12.75" customHeight="1">
      <c r="A159" s="286" t="s">
        <v>144</v>
      </c>
      <c r="B159" s="287"/>
      <c r="C159" s="287"/>
      <c r="D159" s="288"/>
      <c r="E159" s="128"/>
      <c r="F159" s="129"/>
      <c r="G159" s="130">
        <f t="shared" si="8"/>
        <v>0</v>
      </c>
      <c r="H159" s="151"/>
    </row>
    <row r="160" spans="1:8" ht="12.75" customHeight="1">
      <c r="A160" s="286" t="s">
        <v>144</v>
      </c>
      <c r="B160" s="287"/>
      <c r="C160" s="287"/>
      <c r="D160" s="288"/>
      <c r="E160" s="128"/>
      <c r="F160" s="129"/>
      <c r="G160" s="130">
        <f t="shared" si="8"/>
        <v>0</v>
      </c>
      <c r="H160" s="151"/>
    </row>
    <row r="161" spans="1:8" ht="12.75" customHeight="1">
      <c r="A161" s="286" t="s">
        <v>144</v>
      </c>
      <c r="B161" s="287"/>
      <c r="C161" s="287"/>
      <c r="D161" s="288"/>
      <c r="E161" s="128"/>
      <c r="F161" s="129"/>
      <c r="G161" s="130">
        <f t="shared" si="8"/>
        <v>0</v>
      </c>
      <c r="H161" s="151"/>
    </row>
    <row r="162" spans="1:8" ht="12.75" customHeight="1">
      <c r="A162" s="289" t="s">
        <v>154</v>
      </c>
      <c r="B162" s="290"/>
      <c r="C162" s="290"/>
      <c r="D162" s="291"/>
      <c r="E162" s="123">
        <f>SUM(E163:E165)</f>
        <v>0</v>
      </c>
      <c r="F162" s="124">
        <f>SUM(F163:F165)</f>
        <v>0</v>
      </c>
      <c r="G162" s="125">
        <f t="shared" si="8"/>
        <v>0</v>
      </c>
      <c r="H162" s="151"/>
    </row>
    <row r="163" spans="1:8" ht="12.75" customHeight="1">
      <c r="A163" s="286" t="s">
        <v>144</v>
      </c>
      <c r="B163" s="287"/>
      <c r="C163" s="287"/>
      <c r="D163" s="288"/>
      <c r="E163" s="128"/>
      <c r="F163" s="129"/>
      <c r="G163" s="130">
        <f t="shared" si="8"/>
        <v>0</v>
      </c>
      <c r="H163" s="151"/>
    </row>
    <row r="164" spans="1:8" ht="12.75" customHeight="1">
      <c r="A164" s="286" t="s">
        <v>144</v>
      </c>
      <c r="B164" s="287"/>
      <c r="C164" s="287"/>
      <c r="D164" s="288"/>
      <c r="E164" s="128"/>
      <c r="F164" s="129"/>
      <c r="G164" s="130">
        <f t="shared" si="8"/>
        <v>0</v>
      </c>
      <c r="H164" s="151"/>
    </row>
    <row r="165" spans="1:8" ht="12.75" customHeight="1">
      <c r="A165" s="286" t="s">
        <v>144</v>
      </c>
      <c r="B165" s="287"/>
      <c r="C165" s="287"/>
      <c r="D165" s="288"/>
      <c r="E165" s="128"/>
      <c r="F165" s="129"/>
      <c r="G165" s="130">
        <f t="shared" si="8"/>
        <v>0</v>
      </c>
      <c r="H165" s="151"/>
    </row>
    <row r="166" spans="1:8" ht="12.75" customHeight="1">
      <c r="A166" s="289" t="s">
        <v>155</v>
      </c>
      <c r="B166" s="290"/>
      <c r="C166" s="290"/>
      <c r="D166" s="291"/>
      <c r="E166" s="123">
        <f>SUM(E167:E169)</f>
        <v>0</v>
      </c>
      <c r="F166" s="124">
        <f>SUM(F167:F169)</f>
        <v>0</v>
      </c>
      <c r="G166" s="125">
        <f t="shared" si="8"/>
        <v>0</v>
      </c>
      <c r="H166" s="151"/>
    </row>
    <row r="167" spans="1:8" ht="12.75" customHeight="1">
      <c r="A167" s="286" t="s">
        <v>144</v>
      </c>
      <c r="B167" s="287"/>
      <c r="C167" s="287"/>
      <c r="D167" s="288"/>
      <c r="E167" s="128"/>
      <c r="F167" s="129"/>
      <c r="G167" s="130">
        <f t="shared" si="8"/>
        <v>0</v>
      </c>
      <c r="H167" s="151"/>
    </row>
    <row r="168" spans="1:8" ht="12.75" customHeight="1">
      <c r="A168" s="286" t="s">
        <v>144</v>
      </c>
      <c r="B168" s="287"/>
      <c r="C168" s="287"/>
      <c r="D168" s="288"/>
      <c r="E168" s="128"/>
      <c r="F168" s="129"/>
      <c r="G168" s="130">
        <f t="shared" si="8"/>
        <v>0</v>
      </c>
      <c r="H168" s="151"/>
    </row>
    <row r="169" spans="1:8" ht="12.75" customHeight="1">
      <c r="A169" s="286" t="s">
        <v>144</v>
      </c>
      <c r="B169" s="287"/>
      <c r="C169" s="287"/>
      <c r="D169" s="288"/>
      <c r="E169" s="128"/>
      <c r="F169" s="129"/>
      <c r="G169" s="130">
        <f t="shared" si="8"/>
        <v>0</v>
      </c>
      <c r="H169" s="151"/>
    </row>
    <row r="170" spans="1:8" ht="12.75" customHeight="1">
      <c r="A170" s="289" t="s">
        <v>156</v>
      </c>
      <c r="B170" s="290"/>
      <c r="C170" s="290"/>
      <c r="D170" s="291"/>
      <c r="E170" s="123">
        <f>SUM(E171:E173)</f>
        <v>0</v>
      </c>
      <c r="F170" s="124">
        <f>SUM(F171:F173)</f>
        <v>0</v>
      </c>
      <c r="G170" s="125">
        <f t="shared" si="8"/>
        <v>0</v>
      </c>
      <c r="H170" s="151"/>
    </row>
    <row r="171" spans="1:8" ht="12.75" customHeight="1">
      <c r="A171" s="286" t="s">
        <v>144</v>
      </c>
      <c r="B171" s="287"/>
      <c r="C171" s="287"/>
      <c r="D171" s="288"/>
      <c r="E171" s="128"/>
      <c r="F171" s="129"/>
      <c r="G171" s="130">
        <f t="shared" si="8"/>
        <v>0</v>
      </c>
      <c r="H171" s="151"/>
    </row>
    <row r="172" spans="1:8" ht="12.75" customHeight="1">
      <c r="A172" s="286" t="s">
        <v>144</v>
      </c>
      <c r="B172" s="287"/>
      <c r="C172" s="287"/>
      <c r="D172" s="288"/>
      <c r="E172" s="128"/>
      <c r="F172" s="129"/>
      <c r="G172" s="130">
        <f t="shared" si="8"/>
        <v>0</v>
      </c>
      <c r="H172" s="151"/>
    </row>
    <row r="173" spans="1:8" ht="12.75" customHeight="1">
      <c r="A173" s="286" t="s">
        <v>144</v>
      </c>
      <c r="B173" s="287"/>
      <c r="C173" s="287"/>
      <c r="D173" s="288"/>
      <c r="E173" s="128"/>
      <c r="F173" s="129"/>
      <c r="G173" s="130">
        <f>SUM(E173:F173)</f>
        <v>0</v>
      </c>
      <c r="H173" s="151"/>
    </row>
    <row r="174" spans="1:8" ht="12.75" customHeight="1">
      <c r="A174" s="295" t="s">
        <v>181</v>
      </c>
      <c r="B174" s="296"/>
      <c r="C174" s="296"/>
      <c r="D174" s="296"/>
      <c r="E174" s="131">
        <f>SUM(E175)</f>
        <v>0</v>
      </c>
      <c r="F174" s="163">
        <f>SUM(F175:F177)</f>
        <v>0</v>
      </c>
      <c r="G174" s="133">
        <f>SUM(E174:F174)</f>
        <v>0</v>
      </c>
      <c r="H174" s="151"/>
    </row>
    <row r="175" spans="1:8" ht="12.75" customHeight="1" thickBot="1">
      <c r="A175" s="297" t="s">
        <v>144</v>
      </c>
      <c r="B175" s="298"/>
      <c r="C175" s="298"/>
      <c r="D175" s="298"/>
      <c r="E175" s="128"/>
      <c r="F175" s="164"/>
      <c r="G175" s="130">
        <f>SUM(E175:F175)</f>
        <v>0</v>
      </c>
      <c r="H175" s="151"/>
    </row>
    <row r="176" spans="1:8" ht="24.75" customHeight="1" thickTop="1">
      <c r="A176" s="292" t="s">
        <v>162</v>
      </c>
      <c r="B176" s="293"/>
      <c r="C176" s="294"/>
      <c r="D176" s="134" t="s">
        <v>106</v>
      </c>
      <c r="E176" s="135">
        <f>SUM(E122,E131,E140,E149,E174)</f>
        <v>0</v>
      </c>
      <c r="F176" s="136">
        <f>SUM(F122,F131,F140,F149)</f>
        <v>0</v>
      </c>
      <c r="G176" s="137">
        <f>SUM(E176:F176)</f>
        <v>0</v>
      </c>
      <c r="H176" s="159"/>
    </row>
    <row r="177" spans="1:12" ht="12.75" customHeight="1">
      <c r="A177" s="142"/>
      <c r="B177" s="142"/>
      <c r="C177" s="142"/>
      <c r="D177" s="143"/>
      <c r="E177" s="144"/>
      <c r="F177" s="144"/>
      <c r="G177" s="144"/>
      <c r="H177" s="158"/>
    </row>
    <row r="178" spans="1:12" ht="12.75" customHeight="1">
      <c r="A178" s="138"/>
      <c r="B178" s="138"/>
      <c r="H178" s="156">
        <f>$H$58</f>
        <v>0</v>
      </c>
    </row>
    <row r="179" spans="1:12" ht="17.25" customHeight="1">
      <c r="H179" s="148" t="s">
        <v>163</v>
      </c>
    </row>
    <row r="180" spans="1:12" ht="15" customHeight="1">
      <c r="A180" s="139" t="s">
        <v>157</v>
      </c>
      <c r="B180" s="139"/>
      <c r="C180" s="140"/>
      <c r="D180" s="140"/>
      <c r="E180" s="141"/>
      <c r="F180" s="141"/>
      <c r="G180" s="141"/>
      <c r="H180" s="157" t="s">
        <v>139</v>
      </c>
    </row>
    <row r="181" spans="1:12" ht="24.75" customHeight="1">
      <c r="A181" s="303" t="s">
        <v>218</v>
      </c>
      <c r="B181" s="304"/>
      <c r="C181" s="304"/>
      <c r="D181" s="305"/>
      <c r="E181" s="117" t="s">
        <v>140</v>
      </c>
      <c r="F181" s="118" t="s">
        <v>242</v>
      </c>
      <c r="G181" s="119" t="s">
        <v>141</v>
      </c>
      <c r="H181" s="149" t="s">
        <v>166</v>
      </c>
      <c r="I181" s="126"/>
      <c r="J181" s="126"/>
      <c r="K181" s="126"/>
      <c r="L181" s="126"/>
    </row>
    <row r="182" spans="1:12" ht="12.75" customHeight="1">
      <c r="A182" s="306" t="s">
        <v>142</v>
      </c>
      <c r="B182" s="307"/>
      <c r="C182" s="307"/>
      <c r="D182" s="308"/>
      <c r="E182" s="120">
        <f>SUM(E183+E187)</f>
        <v>0</v>
      </c>
      <c r="F182" s="121">
        <f>SUM(F183+F187)</f>
        <v>0</v>
      </c>
      <c r="G182" s="122">
        <f>SUM(E182:F182)</f>
        <v>0</v>
      </c>
      <c r="H182" s="150"/>
      <c r="I182" s="126"/>
      <c r="J182" s="126"/>
      <c r="K182" s="126"/>
      <c r="L182" s="126"/>
    </row>
    <row r="183" spans="1:12" ht="12.75" customHeight="1">
      <c r="A183" s="289" t="s">
        <v>143</v>
      </c>
      <c r="B183" s="290"/>
      <c r="C183" s="290"/>
      <c r="D183" s="291"/>
      <c r="E183" s="123">
        <f>SUM(E184:E186)</f>
        <v>0</v>
      </c>
      <c r="F183" s="124">
        <f>SUM(F184:F186)</f>
        <v>0</v>
      </c>
      <c r="G183" s="125">
        <f t="shared" ref="G183:G190" si="9">SUM(E183:F183)</f>
        <v>0</v>
      </c>
      <c r="H183" s="151"/>
      <c r="I183" s="126"/>
      <c r="J183" s="126"/>
      <c r="K183" s="126"/>
      <c r="L183" s="126"/>
    </row>
    <row r="184" spans="1:12" ht="12.75" customHeight="1">
      <c r="A184" s="286" t="s">
        <v>144</v>
      </c>
      <c r="B184" s="287"/>
      <c r="C184" s="287"/>
      <c r="D184" s="288"/>
      <c r="E184" s="128"/>
      <c r="F184" s="129"/>
      <c r="G184" s="130">
        <f t="shared" si="9"/>
        <v>0</v>
      </c>
      <c r="H184" s="151"/>
      <c r="I184" s="126"/>
      <c r="J184" s="126"/>
      <c r="K184" s="126"/>
      <c r="L184" s="126"/>
    </row>
    <row r="185" spans="1:12" ht="12.75" customHeight="1">
      <c r="A185" s="286" t="s">
        <v>144</v>
      </c>
      <c r="B185" s="287"/>
      <c r="C185" s="287"/>
      <c r="D185" s="288"/>
      <c r="E185" s="128"/>
      <c r="F185" s="129"/>
      <c r="G185" s="130">
        <f t="shared" si="9"/>
        <v>0</v>
      </c>
      <c r="H185" s="151"/>
      <c r="I185" s="126"/>
      <c r="J185" s="126"/>
      <c r="K185" s="126"/>
      <c r="L185" s="126"/>
    </row>
    <row r="186" spans="1:12" ht="12.75" customHeight="1">
      <c r="A186" s="286" t="s">
        <v>144</v>
      </c>
      <c r="B186" s="287"/>
      <c r="C186" s="287"/>
      <c r="D186" s="288"/>
      <c r="E186" s="128"/>
      <c r="F186" s="129"/>
      <c r="G186" s="130">
        <f t="shared" si="9"/>
        <v>0</v>
      </c>
      <c r="H186" s="151"/>
      <c r="I186" s="126"/>
      <c r="J186" s="126"/>
      <c r="K186" s="126"/>
      <c r="L186" s="126"/>
    </row>
    <row r="187" spans="1:12" ht="12.75" customHeight="1">
      <c r="A187" s="289" t="s">
        <v>145</v>
      </c>
      <c r="B187" s="290"/>
      <c r="C187" s="290"/>
      <c r="D187" s="291"/>
      <c r="E187" s="123">
        <f>SUM(E188:E190)</f>
        <v>0</v>
      </c>
      <c r="F187" s="124">
        <f>SUM(F188:F190)</f>
        <v>0</v>
      </c>
      <c r="G187" s="125">
        <f t="shared" si="9"/>
        <v>0</v>
      </c>
      <c r="H187" s="151"/>
      <c r="I187" s="126"/>
      <c r="J187" s="126"/>
      <c r="K187" s="126"/>
      <c r="L187" s="126"/>
    </row>
    <row r="188" spans="1:12" ht="12.75" customHeight="1">
      <c r="A188" s="286" t="s">
        <v>144</v>
      </c>
      <c r="B188" s="287"/>
      <c r="C188" s="287"/>
      <c r="D188" s="288"/>
      <c r="E188" s="128"/>
      <c r="F188" s="129"/>
      <c r="G188" s="130">
        <f t="shared" si="9"/>
        <v>0</v>
      </c>
      <c r="H188" s="151"/>
      <c r="I188" s="126"/>
      <c r="J188" s="126"/>
      <c r="K188" s="126"/>
      <c r="L188" s="126"/>
    </row>
    <row r="189" spans="1:12" ht="12.75" customHeight="1">
      <c r="A189" s="286" t="s">
        <v>144</v>
      </c>
      <c r="B189" s="287"/>
      <c r="C189" s="287"/>
      <c r="D189" s="288"/>
      <c r="E189" s="128"/>
      <c r="F189" s="129"/>
      <c r="G189" s="130">
        <f t="shared" si="9"/>
        <v>0</v>
      </c>
      <c r="H189" s="151"/>
      <c r="I189" s="126"/>
      <c r="J189" s="126"/>
      <c r="K189" s="126"/>
      <c r="L189" s="126"/>
    </row>
    <row r="190" spans="1:12" ht="12.75" customHeight="1">
      <c r="A190" s="299" t="s">
        <v>144</v>
      </c>
      <c r="B190" s="300"/>
      <c r="C190" s="300"/>
      <c r="D190" s="301"/>
      <c r="E190" s="128"/>
      <c r="F190" s="129"/>
      <c r="G190" s="130">
        <f t="shared" si="9"/>
        <v>0</v>
      </c>
      <c r="H190" s="151"/>
      <c r="I190" s="126"/>
      <c r="J190" s="126"/>
      <c r="K190" s="126"/>
      <c r="L190" s="126"/>
    </row>
    <row r="191" spans="1:12" ht="12.75" customHeight="1">
      <c r="A191" s="295" t="s">
        <v>146</v>
      </c>
      <c r="B191" s="296"/>
      <c r="C191" s="296"/>
      <c r="D191" s="302"/>
      <c r="E191" s="131">
        <f>SUM(E192+E196)</f>
        <v>0</v>
      </c>
      <c r="F191" s="132">
        <f>SUM(F192+F196)</f>
        <v>0</v>
      </c>
      <c r="G191" s="133">
        <f>SUM(E191:F191)</f>
        <v>0</v>
      </c>
      <c r="H191" s="153"/>
    </row>
    <row r="192" spans="1:12" ht="12.75" customHeight="1">
      <c r="A192" s="289" t="s">
        <v>147</v>
      </c>
      <c r="B192" s="290"/>
      <c r="C192" s="290"/>
      <c r="D192" s="291"/>
      <c r="E192" s="123">
        <f>SUM(E193:E195)</f>
        <v>0</v>
      </c>
      <c r="F192" s="124">
        <f>SUM(F193:F195)</f>
        <v>0</v>
      </c>
      <c r="G192" s="125">
        <f t="shared" ref="G192:G199" si="10">SUM(E192:F192)</f>
        <v>0</v>
      </c>
      <c r="H192" s="151"/>
    </row>
    <row r="193" spans="1:8" ht="12.75" customHeight="1">
      <c r="A193" s="286" t="s">
        <v>144</v>
      </c>
      <c r="B193" s="287"/>
      <c r="C193" s="287"/>
      <c r="D193" s="288"/>
      <c r="E193" s="128"/>
      <c r="F193" s="129"/>
      <c r="G193" s="130">
        <f t="shared" si="10"/>
        <v>0</v>
      </c>
      <c r="H193" s="151"/>
    </row>
    <row r="194" spans="1:8" ht="12.75" customHeight="1">
      <c r="A194" s="286" t="s">
        <v>144</v>
      </c>
      <c r="B194" s="287"/>
      <c r="C194" s="287"/>
      <c r="D194" s="288"/>
      <c r="E194" s="128"/>
      <c r="F194" s="129"/>
      <c r="G194" s="130">
        <f t="shared" si="10"/>
        <v>0</v>
      </c>
      <c r="H194" s="151"/>
    </row>
    <row r="195" spans="1:8" ht="12.75" customHeight="1">
      <c r="A195" s="286" t="s">
        <v>144</v>
      </c>
      <c r="B195" s="287"/>
      <c r="C195" s="287"/>
      <c r="D195" s="288"/>
      <c r="E195" s="128"/>
      <c r="F195" s="129"/>
      <c r="G195" s="130">
        <f t="shared" si="10"/>
        <v>0</v>
      </c>
      <c r="H195" s="151"/>
    </row>
    <row r="196" spans="1:8" ht="12.75" customHeight="1">
      <c r="A196" s="289" t="s">
        <v>148</v>
      </c>
      <c r="B196" s="290"/>
      <c r="C196" s="290"/>
      <c r="D196" s="291"/>
      <c r="E196" s="123">
        <f>SUM(E197:E199)</f>
        <v>0</v>
      </c>
      <c r="F196" s="124">
        <f>SUM(F197:F199)</f>
        <v>0</v>
      </c>
      <c r="G196" s="125">
        <f t="shared" si="10"/>
        <v>0</v>
      </c>
      <c r="H196" s="151"/>
    </row>
    <row r="197" spans="1:8" ht="12.75" customHeight="1">
      <c r="A197" s="286" t="s">
        <v>144</v>
      </c>
      <c r="B197" s="287"/>
      <c r="C197" s="287"/>
      <c r="D197" s="288"/>
      <c r="E197" s="128"/>
      <c r="F197" s="129"/>
      <c r="G197" s="130">
        <f t="shared" si="10"/>
        <v>0</v>
      </c>
      <c r="H197" s="151"/>
    </row>
    <row r="198" spans="1:8" ht="12.75" customHeight="1">
      <c r="A198" s="286" t="s">
        <v>144</v>
      </c>
      <c r="B198" s="287"/>
      <c r="C198" s="287"/>
      <c r="D198" s="288"/>
      <c r="E198" s="128"/>
      <c r="F198" s="129"/>
      <c r="G198" s="130">
        <f t="shared" si="10"/>
        <v>0</v>
      </c>
      <c r="H198" s="151"/>
    </row>
    <row r="199" spans="1:8" ht="12.75" customHeight="1">
      <c r="A199" s="299" t="s">
        <v>144</v>
      </c>
      <c r="B199" s="300"/>
      <c r="C199" s="300"/>
      <c r="D199" s="301"/>
      <c r="E199" s="128"/>
      <c r="F199" s="129"/>
      <c r="G199" s="130">
        <f t="shared" si="10"/>
        <v>0</v>
      </c>
      <c r="H199" s="154"/>
    </row>
    <row r="200" spans="1:8" ht="12.75" customHeight="1">
      <c r="A200" s="295" t="s">
        <v>149</v>
      </c>
      <c r="B200" s="296"/>
      <c r="C200" s="296"/>
      <c r="D200" s="302"/>
      <c r="E200" s="131">
        <f>SUM(E201:E208)</f>
        <v>0</v>
      </c>
      <c r="F200" s="132">
        <f>SUM(F201:F208)</f>
        <v>0</v>
      </c>
      <c r="G200" s="133">
        <f>SUM(E200:F200)</f>
        <v>0</v>
      </c>
      <c r="H200" s="151"/>
    </row>
    <row r="201" spans="1:8" ht="12.75" customHeight="1">
      <c r="A201" s="286" t="s">
        <v>144</v>
      </c>
      <c r="B201" s="287"/>
      <c r="C201" s="287"/>
      <c r="D201" s="288"/>
      <c r="E201" s="128"/>
      <c r="F201" s="129"/>
      <c r="G201" s="130">
        <f>SUM(E201:F201)</f>
        <v>0</v>
      </c>
      <c r="H201" s="151"/>
    </row>
    <row r="202" spans="1:8" ht="12.75" customHeight="1">
      <c r="A202" s="286" t="s">
        <v>144</v>
      </c>
      <c r="B202" s="287"/>
      <c r="C202" s="287"/>
      <c r="D202" s="288"/>
      <c r="E202" s="128"/>
      <c r="F202" s="129"/>
      <c r="G202" s="130">
        <f t="shared" ref="G202:G232" si="11">SUM(E202:F202)</f>
        <v>0</v>
      </c>
      <c r="H202" s="151"/>
    </row>
    <row r="203" spans="1:8" ht="12.75" customHeight="1">
      <c r="A203" s="286" t="s">
        <v>144</v>
      </c>
      <c r="B203" s="287"/>
      <c r="C203" s="287"/>
      <c r="D203" s="288"/>
      <c r="E203" s="128"/>
      <c r="F203" s="129"/>
      <c r="G203" s="130">
        <f t="shared" si="11"/>
        <v>0</v>
      </c>
      <c r="H203" s="151"/>
    </row>
    <row r="204" spans="1:8" ht="12.75" customHeight="1">
      <c r="A204" s="286" t="s">
        <v>144</v>
      </c>
      <c r="B204" s="287"/>
      <c r="C204" s="287"/>
      <c r="D204" s="288"/>
      <c r="E204" s="128"/>
      <c r="F204" s="129"/>
      <c r="G204" s="130">
        <f t="shared" si="11"/>
        <v>0</v>
      </c>
      <c r="H204" s="151"/>
    </row>
    <row r="205" spans="1:8" ht="12.75" customHeight="1">
      <c r="A205" s="286" t="s">
        <v>144</v>
      </c>
      <c r="B205" s="287"/>
      <c r="C205" s="287"/>
      <c r="D205" s="288"/>
      <c r="E205" s="128"/>
      <c r="F205" s="129"/>
      <c r="G205" s="130">
        <f t="shared" si="11"/>
        <v>0</v>
      </c>
      <c r="H205" s="151"/>
    </row>
    <row r="206" spans="1:8" ht="12.75" customHeight="1">
      <c r="A206" s="286" t="s">
        <v>144</v>
      </c>
      <c r="B206" s="287"/>
      <c r="C206" s="287"/>
      <c r="D206" s="288"/>
      <c r="E206" s="128"/>
      <c r="F206" s="129"/>
      <c r="G206" s="130">
        <f t="shared" si="11"/>
        <v>0</v>
      </c>
      <c r="H206" s="151"/>
    </row>
    <row r="207" spans="1:8" ht="12.75" customHeight="1">
      <c r="A207" s="286" t="s">
        <v>144</v>
      </c>
      <c r="B207" s="287"/>
      <c r="C207" s="287"/>
      <c r="D207" s="288"/>
      <c r="E207" s="128"/>
      <c r="F207" s="129"/>
      <c r="G207" s="130">
        <f t="shared" si="11"/>
        <v>0</v>
      </c>
      <c r="H207" s="151"/>
    </row>
    <row r="208" spans="1:8" ht="12.75" customHeight="1">
      <c r="A208" s="299" t="s">
        <v>144</v>
      </c>
      <c r="B208" s="300"/>
      <c r="C208" s="300"/>
      <c r="D208" s="301"/>
      <c r="E208" s="128"/>
      <c r="F208" s="129"/>
      <c r="G208" s="130">
        <f t="shared" si="11"/>
        <v>0</v>
      </c>
      <c r="H208" s="151"/>
    </row>
    <row r="209" spans="1:8" ht="12.75" customHeight="1">
      <c r="A209" s="295" t="s">
        <v>150</v>
      </c>
      <c r="B209" s="296"/>
      <c r="C209" s="296"/>
      <c r="D209" s="302"/>
      <c r="E209" s="131">
        <f>SUM(E210+E214+E218+E222+E226+E230)</f>
        <v>0</v>
      </c>
      <c r="F209" s="132">
        <f>SUM(F210+F214+F218+F222+F226+F230)</f>
        <v>0</v>
      </c>
      <c r="G209" s="133">
        <f t="shared" si="11"/>
        <v>0</v>
      </c>
      <c r="H209" s="153"/>
    </row>
    <row r="210" spans="1:8" ht="12.75" customHeight="1">
      <c r="A210" s="289" t="s">
        <v>151</v>
      </c>
      <c r="B210" s="290"/>
      <c r="C210" s="290"/>
      <c r="D210" s="291"/>
      <c r="E210" s="123">
        <f>SUM(E211:E213)</f>
        <v>0</v>
      </c>
      <c r="F210" s="124">
        <f>SUM(F211:F213)</f>
        <v>0</v>
      </c>
      <c r="G210" s="125">
        <f t="shared" si="11"/>
        <v>0</v>
      </c>
      <c r="H210" s="151"/>
    </row>
    <row r="211" spans="1:8" ht="12.75" customHeight="1">
      <c r="A211" s="286" t="s">
        <v>144</v>
      </c>
      <c r="B211" s="287"/>
      <c r="C211" s="287"/>
      <c r="D211" s="288"/>
      <c r="E211" s="128"/>
      <c r="F211" s="129"/>
      <c r="G211" s="130">
        <f t="shared" si="11"/>
        <v>0</v>
      </c>
      <c r="H211" s="151"/>
    </row>
    <row r="212" spans="1:8" ht="12.75" customHeight="1">
      <c r="A212" s="286" t="s">
        <v>144</v>
      </c>
      <c r="B212" s="287"/>
      <c r="C212" s="287"/>
      <c r="D212" s="288"/>
      <c r="E212" s="128"/>
      <c r="F212" s="129"/>
      <c r="G212" s="130">
        <f t="shared" si="11"/>
        <v>0</v>
      </c>
      <c r="H212" s="151"/>
    </row>
    <row r="213" spans="1:8" ht="12.75" customHeight="1">
      <c r="A213" s="286" t="s">
        <v>144</v>
      </c>
      <c r="B213" s="287"/>
      <c r="C213" s="287"/>
      <c r="D213" s="288"/>
      <c r="E213" s="128"/>
      <c r="F213" s="129"/>
      <c r="G213" s="130">
        <f t="shared" si="11"/>
        <v>0</v>
      </c>
      <c r="H213" s="151"/>
    </row>
    <row r="214" spans="1:8" ht="12.75" customHeight="1">
      <c r="A214" s="289" t="s">
        <v>152</v>
      </c>
      <c r="B214" s="290"/>
      <c r="C214" s="290"/>
      <c r="D214" s="291"/>
      <c r="E214" s="123">
        <f>SUM(E215:E217)</f>
        <v>0</v>
      </c>
      <c r="F214" s="124">
        <f>SUM(F215:F217)</f>
        <v>0</v>
      </c>
      <c r="G214" s="125">
        <f t="shared" si="11"/>
        <v>0</v>
      </c>
      <c r="H214" s="151"/>
    </row>
    <row r="215" spans="1:8" ht="12.75" customHeight="1">
      <c r="A215" s="286" t="s">
        <v>144</v>
      </c>
      <c r="B215" s="287"/>
      <c r="C215" s="287"/>
      <c r="D215" s="288"/>
      <c r="E215" s="128"/>
      <c r="F215" s="129"/>
      <c r="G215" s="130">
        <f t="shared" si="11"/>
        <v>0</v>
      </c>
      <c r="H215" s="151"/>
    </row>
    <row r="216" spans="1:8" ht="12.75" customHeight="1">
      <c r="A216" s="286" t="s">
        <v>144</v>
      </c>
      <c r="B216" s="287"/>
      <c r="C216" s="287"/>
      <c r="D216" s="288"/>
      <c r="E216" s="128"/>
      <c r="F216" s="129"/>
      <c r="G216" s="130">
        <f t="shared" si="11"/>
        <v>0</v>
      </c>
      <c r="H216" s="151"/>
    </row>
    <row r="217" spans="1:8" ht="12.75" customHeight="1">
      <c r="A217" s="286" t="s">
        <v>144</v>
      </c>
      <c r="B217" s="287"/>
      <c r="C217" s="287"/>
      <c r="D217" s="288"/>
      <c r="E217" s="128"/>
      <c r="F217" s="129"/>
      <c r="G217" s="130">
        <f t="shared" si="11"/>
        <v>0</v>
      </c>
      <c r="H217" s="151"/>
    </row>
    <row r="218" spans="1:8" ht="12.75" customHeight="1">
      <c r="A218" s="289" t="s">
        <v>153</v>
      </c>
      <c r="B218" s="290"/>
      <c r="C218" s="290"/>
      <c r="D218" s="291"/>
      <c r="E218" s="123">
        <f>SUM(E219:E221)</f>
        <v>0</v>
      </c>
      <c r="F218" s="124">
        <f>SUM(F219:F221)</f>
        <v>0</v>
      </c>
      <c r="G218" s="125">
        <f t="shared" si="11"/>
        <v>0</v>
      </c>
      <c r="H218" s="151"/>
    </row>
    <row r="219" spans="1:8" ht="12.75" customHeight="1">
      <c r="A219" s="286" t="s">
        <v>144</v>
      </c>
      <c r="B219" s="287"/>
      <c r="C219" s="287"/>
      <c r="D219" s="288"/>
      <c r="E219" s="128"/>
      <c r="F219" s="129"/>
      <c r="G219" s="130">
        <f t="shared" si="11"/>
        <v>0</v>
      </c>
      <c r="H219" s="151"/>
    </row>
    <row r="220" spans="1:8" ht="12.75" customHeight="1">
      <c r="A220" s="286" t="s">
        <v>144</v>
      </c>
      <c r="B220" s="287"/>
      <c r="C220" s="287"/>
      <c r="D220" s="288"/>
      <c r="E220" s="128"/>
      <c r="F220" s="129"/>
      <c r="G220" s="130">
        <f t="shared" si="11"/>
        <v>0</v>
      </c>
      <c r="H220" s="151"/>
    </row>
    <row r="221" spans="1:8" ht="12.75" customHeight="1">
      <c r="A221" s="286" t="s">
        <v>144</v>
      </c>
      <c r="B221" s="287"/>
      <c r="C221" s="287"/>
      <c r="D221" s="288"/>
      <c r="E221" s="128"/>
      <c r="F221" s="129"/>
      <c r="G221" s="130">
        <f t="shared" si="11"/>
        <v>0</v>
      </c>
      <c r="H221" s="151"/>
    </row>
    <row r="222" spans="1:8" ht="12.75" customHeight="1">
      <c r="A222" s="289" t="s">
        <v>154</v>
      </c>
      <c r="B222" s="290"/>
      <c r="C222" s="290"/>
      <c r="D222" s="291"/>
      <c r="E222" s="123">
        <f>SUM(E223:E225)</f>
        <v>0</v>
      </c>
      <c r="F222" s="124">
        <f>SUM(F223:F225)</f>
        <v>0</v>
      </c>
      <c r="G222" s="125">
        <f t="shared" si="11"/>
        <v>0</v>
      </c>
      <c r="H222" s="151"/>
    </row>
    <row r="223" spans="1:8" ht="12.75" customHeight="1">
      <c r="A223" s="286" t="s">
        <v>144</v>
      </c>
      <c r="B223" s="287"/>
      <c r="C223" s="287"/>
      <c r="D223" s="288"/>
      <c r="E223" s="128"/>
      <c r="F223" s="129"/>
      <c r="G223" s="130">
        <f t="shared" si="11"/>
        <v>0</v>
      </c>
      <c r="H223" s="151"/>
    </row>
    <row r="224" spans="1:8" ht="12.75" customHeight="1">
      <c r="A224" s="286" t="s">
        <v>144</v>
      </c>
      <c r="B224" s="287"/>
      <c r="C224" s="287"/>
      <c r="D224" s="288"/>
      <c r="E224" s="128"/>
      <c r="F224" s="129"/>
      <c r="G224" s="130">
        <f t="shared" si="11"/>
        <v>0</v>
      </c>
      <c r="H224" s="151"/>
    </row>
    <row r="225" spans="1:8" ht="12.75" customHeight="1">
      <c r="A225" s="286" t="s">
        <v>144</v>
      </c>
      <c r="B225" s="287"/>
      <c r="C225" s="287"/>
      <c r="D225" s="288"/>
      <c r="E225" s="128"/>
      <c r="F225" s="129"/>
      <c r="G225" s="130">
        <f t="shared" si="11"/>
        <v>0</v>
      </c>
      <c r="H225" s="151"/>
    </row>
    <row r="226" spans="1:8" ht="12.75" customHeight="1">
      <c r="A226" s="289" t="s">
        <v>155</v>
      </c>
      <c r="B226" s="290"/>
      <c r="C226" s="290"/>
      <c r="D226" s="291"/>
      <c r="E226" s="123">
        <f>SUM(E227:E229)</f>
        <v>0</v>
      </c>
      <c r="F226" s="124">
        <f>SUM(F227:F229)</f>
        <v>0</v>
      </c>
      <c r="G226" s="125">
        <f t="shared" si="11"/>
        <v>0</v>
      </c>
      <c r="H226" s="151"/>
    </row>
    <row r="227" spans="1:8" ht="12.75" customHeight="1">
      <c r="A227" s="286" t="s">
        <v>144</v>
      </c>
      <c r="B227" s="287"/>
      <c r="C227" s="287"/>
      <c r="D227" s="288"/>
      <c r="E227" s="128"/>
      <c r="F227" s="129"/>
      <c r="G227" s="130">
        <f t="shared" si="11"/>
        <v>0</v>
      </c>
      <c r="H227" s="151"/>
    </row>
    <row r="228" spans="1:8" ht="12.75" customHeight="1">
      <c r="A228" s="286" t="s">
        <v>144</v>
      </c>
      <c r="B228" s="287"/>
      <c r="C228" s="287"/>
      <c r="D228" s="288"/>
      <c r="E228" s="128"/>
      <c r="F228" s="129"/>
      <c r="G228" s="130">
        <f t="shared" si="11"/>
        <v>0</v>
      </c>
      <c r="H228" s="151"/>
    </row>
    <row r="229" spans="1:8" ht="12.75" customHeight="1">
      <c r="A229" s="286" t="s">
        <v>144</v>
      </c>
      <c r="B229" s="287"/>
      <c r="C229" s="287"/>
      <c r="D229" s="288"/>
      <c r="E229" s="128"/>
      <c r="F229" s="129"/>
      <c r="G229" s="130">
        <f t="shared" si="11"/>
        <v>0</v>
      </c>
      <c r="H229" s="151"/>
    </row>
    <row r="230" spans="1:8" ht="12.75" customHeight="1">
      <c r="A230" s="289" t="s">
        <v>156</v>
      </c>
      <c r="B230" s="290"/>
      <c r="C230" s="290"/>
      <c r="D230" s="291"/>
      <c r="E230" s="123">
        <f>SUM(E231:E233)</f>
        <v>0</v>
      </c>
      <c r="F230" s="124">
        <f>SUM(F231:F233)</f>
        <v>0</v>
      </c>
      <c r="G230" s="125">
        <f t="shared" si="11"/>
        <v>0</v>
      </c>
      <c r="H230" s="151"/>
    </row>
    <row r="231" spans="1:8" ht="12.75" customHeight="1">
      <c r="A231" s="286" t="s">
        <v>144</v>
      </c>
      <c r="B231" s="287"/>
      <c r="C231" s="287"/>
      <c r="D231" s="288"/>
      <c r="E231" s="128"/>
      <c r="F231" s="129"/>
      <c r="G231" s="130">
        <f t="shared" si="11"/>
        <v>0</v>
      </c>
      <c r="H231" s="151"/>
    </row>
    <row r="232" spans="1:8" ht="12.75" customHeight="1">
      <c r="A232" s="286" t="s">
        <v>144</v>
      </c>
      <c r="B232" s="287"/>
      <c r="C232" s="287"/>
      <c r="D232" s="288"/>
      <c r="E232" s="128"/>
      <c r="F232" s="129"/>
      <c r="G232" s="130">
        <f t="shared" si="11"/>
        <v>0</v>
      </c>
      <c r="H232" s="151"/>
    </row>
    <row r="233" spans="1:8" ht="12.75" customHeight="1">
      <c r="A233" s="286" t="s">
        <v>144</v>
      </c>
      <c r="B233" s="287"/>
      <c r="C233" s="287"/>
      <c r="D233" s="288"/>
      <c r="E233" s="128"/>
      <c r="F233" s="129"/>
      <c r="G233" s="130">
        <f>SUM(E233:F233)</f>
        <v>0</v>
      </c>
      <c r="H233" s="151"/>
    </row>
    <row r="234" spans="1:8" ht="12.75" customHeight="1">
      <c r="A234" s="295" t="s">
        <v>181</v>
      </c>
      <c r="B234" s="296"/>
      <c r="C234" s="296"/>
      <c r="D234" s="296"/>
      <c r="E234" s="131">
        <f>SUM(E235)</f>
        <v>0</v>
      </c>
      <c r="F234" s="163">
        <f>SUM(F235:F237)</f>
        <v>0</v>
      </c>
      <c r="G234" s="133">
        <f>SUM(E234:F234)</f>
        <v>0</v>
      </c>
      <c r="H234" s="151"/>
    </row>
    <row r="235" spans="1:8" ht="12.75" customHeight="1" thickBot="1">
      <c r="A235" s="297" t="s">
        <v>144</v>
      </c>
      <c r="B235" s="298"/>
      <c r="C235" s="298"/>
      <c r="D235" s="298"/>
      <c r="E235" s="128"/>
      <c r="F235" s="164"/>
      <c r="G235" s="130">
        <f>SUM(E235:F235)</f>
        <v>0</v>
      </c>
      <c r="H235" s="151"/>
    </row>
    <row r="236" spans="1:8" ht="24.75" customHeight="1" thickTop="1">
      <c r="A236" s="292" t="s">
        <v>228</v>
      </c>
      <c r="B236" s="293"/>
      <c r="C236" s="294"/>
      <c r="D236" s="134" t="s">
        <v>106</v>
      </c>
      <c r="E236" s="135">
        <f>SUM(E182,E191,E200,E209,E234)</f>
        <v>0</v>
      </c>
      <c r="F236" s="136">
        <f>SUM(F182,F191,F200,F209)</f>
        <v>0</v>
      </c>
      <c r="G236" s="137">
        <f>SUM(E236:F236)</f>
        <v>0</v>
      </c>
      <c r="H236" s="159"/>
    </row>
    <row r="237" spans="1:8" ht="12.75" customHeight="1">
      <c r="A237" s="142"/>
      <c r="B237" s="142"/>
      <c r="C237" s="142"/>
      <c r="D237" s="143"/>
      <c r="E237" s="144"/>
      <c r="F237" s="144"/>
      <c r="G237" s="144"/>
      <c r="H237" s="158"/>
    </row>
    <row r="238" spans="1:8" ht="12.75" customHeight="1">
      <c r="A238" s="138"/>
      <c r="B238" s="138"/>
      <c r="H238" s="156">
        <f>$H$58</f>
        <v>0</v>
      </c>
    </row>
    <row r="239" spans="1:8" ht="17.25" customHeight="1">
      <c r="H239" s="148" t="s">
        <v>163</v>
      </c>
    </row>
    <row r="240" spans="1:8" ht="15" customHeight="1">
      <c r="A240" s="139" t="s">
        <v>157</v>
      </c>
      <c r="B240" s="145"/>
      <c r="C240" s="146"/>
      <c r="D240" s="146"/>
      <c r="E240" s="147"/>
      <c r="F240" s="147"/>
      <c r="G240" s="146"/>
      <c r="H240" s="157" t="s">
        <v>139</v>
      </c>
    </row>
    <row r="241" spans="1:8" ht="24.75" customHeight="1">
      <c r="A241" s="303" t="s">
        <v>219</v>
      </c>
      <c r="B241" s="304"/>
      <c r="C241" s="304"/>
      <c r="D241" s="305"/>
      <c r="E241" s="117" t="s">
        <v>140</v>
      </c>
      <c r="F241" s="118" t="s">
        <v>242</v>
      </c>
      <c r="G241" s="119" t="s">
        <v>141</v>
      </c>
      <c r="H241" s="149" t="s">
        <v>166</v>
      </c>
    </row>
    <row r="242" spans="1:8" ht="12.75" customHeight="1">
      <c r="A242" s="306" t="s">
        <v>142</v>
      </c>
      <c r="B242" s="307"/>
      <c r="C242" s="307"/>
      <c r="D242" s="308"/>
      <c r="E242" s="120">
        <f>SUM(E243+E247)</f>
        <v>0</v>
      </c>
      <c r="F242" s="121">
        <f>SUM(F243+F247)</f>
        <v>0</v>
      </c>
      <c r="G242" s="122">
        <f>SUM(E242:F242)</f>
        <v>0</v>
      </c>
      <c r="H242" s="150"/>
    </row>
    <row r="243" spans="1:8" ht="12.75" customHeight="1">
      <c r="A243" s="289" t="s">
        <v>143</v>
      </c>
      <c r="B243" s="290"/>
      <c r="C243" s="290"/>
      <c r="D243" s="291"/>
      <c r="E243" s="123">
        <f>SUM(E244:E246)</f>
        <v>0</v>
      </c>
      <c r="F243" s="124">
        <f>SUM(F244:F246)</f>
        <v>0</v>
      </c>
      <c r="G243" s="125">
        <f t="shared" ref="G243:G250" si="12">SUM(E243:F243)</f>
        <v>0</v>
      </c>
      <c r="H243" s="151"/>
    </row>
    <row r="244" spans="1:8" ht="12.75" customHeight="1">
      <c r="A244" s="286" t="s">
        <v>144</v>
      </c>
      <c r="B244" s="287"/>
      <c r="C244" s="287"/>
      <c r="D244" s="288"/>
      <c r="E244" s="128"/>
      <c r="F244" s="129"/>
      <c r="G244" s="130">
        <f t="shared" si="12"/>
        <v>0</v>
      </c>
      <c r="H244" s="151"/>
    </row>
    <row r="245" spans="1:8" ht="12.75" customHeight="1">
      <c r="A245" s="286" t="s">
        <v>144</v>
      </c>
      <c r="B245" s="287"/>
      <c r="C245" s="287"/>
      <c r="D245" s="288"/>
      <c r="E245" s="128"/>
      <c r="F245" s="129"/>
      <c r="G245" s="130">
        <f t="shared" si="12"/>
        <v>0</v>
      </c>
      <c r="H245" s="151"/>
    </row>
    <row r="246" spans="1:8" ht="12.75" customHeight="1">
      <c r="A246" s="286" t="s">
        <v>144</v>
      </c>
      <c r="B246" s="287"/>
      <c r="C246" s="287"/>
      <c r="D246" s="288"/>
      <c r="E246" s="128"/>
      <c r="F246" s="129"/>
      <c r="G246" s="130">
        <f t="shared" si="12"/>
        <v>0</v>
      </c>
      <c r="H246" s="151"/>
    </row>
    <row r="247" spans="1:8" ht="12.75" customHeight="1">
      <c r="A247" s="289" t="s">
        <v>145</v>
      </c>
      <c r="B247" s="290"/>
      <c r="C247" s="290"/>
      <c r="D247" s="291"/>
      <c r="E247" s="123">
        <f>SUM(E248:E250)</f>
        <v>0</v>
      </c>
      <c r="F247" s="124">
        <f>SUM(F248:F250)</f>
        <v>0</v>
      </c>
      <c r="G247" s="125">
        <f t="shared" si="12"/>
        <v>0</v>
      </c>
      <c r="H247" s="151"/>
    </row>
    <row r="248" spans="1:8" ht="12.75" customHeight="1">
      <c r="A248" s="286" t="s">
        <v>144</v>
      </c>
      <c r="B248" s="287"/>
      <c r="C248" s="287"/>
      <c r="D248" s="288"/>
      <c r="E248" s="128"/>
      <c r="F248" s="129"/>
      <c r="G248" s="130">
        <f t="shared" si="12"/>
        <v>0</v>
      </c>
      <c r="H248" s="151"/>
    </row>
    <row r="249" spans="1:8" ht="12.75" customHeight="1">
      <c r="A249" s="286" t="s">
        <v>144</v>
      </c>
      <c r="B249" s="287"/>
      <c r="C249" s="287"/>
      <c r="D249" s="288"/>
      <c r="E249" s="128"/>
      <c r="F249" s="129"/>
      <c r="G249" s="130">
        <f t="shared" si="12"/>
        <v>0</v>
      </c>
      <c r="H249" s="151"/>
    </row>
    <row r="250" spans="1:8" ht="12.75" customHeight="1">
      <c r="A250" s="299" t="s">
        <v>144</v>
      </c>
      <c r="B250" s="300"/>
      <c r="C250" s="300"/>
      <c r="D250" s="301"/>
      <c r="E250" s="128"/>
      <c r="F250" s="129"/>
      <c r="G250" s="130">
        <f t="shared" si="12"/>
        <v>0</v>
      </c>
      <c r="H250" s="151"/>
    </row>
    <row r="251" spans="1:8" ht="12.75" customHeight="1">
      <c r="A251" s="295" t="s">
        <v>146</v>
      </c>
      <c r="B251" s="296"/>
      <c r="C251" s="296"/>
      <c r="D251" s="302"/>
      <c r="E251" s="131">
        <f>SUM(E252+E256)</f>
        <v>0</v>
      </c>
      <c r="F251" s="132">
        <f>SUM(F252+F256)</f>
        <v>0</v>
      </c>
      <c r="G251" s="133">
        <f>SUM(E251:F251)</f>
        <v>0</v>
      </c>
      <c r="H251" s="153"/>
    </row>
    <row r="252" spans="1:8" ht="12.75" customHeight="1">
      <c r="A252" s="289" t="s">
        <v>147</v>
      </c>
      <c r="B252" s="290"/>
      <c r="C252" s="290"/>
      <c r="D252" s="291"/>
      <c r="E252" s="123">
        <f>SUM(E253:E255)</f>
        <v>0</v>
      </c>
      <c r="F252" s="124">
        <f>SUM(F253:F255)</f>
        <v>0</v>
      </c>
      <c r="G252" s="125">
        <f t="shared" ref="G252:G259" si="13">SUM(E252:F252)</f>
        <v>0</v>
      </c>
      <c r="H252" s="151"/>
    </row>
    <row r="253" spans="1:8" ht="12.75" customHeight="1">
      <c r="A253" s="286" t="s">
        <v>144</v>
      </c>
      <c r="B253" s="287"/>
      <c r="C253" s="287"/>
      <c r="D253" s="288"/>
      <c r="E253" s="128"/>
      <c r="F253" s="129"/>
      <c r="G253" s="130">
        <f t="shared" si="13"/>
        <v>0</v>
      </c>
      <c r="H253" s="151"/>
    </row>
    <row r="254" spans="1:8" ht="12.75" customHeight="1">
      <c r="A254" s="286" t="s">
        <v>144</v>
      </c>
      <c r="B254" s="287"/>
      <c r="C254" s="287"/>
      <c r="D254" s="288"/>
      <c r="E254" s="128"/>
      <c r="F254" s="129"/>
      <c r="G254" s="130">
        <f t="shared" si="13"/>
        <v>0</v>
      </c>
      <c r="H254" s="151"/>
    </row>
    <row r="255" spans="1:8" ht="12.75" customHeight="1">
      <c r="A255" s="286" t="s">
        <v>144</v>
      </c>
      <c r="B255" s="287"/>
      <c r="C255" s="287"/>
      <c r="D255" s="288"/>
      <c r="E255" s="128"/>
      <c r="F255" s="129"/>
      <c r="G255" s="130">
        <f t="shared" si="13"/>
        <v>0</v>
      </c>
      <c r="H255" s="151"/>
    </row>
    <row r="256" spans="1:8" ht="12.75" customHeight="1">
      <c r="A256" s="289" t="s">
        <v>148</v>
      </c>
      <c r="B256" s="290"/>
      <c r="C256" s="290"/>
      <c r="D256" s="291"/>
      <c r="E256" s="123">
        <f>SUM(E257:E259)</f>
        <v>0</v>
      </c>
      <c r="F256" s="124">
        <f>SUM(F257:F259)</f>
        <v>0</v>
      </c>
      <c r="G256" s="125">
        <f t="shared" si="13"/>
        <v>0</v>
      </c>
      <c r="H256" s="151"/>
    </row>
    <row r="257" spans="1:8" ht="12.75" customHeight="1">
      <c r="A257" s="286" t="s">
        <v>144</v>
      </c>
      <c r="B257" s="287"/>
      <c r="C257" s="287"/>
      <c r="D257" s="288"/>
      <c r="E257" s="128"/>
      <c r="F257" s="129"/>
      <c r="G257" s="130">
        <f t="shared" si="13"/>
        <v>0</v>
      </c>
      <c r="H257" s="151"/>
    </row>
    <row r="258" spans="1:8" ht="12.75" customHeight="1">
      <c r="A258" s="286" t="s">
        <v>144</v>
      </c>
      <c r="B258" s="287"/>
      <c r="C258" s="287"/>
      <c r="D258" s="288"/>
      <c r="E258" s="128"/>
      <c r="F258" s="129"/>
      <c r="G258" s="130">
        <f t="shared" si="13"/>
        <v>0</v>
      </c>
      <c r="H258" s="151"/>
    </row>
    <row r="259" spans="1:8" ht="12.75" customHeight="1">
      <c r="A259" s="299" t="s">
        <v>144</v>
      </c>
      <c r="B259" s="300"/>
      <c r="C259" s="300"/>
      <c r="D259" s="301"/>
      <c r="E259" s="128"/>
      <c r="F259" s="129"/>
      <c r="G259" s="130">
        <f t="shared" si="13"/>
        <v>0</v>
      </c>
      <c r="H259" s="154"/>
    </row>
    <row r="260" spans="1:8" ht="12.75" customHeight="1">
      <c r="A260" s="295" t="s">
        <v>149</v>
      </c>
      <c r="B260" s="296"/>
      <c r="C260" s="296"/>
      <c r="D260" s="302"/>
      <c r="E260" s="131">
        <f>SUM(E261:E268)</f>
        <v>0</v>
      </c>
      <c r="F260" s="132">
        <f>SUM(F261:F268)</f>
        <v>0</v>
      </c>
      <c r="G260" s="133">
        <f>SUM(E260:F260)</f>
        <v>0</v>
      </c>
      <c r="H260" s="151"/>
    </row>
    <row r="261" spans="1:8" ht="12.75" customHeight="1">
      <c r="A261" s="286" t="s">
        <v>144</v>
      </c>
      <c r="B261" s="287"/>
      <c r="C261" s="287"/>
      <c r="D261" s="288"/>
      <c r="E261" s="128"/>
      <c r="F261" s="129"/>
      <c r="G261" s="130">
        <f>SUM(E261:F261)</f>
        <v>0</v>
      </c>
      <c r="H261" s="151"/>
    </row>
    <row r="262" spans="1:8" ht="12.75" customHeight="1">
      <c r="A262" s="286" t="s">
        <v>144</v>
      </c>
      <c r="B262" s="287"/>
      <c r="C262" s="287"/>
      <c r="D262" s="288"/>
      <c r="E262" s="128"/>
      <c r="F262" s="129"/>
      <c r="G262" s="130">
        <f t="shared" ref="G262:G292" si="14">SUM(E262:F262)</f>
        <v>0</v>
      </c>
      <c r="H262" s="151"/>
    </row>
    <row r="263" spans="1:8" ht="12.75" customHeight="1">
      <c r="A263" s="286" t="s">
        <v>144</v>
      </c>
      <c r="B263" s="287"/>
      <c r="C263" s="287"/>
      <c r="D263" s="288"/>
      <c r="E263" s="128"/>
      <c r="F263" s="129"/>
      <c r="G263" s="130">
        <f t="shared" si="14"/>
        <v>0</v>
      </c>
      <c r="H263" s="151"/>
    </row>
    <row r="264" spans="1:8" ht="12.75" customHeight="1">
      <c r="A264" s="286" t="s">
        <v>144</v>
      </c>
      <c r="B264" s="287"/>
      <c r="C264" s="287"/>
      <c r="D264" s="288"/>
      <c r="E264" s="128"/>
      <c r="F264" s="129"/>
      <c r="G264" s="130">
        <f t="shared" si="14"/>
        <v>0</v>
      </c>
      <c r="H264" s="151"/>
    </row>
    <row r="265" spans="1:8" ht="12.75" customHeight="1">
      <c r="A265" s="286" t="s">
        <v>144</v>
      </c>
      <c r="B265" s="287"/>
      <c r="C265" s="287"/>
      <c r="D265" s="288"/>
      <c r="E265" s="128"/>
      <c r="F265" s="129"/>
      <c r="G265" s="130">
        <f t="shared" si="14"/>
        <v>0</v>
      </c>
      <c r="H265" s="151"/>
    </row>
    <row r="266" spans="1:8" ht="12.75" customHeight="1">
      <c r="A266" s="286" t="s">
        <v>144</v>
      </c>
      <c r="B266" s="287"/>
      <c r="C266" s="287"/>
      <c r="D266" s="288"/>
      <c r="E266" s="128"/>
      <c r="F266" s="129"/>
      <c r="G266" s="130">
        <f t="shared" si="14"/>
        <v>0</v>
      </c>
      <c r="H266" s="151"/>
    </row>
    <row r="267" spans="1:8" ht="12.75" customHeight="1">
      <c r="A267" s="286" t="s">
        <v>144</v>
      </c>
      <c r="B267" s="287"/>
      <c r="C267" s="287"/>
      <c r="D267" s="288"/>
      <c r="E267" s="128"/>
      <c r="F267" s="129"/>
      <c r="G267" s="130">
        <f t="shared" si="14"/>
        <v>0</v>
      </c>
      <c r="H267" s="151"/>
    </row>
    <row r="268" spans="1:8" ht="12.75" customHeight="1">
      <c r="A268" s="299" t="s">
        <v>144</v>
      </c>
      <c r="B268" s="300"/>
      <c r="C268" s="300"/>
      <c r="D268" s="301"/>
      <c r="E268" s="128"/>
      <c r="F268" s="129"/>
      <c r="G268" s="130">
        <f t="shared" si="14"/>
        <v>0</v>
      </c>
      <c r="H268" s="151"/>
    </row>
    <row r="269" spans="1:8" ht="12.75" customHeight="1">
      <c r="A269" s="295" t="s">
        <v>150</v>
      </c>
      <c r="B269" s="296"/>
      <c r="C269" s="296"/>
      <c r="D269" s="302"/>
      <c r="E269" s="131">
        <f>SUM(E270+E274+E278+E282+E286+E290)</f>
        <v>0</v>
      </c>
      <c r="F269" s="132">
        <f>SUM(F270+F274+F278+F282+F286+F290)</f>
        <v>0</v>
      </c>
      <c r="G269" s="133">
        <f t="shared" si="14"/>
        <v>0</v>
      </c>
      <c r="H269" s="153"/>
    </row>
    <row r="270" spans="1:8" ht="12.75" customHeight="1">
      <c r="A270" s="289" t="s">
        <v>151</v>
      </c>
      <c r="B270" s="290"/>
      <c r="C270" s="290"/>
      <c r="D270" s="291"/>
      <c r="E270" s="123">
        <f>SUM(E271:E273)</f>
        <v>0</v>
      </c>
      <c r="F270" s="124">
        <f>SUM(F271:F273)</f>
        <v>0</v>
      </c>
      <c r="G270" s="125">
        <f t="shared" si="14"/>
        <v>0</v>
      </c>
      <c r="H270" s="151"/>
    </row>
    <row r="271" spans="1:8" ht="12.75" customHeight="1">
      <c r="A271" s="286" t="s">
        <v>144</v>
      </c>
      <c r="B271" s="287"/>
      <c r="C271" s="287"/>
      <c r="D271" s="288"/>
      <c r="E271" s="128"/>
      <c r="F271" s="129"/>
      <c r="G271" s="130">
        <f t="shared" si="14"/>
        <v>0</v>
      </c>
      <c r="H271" s="151"/>
    </row>
    <row r="272" spans="1:8" ht="12.75" customHeight="1">
      <c r="A272" s="286" t="s">
        <v>144</v>
      </c>
      <c r="B272" s="287"/>
      <c r="C272" s="287"/>
      <c r="D272" s="288"/>
      <c r="E272" s="128"/>
      <c r="F272" s="129"/>
      <c r="G272" s="130">
        <f t="shared" si="14"/>
        <v>0</v>
      </c>
      <c r="H272" s="151"/>
    </row>
    <row r="273" spans="1:8" ht="12.75" customHeight="1">
      <c r="A273" s="286" t="s">
        <v>144</v>
      </c>
      <c r="B273" s="287"/>
      <c r="C273" s="287"/>
      <c r="D273" s="288"/>
      <c r="E273" s="128"/>
      <c r="F273" s="129"/>
      <c r="G273" s="130">
        <f t="shared" si="14"/>
        <v>0</v>
      </c>
      <c r="H273" s="151"/>
    </row>
    <row r="274" spans="1:8" ht="12.75" customHeight="1">
      <c r="A274" s="289" t="s">
        <v>152</v>
      </c>
      <c r="B274" s="290"/>
      <c r="C274" s="290"/>
      <c r="D274" s="291"/>
      <c r="E274" s="123">
        <f>SUM(E275:E277)</f>
        <v>0</v>
      </c>
      <c r="F274" s="124">
        <f>SUM(F275:F277)</f>
        <v>0</v>
      </c>
      <c r="G274" s="125">
        <f t="shared" si="14"/>
        <v>0</v>
      </c>
      <c r="H274" s="151"/>
    </row>
    <row r="275" spans="1:8" ht="12.75" customHeight="1">
      <c r="A275" s="286" t="s">
        <v>144</v>
      </c>
      <c r="B275" s="287"/>
      <c r="C275" s="287"/>
      <c r="D275" s="288"/>
      <c r="E275" s="128"/>
      <c r="F275" s="129"/>
      <c r="G275" s="130">
        <f t="shared" si="14"/>
        <v>0</v>
      </c>
      <c r="H275" s="151"/>
    </row>
    <row r="276" spans="1:8" ht="12.75" customHeight="1">
      <c r="A276" s="286" t="s">
        <v>144</v>
      </c>
      <c r="B276" s="287"/>
      <c r="C276" s="287"/>
      <c r="D276" s="288"/>
      <c r="E276" s="128"/>
      <c r="F276" s="129"/>
      <c r="G276" s="130">
        <f t="shared" si="14"/>
        <v>0</v>
      </c>
      <c r="H276" s="151"/>
    </row>
    <row r="277" spans="1:8" ht="12.75" customHeight="1">
      <c r="A277" s="286" t="s">
        <v>144</v>
      </c>
      <c r="B277" s="287"/>
      <c r="C277" s="287"/>
      <c r="D277" s="288"/>
      <c r="E277" s="128"/>
      <c r="F277" s="129"/>
      <c r="G277" s="130">
        <f t="shared" si="14"/>
        <v>0</v>
      </c>
      <c r="H277" s="151"/>
    </row>
    <row r="278" spans="1:8" ht="12.75" customHeight="1">
      <c r="A278" s="289" t="s">
        <v>153</v>
      </c>
      <c r="B278" s="290"/>
      <c r="C278" s="290"/>
      <c r="D278" s="291"/>
      <c r="E278" s="123">
        <f>SUM(E279:E281)</f>
        <v>0</v>
      </c>
      <c r="F278" s="124">
        <f>SUM(F279:F281)</f>
        <v>0</v>
      </c>
      <c r="G278" s="125">
        <f t="shared" si="14"/>
        <v>0</v>
      </c>
      <c r="H278" s="151"/>
    </row>
    <row r="279" spans="1:8" ht="12.75" customHeight="1">
      <c r="A279" s="286" t="s">
        <v>144</v>
      </c>
      <c r="B279" s="287"/>
      <c r="C279" s="287"/>
      <c r="D279" s="288"/>
      <c r="E279" s="128"/>
      <c r="F279" s="129"/>
      <c r="G279" s="130">
        <f t="shared" si="14"/>
        <v>0</v>
      </c>
      <c r="H279" s="151"/>
    </row>
    <row r="280" spans="1:8" ht="12.75" customHeight="1">
      <c r="A280" s="286" t="s">
        <v>144</v>
      </c>
      <c r="B280" s="287"/>
      <c r="C280" s="287"/>
      <c r="D280" s="288"/>
      <c r="E280" s="128"/>
      <c r="F280" s="129"/>
      <c r="G280" s="130">
        <f t="shared" si="14"/>
        <v>0</v>
      </c>
      <c r="H280" s="151"/>
    </row>
    <row r="281" spans="1:8" ht="12.75" customHeight="1">
      <c r="A281" s="286" t="s">
        <v>144</v>
      </c>
      <c r="B281" s="287"/>
      <c r="C281" s="287"/>
      <c r="D281" s="288"/>
      <c r="E281" s="128"/>
      <c r="F281" s="129"/>
      <c r="G281" s="130">
        <f t="shared" si="14"/>
        <v>0</v>
      </c>
      <c r="H281" s="151"/>
    </row>
    <row r="282" spans="1:8" ht="12.75" customHeight="1">
      <c r="A282" s="289" t="s">
        <v>154</v>
      </c>
      <c r="B282" s="290"/>
      <c r="C282" s="290"/>
      <c r="D282" s="291"/>
      <c r="E282" s="123">
        <f>SUM(E283:E285)</f>
        <v>0</v>
      </c>
      <c r="F282" s="124">
        <f>SUM(F283:F285)</f>
        <v>0</v>
      </c>
      <c r="G282" s="125">
        <f t="shared" si="14"/>
        <v>0</v>
      </c>
      <c r="H282" s="151"/>
    </row>
    <row r="283" spans="1:8" ht="12.75" customHeight="1">
      <c r="A283" s="286" t="s">
        <v>144</v>
      </c>
      <c r="B283" s="287"/>
      <c r="C283" s="287"/>
      <c r="D283" s="288"/>
      <c r="E283" s="128"/>
      <c r="F283" s="129"/>
      <c r="G283" s="130">
        <f t="shared" si="14"/>
        <v>0</v>
      </c>
      <c r="H283" s="151"/>
    </row>
    <row r="284" spans="1:8" ht="12.75" customHeight="1">
      <c r="A284" s="286" t="s">
        <v>144</v>
      </c>
      <c r="B284" s="287"/>
      <c r="C284" s="287"/>
      <c r="D284" s="288"/>
      <c r="E284" s="128"/>
      <c r="F284" s="129"/>
      <c r="G284" s="130">
        <f t="shared" si="14"/>
        <v>0</v>
      </c>
      <c r="H284" s="151"/>
    </row>
    <row r="285" spans="1:8" ht="12.75" customHeight="1">
      <c r="A285" s="286" t="s">
        <v>144</v>
      </c>
      <c r="B285" s="287"/>
      <c r="C285" s="287"/>
      <c r="D285" s="288"/>
      <c r="E285" s="128"/>
      <c r="F285" s="129"/>
      <c r="G285" s="130">
        <f t="shared" si="14"/>
        <v>0</v>
      </c>
      <c r="H285" s="151"/>
    </row>
    <row r="286" spans="1:8" ht="12.75" customHeight="1">
      <c r="A286" s="289" t="s">
        <v>155</v>
      </c>
      <c r="B286" s="290"/>
      <c r="C286" s="290"/>
      <c r="D286" s="291"/>
      <c r="E286" s="123">
        <f>SUM(E287:E289)</f>
        <v>0</v>
      </c>
      <c r="F286" s="124">
        <f>SUM(F287:F289)</f>
        <v>0</v>
      </c>
      <c r="G286" s="125">
        <f t="shared" si="14"/>
        <v>0</v>
      </c>
      <c r="H286" s="151"/>
    </row>
    <row r="287" spans="1:8" ht="12.75" customHeight="1">
      <c r="A287" s="286" t="s">
        <v>144</v>
      </c>
      <c r="B287" s="287"/>
      <c r="C287" s="287"/>
      <c r="D287" s="288"/>
      <c r="E287" s="128"/>
      <c r="F287" s="129"/>
      <c r="G287" s="130">
        <f t="shared" si="14"/>
        <v>0</v>
      </c>
      <c r="H287" s="151"/>
    </row>
    <row r="288" spans="1:8" ht="12.75" customHeight="1">
      <c r="A288" s="286" t="s">
        <v>144</v>
      </c>
      <c r="B288" s="287"/>
      <c r="C288" s="287"/>
      <c r="D288" s="288"/>
      <c r="E288" s="128"/>
      <c r="F288" s="129"/>
      <c r="G288" s="130">
        <f t="shared" si="14"/>
        <v>0</v>
      </c>
      <c r="H288" s="151"/>
    </row>
    <row r="289" spans="1:8" ht="12.75" customHeight="1">
      <c r="A289" s="286" t="s">
        <v>144</v>
      </c>
      <c r="B289" s="287"/>
      <c r="C289" s="287"/>
      <c r="D289" s="288"/>
      <c r="E289" s="128"/>
      <c r="F289" s="129"/>
      <c r="G289" s="130">
        <f t="shared" si="14"/>
        <v>0</v>
      </c>
      <c r="H289" s="151"/>
    </row>
    <row r="290" spans="1:8" ht="12.75" customHeight="1">
      <c r="A290" s="289" t="s">
        <v>156</v>
      </c>
      <c r="B290" s="290"/>
      <c r="C290" s="290"/>
      <c r="D290" s="291"/>
      <c r="E290" s="123">
        <f>SUM(E291:E293)</f>
        <v>0</v>
      </c>
      <c r="F290" s="124">
        <f>SUM(F291:F293)</f>
        <v>0</v>
      </c>
      <c r="G290" s="125">
        <f t="shared" si="14"/>
        <v>0</v>
      </c>
      <c r="H290" s="151"/>
    </row>
    <row r="291" spans="1:8" ht="12.75" customHeight="1">
      <c r="A291" s="286" t="s">
        <v>144</v>
      </c>
      <c r="B291" s="287"/>
      <c r="C291" s="287"/>
      <c r="D291" s="288"/>
      <c r="E291" s="128"/>
      <c r="F291" s="129"/>
      <c r="G291" s="130">
        <f t="shared" si="14"/>
        <v>0</v>
      </c>
      <c r="H291" s="151"/>
    </row>
    <row r="292" spans="1:8" ht="12.75" customHeight="1">
      <c r="A292" s="286" t="s">
        <v>144</v>
      </c>
      <c r="B292" s="287"/>
      <c r="C292" s="287"/>
      <c r="D292" s="288"/>
      <c r="E292" s="128"/>
      <c r="F292" s="129"/>
      <c r="G292" s="130">
        <f t="shared" si="14"/>
        <v>0</v>
      </c>
      <c r="H292" s="151"/>
    </row>
    <row r="293" spans="1:8" ht="12.75" customHeight="1">
      <c r="A293" s="286" t="s">
        <v>144</v>
      </c>
      <c r="B293" s="287"/>
      <c r="C293" s="287"/>
      <c r="D293" s="288"/>
      <c r="E293" s="128"/>
      <c r="F293" s="129"/>
      <c r="G293" s="130">
        <f>SUM(E293:F293)</f>
        <v>0</v>
      </c>
      <c r="H293" s="151"/>
    </row>
    <row r="294" spans="1:8" ht="12.75" customHeight="1">
      <c r="A294" s="295" t="s">
        <v>181</v>
      </c>
      <c r="B294" s="296"/>
      <c r="C294" s="296"/>
      <c r="D294" s="296"/>
      <c r="E294" s="131">
        <f>SUM(E295)</f>
        <v>0</v>
      </c>
      <c r="F294" s="163">
        <f>SUM(F295:F297)</f>
        <v>0</v>
      </c>
      <c r="G294" s="133">
        <f>SUM(E294:F294)</f>
        <v>0</v>
      </c>
      <c r="H294" s="151"/>
    </row>
    <row r="295" spans="1:8" ht="12.75" customHeight="1" thickBot="1">
      <c r="A295" s="297" t="s">
        <v>144</v>
      </c>
      <c r="B295" s="298"/>
      <c r="C295" s="298"/>
      <c r="D295" s="298"/>
      <c r="E295" s="128"/>
      <c r="F295" s="164"/>
      <c r="G295" s="130">
        <f>SUM(E295:F295)</f>
        <v>0</v>
      </c>
      <c r="H295" s="151"/>
    </row>
    <row r="296" spans="1:8" ht="24.75" customHeight="1" thickTop="1">
      <c r="A296" s="292" t="s">
        <v>220</v>
      </c>
      <c r="B296" s="293"/>
      <c r="C296" s="294"/>
      <c r="D296" s="134" t="s">
        <v>106</v>
      </c>
      <c r="E296" s="135">
        <f>SUM(E242,E251,E260,E269,E294)</f>
        <v>0</v>
      </c>
      <c r="F296" s="136">
        <f>SUM(F242,F251,F260,F269)</f>
        <v>0</v>
      </c>
      <c r="G296" s="137">
        <f>SUM(E296:F296)</f>
        <v>0</v>
      </c>
      <c r="H296" s="159"/>
    </row>
    <row r="297" spans="1:8" ht="12.75" customHeight="1">
      <c r="A297" s="142"/>
      <c r="B297" s="142"/>
      <c r="C297" s="142"/>
      <c r="D297" s="143"/>
      <c r="E297" s="144"/>
      <c r="F297" s="144"/>
      <c r="G297" s="144"/>
      <c r="H297" s="158"/>
    </row>
    <row r="298" spans="1:8" ht="12.75" customHeight="1">
      <c r="A298" s="138"/>
      <c r="B298" s="138"/>
      <c r="H298" s="156">
        <f>$H$58</f>
        <v>0</v>
      </c>
    </row>
    <row r="299" spans="1:8">
      <c r="H299" s="148" t="s">
        <v>163</v>
      </c>
    </row>
    <row r="300" spans="1:8" ht="14.4">
      <c r="A300" s="139" t="s">
        <v>157</v>
      </c>
      <c r="B300" s="145"/>
      <c r="C300" s="146"/>
      <c r="D300" s="146"/>
      <c r="E300" s="147"/>
      <c r="F300" s="147"/>
      <c r="G300" s="146"/>
      <c r="H300" s="157" t="s">
        <v>139</v>
      </c>
    </row>
    <row r="301" spans="1:8" ht="19.2">
      <c r="A301" s="303" t="s">
        <v>221</v>
      </c>
      <c r="B301" s="304"/>
      <c r="C301" s="304"/>
      <c r="D301" s="305"/>
      <c r="E301" s="117" t="s">
        <v>140</v>
      </c>
      <c r="F301" s="118" t="s">
        <v>242</v>
      </c>
      <c r="G301" s="119" t="s">
        <v>141</v>
      </c>
      <c r="H301" s="149" t="s">
        <v>166</v>
      </c>
    </row>
    <row r="302" spans="1:8">
      <c r="A302" s="306" t="s">
        <v>142</v>
      </c>
      <c r="B302" s="307"/>
      <c r="C302" s="307"/>
      <c r="D302" s="308"/>
      <c r="E302" s="120">
        <f>SUM(E303+E307)</f>
        <v>0</v>
      </c>
      <c r="F302" s="121">
        <f>SUM(F303+F307)</f>
        <v>0</v>
      </c>
      <c r="G302" s="122">
        <f>SUM(E302:F302)</f>
        <v>0</v>
      </c>
      <c r="H302" s="150"/>
    </row>
    <row r="303" spans="1:8">
      <c r="A303" s="289" t="s">
        <v>143</v>
      </c>
      <c r="B303" s="290"/>
      <c r="C303" s="290"/>
      <c r="D303" s="291"/>
      <c r="E303" s="123">
        <f>SUM(E304:E306)</f>
        <v>0</v>
      </c>
      <c r="F303" s="124">
        <f>SUM(F304:F306)</f>
        <v>0</v>
      </c>
      <c r="G303" s="125">
        <f t="shared" ref="G303:G310" si="15">SUM(E303:F303)</f>
        <v>0</v>
      </c>
      <c r="H303" s="151"/>
    </row>
    <row r="304" spans="1:8">
      <c r="A304" s="286" t="s">
        <v>144</v>
      </c>
      <c r="B304" s="287"/>
      <c r="C304" s="287"/>
      <c r="D304" s="288"/>
      <c r="E304" s="128"/>
      <c r="F304" s="129"/>
      <c r="G304" s="130">
        <f t="shared" si="15"/>
        <v>0</v>
      </c>
      <c r="H304" s="151"/>
    </row>
    <row r="305" spans="1:8">
      <c r="A305" s="286" t="s">
        <v>144</v>
      </c>
      <c r="B305" s="287"/>
      <c r="C305" s="287"/>
      <c r="D305" s="288"/>
      <c r="E305" s="128"/>
      <c r="F305" s="129"/>
      <c r="G305" s="130">
        <f t="shared" si="15"/>
        <v>0</v>
      </c>
      <c r="H305" s="151"/>
    </row>
    <row r="306" spans="1:8">
      <c r="A306" s="286" t="s">
        <v>144</v>
      </c>
      <c r="B306" s="287"/>
      <c r="C306" s="287"/>
      <c r="D306" s="288"/>
      <c r="E306" s="128"/>
      <c r="F306" s="129"/>
      <c r="G306" s="130">
        <f t="shared" si="15"/>
        <v>0</v>
      </c>
      <c r="H306" s="151"/>
    </row>
    <row r="307" spans="1:8">
      <c r="A307" s="289" t="s">
        <v>145</v>
      </c>
      <c r="B307" s="290"/>
      <c r="C307" s="290"/>
      <c r="D307" s="291"/>
      <c r="E307" s="123">
        <f>SUM(E308:E310)</f>
        <v>0</v>
      </c>
      <c r="F307" s="124">
        <f>SUM(F308:F310)</f>
        <v>0</v>
      </c>
      <c r="G307" s="125">
        <f t="shared" si="15"/>
        <v>0</v>
      </c>
      <c r="H307" s="151"/>
    </row>
    <row r="308" spans="1:8">
      <c r="A308" s="286" t="s">
        <v>144</v>
      </c>
      <c r="B308" s="287"/>
      <c r="C308" s="287"/>
      <c r="D308" s="288"/>
      <c r="E308" s="128"/>
      <c r="F308" s="129"/>
      <c r="G308" s="130">
        <f t="shared" si="15"/>
        <v>0</v>
      </c>
      <c r="H308" s="151"/>
    </row>
    <row r="309" spans="1:8">
      <c r="A309" s="286" t="s">
        <v>144</v>
      </c>
      <c r="B309" s="287"/>
      <c r="C309" s="287"/>
      <c r="D309" s="288"/>
      <c r="E309" s="128"/>
      <c r="F309" s="129"/>
      <c r="G309" s="130">
        <f t="shared" si="15"/>
        <v>0</v>
      </c>
      <c r="H309" s="151"/>
    </row>
    <row r="310" spans="1:8">
      <c r="A310" s="299" t="s">
        <v>144</v>
      </c>
      <c r="B310" s="300"/>
      <c r="C310" s="300"/>
      <c r="D310" s="301"/>
      <c r="E310" s="128"/>
      <c r="F310" s="129"/>
      <c r="G310" s="130">
        <f t="shared" si="15"/>
        <v>0</v>
      </c>
      <c r="H310" s="151"/>
    </row>
    <row r="311" spans="1:8">
      <c r="A311" s="295" t="s">
        <v>146</v>
      </c>
      <c r="B311" s="296"/>
      <c r="C311" s="296"/>
      <c r="D311" s="302"/>
      <c r="E311" s="131">
        <f>SUM(E312+E316)</f>
        <v>0</v>
      </c>
      <c r="F311" s="132">
        <f>SUM(F312+F316)</f>
        <v>0</v>
      </c>
      <c r="G311" s="133">
        <f>SUM(E311:F311)</f>
        <v>0</v>
      </c>
      <c r="H311" s="153"/>
    </row>
    <row r="312" spans="1:8">
      <c r="A312" s="289" t="s">
        <v>147</v>
      </c>
      <c r="B312" s="290"/>
      <c r="C312" s="290"/>
      <c r="D312" s="291"/>
      <c r="E312" s="123">
        <f>SUM(E313:E315)</f>
        <v>0</v>
      </c>
      <c r="F312" s="124">
        <f>SUM(F313:F315)</f>
        <v>0</v>
      </c>
      <c r="G312" s="125">
        <f t="shared" ref="G312:G319" si="16">SUM(E312:F312)</f>
        <v>0</v>
      </c>
      <c r="H312" s="151"/>
    </row>
    <row r="313" spans="1:8">
      <c r="A313" s="286" t="s">
        <v>144</v>
      </c>
      <c r="B313" s="287"/>
      <c r="C313" s="287"/>
      <c r="D313" s="288"/>
      <c r="E313" s="128"/>
      <c r="F313" s="129"/>
      <c r="G313" s="130">
        <f t="shared" si="16"/>
        <v>0</v>
      </c>
      <c r="H313" s="151"/>
    </row>
    <row r="314" spans="1:8">
      <c r="A314" s="286" t="s">
        <v>144</v>
      </c>
      <c r="B314" s="287"/>
      <c r="C314" s="287"/>
      <c r="D314" s="288"/>
      <c r="E314" s="128"/>
      <c r="F314" s="129"/>
      <c r="G314" s="130">
        <f t="shared" si="16"/>
        <v>0</v>
      </c>
      <c r="H314" s="151"/>
    </row>
    <row r="315" spans="1:8">
      <c r="A315" s="286" t="s">
        <v>144</v>
      </c>
      <c r="B315" s="287"/>
      <c r="C315" s="287"/>
      <c r="D315" s="288"/>
      <c r="E315" s="128"/>
      <c r="F315" s="129"/>
      <c r="G315" s="130">
        <f t="shared" si="16"/>
        <v>0</v>
      </c>
      <c r="H315" s="151"/>
    </row>
    <row r="316" spans="1:8">
      <c r="A316" s="289" t="s">
        <v>148</v>
      </c>
      <c r="B316" s="290"/>
      <c r="C316" s="290"/>
      <c r="D316" s="291"/>
      <c r="E316" s="123">
        <f>SUM(E317:E319)</f>
        <v>0</v>
      </c>
      <c r="F316" s="124">
        <f>SUM(F317:F319)</f>
        <v>0</v>
      </c>
      <c r="G316" s="125">
        <f t="shared" si="16"/>
        <v>0</v>
      </c>
      <c r="H316" s="151"/>
    </row>
    <row r="317" spans="1:8">
      <c r="A317" s="286" t="s">
        <v>144</v>
      </c>
      <c r="B317" s="287"/>
      <c r="C317" s="287"/>
      <c r="D317" s="288"/>
      <c r="E317" s="128"/>
      <c r="F317" s="129"/>
      <c r="G317" s="130">
        <f t="shared" si="16"/>
        <v>0</v>
      </c>
      <c r="H317" s="151"/>
    </row>
    <row r="318" spans="1:8">
      <c r="A318" s="286" t="s">
        <v>144</v>
      </c>
      <c r="B318" s="287"/>
      <c r="C318" s="287"/>
      <c r="D318" s="288"/>
      <c r="E318" s="128"/>
      <c r="F318" s="129"/>
      <c r="G318" s="130">
        <f t="shared" si="16"/>
        <v>0</v>
      </c>
      <c r="H318" s="151"/>
    </row>
    <row r="319" spans="1:8">
      <c r="A319" s="299" t="s">
        <v>144</v>
      </c>
      <c r="B319" s="300"/>
      <c r="C319" s="300"/>
      <c r="D319" s="301"/>
      <c r="E319" s="128"/>
      <c r="F319" s="129"/>
      <c r="G319" s="130">
        <f t="shared" si="16"/>
        <v>0</v>
      </c>
      <c r="H319" s="154"/>
    </row>
    <row r="320" spans="1:8">
      <c r="A320" s="295" t="s">
        <v>149</v>
      </c>
      <c r="B320" s="296"/>
      <c r="C320" s="296"/>
      <c r="D320" s="302"/>
      <c r="E320" s="131">
        <f>SUM(E321:E328)</f>
        <v>0</v>
      </c>
      <c r="F320" s="132">
        <f>SUM(F321:F328)</f>
        <v>0</v>
      </c>
      <c r="G320" s="133">
        <f>SUM(E320:F320)</f>
        <v>0</v>
      </c>
      <c r="H320" s="151"/>
    </row>
    <row r="321" spans="1:8">
      <c r="A321" s="286" t="s">
        <v>144</v>
      </c>
      <c r="B321" s="287"/>
      <c r="C321" s="287"/>
      <c r="D321" s="288"/>
      <c r="E321" s="128"/>
      <c r="F321" s="129"/>
      <c r="G321" s="130">
        <f>SUM(E321:F321)</f>
        <v>0</v>
      </c>
      <c r="H321" s="151"/>
    </row>
    <row r="322" spans="1:8">
      <c r="A322" s="286" t="s">
        <v>144</v>
      </c>
      <c r="B322" s="287"/>
      <c r="C322" s="287"/>
      <c r="D322" s="288"/>
      <c r="E322" s="128"/>
      <c r="F322" s="129"/>
      <c r="G322" s="130">
        <f t="shared" ref="G322:G352" si="17">SUM(E322:F322)</f>
        <v>0</v>
      </c>
      <c r="H322" s="151"/>
    </row>
    <row r="323" spans="1:8">
      <c r="A323" s="286" t="s">
        <v>144</v>
      </c>
      <c r="B323" s="287"/>
      <c r="C323" s="287"/>
      <c r="D323" s="288"/>
      <c r="E323" s="128"/>
      <c r="F323" s="129"/>
      <c r="G323" s="130">
        <f t="shared" si="17"/>
        <v>0</v>
      </c>
      <c r="H323" s="151"/>
    </row>
    <row r="324" spans="1:8">
      <c r="A324" s="286" t="s">
        <v>144</v>
      </c>
      <c r="B324" s="287"/>
      <c r="C324" s="287"/>
      <c r="D324" s="288"/>
      <c r="E324" s="128"/>
      <c r="F324" s="129"/>
      <c r="G324" s="130">
        <f t="shared" si="17"/>
        <v>0</v>
      </c>
      <c r="H324" s="151"/>
    </row>
    <row r="325" spans="1:8">
      <c r="A325" s="286" t="s">
        <v>144</v>
      </c>
      <c r="B325" s="287"/>
      <c r="C325" s="287"/>
      <c r="D325" s="288"/>
      <c r="E325" s="128"/>
      <c r="F325" s="129"/>
      <c r="G325" s="130">
        <f t="shared" si="17"/>
        <v>0</v>
      </c>
      <c r="H325" s="151"/>
    </row>
    <row r="326" spans="1:8">
      <c r="A326" s="286" t="s">
        <v>144</v>
      </c>
      <c r="B326" s="287"/>
      <c r="C326" s="287"/>
      <c r="D326" s="288"/>
      <c r="E326" s="128"/>
      <c r="F326" s="129"/>
      <c r="G326" s="130">
        <f t="shared" si="17"/>
        <v>0</v>
      </c>
      <c r="H326" s="151"/>
    </row>
    <row r="327" spans="1:8">
      <c r="A327" s="286" t="s">
        <v>144</v>
      </c>
      <c r="B327" s="287"/>
      <c r="C327" s="287"/>
      <c r="D327" s="288"/>
      <c r="E327" s="128"/>
      <c r="F327" s="129"/>
      <c r="G327" s="130">
        <f t="shared" si="17"/>
        <v>0</v>
      </c>
      <c r="H327" s="151"/>
    </row>
    <row r="328" spans="1:8">
      <c r="A328" s="299" t="s">
        <v>144</v>
      </c>
      <c r="B328" s="300"/>
      <c r="C328" s="300"/>
      <c r="D328" s="301"/>
      <c r="E328" s="128"/>
      <c r="F328" s="129"/>
      <c r="G328" s="130">
        <f t="shared" si="17"/>
        <v>0</v>
      </c>
      <c r="H328" s="151"/>
    </row>
    <row r="329" spans="1:8">
      <c r="A329" s="295" t="s">
        <v>150</v>
      </c>
      <c r="B329" s="296"/>
      <c r="C329" s="296"/>
      <c r="D329" s="302"/>
      <c r="E329" s="131">
        <f>SUM(E330+E334+E338+E342+E346+E350)</f>
        <v>0</v>
      </c>
      <c r="F329" s="132">
        <f>SUM(F330+F334+F338+F342+F346+F350)</f>
        <v>0</v>
      </c>
      <c r="G329" s="133">
        <f t="shared" si="17"/>
        <v>0</v>
      </c>
      <c r="H329" s="153"/>
    </row>
    <row r="330" spans="1:8">
      <c r="A330" s="289" t="s">
        <v>151</v>
      </c>
      <c r="B330" s="290"/>
      <c r="C330" s="290"/>
      <c r="D330" s="291"/>
      <c r="E330" s="123">
        <f>SUM(E331:E333)</f>
        <v>0</v>
      </c>
      <c r="F330" s="124">
        <f>SUM(F331:F333)</f>
        <v>0</v>
      </c>
      <c r="G330" s="125">
        <f t="shared" si="17"/>
        <v>0</v>
      </c>
      <c r="H330" s="151"/>
    </row>
    <row r="331" spans="1:8">
      <c r="A331" s="286" t="s">
        <v>144</v>
      </c>
      <c r="B331" s="287"/>
      <c r="C331" s="287"/>
      <c r="D331" s="288"/>
      <c r="E331" s="128"/>
      <c r="F331" s="129"/>
      <c r="G331" s="130">
        <f t="shared" si="17"/>
        <v>0</v>
      </c>
      <c r="H331" s="151"/>
    </row>
    <row r="332" spans="1:8">
      <c r="A332" s="286" t="s">
        <v>144</v>
      </c>
      <c r="B332" s="287"/>
      <c r="C332" s="287"/>
      <c r="D332" s="288"/>
      <c r="E332" s="128"/>
      <c r="F332" s="129"/>
      <c r="G332" s="130">
        <f t="shared" si="17"/>
        <v>0</v>
      </c>
      <c r="H332" s="151"/>
    </row>
    <row r="333" spans="1:8">
      <c r="A333" s="286" t="s">
        <v>144</v>
      </c>
      <c r="B333" s="287"/>
      <c r="C333" s="287"/>
      <c r="D333" s="288"/>
      <c r="E333" s="128"/>
      <c r="F333" s="129"/>
      <c r="G333" s="130">
        <f t="shared" si="17"/>
        <v>0</v>
      </c>
      <c r="H333" s="151"/>
    </row>
    <row r="334" spans="1:8">
      <c r="A334" s="289" t="s">
        <v>152</v>
      </c>
      <c r="B334" s="290"/>
      <c r="C334" s="290"/>
      <c r="D334" s="291"/>
      <c r="E334" s="123">
        <f>SUM(E335:E337)</f>
        <v>0</v>
      </c>
      <c r="F334" s="124">
        <f>SUM(F335:F337)</f>
        <v>0</v>
      </c>
      <c r="G334" s="125">
        <f t="shared" si="17"/>
        <v>0</v>
      </c>
      <c r="H334" s="151"/>
    </row>
    <row r="335" spans="1:8">
      <c r="A335" s="286" t="s">
        <v>144</v>
      </c>
      <c r="B335" s="287"/>
      <c r="C335" s="287"/>
      <c r="D335" s="288"/>
      <c r="E335" s="128"/>
      <c r="F335" s="129"/>
      <c r="G335" s="130">
        <f t="shared" si="17"/>
        <v>0</v>
      </c>
      <c r="H335" s="151"/>
    </row>
    <row r="336" spans="1:8">
      <c r="A336" s="286" t="s">
        <v>144</v>
      </c>
      <c r="B336" s="287"/>
      <c r="C336" s="287"/>
      <c r="D336" s="288"/>
      <c r="E336" s="128"/>
      <c r="F336" s="129"/>
      <c r="G336" s="130">
        <f t="shared" si="17"/>
        <v>0</v>
      </c>
      <c r="H336" s="151"/>
    </row>
    <row r="337" spans="1:8">
      <c r="A337" s="286" t="s">
        <v>144</v>
      </c>
      <c r="B337" s="287"/>
      <c r="C337" s="287"/>
      <c r="D337" s="288"/>
      <c r="E337" s="128"/>
      <c r="F337" s="129"/>
      <c r="G337" s="130">
        <f t="shared" si="17"/>
        <v>0</v>
      </c>
      <c r="H337" s="151"/>
    </row>
    <row r="338" spans="1:8">
      <c r="A338" s="289" t="s">
        <v>153</v>
      </c>
      <c r="B338" s="290"/>
      <c r="C338" s="290"/>
      <c r="D338" s="291"/>
      <c r="E338" s="123">
        <f>SUM(E339:E341)</f>
        <v>0</v>
      </c>
      <c r="F338" s="124">
        <f>SUM(F339:F341)</f>
        <v>0</v>
      </c>
      <c r="G338" s="125">
        <f t="shared" si="17"/>
        <v>0</v>
      </c>
      <c r="H338" s="151"/>
    </row>
    <row r="339" spans="1:8">
      <c r="A339" s="286" t="s">
        <v>144</v>
      </c>
      <c r="B339" s="287"/>
      <c r="C339" s="287"/>
      <c r="D339" s="288"/>
      <c r="E339" s="128"/>
      <c r="F339" s="129"/>
      <c r="G339" s="130">
        <f t="shared" si="17"/>
        <v>0</v>
      </c>
      <c r="H339" s="151"/>
    </row>
    <row r="340" spans="1:8">
      <c r="A340" s="286" t="s">
        <v>144</v>
      </c>
      <c r="B340" s="287"/>
      <c r="C340" s="287"/>
      <c r="D340" s="288"/>
      <c r="E340" s="128"/>
      <c r="F340" s="129"/>
      <c r="G340" s="130">
        <f t="shared" si="17"/>
        <v>0</v>
      </c>
      <c r="H340" s="151"/>
    </row>
    <row r="341" spans="1:8">
      <c r="A341" s="286" t="s">
        <v>144</v>
      </c>
      <c r="B341" s="287"/>
      <c r="C341" s="287"/>
      <c r="D341" s="288"/>
      <c r="E341" s="128"/>
      <c r="F341" s="129"/>
      <c r="G341" s="130">
        <f t="shared" si="17"/>
        <v>0</v>
      </c>
      <c r="H341" s="151"/>
    </row>
    <row r="342" spans="1:8">
      <c r="A342" s="289" t="s">
        <v>154</v>
      </c>
      <c r="B342" s="290"/>
      <c r="C342" s="290"/>
      <c r="D342" s="291"/>
      <c r="E342" s="123">
        <f>SUM(E343:E345)</f>
        <v>0</v>
      </c>
      <c r="F342" s="124">
        <f>SUM(F343:F345)</f>
        <v>0</v>
      </c>
      <c r="G342" s="125">
        <f t="shared" si="17"/>
        <v>0</v>
      </c>
      <c r="H342" s="151"/>
    </row>
    <row r="343" spans="1:8">
      <c r="A343" s="286" t="s">
        <v>144</v>
      </c>
      <c r="B343" s="287"/>
      <c r="C343" s="287"/>
      <c r="D343" s="288"/>
      <c r="E343" s="128"/>
      <c r="F343" s="129"/>
      <c r="G343" s="130">
        <f t="shared" si="17"/>
        <v>0</v>
      </c>
      <c r="H343" s="151"/>
    </row>
    <row r="344" spans="1:8">
      <c r="A344" s="286" t="s">
        <v>144</v>
      </c>
      <c r="B344" s="287"/>
      <c r="C344" s="287"/>
      <c r="D344" s="288"/>
      <c r="E344" s="128"/>
      <c r="F344" s="129"/>
      <c r="G344" s="130">
        <f t="shared" si="17"/>
        <v>0</v>
      </c>
      <c r="H344" s="151"/>
    </row>
    <row r="345" spans="1:8">
      <c r="A345" s="286" t="s">
        <v>144</v>
      </c>
      <c r="B345" s="287"/>
      <c r="C345" s="287"/>
      <c r="D345" s="288"/>
      <c r="E345" s="128"/>
      <c r="F345" s="129"/>
      <c r="G345" s="130">
        <f t="shared" si="17"/>
        <v>0</v>
      </c>
      <c r="H345" s="151"/>
    </row>
    <row r="346" spans="1:8">
      <c r="A346" s="289" t="s">
        <v>155</v>
      </c>
      <c r="B346" s="290"/>
      <c r="C346" s="290"/>
      <c r="D346" s="291"/>
      <c r="E346" s="123">
        <f>SUM(E347:E349)</f>
        <v>0</v>
      </c>
      <c r="F346" s="124">
        <f>SUM(F347:F349)</f>
        <v>0</v>
      </c>
      <c r="G346" s="125">
        <f t="shared" si="17"/>
        <v>0</v>
      </c>
      <c r="H346" s="151"/>
    </row>
    <row r="347" spans="1:8">
      <c r="A347" s="286" t="s">
        <v>144</v>
      </c>
      <c r="B347" s="287"/>
      <c r="C347" s="287"/>
      <c r="D347" s="288"/>
      <c r="E347" s="128"/>
      <c r="F347" s="129"/>
      <c r="G347" s="130">
        <f t="shared" si="17"/>
        <v>0</v>
      </c>
      <c r="H347" s="151"/>
    </row>
    <row r="348" spans="1:8">
      <c r="A348" s="286" t="s">
        <v>144</v>
      </c>
      <c r="B348" s="287"/>
      <c r="C348" s="287"/>
      <c r="D348" s="288"/>
      <c r="E348" s="128"/>
      <c r="F348" s="129"/>
      <c r="G348" s="130">
        <f t="shared" si="17"/>
        <v>0</v>
      </c>
      <c r="H348" s="151"/>
    </row>
    <row r="349" spans="1:8">
      <c r="A349" s="286" t="s">
        <v>144</v>
      </c>
      <c r="B349" s="287"/>
      <c r="C349" s="287"/>
      <c r="D349" s="288"/>
      <c r="E349" s="128"/>
      <c r="F349" s="129"/>
      <c r="G349" s="130">
        <f t="shared" si="17"/>
        <v>0</v>
      </c>
      <c r="H349" s="151"/>
    </row>
    <row r="350" spans="1:8">
      <c r="A350" s="289" t="s">
        <v>156</v>
      </c>
      <c r="B350" s="290"/>
      <c r="C350" s="290"/>
      <c r="D350" s="291"/>
      <c r="E350" s="123">
        <f>SUM(E351:E353)</f>
        <v>0</v>
      </c>
      <c r="F350" s="124">
        <f>SUM(F351:F353)</f>
        <v>0</v>
      </c>
      <c r="G350" s="125">
        <f t="shared" si="17"/>
        <v>0</v>
      </c>
      <c r="H350" s="151"/>
    </row>
    <row r="351" spans="1:8">
      <c r="A351" s="286" t="s">
        <v>144</v>
      </c>
      <c r="B351" s="287"/>
      <c r="C351" s="287"/>
      <c r="D351" s="288"/>
      <c r="E351" s="128"/>
      <c r="F351" s="129"/>
      <c r="G351" s="130">
        <f t="shared" si="17"/>
        <v>0</v>
      </c>
      <c r="H351" s="151"/>
    </row>
    <row r="352" spans="1:8">
      <c r="A352" s="286" t="s">
        <v>144</v>
      </c>
      <c r="B352" s="287"/>
      <c r="C352" s="287"/>
      <c r="D352" s="288"/>
      <c r="E352" s="128"/>
      <c r="F352" s="129"/>
      <c r="G352" s="130">
        <f t="shared" si="17"/>
        <v>0</v>
      </c>
      <c r="H352" s="151"/>
    </row>
    <row r="353" spans="1:8">
      <c r="A353" s="286" t="s">
        <v>144</v>
      </c>
      <c r="B353" s="287"/>
      <c r="C353" s="287"/>
      <c r="D353" s="288"/>
      <c r="E353" s="128"/>
      <c r="F353" s="129"/>
      <c r="G353" s="130">
        <f>SUM(E353:F353)</f>
        <v>0</v>
      </c>
      <c r="H353" s="151"/>
    </row>
    <row r="354" spans="1:8" ht="12.75" customHeight="1">
      <c r="A354" s="295" t="s">
        <v>181</v>
      </c>
      <c r="B354" s="296"/>
      <c r="C354" s="296"/>
      <c r="D354" s="296"/>
      <c r="E354" s="131">
        <f>SUM(E355)</f>
        <v>0</v>
      </c>
      <c r="F354" s="163">
        <f>SUM(F355:F358)</f>
        <v>0</v>
      </c>
      <c r="G354" s="133">
        <f>SUM(E354:F354)</f>
        <v>0</v>
      </c>
      <c r="H354" s="151"/>
    </row>
    <row r="355" spans="1:8" ht="12.75" customHeight="1" thickBot="1">
      <c r="A355" s="297" t="s">
        <v>144</v>
      </c>
      <c r="B355" s="298"/>
      <c r="C355" s="298"/>
      <c r="D355" s="298"/>
      <c r="E355" s="128"/>
      <c r="F355" s="164"/>
      <c r="G355" s="130">
        <f>SUM(E355:F355)</f>
        <v>0</v>
      </c>
      <c r="H355" s="151"/>
    </row>
    <row r="356" spans="1:8" ht="15" thickTop="1">
      <c r="A356" s="292" t="s">
        <v>222</v>
      </c>
      <c r="B356" s="293"/>
      <c r="C356" s="294"/>
      <c r="D356" s="134" t="s">
        <v>106</v>
      </c>
      <c r="E356" s="135">
        <f>SUM(E302,E311,E320,E329,E354)</f>
        <v>0</v>
      </c>
      <c r="F356" s="136">
        <f>SUM(F302,F311,F320,F329)</f>
        <v>0</v>
      </c>
      <c r="G356" s="137">
        <f>SUM(E356:F356)</f>
        <v>0</v>
      </c>
      <c r="H356" s="159"/>
    </row>
    <row r="358" spans="1:8">
      <c r="H358" s="156">
        <f>$H$58</f>
        <v>0</v>
      </c>
    </row>
  </sheetData>
  <sheetProtection formatRows="0" insertRows="0" deleteRows="0"/>
  <mergeCells count="335">
    <mergeCell ref="A7:D7"/>
    <mergeCell ref="A8:D8"/>
    <mergeCell ref="A9:D9"/>
    <mergeCell ref="A10:D10"/>
    <mergeCell ref="A11:D11"/>
    <mergeCell ref="A12:D12"/>
    <mergeCell ref="A2:H2"/>
    <mergeCell ref="G3:H3"/>
    <mergeCell ref="A5:D5"/>
    <mergeCell ref="A6:D6"/>
    <mergeCell ref="A4:H4"/>
    <mergeCell ref="A19:D19"/>
    <mergeCell ref="A20:D20"/>
    <mergeCell ref="A21:D21"/>
    <mergeCell ref="A22:D22"/>
    <mergeCell ref="A23:D23"/>
    <mergeCell ref="A24:D24"/>
    <mergeCell ref="A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D47"/>
    <mergeCell ref="A48:D48"/>
    <mergeCell ref="A37:D37"/>
    <mergeCell ref="A38:D38"/>
    <mergeCell ref="A39:D39"/>
    <mergeCell ref="A40:D40"/>
    <mergeCell ref="A41:D41"/>
    <mergeCell ref="A42:D42"/>
    <mergeCell ref="A61:D61"/>
    <mergeCell ref="A62:D62"/>
    <mergeCell ref="A63:D63"/>
    <mergeCell ref="A64:D64"/>
    <mergeCell ref="A65:D65"/>
    <mergeCell ref="A66:D66"/>
    <mergeCell ref="A49:D49"/>
    <mergeCell ref="A50:D50"/>
    <mergeCell ref="A51:D51"/>
    <mergeCell ref="A52:D52"/>
    <mergeCell ref="A53:D53"/>
    <mergeCell ref="A56:C56"/>
    <mergeCell ref="A54:D54"/>
    <mergeCell ref="A55:D55"/>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A97:D97"/>
    <mergeCell ref="A98:D98"/>
    <mergeCell ref="A99:D99"/>
    <mergeCell ref="A100:D100"/>
    <mergeCell ref="A101:D101"/>
    <mergeCell ref="A102:D102"/>
    <mergeCell ref="A91:D91"/>
    <mergeCell ref="A92:D92"/>
    <mergeCell ref="A93:D93"/>
    <mergeCell ref="A94:D94"/>
    <mergeCell ref="A95:D95"/>
    <mergeCell ref="A96:D96"/>
    <mergeCell ref="A109:D109"/>
    <mergeCell ref="A110:D110"/>
    <mergeCell ref="A111:D111"/>
    <mergeCell ref="A112:D112"/>
    <mergeCell ref="A113:D113"/>
    <mergeCell ref="A116:C116"/>
    <mergeCell ref="A103:D103"/>
    <mergeCell ref="A104:D104"/>
    <mergeCell ref="A105:D105"/>
    <mergeCell ref="A106:D106"/>
    <mergeCell ref="A107:D107"/>
    <mergeCell ref="A108:D108"/>
    <mergeCell ref="A114:D114"/>
    <mergeCell ref="A115:D115"/>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39:D139"/>
    <mergeCell ref="A140:D140"/>
    <mergeCell ref="A141:D141"/>
    <mergeCell ref="A142:D142"/>
    <mergeCell ref="A143:D143"/>
    <mergeCell ref="A144:D144"/>
    <mergeCell ref="A133:D133"/>
    <mergeCell ref="A134:D134"/>
    <mergeCell ref="A135:D135"/>
    <mergeCell ref="A136:D136"/>
    <mergeCell ref="A137:D137"/>
    <mergeCell ref="A138:D138"/>
    <mergeCell ref="A151:D151"/>
    <mergeCell ref="A152:D152"/>
    <mergeCell ref="A153:D153"/>
    <mergeCell ref="A154:D154"/>
    <mergeCell ref="A155:D155"/>
    <mergeCell ref="A156:D156"/>
    <mergeCell ref="A145:D145"/>
    <mergeCell ref="A146:D146"/>
    <mergeCell ref="A147:D147"/>
    <mergeCell ref="A148:D148"/>
    <mergeCell ref="A149:D149"/>
    <mergeCell ref="A150:D150"/>
    <mergeCell ref="A163:D163"/>
    <mergeCell ref="A164:D164"/>
    <mergeCell ref="A165:D165"/>
    <mergeCell ref="A166:D166"/>
    <mergeCell ref="A167:D167"/>
    <mergeCell ref="A168:D168"/>
    <mergeCell ref="A157:D157"/>
    <mergeCell ref="A158:D158"/>
    <mergeCell ref="A159:D159"/>
    <mergeCell ref="A160:D160"/>
    <mergeCell ref="A161:D161"/>
    <mergeCell ref="A162:D162"/>
    <mergeCell ref="A181:D181"/>
    <mergeCell ref="A182:D182"/>
    <mergeCell ref="A183:D183"/>
    <mergeCell ref="A184:D184"/>
    <mergeCell ref="A185:D185"/>
    <mergeCell ref="A186:D186"/>
    <mergeCell ref="A169:D169"/>
    <mergeCell ref="A170:D170"/>
    <mergeCell ref="A171:D171"/>
    <mergeCell ref="A172:D172"/>
    <mergeCell ref="A173:D173"/>
    <mergeCell ref="A176:C176"/>
    <mergeCell ref="A174:D174"/>
    <mergeCell ref="A175:D175"/>
    <mergeCell ref="A193:D193"/>
    <mergeCell ref="A194:D194"/>
    <mergeCell ref="A195:D195"/>
    <mergeCell ref="A196:D196"/>
    <mergeCell ref="A197:D197"/>
    <mergeCell ref="A198:D198"/>
    <mergeCell ref="A187:D187"/>
    <mergeCell ref="A188:D188"/>
    <mergeCell ref="A189:D189"/>
    <mergeCell ref="A190:D190"/>
    <mergeCell ref="A191:D191"/>
    <mergeCell ref="A192:D192"/>
    <mergeCell ref="A205:D205"/>
    <mergeCell ref="A206:D206"/>
    <mergeCell ref="A207:D207"/>
    <mergeCell ref="A208:D208"/>
    <mergeCell ref="A209:D209"/>
    <mergeCell ref="A210:D210"/>
    <mergeCell ref="A199:D199"/>
    <mergeCell ref="A200:D200"/>
    <mergeCell ref="A201:D201"/>
    <mergeCell ref="A202:D202"/>
    <mergeCell ref="A203:D203"/>
    <mergeCell ref="A204:D204"/>
    <mergeCell ref="A217:D217"/>
    <mergeCell ref="A218:D218"/>
    <mergeCell ref="A219:D219"/>
    <mergeCell ref="A220:D220"/>
    <mergeCell ref="A221:D221"/>
    <mergeCell ref="A222:D222"/>
    <mergeCell ref="A211:D211"/>
    <mergeCell ref="A212:D212"/>
    <mergeCell ref="A213:D213"/>
    <mergeCell ref="A214:D214"/>
    <mergeCell ref="A215:D215"/>
    <mergeCell ref="A216:D216"/>
    <mergeCell ref="A229:D229"/>
    <mergeCell ref="A230:D230"/>
    <mergeCell ref="A231:D231"/>
    <mergeCell ref="A232:D232"/>
    <mergeCell ref="A233:D233"/>
    <mergeCell ref="A236:C236"/>
    <mergeCell ref="A223:D223"/>
    <mergeCell ref="A224:D224"/>
    <mergeCell ref="A225:D225"/>
    <mergeCell ref="A226:D226"/>
    <mergeCell ref="A227:D227"/>
    <mergeCell ref="A228:D228"/>
    <mergeCell ref="A234:D234"/>
    <mergeCell ref="A235:D235"/>
    <mergeCell ref="A247:D247"/>
    <mergeCell ref="A248:D248"/>
    <mergeCell ref="A249:D249"/>
    <mergeCell ref="A250:D250"/>
    <mergeCell ref="A251:D251"/>
    <mergeCell ref="A252:D252"/>
    <mergeCell ref="A241:D241"/>
    <mergeCell ref="A242:D242"/>
    <mergeCell ref="A243:D243"/>
    <mergeCell ref="A244:D244"/>
    <mergeCell ref="A245:D245"/>
    <mergeCell ref="A246:D246"/>
    <mergeCell ref="A259:D259"/>
    <mergeCell ref="A260:D260"/>
    <mergeCell ref="A261:D261"/>
    <mergeCell ref="A262:D262"/>
    <mergeCell ref="A263:D263"/>
    <mergeCell ref="A264:D264"/>
    <mergeCell ref="A253:D253"/>
    <mergeCell ref="A254:D254"/>
    <mergeCell ref="A255:D255"/>
    <mergeCell ref="A256:D256"/>
    <mergeCell ref="A257:D257"/>
    <mergeCell ref="A258:D258"/>
    <mergeCell ref="A271:D271"/>
    <mergeCell ref="A272:D272"/>
    <mergeCell ref="A273:D273"/>
    <mergeCell ref="A274:D274"/>
    <mergeCell ref="A275:D275"/>
    <mergeCell ref="A276:D276"/>
    <mergeCell ref="A265:D265"/>
    <mergeCell ref="A266:D266"/>
    <mergeCell ref="A267:D267"/>
    <mergeCell ref="A268:D268"/>
    <mergeCell ref="A269:D269"/>
    <mergeCell ref="A270:D270"/>
    <mergeCell ref="A283:D283"/>
    <mergeCell ref="A284:D284"/>
    <mergeCell ref="A285:D285"/>
    <mergeCell ref="A286:D286"/>
    <mergeCell ref="A287:D287"/>
    <mergeCell ref="A288:D288"/>
    <mergeCell ref="A277:D277"/>
    <mergeCell ref="A278:D278"/>
    <mergeCell ref="A279:D279"/>
    <mergeCell ref="A280:D280"/>
    <mergeCell ref="A281:D281"/>
    <mergeCell ref="A282:D282"/>
    <mergeCell ref="A301:D301"/>
    <mergeCell ref="A302:D302"/>
    <mergeCell ref="A303:D303"/>
    <mergeCell ref="A304:D304"/>
    <mergeCell ref="A305:D305"/>
    <mergeCell ref="A306:D306"/>
    <mergeCell ref="A289:D289"/>
    <mergeCell ref="A290:D290"/>
    <mergeCell ref="A291:D291"/>
    <mergeCell ref="A292:D292"/>
    <mergeCell ref="A293:D293"/>
    <mergeCell ref="A296:C296"/>
    <mergeCell ref="A294:D294"/>
    <mergeCell ref="A295:D295"/>
    <mergeCell ref="A313:D313"/>
    <mergeCell ref="A314:D314"/>
    <mergeCell ref="A315:D315"/>
    <mergeCell ref="A316:D316"/>
    <mergeCell ref="A317:D317"/>
    <mergeCell ref="A318:D318"/>
    <mergeCell ref="A307:D307"/>
    <mergeCell ref="A308:D308"/>
    <mergeCell ref="A309:D309"/>
    <mergeCell ref="A310:D310"/>
    <mergeCell ref="A311:D311"/>
    <mergeCell ref="A312:D312"/>
    <mergeCell ref="A325:D325"/>
    <mergeCell ref="A326:D326"/>
    <mergeCell ref="A327:D327"/>
    <mergeCell ref="A328:D328"/>
    <mergeCell ref="A329:D329"/>
    <mergeCell ref="A330:D330"/>
    <mergeCell ref="A319:D319"/>
    <mergeCell ref="A320:D320"/>
    <mergeCell ref="A321:D321"/>
    <mergeCell ref="A322:D322"/>
    <mergeCell ref="A323:D323"/>
    <mergeCell ref="A324:D324"/>
    <mergeCell ref="A337:D337"/>
    <mergeCell ref="A338:D338"/>
    <mergeCell ref="A339:D339"/>
    <mergeCell ref="A340:D340"/>
    <mergeCell ref="A341:D341"/>
    <mergeCell ref="A342:D342"/>
    <mergeCell ref="A331:D331"/>
    <mergeCell ref="A332:D332"/>
    <mergeCell ref="A333:D333"/>
    <mergeCell ref="A334:D334"/>
    <mergeCell ref="A335:D335"/>
    <mergeCell ref="A336:D336"/>
    <mergeCell ref="A349:D349"/>
    <mergeCell ref="A350:D350"/>
    <mergeCell ref="A351:D351"/>
    <mergeCell ref="A352:D352"/>
    <mergeCell ref="A353:D353"/>
    <mergeCell ref="A356:C356"/>
    <mergeCell ref="A343:D343"/>
    <mergeCell ref="A344:D344"/>
    <mergeCell ref="A345:D345"/>
    <mergeCell ref="A346:D346"/>
    <mergeCell ref="A347:D347"/>
    <mergeCell ref="A348:D348"/>
    <mergeCell ref="A354:D354"/>
    <mergeCell ref="A355:D355"/>
  </mergeCells>
  <phoneticPr fontId="6"/>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8" max="7" man="1"/>
    <brk id="118" max="7" man="1"/>
    <brk id="178" max="7" man="1"/>
    <brk id="238" max="7" man="1"/>
    <brk id="29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showZeros="0" view="pageBreakPreview" zoomScaleNormal="100" zoomScaleSheetLayoutView="100" workbookViewId="0">
      <pane xSplit="2" ySplit="5" topLeftCell="C6" activePane="bottomRight" state="frozen"/>
      <selection activeCell="E14" sqref="E14:K14"/>
      <selection pane="topRight" activeCell="E14" sqref="E14:K14"/>
      <selection pane="bottomLeft" activeCell="E14" sqref="E14:K14"/>
      <selection pane="bottomRight" activeCell="L16" sqref="L16"/>
    </sheetView>
  </sheetViews>
  <sheetFormatPr defaultColWidth="9" defaultRowHeight="13.2"/>
  <cols>
    <col min="1" max="1" width="3.6640625" style="88" customWidth="1"/>
    <col min="2" max="2" width="15.6640625" style="92" customWidth="1"/>
    <col min="3" max="3" width="31.21875" style="92" customWidth="1"/>
    <col min="4" max="4" width="40" style="92" customWidth="1"/>
    <col min="5" max="5" width="10.6640625" style="92" customWidth="1"/>
    <col min="6" max="6" width="12" style="92" customWidth="1"/>
    <col min="7" max="9" width="10.6640625" style="92" customWidth="1"/>
    <col min="10" max="256" width="9" style="92"/>
    <col min="257" max="257" width="3.6640625" style="92" customWidth="1"/>
    <col min="258" max="258" width="15.6640625" style="92" customWidth="1"/>
    <col min="259" max="259" width="31.21875" style="92" customWidth="1"/>
    <col min="260" max="260" width="40" style="92" customWidth="1"/>
    <col min="261" max="261" width="10.6640625" style="92" customWidth="1"/>
    <col min="262" max="262" width="12" style="92" customWidth="1"/>
    <col min="263" max="265" width="10.6640625" style="92" customWidth="1"/>
    <col min="266" max="512" width="9" style="92"/>
    <col min="513" max="513" width="3.6640625" style="92" customWidth="1"/>
    <col min="514" max="514" width="15.6640625" style="92" customWidth="1"/>
    <col min="515" max="515" width="31.21875" style="92" customWidth="1"/>
    <col min="516" max="516" width="40" style="92" customWidth="1"/>
    <col min="517" max="517" width="10.6640625" style="92" customWidth="1"/>
    <col min="518" max="518" width="12" style="92" customWidth="1"/>
    <col min="519" max="521" width="10.6640625" style="92" customWidth="1"/>
    <col min="522" max="768" width="9" style="92"/>
    <col min="769" max="769" width="3.6640625" style="92" customWidth="1"/>
    <col min="770" max="770" width="15.6640625" style="92" customWidth="1"/>
    <col min="771" max="771" width="31.21875" style="92" customWidth="1"/>
    <col min="772" max="772" width="40" style="92" customWidth="1"/>
    <col min="773" max="773" width="10.6640625" style="92" customWidth="1"/>
    <col min="774" max="774" width="12" style="92" customWidth="1"/>
    <col min="775" max="777" width="10.6640625" style="92" customWidth="1"/>
    <col min="778" max="1024" width="9" style="92"/>
    <col min="1025" max="1025" width="3.6640625" style="92" customWidth="1"/>
    <col min="1026" max="1026" width="15.6640625" style="92" customWidth="1"/>
    <col min="1027" max="1027" width="31.21875" style="92" customWidth="1"/>
    <col min="1028" max="1028" width="40" style="92" customWidth="1"/>
    <col min="1029" max="1029" width="10.6640625" style="92" customWidth="1"/>
    <col min="1030" max="1030" width="12" style="92" customWidth="1"/>
    <col min="1031" max="1033" width="10.6640625" style="92" customWidth="1"/>
    <col min="1034" max="1280" width="9" style="92"/>
    <col min="1281" max="1281" width="3.6640625" style="92" customWidth="1"/>
    <col min="1282" max="1282" width="15.6640625" style="92" customWidth="1"/>
    <col min="1283" max="1283" width="31.21875" style="92" customWidth="1"/>
    <col min="1284" max="1284" width="40" style="92" customWidth="1"/>
    <col min="1285" max="1285" width="10.6640625" style="92" customWidth="1"/>
    <col min="1286" max="1286" width="12" style="92" customWidth="1"/>
    <col min="1287" max="1289" width="10.6640625" style="92" customWidth="1"/>
    <col min="1290" max="1536" width="9" style="92"/>
    <col min="1537" max="1537" width="3.6640625" style="92" customWidth="1"/>
    <col min="1538" max="1538" width="15.6640625" style="92" customWidth="1"/>
    <col min="1539" max="1539" width="31.21875" style="92" customWidth="1"/>
    <col min="1540" max="1540" width="40" style="92" customWidth="1"/>
    <col min="1541" max="1541" width="10.6640625" style="92" customWidth="1"/>
    <col min="1542" max="1542" width="12" style="92" customWidth="1"/>
    <col min="1543" max="1545" width="10.6640625" style="92" customWidth="1"/>
    <col min="1546" max="1792" width="9" style="92"/>
    <col min="1793" max="1793" width="3.6640625" style="92" customWidth="1"/>
    <col min="1794" max="1794" width="15.6640625" style="92" customWidth="1"/>
    <col min="1795" max="1795" width="31.21875" style="92" customWidth="1"/>
    <col min="1796" max="1796" width="40" style="92" customWidth="1"/>
    <col min="1797" max="1797" width="10.6640625" style="92" customWidth="1"/>
    <col min="1798" max="1798" width="12" style="92" customWidth="1"/>
    <col min="1799" max="1801" width="10.6640625" style="92" customWidth="1"/>
    <col min="1802" max="2048" width="9" style="92"/>
    <col min="2049" max="2049" width="3.6640625" style="92" customWidth="1"/>
    <col min="2050" max="2050" width="15.6640625" style="92" customWidth="1"/>
    <col min="2051" max="2051" width="31.21875" style="92" customWidth="1"/>
    <col min="2052" max="2052" width="40" style="92" customWidth="1"/>
    <col min="2053" max="2053" width="10.6640625" style="92" customWidth="1"/>
    <col min="2054" max="2054" width="12" style="92" customWidth="1"/>
    <col min="2055" max="2057" width="10.6640625" style="92" customWidth="1"/>
    <col min="2058" max="2304" width="9" style="92"/>
    <col min="2305" max="2305" width="3.6640625" style="92" customWidth="1"/>
    <col min="2306" max="2306" width="15.6640625" style="92" customWidth="1"/>
    <col min="2307" max="2307" width="31.21875" style="92" customWidth="1"/>
    <col min="2308" max="2308" width="40" style="92" customWidth="1"/>
    <col min="2309" max="2309" width="10.6640625" style="92" customWidth="1"/>
    <col min="2310" max="2310" width="12" style="92" customWidth="1"/>
    <col min="2311" max="2313" width="10.6640625" style="92" customWidth="1"/>
    <col min="2314" max="2560" width="9" style="92"/>
    <col min="2561" max="2561" width="3.6640625" style="92" customWidth="1"/>
    <col min="2562" max="2562" width="15.6640625" style="92" customWidth="1"/>
    <col min="2563" max="2563" width="31.21875" style="92" customWidth="1"/>
    <col min="2564" max="2564" width="40" style="92" customWidth="1"/>
    <col min="2565" max="2565" width="10.6640625" style="92" customWidth="1"/>
    <col min="2566" max="2566" width="12" style="92" customWidth="1"/>
    <col min="2567" max="2569" width="10.6640625" style="92" customWidth="1"/>
    <col min="2570" max="2816" width="9" style="92"/>
    <col min="2817" max="2817" width="3.6640625" style="92" customWidth="1"/>
    <col min="2818" max="2818" width="15.6640625" style="92" customWidth="1"/>
    <col min="2819" max="2819" width="31.21875" style="92" customWidth="1"/>
    <col min="2820" max="2820" width="40" style="92" customWidth="1"/>
    <col min="2821" max="2821" width="10.6640625" style="92" customWidth="1"/>
    <col min="2822" max="2822" width="12" style="92" customWidth="1"/>
    <col min="2823" max="2825" width="10.6640625" style="92" customWidth="1"/>
    <col min="2826" max="3072" width="9" style="92"/>
    <col min="3073" max="3073" width="3.6640625" style="92" customWidth="1"/>
    <col min="3074" max="3074" width="15.6640625" style="92" customWidth="1"/>
    <col min="3075" max="3075" width="31.21875" style="92" customWidth="1"/>
    <col min="3076" max="3076" width="40" style="92" customWidth="1"/>
    <col min="3077" max="3077" width="10.6640625" style="92" customWidth="1"/>
    <col min="3078" max="3078" width="12" style="92" customWidth="1"/>
    <col min="3079" max="3081" width="10.6640625" style="92" customWidth="1"/>
    <col min="3082" max="3328" width="9" style="92"/>
    <col min="3329" max="3329" width="3.6640625" style="92" customWidth="1"/>
    <col min="3330" max="3330" width="15.6640625" style="92" customWidth="1"/>
    <col min="3331" max="3331" width="31.21875" style="92" customWidth="1"/>
    <col min="3332" max="3332" width="40" style="92" customWidth="1"/>
    <col min="3333" max="3333" width="10.6640625" style="92" customWidth="1"/>
    <col min="3334" max="3334" width="12" style="92" customWidth="1"/>
    <col min="3335" max="3337" width="10.6640625" style="92" customWidth="1"/>
    <col min="3338" max="3584" width="9" style="92"/>
    <col min="3585" max="3585" width="3.6640625" style="92" customWidth="1"/>
    <col min="3586" max="3586" width="15.6640625" style="92" customWidth="1"/>
    <col min="3587" max="3587" width="31.21875" style="92" customWidth="1"/>
    <col min="3588" max="3588" width="40" style="92" customWidth="1"/>
    <col min="3589" max="3589" width="10.6640625" style="92" customWidth="1"/>
    <col min="3590" max="3590" width="12" style="92" customWidth="1"/>
    <col min="3591" max="3593" width="10.6640625" style="92" customWidth="1"/>
    <col min="3594" max="3840" width="9" style="92"/>
    <col min="3841" max="3841" width="3.6640625" style="92" customWidth="1"/>
    <col min="3842" max="3842" width="15.6640625" style="92" customWidth="1"/>
    <col min="3843" max="3843" width="31.21875" style="92" customWidth="1"/>
    <col min="3844" max="3844" width="40" style="92" customWidth="1"/>
    <col min="3845" max="3845" width="10.6640625" style="92" customWidth="1"/>
    <col min="3846" max="3846" width="12" style="92" customWidth="1"/>
    <col min="3847" max="3849" width="10.6640625" style="92" customWidth="1"/>
    <col min="3850" max="4096" width="9" style="92"/>
    <col min="4097" max="4097" width="3.6640625" style="92" customWidth="1"/>
    <col min="4098" max="4098" width="15.6640625" style="92" customWidth="1"/>
    <col min="4099" max="4099" width="31.21875" style="92" customWidth="1"/>
    <col min="4100" max="4100" width="40" style="92" customWidth="1"/>
    <col min="4101" max="4101" width="10.6640625" style="92" customWidth="1"/>
    <col min="4102" max="4102" width="12" style="92" customWidth="1"/>
    <col min="4103" max="4105" width="10.6640625" style="92" customWidth="1"/>
    <col min="4106" max="4352" width="9" style="92"/>
    <col min="4353" max="4353" width="3.6640625" style="92" customWidth="1"/>
    <col min="4354" max="4354" width="15.6640625" style="92" customWidth="1"/>
    <col min="4355" max="4355" width="31.21875" style="92" customWidth="1"/>
    <col min="4356" max="4356" width="40" style="92" customWidth="1"/>
    <col min="4357" max="4357" width="10.6640625" style="92" customWidth="1"/>
    <col min="4358" max="4358" width="12" style="92" customWidth="1"/>
    <col min="4359" max="4361" width="10.6640625" style="92" customWidth="1"/>
    <col min="4362" max="4608" width="9" style="92"/>
    <col min="4609" max="4609" width="3.6640625" style="92" customWidth="1"/>
    <col min="4610" max="4610" width="15.6640625" style="92" customWidth="1"/>
    <col min="4611" max="4611" width="31.21875" style="92" customWidth="1"/>
    <col min="4612" max="4612" width="40" style="92" customWidth="1"/>
    <col min="4613" max="4613" width="10.6640625" style="92" customWidth="1"/>
    <col min="4614" max="4614" width="12" style="92" customWidth="1"/>
    <col min="4615" max="4617" width="10.6640625" style="92" customWidth="1"/>
    <col min="4618" max="4864" width="9" style="92"/>
    <col min="4865" max="4865" width="3.6640625" style="92" customWidth="1"/>
    <col min="4866" max="4866" width="15.6640625" style="92" customWidth="1"/>
    <col min="4867" max="4867" width="31.21875" style="92" customWidth="1"/>
    <col min="4868" max="4868" width="40" style="92" customWidth="1"/>
    <col min="4869" max="4869" width="10.6640625" style="92" customWidth="1"/>
    <col min="4870" max="4870" width="12" style="92" customWidth="1"/>
    <col min="4871" max="4873" width="10.6640625" style="92" customWidth="1"/>
    <col min="4874" max="5120" width="9" style="92"/>
    <col min="5121" max="5121" width="3.6640625" style="92" customWidth="1"/>
    <col min="5122" max="5122" width="15.6640625" style="92" customWidth="1"/>
    <col min="5123" max="5123" width="31.21875" style="92" customWidth="1"/>
    <col min="5124" max="5124" width="40" style="92" customWidth="1"/>
    <col min="5125" max="5125" width="10.6640625" style="92" customWidth="1"/>
    <col min="5126" max="5126" width="12" style="92" customWidth="1"/>
    <col min="5127" max="5129" width="10.6640625" style="92" customWidth="1"/>
    <col min="5130" max="5376" width="9" style="92"/>
    <col min="5377" max="5377" width="3.6640625" style="92" customWidth="1"/>
    <col min="5378" max="5378" width="15.6640625" style="92" customWidth="1"/>
    <col min="5379" max="5379" width="31.21875" style="92" customWidth="1"/>
    <col min="5380" max="5380" width="40" style="92" customWidth="1"/>
    <col min="5381" max="5381" width="10.6640625" style="92" customWidth="1"/>
    <col min="5382" max="5382" width="12" style="92" customWidth="1"/>
    <col min="5383" max="5385" width="10.6640625" style="92" customWidth="1"/>
    <col min="5386" max="5632" width="9" style="92"/>
    <col min="5633" max="5633" width="3.6640625" style="92" customWidth="1"/>
    <col min="5634" max="5634" width="15.6640625" style="92" customWidth="1"/>
    <col min="5635" max="5635" width="31.21875" style="92" customWidth="1"/>
    <col min="5636" max="5636" width="40" style="92" customWidth="1"/>
    <col min="5637" max="5637" width="10.6640625" style="92" customWidth="1"/>
    <col min="5638" max="5638" width="12" style="92" customWidth="1"/>
    <col min="5639" max="5641" width="10.6640625" style="92" customWidth="1"/>
    <col min="5642" max="5888" width="9" style="92"/>
    <col min="5889" max="5889" width="3.6640625" style="92" customWidth="1"/>
    <col min="5890" max="5890" width="15.6640625" style="92" customWidth="1"/>
    <col min="5891" max="5891" width="31.21875" style="92" customWidth="1"/>
    <col min="5892" max="5892" width="40" style="92" customWidth="1"/>
    <col min="5893" max="5893" width="10.6640625" style="92" customWidth="1"/>
    <col min="5894" max="5894" width="12" style="92" customWidth="1"/>
    <col min="5895" max="5897" width="10.6640625" style="92" customWidth="1"/>
    <col min="5898" max="6144" width="9" style="92"/>
    <col min="6145" max="6145" width="3.6640625" style="92" customWidth="1"/>
    <col min="6146" max="6146" width="15.6640625" style="92" customWidth="1"/>
    <col min="6147" max="6147" width="31.21875" style="92" customWidth="1"/>
    <col min="6148" max="6148" width="40" style="92" customWidth="1"/>
    <col min="6149" max="6149" width="10.6640625" style="92" customWidth="1"/>
    <col min="6150" max="6150" width="12" style="92" customWidth="1"/>
    <col min="6151" max="6153" width="10.6640625" style="92" customWidth="1"/>
    <col min="6154" max="6400" width="9" style="92"/>
    <col min="6401" max="6401" width="3.6640625" style="92" customWidth="1"/>
    <col min="6402" max="6402" width="15.6640625" style="92" customWidth="1"/>
    <col min="6403" max="6403" width="31.21875" style="92" customWidth="1"/>
    <col min="6404" max="6404" width="40" style="92" customWidth="1"/>
    <col min="6405" max="6405" width="10.6640625" style="92" customWidth="1"/>
    <col min="6406" max="6406" width="12" style="92" customWidth="1"/>
    <col min="6407" max="6409" width="10.6640625" style="92" customWidth="1"/>
    <col min="6410" max="6656" width="9" style="92"/>
    <col min="6657" max="6657" width="3.6640625" style="92" customWidth="1"/>
    <col min="6658" max="6658" width="15.6640625" style="92" customWidth="1"/>
    <col min="6659" max="6659" width="31.21875" style="92" customWidth="1"/>
    <col min="6660" max="6660" width="40" style="92" customWidth="1"/>
    <col min="6661" max="6661" width="10.6640625" style="92" customWidth="1"/>
    <col min="6662" max="6662" width="12" style="92" customWidth="1"/>
    <col min="6663" max="6665" width="10.6640625" style="92" customWidth="1"/>
    <col min="6666" max="6912" width="9" style="92"/>
    <col min="6913" max="6913" width="3.6640625" style="92" customWidth="1"/>
    <col min="6914" max="6914" width="15.6640625" style="92" customWidth="1"/>
    <col min="6915" max="6915" width="31.21875" style="92" customWidth="1"/>
    <col min="6916" max="6916" width="40" style="92" customWidth="1"/>
    <col min="6917" max="6917" width="10.6640625" style="92" customWidth="1"/>
    <col min="6918" max="6918" width="12" style="92" customWidth="1"/>
    <col min="6919" max="6921" width="10.6640625" style="92" customWidth="1"/>
    <col min="6922" max="7168" width="9" style="92"/>
    <col min="7169" max="7169" width="3.6640625" style="92" customWidth="1"/>
    <col min="7170" max="7170" width="15.6640625" style="92" customWidth="1"/>
    <col min="7171" max="7171" width="31.21875" style="92" customWidth="1"/>
    <col min="7172" max="7172" width="40" style="92" customWidth="1"/>
    <col min="7173" max="7173" width="10.6640625" style="92" customWidth="1"/>
    <col min="7174" max="7174" width="12" style="92" customWidth="1"/>
    <col min="7175" max="7177" width="10.6640625" style="92" customWidth="1"/>
    <col min="7178" max="7424" width="9" style="92"/>
    <col min="7425" max="7425" width="3.6640625" style="92" customWidth="1"/>
    <col min="7426" max="7426" width="15.6640625" style="92" customWidth="1"/>
    <col min="7427" max="7427" width="31.21875" style="92" customWidth="1"/>
    <col min="7428" max="7428" width="40" style="92" customWidth="1"/>
    <col min="7429" max="7429" width="10.6640625" style="92" customWidth="1"/>
    <col min="7430" max="7430" width="12" style="92" customWidth="1"/>
    <col min="7431" max="7433" width="10.6640625" style="92" customWidth="1"/>
    <col min="7434" max="7680" width="9" style="92"/>
    <col min="7681" max="7681" width="3.6640625" style="92" customWidth="1"/>
    <col min="7682" max="7682" width="15.6640625" style="92" customWidth="1"/>
    <col min="7683" max="7683" width="31.21875" style="92" customWidth="1"/>
    <col min="7684" max="7684" width="40" style="92" customWidth="1"/>
    <col min="7685" max="7685" width="10.6640625" style="92" customWidth="1"/>
    <col min="7686" max="7686" width="12" style="92" customWidth="1"/>
    <col min="7687" max="7689" width="10.6640625" style="92" customWidth="1"/>
    <col min="7690" max="7936" width="9" style="92"/>
    <col min="7937" max="7937" width="3.6640625" style="92" customWidth="1"/>
    <col min="7938" max="7938" width="15.6640625" style="92" customWidth="1"/>
    <col min="7939" max="7939" width="31.21875" style="92" customWidth="1"/>
    <col min="7940" max="7940" width="40" style="92" customWidth="1"/>
    <col min="7941" max="7941" width="10.6640625" style="92" customWidth="1"/>
    <col min="7942" max="7942" width="12" style="92" customWidth="1"/>
    <col min="7943" max="7945" width="10.6640625" style="92" customWidth="1"/>
    <col min="7946" max="8192" width="9" style="92"/>
    <col min="8193" max="8193" width="3.6640625" style="92" customWidth="1"/>
    <col min="8194" max="8194" width="15.6640625" style="92" customWidth="1"/>
    <col min="8195" max="8195" width="31.21875" style="92" customWidth="1"/>
    <col min="8196" max="8196" width="40" style="92" customWidth="1"/>
    <col min="8197" max="8197" width="10.6640625" style="92" customWidth="1"/>
    <col min="8198" max="8198" width="12" style="92" customWidth="1"/>
    <col min="8199" max="8201" width="10.6640625" style="92" customWidth="1"/>
    <col min="8202" max="8448" width="9" style="92"/>
    <col min="8449" max="8449" width="3.6640625" style="92" customWidth="1"/>
    <col min="8450" max="8450" width="15.6640625" style="92" customWidth="1"/>
    <col min="8451" max="8451" width="31.21875" style="92" customWidth="1"/>
    <col min="8452" max="8452" width="40" style="92" customWidth="1"/>
    <col min="8453" max="8453" width="10.6640625" style="92" customWidth="1"/>
    <col min="8454" max="8454" width="12" style="92" customWidth="1"/>
    <col min="8455" max="8457" width="10.6640625" style="92" customWidth="1"/>
    <col min="8458" max="8704" width="9" style="92"/>
    <col min="8705" max="8705" width="3.6640625" style="92" customWidth="1"/>
    <col min="8706" max="8706" width="15.6640625" style="92" customWidth="1"/>
    <col min="8707" max="8707" width="31.21875" style="92" customWidth="1"/>
    <col min="8708" max="8708" width="40" style="92" customWidth="1"/>
    <col min="8709" max="8709" width="10.6640625" style="92" customWidth="1"/>
    <col min="8710" max="8710" width="12" style="92" customWidth="1"/>
    <col min="8711" max="8713" width="10.6640625" style="92" customWidth="1"/>
    <col min="8714" max="8960" width="9" style="92"/>
    <col min="8961" max="8961" width="3.6640625" style="92" customWidth="1"/>
    <col min="8962" max="8962" width="15.6640625" style="92" customWidth="1"/>
    <col min="8963" max="8963" width="31.21875" style="92" customWidth="1"/>
    <col min="8964" max="8964" width="40" style="92" customWidth="1"/>
    <col min="8965" max="8965" width="10.6640625" style="92" customWidth="1"/>
    <col min="8966" max="8966" width="12" style="92" customWidth="1"/>
    <col min="8967" max="8969" width="10.6640625" style="92" customWidth="1"/>
    <col min="8970" max="9216" width="9" style="92"/>
    <col min="9217" max="9217" width="3.6640625" style="92" customWidth="1"/>
    <col min="9218" max="9218" width="15.6640625" style="92" customWidth="1"/>
    <col min="9219" max="9219" width="31.21875" style="92" customWidth="1"/>
    <col min="9220" max="9220" width="40" style="92" customWidth="1"/>
    <col min="9221" max="9221" width="10.6640625" style="92" customWidth="1"/>
    <col min="9222" max="9222" width="12" style="92" customWidth="1"/>
    <col min="9223" max="9225" width="10.6640625" style="92" customWidth="1"/>
    <col min="9226" max="9472" width="9" style="92"/>
    <col min="9473" max="9473" width="3.6640625" style="92" customWidth="1"/>
    <col min="9474" max="9474" width="15.6640625" style="92" customWidth="1"/>
    <col min="9475" max="9475" width="31.21875" style="92" customWidth="1"/>
    <col min="9476" max="9476" width="40" style="92" customWidth="1"/>
    <col min="9477" max="9477" width="10.6640625" style="92" customWidth="1"/>
    <col min="9478" max="9478" width="12" style="92" customWidth="1"/>
    <col min="9479" max="9481" width="10.6640625" style="92" customWidth="1"/>
    <col min="9482" max="9728" width="9" style="92"/>
    <col min="9729" max="9729" width="3.6640625" style="92" customWidth="1"/>
    <col min="9730" max="9730" width="15.6640625" style="92" customWidth="1"/>
    <col min="9731" max="9731" width="31.21875" style="92" customWidth="1"/>
    <col min="9732" max="9732" width="40" style="92" customWidth="1"/>
    <col min="9733" max="9733" width="10.6640625" style="92" customWidth="1"/>
    <col min="9734" max="9734" width="12" style="92" customWidth="1"/>
    <col min="9735" max="9737" width="10.6640625" style="92" customWidth="1"/>
    <col min="9738" max="9984" width="9" style="92"/>
    <col min="9985" max="9985" width="3.6640625" style="92" customWidth="1"/>
    <col min="9986" max="9986" width="15.6640625" style="92" customWidth="1"/>
    <col min="9987" max="9987" width="31.21875" style="92" customWidth="1"/>
    <col min="9988" max="9988" width="40" style="92" customWidth="1"/>
    <col min="9989" max="9989" width="10.6640625" style="92" customWidth="1"/>
    <col min="9990" max="9990" width="12" style="92" customWidth="1"/>
    <col min="9991" max="9993" width="10.6640625" style="92" customWidth="1"/>
    <col min="9994" max="10240" width="9" style="92"/>
    <col min="10241" max="10241" width="3.6640625" style="92" customWidth="1"/>
    <col min="10242" max="10242" width="15.6640625" style="92" customWidth="1"/>
    <col min="10243" max="10243" width="31.21875" style="92" customWidth="1"/>
    <col min="10244" max="10244" width="40" style="92" customWidth="1"/>
    <col min="10245" max="10245" width="10.6640625" style="92" customWidth="1"/>
    <col min="10246" max="10246" width="12" style="92" customWidth="1"/>
    <col min="10247" max="10249" width="10.6640625" style="92" customWidth="1"/>
    <col min="10250" max="10496" width="9" style="92"/>
    <col min="10497" max="10497" width="3.6640625" style="92" customWidth="1"/>
    <col min="10498" max="10498" width="15.6640625" style="92" customWidth="1"/>
    <col min="10499" max="10499" width="31.21875" style="92" customWidth="1"/>
    <col min="10500" max="10500" width="40" style="92" customWidth="1"/>
    <col min="10501" max="10501" width="10.6640625" style="92" customWidth="1"/>
    <col min="10502" max="10502" width="12" style="92" customWidth="1"/>
    <col min="10503" max="10505" width="10.6640625" style="92" customWidth="1"/>
    <col min="10506" max="10752" width="9" style="92"/>
    <col min="10753" max="10753" width="3.6640625" style="92" customWidth="1"/>
    <col min="10754" max="10754" width="15.6640625" style="92" customWidth="1"/>
    <col min="10755" max="10755" width="31.21875" style="92" customWidth="1"/>
    <col min="10756" max="10756" width="40" style="92" customWidth="1"/>
    <col min="10757" max="10757" width="10.6640625" style="92" customWidth="1"/>
    <col min="10758" max="10758" width="12" style="92" customWidth="1"/>
    <col min="10759" max="10761" width="10.6640625" style="92" customWidth="1"/>
    <col min="10762" max="11008" width="9" style="92"/>
    <col min="11009" max="11009" width="3.6640625" style="92" customWidth="1"/>
    <col min="11010" max="11010" width="15.6640625" style="92" customWidth="1"/>
    <col min="11011" max="11011" width="31.21875" style="92" customWidth="1"/>
    <col min="11012" max="11012" width="40" style="92" customWidth="1"/>
    <col min="11013" max="11013" width="10.6640625" style="92" customWidth="1"/>
    <col min="11014" max="11014" width="12" style="92" customWidth="1"/>
    <col min="11015" max="11017" width="10.6640625" style="92" customWidth="1"/>
    <col min="11018" max="11264" width="9" style="92"/>
    <col min="11265" max="11265" width="3.6640625" style="92" customWidth="1"/>
    <col min="11266" max="11266" width="15.6640625" style="92" customWidth="1"/>
    <col min="11267" max="11267" width="31.21875" style="92" customWidth="1"/>
    <col min="11268" max="11268" width="40" style="92" customWidth="1"/>
    <col min="11269" max="11269" width="10.6640625" style="92" customWidth="1"/>
    <col min="11270" max="11270" width="12" style="92" customWidth="1"/>
    <col min="11271" max="11273" width="10.6640625" style="92" customWidth="1"/>
    <col min="11274" max="11520" width="9" style="92"/>
    <col min="11521" max="11521" width="3.6640625" style="92" customWidth="1"/>
    <col min="11522" max="11522" width="15.6640625" style="92" customWidth="1"/>
    <col min="11523" max="11523" width="31.21875" style="92" customWidth="1"/>
    <col min="11524" max="11524" width="40" style="92" customWidth="1"/>
    <col min="11525" max="11525" width="10.6640625" style="92" customWidth="1"/>
    <col min="11526" max="11526" width="12" style="92" customWidth="1"/>
    <col min="11527" max="11529" width="10.6640625" style="92" customWidth="1"/>
    <col min="11530" max="11776" width="9" style="92"/>
    <col min="11777" max="11777" width="3.6640625" style="92" customWidth="1"/>
    <col min="11778" max="11778" width="15.6640625" style="92" customWidth="1"/>
    <col min="11779" max="11779" width="31.21875" style="92" customWidth="1"/>
    <col min="11780" max="11780" width="40" style="92" customWidth="1"/>
    <col min="11781" max="11781" width="10.6640625" style="92" customWidth="1"/>
    <col min="11782" max="11782" width="12" style="92" customWidth="1"/>
    <col min="11783" max="11785" width="10.6640625" style="92" customWidth="1"/>
    <col min="11786" max="12032" width="9" style="92"/>
    <col min="12033" max="12033" width="3.6640625" style="92" customWidth="1"/>
    <col min="12034" max="12034" width="15.6640625" style="92" customWidth="1"/>
    <col min="12035" max="12035" width="31.21875" style="92" customWidth="1"/>
    <col min="12036" max="12036" width="40" style="92" customWidth="1"/>
    <col min="12037" max="12037" width="10.6640625" style="92" customWidth="1"/>
    <col min="12038" max="12038" width="12" style="92" customWidth="1"/>
    <col min="12039" max="12041" width="10.6640625" style="92" customWidth="1"/>
    <col min="12042" max="12288" width="9" style="92"/>
    <col min="12289" max="12289" width="3.6640625" style="92" customWidth="1"/>
    <col min="12290" max="12290" width="15.6640625" style="92" customWidth="1"/>
    <col min="12291" max="12291" width="31.21875" style="92" customWidth="1"/>
    <col min="12292" max="12292" width="40" style="92" customWidth="1"/>
    <col min="12293" max="12293" width="10.6640625" style="92" customWidth="1"/>
    <col min="12294" max="12294" width="12" style="92" customWidth="1"/>
    <col min="12295" max="12297" width="10.6640625" style="92" customWidth="1"/>
    <col min="12298" max="12544" width="9" style="92"/>
    <col min="12545" max="12545" width="3.6640625" style="92" customWidth="1"/>
    <col min="12546" max="12546" width="15.6640625" style="92" customWidth="1"/>
    <col min="12547" max="12547" width="31.21875" style="92" customWidth="1"/>
    <col min="12548" max="12548" width="40" style="92" customWidth="1"/>
    <col min="12549" max="12549" width="10.6640625" style="92" customWidth="1"/>
    <col min="12550" max="12550" width="12" style="92" customWidth="1"/>
    <col min="12551" max="12553" width="10.6640625" style="92" customWidth="1"/>
    <col min="12554" max="12800" width="9" style="92"/>
    <col min="12801" max="12801" width="3.6640625" style="92" customWidth="1"/>
    <col min="12802" max="12802" width="15.6640625" style="92" customWidth="1"/>
    <col min="12803" max="12803" width="31.21875" style="92" customWidth="1"/>
    <col min="12804" max="12804" width="40" style="92" customWidth="1"/>
    <col min="12805" max="12805" width="10.6640625" style="92" customWidth="1"/>
    <col min="12806" max="12806" width="12" style="92" customWidth="1"/>
    <col min="12807" max="12809" width="10.6640625" style="92" customWidth="1"/>
    <col min="12810" max="13056" width="9" style="92"/>
    <col min="13057" max="13057" width="3.6640625" style="92" customWidth="1"/>
    <col min="13058" max="13058" width="15.6640625" style="92" customWidth="1"/>
    <col min="13059" max="13059" width="31.21875" style="92" customWidth="1"/>
    <col min="13060" max="13060" width="40" style="92" customWidth="1"/>
    <col min="13061" max="13061" width="10.6640625" style="92" customWidth="1"/>
    <col min="13062" max="13062" width="12" style="92" customWidth="1"/>
    <col min="13063" max="13065" width="10.6640625" style="92" customWidth="1"/>
    <col min="13066" max="13312" width="9" style="92"/>
    <col min="13313" max="13313" width="3.6640625" style="92" customWidth="1"/>
    <col min="13314" max="13314" width="15.6640625" style="92" customWidth="1"/>
    <col min="13315" max="13315" width="31.21875" style="92" customWidth="1"/>
    <col min="13316" max="13316" width="40" style="92" customWidth="1"/>
    <col min="13317" max="13317" width="10.6640625" style="92" customWidth="1"/>
    <col min="13318" max="13318" width="12" style="92" customWidth="1"/>
    <col min="13319" max="13321" width="10.6640625" style="92" customWidth="1"/>
    <col min="13322" max="13568" width="9" style="92"/>
    <col min="13569" max="13569" width="3.6640625" style="92" customWidth="1"/>
    <col min="13570" max="13570" width="15.6640625" style="92" customWidth="1"/>
    <col min="13571" max="13571" width="31.21875" style="92" customWidth="1"/>
    <col min="13572" max="13572" width="40" style="92" customWidth="1"/>
    <col min="13573" max="13573" width="10.6640625" style="92" customWidth="1"/>
    <col min="13574" max="13574" width="12" style="92" customWidth="1"/>
    <col min="13575" max="13577" width="10.6640625" style="92" customWidth="1"/>
    <col min="13578" max="13824" width="9" style="92"/>
    <col min="13825" max="13825" width="3.6640625" style="92" customWidth="1"/>
    <col min="13826" max="13826" width="15.6640625" style="92" customWidth="1"/>
    <col min="13827" max="13827" width="31.21875" style="92" customWidth="1"/>
    <col min="13828" max="13828" width="40" style="92" customWidth="1"/>
    <col min="13829" max="13829" width="10.6640625" style="92" customWidth="1"/>
    <col min="13830" max="13830" width="12" style="92" customWidth="1"/>
    <col min="13831" max="13833" width="10.6640625" style="92" customWidth="1"/>
    <col min="13834" max="14080" width="9" style="92"/>
    <col min="14081" max="14081" width="3.6640625" style="92" customWidth="1"/>
    <col min="14082" max="14082" width="15.6640625" style="92" customWidth="1"/>
    <col min="14083" max="14083" width="31.21875" style="92" customWidth="1"/>
    <col min="14084" max="14084" width="40" style="92" customWidth="1"/>
    <col min="14085" max="14085" width="10.6640625" style="92" customWidth="1"/>
    <col min="14086" max="14086" width="12" style="92" customWidth="1"/>
    <col min="14087" max="14089" width="10.6640625" style="92" customWidth="1"/>
    <col min="14090" max="14336" width="9" style="92"/>
    <col min="14337" max="14337" width="3.6640625" style="92" customWidth="1"/>
    <col min="14338" max="14338" width="15.6640625" style="92" customWidth="1"/>
    <col min="14339" max="14339" width="31.21875" style="92" customWidth="1"/>
    <col min="14340" max="14340" width="40" style="92" customWidth="1"/>
    <col min="14341" max="14341" width="10.6640625" style="92" customWidth="1"/>
    <col min="14342" max="14342" width="12" style="92" customWidth="1"/>
    <col min="14343" max="14345" width="10.6640625" style="92" customWidth="1"/>
    <col min="14346" max="14592" width="9" style="92"/>
    <col min="14593" max="14593" width="3.6640625" style="92" customWidth="1"/>
    <col min="14594" max="14594" width="15.6640625" style="92" customWidth="1"/>
    <col min="14595" max="14595" width="31.21875" style="92" customWidth="1"/>
    <col min="14596" max="14596" width="40" style="92" customWidth="1"/>
    <col min="14597" max="14597" width="10.6640625" style="92" customWidth="1"/>
    <col min="14598" max="14598" width="12" style="92" customWidth="1"/>
    <col min="14599" max="14601" width="10.6640625" style="92" customWidth="1"/>
    <col min="14602" max="14848" width="9" style="92"/>
    <col min="14849" max="14849" width="3.6640625" style="92" customWidth="1"/>
    <col min="14850" max="14850" width="15.6640625" style="92" customWidth="1"/>
    <col min="14851" max="14851" width="31.21875" style="92" customWidth="1"/>
    <col min="14852" max="14852" width="40" style="92" customWidth="1"/>
    <col min="14853" max="14853" width="10.6640625" style="92" customWidth="1"/>
    <col min="14854" max="14854" width="12" style="92" customWidth="1"/>
    <col min="14855" max="14857" width="10.6640625" style="92" customWidth="1"/>
    <col min="14858" max="15104" width="9" style="92"/>
    <col min="15105" max="15105" width="3.6640625" style="92" customWidth="1"/>
    <col min="15106" max="15106" width="15.6640625" style="92" customWidth="1"/>
    <col min="15107" max="15107" width="31.21875" style="92" customWidth="1"/>
    <col min="15108" max="15108" width="40" style="92" customWidth="1"/>
    <col min="15109" max="15109" width="10.6640625" style="92" customWidth="1"/>
    <col min="15110" max="15110" width="12" style="92" customWidth="1"/>
    <col min="15111" max="15113" width="10.6640625" style="92" customWidth="1"/>
    <col min="15114" max="15360" width="9" style="92"/>
    <col min="15361" max="15361" width="3.6640625" style="92" customWidth="1"/>
    <col min="15362" max="15362" width="15.6640625" style="92" customWidth="1"/>
    <col min="15363" max="15363" width="31.21875" style="92" customWidth="1"/>
    <col min="15364" max="15364" width="40" style="92" customWidth="1"/>
    <col min="15365" max="15365" width="10.6640625" style="92" customWidth="1"/>
    <col min="15366" max="15366" width="12" style="92" customWidth="1"/>
    <col min="15367" max="15369" width="10.6640625" style="92" customWidth="1"/>
    <col min="15370" max="15616" width="9" style="92"/>
    <col min="15617" max="15617" width="3.6640625" style="92" customWidth="1"/>
    <col min="15618" max="15618" width="15.6640625" style="92" customWidth="1"/>
    <col min="15619" max="15619" width="31.21875" style="92" customWidth="1"/>
    <col min="15620" max="15620" width="40" style="92" customWidth="1"/>
    <col min="15621" max="15621" width="10.6640625" style="92" customWidth="1"/>
    <col min="15622" max="15622" width="12" style="92" customWidth="1"/>
    <col min="15623" max="15625" width="10.6640625" style="92" customWidth="1"/>
    <col min="15626" max="15872" width="9" style="92"/>
    <col min="15873" max="15873" width="3.6640625" style="92" customWidth="1"/>
    <col min="15874" max="15874" width="15.6640625" style="92" customWidth="1"/>
    <col min="15875" max="15875" width="31.21875" style="92" customWidth="1"/>
    <col min="15876" max="15876" width="40" style="92" customWidth="1"/>
    <col min="15877" max="15877" width="10.6640625" style="92" customWidth="1"/>
    <col min="15878" max="15878" width="12" style="92" customWidth="1"/>
    <col min="15879" max="15881" width="10.6640625" style="92" customWidth="1"/>
    <col min="15882" max="16128" width="9" style="92"/>
    <col min="16129" max="16129" width="3.6640625" style="92" customWidth="1"/>
    <col min="16130" max="16130" width="15.6640625" style="92" customWidth="1"/>
    <col min="16131" max="16131" width="31.21875" style="92" customWidth="1"/>
    <col min="16132" max="16132" width="40" style="92" customWidth="1"/>
    <col min="16133" max="16133" width="10.6640625" style="92" customWidth="1"/>
    <col min="16134" max="16134" width="12" style="92" customWidth="1"/>
    <col min="16135" max="16137" width="10.6640625" style="92" customWidth="1"/>
    <col min="16138" max="16384" width="9" style="92"/>
  </cols>
  <sheetData>
    <row r="1" spans="1:4" s="86" customFormat="1" ht="14.4">
      <c r="A1" s="85"/>
      <c r="D1" s="87"/>
    </row>
    <row r="2" spans="1:4" s="86" customFormat="1">
      <c r="A2" s="85"/>
    </row>
    <row r="3" spans="1:4" s="86" customFormat="1" ht="24.9" customHeight="1">
      <c r="A3" s="85"/>
      <c r="B3" s="319" t="s">
        <v>113</v>
      </c>
      <c r="C3" s="319"/>
      <c r="D3" s="319"/>
    </row>
    <row r="4" spans="1:4">
      <c r="B4" s="92" t="s">
        <v>245</v>
      </c>
    </row>
    <row r="5" spans="1:4" ht="25.5" customHeight="1">
      <c r="B5" s="89" t="s">
        <v>114</v>
      </c>
      <c r="C5" s="90" t="s">
        <v>244</v>
      </c>
      <c r="D5" s="91" t="s">
        <v>115</v>
      </c>
    </row>
    <row r="6" spans="1:4" ht="12" customHeight="1">
      <c r="B6" s="93" t="s">
        <v>116</v>
      </c>
      <c r="C6" s="93"/>
      <c r="D6" s="94"/>
    </row>
    <row r="7" spans="1:4" ht="30" customHeight="1">
      <c r="A7" s="95">
        <v>1</v>
      </c>
      <c r="B7" s="96" t="s">
        <v>117</v>
      </c>
      <c r="C7" s="97" t="s">
        <v>118</v>
      </c>
      <c r="D7" s="98" t="s">
        <v>119</v>
      </c>
    </row>
    <row r="8" spans="1:4" ht="30" customHeight="1">
      <c r="A8" s="95">
        <v>2</v>
      </c>
      <c r="B8" s="96" t="s">
        <v>117</v>
      </c>
      <c r="C8" s="97" t="s">
        <v>137</v>
      </c>
      <c r="D8" s="98" t="s">
        <v>120</v>
      </c>
    </row>
    <row r="9" spans="1:4" ht="30" customHeight="1">
      <c r="A9" s="95">
        <v>3</v>
      </c>
      <c r="B9" s="96" t="s">
        <v>117</v>
      </c>
      <c r="C9" s="97" t="s">
        <v>127</v>
      </c>
      <c r="D9" s="98" t="s">
        <v>121</v>
      </c>
    </row>
    <row r="10" spans="1:4" ht="30" customHeight="1">
      <c r="A10" s="95">
        <v>4</v>
      </c>
      <c r="B10" s="96" t="s">
        <v>117</v>
      </c>
      <c r="C10" s="97" t="s">
        <v>128</v>
      </c>
      <c r="D10" s="98" t="s">
        <v>122</v>
      </c>
    </row>
    <row r="11" spans="1:4" ht="30" customHeight="1">
      <c r="A11" s="95">
        <v>5</v>
      </c>
      <c r="B11" s="96" t="s">
        <v>117</v>
      </c>
      <c r="C11" s="97" t="s">
        <v>129</v>
      </c>
      <c r="D11" s="98" t="s">
        <v>130</v>
      </c>
    </row>
    <row r="12" spans="1:4" ht="30" customHeight="1">
      <c r="A12" s="95">
        <v>6</v>
      </c>
      <c r="B12" s="96" t="s">
        <v>117</v>
      </c>
      <c r="C12" s="97" t="s">
        <v>135</v>
      </c>
      <c r="D12" s="98" t="s">
        <v>124</v>
      </c>
    </row>
    <row r="13" spans="1:4" ht="30" customHeight="1">
      <c r="A13" s="95">
        <v>7</v>
      </c>
      <c r="B13" s="96" t="s">
        <v>117</v>
      </c>
      <c r="C13" s="97" t="s">
        <v>136</v>
      </c>
      <c r="D13" s="98" t="s">
        <v>123</v>
      </c>
    </row>
    <row r="14" spans="1:4" ht="30" customHeight="1">
      <c r="A14" s="95">
        <v>8</v>
      </c>
      <c r="B14" s="96" t="s">
        <v>117</v>
      </c>
      <c r="C14" s="97" t="s">
        <v>136</v>
      </c>
      <c r="D14" s="98" t="s">
        <v>125</v>
      </c>
    </row>
    <row r="15" spans="1:4" ht="30" customHeight="1">
      <c r="A15" s="95">
        <v>9</v>
      </c>
      <c r="B15" s="96" t="s">
        <v>117</v>
      </c>
      <c r="C15" s="97" t="s">
        <v>131</v>
      </c>
      <c r="D15" s="98" t="s">
        <v>124</v>
      </c>
    </row>
    <row r="16" spans="1:4" ht="30" customHeight="1">
      <c r="A16" s="95">
        <v>10</v>
      </c>
      <c r="B16" s="96" t="s">
        <v>117</v>
      </c>
      <c r="C16" s="97" t="s">
        <v>132</v>
      </c>
      <c r="D16" s="98" t="s">
        <v>125</v>
      </c>
    </row>
    <row r="17" spans="1:4" ht="30" customHeight="1">
      <c r="A17" s="95">
        <v>11</v>
      </c>
      <c r="B17" s="99" t="s">
        <v>117</v>
      </c>
      <c r="C17" s="100" t="s">
        <v>133</v>
      </c>
      <c r="D17" s="101" t="s">
        <v>124</v>
      </c>
    </row>
    <row r="18" spans="1:4" ht="30" customHeight="1">
      <c r="A18" s="95">
        <v>12</v>
      </c>
      <c r="B18" s="96" t="s">
        <v>117</v>
      </c>
      <c r="C18" s="100" t="s">
        <v>133</v>
      </c>
      <c r="D18" s="98" t="s">
        <v>124</v>
      </c>
    </row>
    <row r="19" spans="1:4" ht="30" customHeight="1">
      <c r="A19" s="95">
        <v>13</v>
      </c>
      <c r="B19" s="96"/>
      <c r="C19" s="102"/>
      <c r="D19" s="103"/>
    </row>
    <row r="20" spans="1:4" ht="30" customHeight="1">
      <c r="A20" s="95">
        <v>14</v>
      </c>
      <c r="B20" s="104"/>
      <c r="C20" s="102"/>
      <c r="D20" s="103"/>
    </row>
    <row r="21" spans="1:4" ht="30" customHeight="1">
      <c r="A21" s="95">
        <v>15</v>
      </c>
      <c r="B21" s="104"/>
      <c r="C21" s="102"/>
      <c r="D21" s="103"/>
    </row>
    <row r="22" spans="1:4" ht="30" customHeight="1">
      <c r="A22" s="95">
        <v>16</v>
      </c>
      <c r="B22" s="104"/>
      <c r="C22" s="102"/>
      <c r="D22" s="103"/>
    </row>
    <row r="23" spans="1:4" ht="30" customHeight="1">
      <c r="A23" s="95">
        <v>17</v>
      </c>
      <c r="B23" s="105"/>
      <c r="C23" s="106"/>
      <c r="D23" s="107"/>
    </row>
    <row r="24" spans="1:4" ht="30" customHeight="1">
      <c r="A24" s="95">
        <v>18</v>
      </c>
      <c r="B24" s="105"/>
      <c r="C24" s="106"/>
      <c r="D24" s="107"/>
    </row>
    <row r="25" spans="1:4" ht="30" customHeight="1">
      <c r="A25" s="95">
        <v>19</v>
      </c>
      <c r="B25" s="105"/>
      <c r="C25" s="106"/>
      <c r="D25" s="107"/>
    </row>
    <row r="26" spans="1:4" ht="30" customHeight="1">
      <c r="A26" s="95">
        <v>20</v>
      </c>
      <c r="B26" s="105"/>
      <c r="C26" s="106"/>
      <c r="D26" s="107"/>
    </row>
    <row r="27" spans="1:4" ht="30" customHeight="1">
      <c r="A27" s="95">
        <v>21</v>
      </c>
      <c r="B27" s="105"/>
      <c r="C27" s="106"/>
      <c r="D27" s="107"/>
    </row>
    <row r="28" spans="1:4" ht="30" customHeight="1">
      <c r="A28" s="95">
        <v>22</v>
      </c>
      <c r="B28" s="108"/>
      <c r="C28" s="109"/>
      <c r="D28" s="110"/>
    </row>
    <row r="29" spans="1:4">
      <c r="B29" s="320" t="s">
        <v>246</v>
      </c>
      <c r="C29" s="320"/>
      <c r="D29" s="320"/>
    </row>
  </sheetData>
  <sheetProtection formatCells="0" formatColumns="0" formatRows="0" insertColumns="0" insertRows="0" insertHyperlinks="0" deleteColumns="0" deleteRows="0" sort="0" autoFilter="0" pivotTables="0"/>
  <mergeCells count="2">
    <mergeCell ref="B3:D3"/>
    <mergeCell ref="B29:D29"/>
  </mergeCells>
  <phoneticPr fontId="6"/>
  <printOptions horizontalCentered="1"/>
  <pageMargins left="0.78740157480314965" right="0.78740157480314965" top="0.78740157480314965" bottom="0.78740157480314965" header="0.51181102362204722" footer="0.51181102362204722"/>
  <pageSetup paperSize="9" scale="96" firstPageNumber="8" fitToHeight="0" orientation="portrait" cellComments="asDisplayed" r:id="rId1"/>
  <headerFooter alignWithMargins="0">
    <oddFooter xml:space="preserve">&amp;C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showGridLines="0" view="pageBreakPreview" topLeftCell="A21" zoomScale="80" zoomScaleNormal="100" zoomScaleSheetLayoutView="80" workbookViewId="0">
      <selection activeCell="M33" sqref="M33"/>
    </sheetView>
  </sheetViews>
  <sheetFormatPr defaultColWidth="9" defaultRowHeight="13.2"/>
  <cols>
    <col min="1" max="1" width="5.109375" style="26" customWidth="1"/>
    <col min="2" max="2" width="27.77734375" style="26" customWidth="1"/>
    <col min="3" max="6" width="16.77734375" style="26" customWidth="1"/>
    <col min="7" max="7" width="5.6640625" style="26" customWidth="1"/>
    <col min="8" max="8" width="12.6640625" style="26" customWidth="1"/>
    <col min="9" max="9" width="10.6640625" style="26" customWidth="1"/>
    <col min="10" max="10" width="12.6640625" style="26" customWidth="1"/>
    <col min="11" max="257" width="9" style="26"/>
    <col min="258" max="258" width="5.109375" style="26" customWidth="1"/>
    <col min="259" max="259" width="25.109375" style="26" customWidth="1"/>
    <col min="260" max="260" width="18.6640625" style="26" customWidth="1"/>
    <col min="261" max="261" width="23.6640625" style="26" customWidth="1"/>
    <col min="262" max="262" width="21" style="26" customWidth="1"/>
    <col min="263" max="263" width="5.6640625" style="26" customWidth="1"/>
    <col min="264" max="264" width="12.6640625" style="26" customWidth="1"/>
    <col min="265" max="265" width="10.6640625" style="26" customWidth="1"/>
    <col min="266" max="266" width="12.6640625" style="26" customWidth="1"/>
    <col min="267" max="513" width="9" style="26"/>
    <col min="514" max="514" width="5.109375" style="26" customWidth="1"/>
    <col min="515" max="515" width="25.109375" style="26" customWidth="1"/>
    <col min="516" max="516" width="18.6640625" style="26" customWidth="1"/>
    <col min="517" max="517" width="23.6640625" style="26" customWidth="1"/>
    <col min="518" max="518" width="21" style="26" customWidth="1"/>
    <col min="519" max="519" width="5.6640625" style="26" customWidth="1"/>
    <col min="520" max="520" width="12.6640625" style="26" customWidth="1"/>
    <col min="521" max="521" width="10.6640625" style="26" customWidth="1"/>
    <col min="522" max="522" width="12.6640625" style="26" customWidth="1"/>
    <col min="523" max="769" width="9" style="26"/>
    <col min="770" max="770" width="5.109375" style="26" customWidth="1"/>
    <col min="771" max="771" width="25.109375" style="26" customWidth="1"/>
    <col min="772" max="772" width="18.6640625" style="26" customWidth="1"/>
    <col min="773" max="773" width="23.6640625" style="26" customWidth="1"/>
    <col min="774" max="774" width="21" style="26" customWidth="1"/>
    <col min="775" max="775" width="5.6640625" style="26" customWidth="1"/>
    <col min="776" max="776" width="12.6640625" style="26" customWidth="1"/>
    <col min="777" max="777" width="10.6640625" style="26" customWidth="1"/>
    <col min="778" max="778" width="12.6640625" style="26" customWidth="1"/>
    <col min="779" max="1025" width="9" style="26"/>
    <col min="1026" max="1026" width="5.109375" style="26" customWidth="1"/>
    <col min="1027" max="1027" width="25.109375" style="26" customWidth="1"/>
    <col min="1028" max="1028" width="18.6640625" style="26" customWidth="1"/>
    <col min="1029" max="1029" width="23.6640625" style="26" customWidth="1"/>
    <col min="1030" max="1030" width="21" style="26" customWidth="1"/>
    <col min="1031" max="1031" width="5.6640625" style="26" customWidth="1"/>
    <col min="1032" max="1032" width="12.6640625" style="26" customWidth="1"/>
    <col min="1033" max="1033" width="10.6640625" style="26" customWidth="1"/>
    <col min="1034" max="1034" width="12.6640625" style="26" customWidth="1"/>
    <col min="1035" max="1281" width="9" style="26"/>
    <col min="1282" max="1282" width="5.109375" style="26" customWidth="1"/>
    <col min="1283" max="1283" width="25.109375" style="26" customWidth="1"/>
    <col min="1284" max="1284" width="18.6640625" style="26" customWidth="1"/>
    <col min="1285" max="1285" width="23.6640625" style="26" customWidth="1"/>
    <col min="1286" max="1286" width="21" style="26" customWidth="1"/>
    <col min="1287" max="1287" width="5.6640625" style="26" customWidth="1"/>
    <col min="1288" max="1288" width="12.6640625" style="26" customWidth="1"/>
    <col min="1289" max="1289" width="10.6640625" style="26" customWidth="1"/>
    <col min="1290" max="1290" width="12.6640625" style="26" customWidth="1"/>
    <col min="1291" max="1537" width="9" style="26"/>
    <col min="1538" max="1538" width="5.109375" style="26" customWidth="1"/>
    <col min="1539" max="1539" width="25.109375" style="26" customWidth="1"/>
    <col min="1540" max="1540" width="18.6640625" style="26" customWidth="1"/>
    <col min="1541" max="1541" width="23.6640625" style="26" customWidth="1"/>
    <col min="1542" max="1542" width="21" style="26" customWidth="1"/>
    <col min="1543" max="1543" width="5.6640625" style="26" customWidth="1"/>
    <col min="1544" max="1544" width="12.6640625" style="26" customWidth="1"/>
    <col min="1545" max="1545" width="10.6640625" style="26" customWidth="1"/>
    <col min="1546" max="1546" width="12.6640625" style="26" customWidth="1"/>
    <col min="1547" max="1793" width="9" style="26"/>
    <col min="1794" max="1794" width="5.109375" style="26" customWidth="1"/>
    <col min="1795" max="1795" width="25.109375" style="26" customWidth="1"/>
    <col min="1796" max="1796" width="18.6640625" style="26" customWidth="1"/>
    <col min="1797" max="1797" width="23.6640625" style="26" customWidth="1"/>
    <col min="1798" max="1798" width="21" style="26" customWidth="1"/>
    <col min="1799" max="1799" width="5.6640625" style="26" customWidth="1"/>
    <col min="1800" max="1800" width="12.6640625" style="26" customWidth="1"/>
    <col min="1801" max="1801" width="10.6640625" style="26" customWidth="1"/>
    <col min="1802" max="1802" width="12.6640625" style="26" customWidth="1"/>
    <col min="1803" max="2049" width="9" style="26"/>
    <col min="2050" max="2050" width="5.109375" style="26" customWidth="1"/>
    <col min="2051" max="2051" width="25.109375" style="26" customWidth="1"/>
    <col min="2052" max="2052" width="18.6640625" style="26" customWidth="1"/>
    <col min="2053" max="2053" width="23.6640625" style="26" customWidth="1"/>
    <col min="2054" max="2054" width="21" style="26" customWidth="1"/>
    <col min="2055" max="2055" width="5.6640625" style="26" customWidth="1"/>
    <col min="2056" max="2056" width="12.6640625" style="26" customWidth="1"/>
    <col min="2057" max="2057" width="10.6640625" style="26" customWidth="1"/>
    <col min="2058" max="2058" width="12.6640625" style="26" customWidth="1"/>
    <col min="2059" max="2305" width="9" style="26"/>
    <col min="2306" max="2306" width="5.109375" style="26" customWidth="1"/>
    <col min="2307" max="2307" width="25.109375" style="26" customWidth="1"/>
    <col min="2308" max="2308" width="18.6640625" style="26" customWidth="1"/>
    <col min="2309" max="2309" width="23.6640625" style="26" customWidth="1"/>
    <col min="2310" max="2310" width="21" style="26" customWidth="1"/>
    <col min="2311" max="2311" width="5.6640625" style="26" customWidth="1"/>
    <col min="2312" max="2312" width="12.6640625" style="26" customWidth="1"/>
    <col min="2313" max="2313" width="10.6640625" style="26" customWidth="1"/>
    <col min="2314" max="2314" width="12.6640625" style="26" customWidth="1"/>
    <col min="2315" max="2561" width="9" style="26"/>
    <col min="2562" max="2562" width="5.109375" style="26" customWidth="1"/>
    <col min="2563" max="2563" width="25.109375" style="26" customWidth="1"/>
    <col min="2564" max="2564" width="18.6640625" style="26" customWidth="1"/>
    <col min="2565" max="2565" width="23.6640625" style="26" customWidth="1"/>
    <col min="2566" max="2566" width="21" style="26" customWidth="1"/>
    <col min="2567" max="2567" width="5.6640625" style="26" customWidth="1"/>
    <col min="2568" max="2568" width="12.6640625" style="26" customWidth="1"/>
    <col min="2569" max="2569" width="10.6640625" style="26" customWidth="1"/>
    <col min="2570" max="2570" width="12.6640625" style="26" customWidth="1"/>
    <col min="2571" max="2817" width="9" style="26"/>
    <col min="2818" max="2818" width="5.109375" style="26" customWidth="1"/>
    <col min="2819" max="2819" width="25.109375" style="26" customWidth="1"/>
    <col min="2820" max="2820" width="18.6640625" style="26" customWidth="1"/>
    <col min="2821" max="2821" width="23.6640625" style="26" customWidth="1"/>
    <col min="2822" max="2822" width="21" style="26" customWidth="1"/>
    <col min="2823" max="2823" width="5.6640625" style="26" customWidth="1"/>
    <col min="2824" max="2824" width="12.6640625" style="26" customWidth="1"/>
    <col min="2825" max="2825" width="10.6640625" style="26" customWidth="1"/>
    <col min="2826" max="2826" width="12.6640625" style="26" customWidth="1"/>
    <col min="2827" max="3073" width="9" style="26"/>
    <col min="3074" max="3074" width="5.109375" style="26" customWidth="1"/>
    <col min="3075" max="3075" width="25.109375" style="26" customWidth="1"/>
    <col min="3076" max="3076" width="18.6640625" style="26" customWidth="1"/>
    <col min="3077" max="3077" width="23.6640625" style="26" customWidth="1"/>
    <col min="3078" max="3078" width="21" style="26" customWidth="1"/>
    <col min="3079" max="3079" width="5.6640625" style="26" customWidth="1"/>
    <col min="3080" max="3080" width="12.6640625" style="26" customWidth="1"/>
    <col min="3081" max="3081" width="10.6640625" style="26" customWidth="1"/>
    <col min="3082" max="3082" width="12.6640625" style="26" customWidth="1"/>
    <col min="3083" max="3329" width="9" style="26"/>
    <col min="3330" max="3330" width="5.109375" style="26" customWidth="1"/>
    <col min="3331" max="3331" width="25.109375" style="26" customWidth="1"/>
    <col min="3332" max="3332" width="18.6640625" style="26" customWidth="1"/>
    <col min="3333" max="3333" width="23.6640625" style="26" customWidth="1"/>
    <col min="3334" max="3334" width="21" style="26" customWidth="1"/>
    <col min="3335" max="3335" width="5.6640625" style="26" customWidth="1"/>
    <col min="3336" max="3336" width="12.6640625" style="26" customWidth="1"/>
    <col min="3337" max="3337" width="10.6640625" style="26" customWidth="1"/>
    <col min="3338" max="3338" width="12.6640625" style="26" customWidth="1"/>
    <col min="3339" max="3585" width="9" style="26"/>
    <col min="3586" max="3586" width="5.109375" style="26" customWidth="1"/>
    <col min="3587" max="3587" width="25.109375" style="26" customWidth="1"/>
    <col min="3588" max="3588" width="18.6640625" style="26" customWidth="1"/>
    <col min="3589" max="3589" width="23.6640625" style="26" customWidth="1"/>
    <col min="3590" max="3590" width="21" style="26" customWidth="1"/>
    <col min="3591" max="3591" width="5.6640625" style="26" customWidth="1"/>
    <col min="3592" max="3592" width="12.6640625" style="26" customWidth="1"/>
    <col min="3593" max="3593" width="10.6640625" style="26" customWidth="1"/>
    <col min="3594" max="3594" width="12.6640625" style="26" customWidth="1"/>
    <col min="3595" max="3841" width="9" style="26"/>
    <col min="3842" max="3842" width="5.109375" style="26" customWidth="1"/>
    <col min="3843" max="3843" width="25.109375" style="26" customWidth="1"/>
    <col min="3844" max="3844" width="18.6640625" style="26" customWidth="1"/>
    <col min="3845" max="3845" width="23.6640625" style="26" customWidth="1"/>
    <col min="3846" max="3846" width="21" style="26" customWidth="1"/>
    <col min="3847" max="3847" width="5.6640625" style="26" customWidth="1"/>
    <col min="3848" max="3848" width="12.6640625" style="26" customWidth="1"/>
    <col min="3849" max="3849" width="10.6640625" style="26" customWidth="1"/>
    <col min="3850" max="3850" width="12.6640625" style="26" customWidth="1"/>
    <col min="3851" max="4097" width="9" style="26"/>
    <col min="4098" max="4098" width="5.109375" style="26" customWidth="1"/>
    <col min="4099" max="4099" width="25.109375" style="26" customWidth="1"/>
    <col min="4100" max="4100" width="18.6640625" style="26" customWidth="1"/>
    <col min="4101" max="4101" width="23.6640625" style="26" customWidth="1"/>
    <col min="4102" max="4102" width="21" style="26" customWidth="1"/>
    <col min="4103" max="4103" width="5.6640625" style="26" customWidth="1"/>
    <col min="4104" max="4104" width="12.6640625" style="26" customWidth="1"/>
    <col min="4105" max="4105" width="10.6640625" style="26" customWidth="1"/>
    <col min="4106" max="4106" width="12.6640625" style="26" customWidth="1"/>
    <col min="4107" max="4353" width="9" style="26"/>
    <col min="4354" max="4354" width="5.109375" style="26" customWidth="1"/>
    <col min="4355" max="4355" width="25.109375" style="26" customWidth="1"/>
    <col min="4356" max="4356" width="18.6640625" style="26" customWidth="1"/>
    <col min="4357" max="4357" width="23.6640625" style="26" customWidth="1"/>
    <col min="4358" max="4358" width="21" style="26" customWidth="1"/>
    <col min="4359" max="4359" width="5.6640625" style="26" customWidth="1"/>
    <col min="4360" max="4360" width="12.6640625" style="26" customWidth="1"/>
    <col min="4361" max="4361" width="10.6640625" style="26" customWidth="1"/>
    <col min="4362" max="4362" width="12.6640625" style="26" customWidth="1"/>
    <col min="4363" max="4609" width="9" style="26"/>
    <col min="4610" max="4610" width="5.109375" style="26" customWidth="1"/>
    <col min="4611" max="4611" width="25.109375" style="26" customWidth="1"/>
    <col min="4612" max="4612" width="18.6640625" style="26" customWidth="1"/>
    <col min="4613" max="4613" width="23.6640625" style="26" customWidth="1"/>
    <col min="4614" max="4614" width="21" style="26" customWidth="1"/>
    <col min="4615" max="4615" width="5.6640625" style="26" customWidth="1"/>
    <col min="4616" max="4616" width="12.6640625" style="26" customWidth="1"/>
    <col min="4617" max="4617" width="10.6640625" style="26" customWidth="1"/>
    <col min="4618" max="4618" width="12.6640625" style="26" customWidth="1"/>
    <col min="4619" max="4865" width="9" style="26"/>
    <col min="4866" max="4866" width="5.109375" style="26" customWidth="1"/>
    <col min="4867" max="4867" width="25.109375" style="26" customWidth="1"/>
    <col min="4868" max="4868" width="18.6640625" style="26" customWidth="1"/>
    <col min="4869" max="4869" width="23.6640625" style="26" customWidth="1"/>
    <col min="4870" max="4870" width="21" style="26" customWidth="1"/>
    <col min="4871" max="4871" width="5.6640625" style="26" customWidth="1"/>
    <col min="4872" max="4872" width="12.6640625" style="26" customWidth="1"/>
    <col min="4873" max="4873" width="10.6640625" style="26" customWidth="1"/>
    <col min="4874" max="4874" width="12.6640625" style="26" customWidth="1"/>
    <col min="4875" max="5121" width="9" style="26"/>
    <col min="5122" max="5122" width="5.109375" style="26" customWidth="1"/>
    <col min="5123" max="5123" width="25.109375" style="26" customWidth="1"/>
    <col min="5124" max="5124" width="18.6640625" style="26" customWidth="1"/>
    <col min="5125" max="5125" width="23.6640625" style="26" customWidth="1"/>
    <col min="5126" max="5126" width="21" style="26" customWidth="1"/>
    <col min="5127" max="5127" width="5.6640625" style="26" customWidth="1"/>
    <col min="5128" max="5128" width="12.6640625" style="26" customWidth="1"/>
    <col min="5129" max="5129" width="10.6640625" style="26" customWidth="1"/>
    <col min="5130" max="5130" width="12.6640625" style="26" customWidth="1"/>
    <col min="5131" max="5377" width="9" style="26"/>
    <col min="5378" max="5378" width="5.109375" style="26" customWidth="1"/>
    <col min="5379" max="5379" width="25.109375" style="26" customWidth="1"/>
    <col min="5380" max="5380" width="18.6640625" style="26" customWidth="1"/>
    <col min="5381" max="5381" width="23.6640625" style="26" customWidth="1"/>
    <col min="5382" max="5382" width="21" style="26" customWidth="1"/>
    <col min="5383" max="5383" width="5.6640625" style="26" customWidth="1"/>
    <col min="5384" max="5384" width="12.6640625" style="26" customWidth="1"/>
    <col min="5385" max="5385" width="10.6640625" style="26" customWidth="1"/>
    <col min="5386" max="5386" width="12.6640625" style="26" customWidth="1"/>
    <col min="5387" max="5633" width="9" style="26"/>
    <col min="5634" max="5634" width="5.109375" style="26" customWidth="1"/>
    <col min="5635" max="5635" width="25.109375" style="26" customWidth="1"/>
    <col min="5636" max="5636" width="18.6640625" style="26" customWidth="1"/>
    <col min="5637" max="5637" width="23.6640625" style="26" customWidth="1"/>
    <col min="5638" max="5638" width="21" style="26" customWidth="1"/>
    <col min="5639" max="5639" width="5.6640625" style="26" customWidth="1"/>
    <col min="5640" max="5640" width="12.6640625" style="26" customWidth="1"/>
    <col min="5641" max="5641" width="10.6640625" style="26" customWidth="1"/>
    <col min="5642" max="5642" width="12.6640625" style="26" customWidth="1"/>
    <col min="5643" max="5889" width="9" style="26"/>
    <col min="5890" max="5890" width="5.109375" style="26" customWidth="1"/>
    <col min="5891" max="5891" width="25.109375" style="26" customWidth="1"/>
    <col min="5892" max="5892" width="18.6640625" style="26" customWidth="1"/>
    <col min="5893" max="5893" width="23.6640625" style="26" customWidth="1"/>
    <col min="5894" max="5894" width="21" style="26" customWidth="1"/>
    <col min="5895" max="5895" width="5.6640625" style="26" customWidth="1"/>
    <col min="5896" max="5896" width="12.6640625" style="26" customWidth="1"/>
    <col min="5897" max="5897" width="10.6640625" style="26" customWidth="1"/>
    <col min="5898" max="5898" width="12.6640625" style="26" customWidth="1"/>
    <col min="5899" max="6145" width="9" style="26"/>
    <col min="6146" max="6146" width="5.109375" style="26" customWidth="1"/>
    <col min="6147" max="6147" width="25.109375" style="26" customWidth="1"/>
    <col min="6148" max="6148" width="18.6640625" style="26" customWidth="1"/>
    <col min="6149" max="6149" width="23.6640625" style="26" customWidth="1"/>
    <col min="6150" max="6150" width="21" style="26" customWidth="1"/>
    <col min="6151" max="6151" width="5.6640625" style="26" customWidth="1"/>
    <col min="6152" max="6152" width="12.6640625" style="26" customWidth="1"/>
    <col min="6153" max="6153" width="10.6640625" style="26" customWidth="1"/>
    <col min="6154" max="6154" width="12.6640625" style="26" customWidth="1"/>
    <col min="6155" max="6401" width="9" style="26"/>
    <col min="6402" max="6402" width="5.109375" style="26" customWidth="1"/>
    <col min="6403" max="6403" width="25.109375" style="26" customWidth="1"/>
    <col min="6404" max="6404" width="18.6640625" style="26" customWidth="1"/>
    <col min="6405" max="6405" width="23.6640625" style="26" customWidth="1"/>
    <col min="6406" max="6406" width="21" style="26" customWidth="1"/>
    <col min="6407" max="6407" width="5.6640625" style="26" customWidth="1"/>
    <col min="6408" max="6408" width="12.6640625" style="26" customWidth="1"/>
    <col min="6409" max="6409" width="10.6640625" style="26" customWidth="1"/>
    <col min="6410" max="6410" width="12.6640625" style="26" customWidth="1"/>
    <col min="6411" max="6657" width="9" style="26"/>
    <col min="6658" max="6658" width="5.109375" style="26" customWidth="1"/>
    <col min="6659" max="6659" width="25.109375" style="26" customWidth="1"/>
    <col min="6660" max="6660" width="18.6640625" style="26" customWidth="1"/>
    <col min="6661" max="6661" width="23.6640625" style="26" customWidth="1"/>
    <col min="6662" max="6662" width="21" style="26" customWidth="1"/>
    <col min="6663" max="6663" width="5.6640625" style="26" customWidth="1"/>
    <col min="6664" max="6664" width="12.6640625" style="26" customWidth="1"/>
    <col min="6665" max="6665" width="10.6640625" style="26" customWidth="1"/>
    <col min="6666" max="6666" width="12.6640625" style="26" customWidth="1"/>
    <col min="6667" max="6913" width="9" style="26"/>
    <col min="6914" max="6914" width="5.109375" style="26" customWidth="1"/>
    <col min="6915" max="6915" width="25.109375" style="26" customWidth="1"/>
    <col min="6916" max="6916" width="18.6640625" style="26" customWidth="1"/>
    <col min="6917" max="6917" width="23.6640625" style="26" customWidth="1"/>
    <col min="6918" max="6918" width="21" style="26" customWidth="1"/>
    <col min="6919" max="6919" width="5.6640625" style="26" customWidth="1"/>
    <col min="6920" max="6920" width="12.6640625" style="26" customWidth="1"/>
    <col min="6921" max="6921" width="10.6640625" style="26" customWidth="1"/>
    <col min="6922" max="6922" width="12.6640625" style="26" customWidth="1"/>
    <col min="6923" max="7169" width="9" style="26"/>
    <col min="7170" max="7170" width="5.109375" style="26" customWidth="1"/>
    <col min="7171" max="7171" width="25.109375" style="26" customWidth="1"/>
    <col min="7172" max="7172" width="18.6640625" style="26" customWidth="1"/>
    <col min="7173" max="7173" width="23.6640625" style="26" customWidth="1"/>
    <col min="7174" max="7174" width="21" style="26" customWidth="1"/>
    <col min="7175" max="7175" width="5.6640625" style="26" customWidth="1"/>
    <col min="7176" max="7176" width="12.6640625" style="26" customWidth="1"/>
    <col min="7177" max="7177" width="10.6640625" style="26" customWidth="1"/>
    <col min="7178" max="7178" width="12.6640625" style="26" customWidth="1"/>
    <col min="7179" max="7425" width="9" style="26"/>
    <col min="7426" max="7426" width="5.109375" style="26" customWidth="1"/>
    <col min="7427" max="7427" width="25.109375" style="26" customWidth="1"/>
    <col min="7428" max="7428" width="18.6640625" style="26" customWidth="1"/>
    <col min="7429" max="7429" width="23.6640625" style="26" customWidth="1"/>
    <col min="7430" max="7430" width="21" style="26" customWidth="1"/>
    <col min="7431" max="7431" width="5.6640625" style="26" customWidth="1"/>
    <col min="7432" max="7432" width="12.6640625" style="26" customWidth="1"/>
    <col min="7433" max="7433" width="10.6640625" style="26" customWidth="1"/>
    <col min="7434" max="7434" width="12.6640625" style="26" customWidth="1"/>
    <col min="7435" max="7681" width="9" style="26"/>
    <col min="7682" max="7682" width="5.109375" style="26" customWidth="1"/>
    <col min="7683" max="7683" width="25.109375" style="26" customWidth="1"/>
    <col min="7684" max="7684" width="18.6640625" style="26" customWidth="1"/>
    <col min="7685" max="7685" width="23.6640625" style="26" customWidth="1"/>
    <col min="7686" max="7686" width="21" style="26" customWidth="1"/>
    <col min="7687" max="7687" width="5.6640625" style="26" customWidth="1"/>
    <col min="7688" max="7688" width="12.6640625" style="26" customWidth="1"/>
    <col min="7689" max="7689" width="10.6640625" style="26" customWidth="1"/>
    <col min="7690" max="7690" width="12.6640625" style="26" customWidth="1"/>
    <col min="7691" max="7937" width="9" style="26"/>
    <col min="7938" max="7938" width="5.109375" style="26" customWidth="1"/>
    <col min="7939" max="7939" width="25.109375" style="26" customWidth="1"/>
    <col min="7940" max="7940" width="18.6640625" style="26" customWidth="1"/>
    <col min="7941" max="7941" width="23.6640625" style="26" customWidth="1"/>
    <col min="7942" max="7942" width="21" style="26" customWidth="1"/>
    <col min="7943" max="7943" width="5.6640625" style="26" customWidth="1"/>
    <col min="7944" max="7944" width="12.6640625" style="26" customWidth="1"/>
    <col min="7945" max="7945" width="10.6640625" style="26" customWidth="1"/>
    <col min="7946" max="7946" width="12.6640625" style="26" customWidth="1"/>
    <col min="7947" max="8193" width="9" style="26"/>
    <col min="8194" max="8194" width="5.109375" style="26" customWidth="1"/>
    <col min="8195" max="8195" width="25.109375" style="26" customWidth="1"/>
    <col min="8196" max="8196" width="18.6640625" style="26" customWidth="1"/>
    <col min="8197" max="8197" width="23.6640625" style="26" customWidth="1"/>
    <col min="8198" max="8198" width="21" style="26" customWidth="1"/>
    <col min="8199" max="8199" width="5.6640625" style="26" customWidth="1"/>
    <col min="8200" max="8200" width="12.6640625" style="26" customWidth="1"/>
    <col min="8201" max="8201" width="10.6640625" style="26" customWidth="1"/>
    <col min="8202" max="8202" width="12.6640625" style="26" customWidth="1"/>
    <col min="8203" max="8449" width="9" style="26"/>
    <col min="8450" max="8450" width="5.109375" style="26" customWidth="1"/>
    <col min="8451" max="8451" width="25.109375" style="26" customWidth="1"/>
    <col min="8452" max="8452" width="18.6640625" style="26" customWidth="1"/>
    <col min="8453" max="8453" width="23.6640625" style="26" customWidth="1"/>
    <col min="8454" max="8454" width="21" style="26" customWidth="1"/>
    <col min="8455" max="8455" width="5.6640625" style="26" customWidth="1"/>
    <col min="8456" max="8456" width="12.6640625" style="26" customWidth="1"/>
    <col min="8457" max="8457" width="10.6640625" style="26" customWidth="1"/>
    <col min="8458" max="8458" width="12.6640625" style="26" customWidth="1"/>
    <col min="8459" max="8705" width="9" style="26"/>
    <col min="8706" max="8706" width="5.109375" style="26" customWidth="1"/>
    <col min="8707" max="8707" width="25.109375" style="26" customWidth="1"/>
    <col min="8708" max="8708" width="18.6640625" style="26" customWidth="1"/>
    <col min="8709" max="8709" width="23.6640625" style="26" customWidth="1"/>
    <col min="8710" max="8710" width="21" style="26" customWidth="1"/>
    <col min="8711" max="8711" width="5.6640625" style="26" customWidth="1"/>
    <col min="8712" max="8712" width="12.6640625" style="26" customWidth="1"/>
    <col min="8713" max="8713" width="10.6640625" style="26" customWidth="1"/>
    <col min="8714" max="8714" width="12.6640625" style="26" customWidth="1"/>
    <col min="8715" max="8961" width="9" style="26"/>
    <col min="8962" max="8962" width="5.109375" style="26" customWidth="1"/>
    <col min="8963" max="8963" width="25.109375" style="26" customWidth="1"/>
    <col min="8964" max="8964" width="18.6640625" style="26" customWidth="1"/>
    <col min="8965" max="8965" width="23.6640625" style="26" customWidth="1"/>
    <col min="8966" max="8966" width="21" style="26" customWidth="1"/>
    <col min="8967" max="8967" width="5.6640625" style="26" customWidth="1"/>
    <col min="8968" max="8968" width="12.6640625" style="26" customWidth="1"/>
    <col min="8969" max="8969" width="10.6640625" style="26" customWidth="1"/>
    <col min="8970" max="8970" width="12.6640625" style="26" customWidth="1"/>
    <col min="8971" max="9217" width="9" style="26"/>
    <col min="9218" max="9218" width="5.109375" style="26" customWidth="1"/>
    <col min="9219" max="9219" width="25.109375" style="26" customWidth="1"/>
    <col min="9220" max="9220" width="18.6640625" style="26" customWidth="1"/>
    <col min="9221" max="9221" width="23.6640625" style="26" customWidth="1"/>
    <col min="9222" max="9222" width="21" style="26" customWidth="1"/>
    <col min="9223" max="9223" width="5.6640625" style="26" customWidth="1"/>
    <col min="9224" max="9224" width="12.6640625" style="26" customWidth="1"/>
    <col min="9225" max="9225" width="10.6640625" style="26" customWidth="1"/>
    <col min="9226" max="9226" width="12.6640625" style="26" customWidth="1"/>
    <col min="9227" max="9473" width="9" style="26"/>
    <col min="9474" max="9474" width="5.109375" style="26" customWidth="1"/>
    <col min="9475" max="9475" width="25.109375" style="26" customWidth="1"/>
    <col min="9476" max="9476" width="18.6640625" style="26" customWidth="1"/>
    <col min="9477" max="9477" width="23.6640625" style="26" customWidth="1"/>
    <col min="9478" max="9478" width="21" style="26" customWidth="1"/>
    <col min="9479" max="9479" width="5.6640625" style="26" customWidth="1"/>
    <col min="9480" max="9480" width="12.6640625" style="26" customWidth="1"/>
    <col min="9481" max="9481" width="10.6640625" style="26" customWidth="1"/>
    <col min="9482" max="9482" width="12.6640625" style="26" customWidth="1"/>
    <col min="9483" max="9729" width="9" style="26"/>
    <col min="9730" max="9730" width="5.109375" style="26" customWidth="1"/>
    <col min="9731" max="9731" width="25.109375" style="26" customWidth="1"/>
    <col min="9732" max="9732" width="18.6640625" style="26" customWidth="1"/>
    <col min="9733" max="9733" width="23.6640625" style="26" customWidth="1"/>
    <col min="9734" max="9734" width="21" style="26" customWidth="1"/>
    <col min="9735" max="9735" width="5.6640625" style="26" customWidth="1"/>
    <col min="9736" max="9736" width="12.6640625" style="26" customWidth="1"/>
    <col min="9737" max="9737" width="10.6640625" style="26" customWidth="1"/>
    <col min="9738" max="9738" width="12.6640625" style="26" customWidth="1"/>
    <col min="9739" max="9985" width="9" style="26"/>
    <col min="9986" max="9986" width="5.109375" style="26" customWidth="1"/>
    <col min="9987" max="9987" width="25.109375" style="26" customWidth="1"/>
    <col min="9988" max="9988" width="18.6640625" style="26" customWidth="1"/>
    <col min="9989" max="9989" width="23.6640625" style="26" customWidth="1"/>
    <col min="9990" max="9990" width="21" style="26" customWidth="1"/>
    <col min="9991" max="9991" width="5.6640625" style="26" customWidth="1"/>
    <col min="9992" max="9992" width="12.6640625" style="26" customWidth="1"/>
    <col min="9993" max="9993" width="10.6640625" style="26" customWidth="1"/>
    <col min="9994" max="9994" width="12.6640625" style="26" customWidth="1"/>
    <col min="9995" max="10241" width="9" style="26"/>
    <col min="10242" max="10242" width="5.109375" style="26" customWidth="1"/>
    <col min="10243" max="10243" width="25.109375" style="26" customWidth="1"/>
    <col min="10244" max="10244" width="18.6640625" style="26" customWidth="1"/>
    <col min="10245" max="10245" width="23.6640625" style="26" customWidth="1"/>
    <col min="10246" max="10246" width="21" style="26" customWidth="1"/>
    <col min="10247" max="10247" width="5.6640625" style="26" customWidth="1"/>
    <col min="10248" max="10248" width="12.6640625" style="26" customWidth="1"/>
    <col min="10249" max="10249" width="10.6640625" style="26" customWidth="1"/>
    <col min="10250" max="10250" width="12.6640625" style="26" customWidth="1"/>
    <col min="10251" max="10497" width="9" style="26"/>
    <col min="10498" max="10498" width="5.109375" style="26" customWidth="1"/>
    <col min="10499" max="10499" width="25.109375" style="26" customWidth="1"/>
    <col min="10500" max="10500" width="18.6640625" style="26" customWidth="1"/>
    <col min="10501" max="10501" width="23.6640625" style="26" customWidth="1"/>
    <col min="10502" max="10502" width="21" style="26" customWidth="1"/>
    <col min="10503" max="10503" width="5.6640625" style="26" customWidth="1"/>
    <col min="10504" max="10504" width="12.6640625" style="26" customWidth="1"/>
    <col min="10505" max="10505" width="10.6640625" style="26" customWidth="1"/>
    <col min="10506" max="10506" width="12.6640625" style="26" customWidth="1"/>
    <col min="10507" max="10753" width="9" style="26"/>
    <col min="10754" max="10754" width="5.109375" style="26" customWidth="1"/>
    <col min="10755" max="10755" width="25.109375" style="26" customWidth="1"/>
    <col min="10756" max="10756" width="18.6640625" style="26" customWidth="1"/>
    <col min="10757" max="10757" width="23.6640625" style="26" customWidth="1"/>
    <col min="10758" max="10758" width="21" style="26" customWidth="1"/>
    <col min="10759" max="10759" width="5.6640625" style="26" customWidth="1"/>
    <col min="10760" max="10760" width="12.6640625" style="26" customWidth="1"/>
    <col min="10761" max="10761" width="10.6640625" style="26" customWidth="1"/>
    <col min="10762" max="10762" width="12.6640625" style="26" customWidth="1"/>
    <col min="10763" max="11009" width="9" style="26"/>
    <col min="11010" max="11010" width="5.109375" style="26" customWidth="1"/>
    <col min="11011" max="11011" width="25.109375" style="26" customWidth="1"/>
    <col min="11012" max="11012" width="18.6640625" style="26" customWidth="1"/>
    <col min="11013" max="11013" width="23.6640625" style="26" customWidth="1"/>
    <col min="11014" max="11014" width="21" style="26" customWidth="1"/>
    <col min="11015" max="11015" width="5.6640625" style="26" customWidth="1"/>
    <col min="11016" max="11016" width="12.6640625" style="26" customWidth="1"/>
    <col min="11017" max="11017" width="10.6640625" style="26" customWidth="1"/>
    <col min="11018" max="11018" width="12.6640625" style="26" customWidth="1"/>
    <col min="11019" max="11265" width="9" style="26"/>
    <col min="11266" max="11266" width="5.109375" style="26" customWidth="1"/>
    <col min="11267" max="11267" width="25.109375" style="26" customWidth="1"/>
    <col min="11268" max="11268" width="18.6640625" style="26" customWidth="1"/>
    <col min="11269" max="11269" width="23.6640625" style="26" customWidth="1"/>
    <col min="11270" max="11270" width="21" style="26" customWidth="1"/>
    <col min="11271" max="11271" width="5.6640625" style="26" customWidth="1"/>
    <col min="11272" max="11272" width="12.6640625" style="26" customWidth="1"/>
    <col min="11273" max="11273" width="10.6640625" style="26" customWidth="1"/>
    <col min="11274" max="11274" width="12.6640625" style="26" customWidth="1"/>
    <col min="11275" max="11521" width="9" style="26"/>
    <col min="11522" max="11522" width="5.109375" style="26" customWidth="1"/>
    <col min="11523" max="11523" width="25.109375" style="26" customWidth="1"/>
    <col min="11524" max="11524" width="18.6640625" style="26" customWidth="1"/>
    <col min="11525" max="11525" width="23.6640625" style="26" customWidth="1"/>
    <col min="11526" max="11526" width="21" style="26" customWidth="1"/>
    <col min="11527" max="11527" width="5.6640625" style="26" customWidth="1"/>
    <col min="11528" max="11528" width="12.6640625" style="26" customWidth="1"/>
    <col min="11529" max="11529" width="10.6640625" style="26" customWidth="1"/>
    <col min="11530" max="11530" width="12.6640625" style="26" customWidth="1"/>
    <col min="11531" max="11777" width="9" style="26"/>
    <col min="11778" max="11778" width="5.109375" style="26" customWidth="1"/>
    <col min="11779" max="11779" width="25.109375" style="26" customWidth="1"/>
    <col min="11780" max="11780" width="18.6640625" style="26" customWidth="1"/>
    <col min="11781" max="11781" width="23.6640625" style="26" customWidth="1"/>
    <col min="11782" max="11782" width="21" style="26" customWidth="1"/>
    <col min="11783" max="11783" width="5.6640625" style="26" customWidth="1"/>
    <col min="11784" max="11784" width="12.6640625" style="26" customWidth="1"/>
    <col min="11785" max="11785" width="10.6640625" style="26" customWidth="1"/>
    <col min="11786" max="11786" width="12.6640625" style="26" customWidth="1"/>
    <col min="11787" max="12033" width="9" style="26"/>
    <col min="12034" max="12034" width="5.109375" style="26" customWidth="1"/>
    <col min="12035" max="12035" width="25.109375" style="26" customWidth="1"/>
    <col min="12036" max="12036" width="18.6640625" style="26" customWidth="1"/>
    <col min="12037" max="12037" width="23.6640625" style="26" customWidth="1"/>
    <col min="12038" max="12038" width="21" style="26" customWidth="1"/>
    <col min="12039" max="12039" width="5.6640625" style="26" customWidth="1"/>
    <col min="12040" max="12040" width="12.6640625" style="26" customWidth="1"/>
    <col min="12041" max="12041" width="10.6640625" style="26" customWidth="1"/>
    <col min="12042" max="12042" width="12.6640625" style="26" customWidth="1"/>
    <col min="12043" max="12289" width="9" style="26"/>
    <col min="12290" max="12290" width="5.109375" style="26" customWidth="1"/>
    <col min="12291" max="12291" width="25.109375" style="26" customWidth="1"/>
    <col min="12292" max="12292" width="18.6640625" style="26" customWidth="1"/>
    <col min="12293" max="12293" width="23.6640625" style="26" customWidth="1"/>
    <col min="12294" max="12294" width="21" style="26" customWidth="1"/>
    <col min="12295" max="12295" width="5.6640625" style="26" customWidth="1"/>
    <col min="12296" max="12296" width="12.6640625" style="26" customWidth="1"/>
    <col min="12297" max="12297" width="10.6640625" style="26" customWidth="1"/>
    <col min="12298" max="12298" width="12.6640625" style="26" customWidth="1"/>
    <col min="12299" max="12545" width="9" style="26"/>
    <col min="12546" max="12546" width="5.109375" style="26" customWidth="1"/>
    <col min="12547" max="12547" width="25.109375" style="26" customWidth="1"/>
    <col min="12548" max="12548" width="18.6640625" style="26" customWidth="1"/>
    <col min="12549" max="12549" width="23.6640625" style="26" customWidth="1"/>
    <col min="12550" max="12550" width="21" style="26" customWidth="1"/>
    <col min="12551" max="12551" width="5.6640625" style="26" customWidth="1"/>
    <col min="12552" max="12552" width="12.6640625" style="26" customWidth="1"/>
    <col min="12553" max="12553" width="10.6640625" style="26" customWidth="1"/>
    <col min="12554" max="12554" width="12.6640625" style="26" customWidth="1"/>
    <col min="12555" max="12801" width="9" style="26"/>
    <col min="12802" max="12802" width="5.109375" style="26" customWidth="1"/>
    <col min="12803" max="12803" width="25.109375" style="26" customWidth="1"/>
    <col min="12804" max="12804" width="18.6640625" style="26" customWidth="1"/>
    <col min="12805" max="12805" width="23.6640625" style="26" customWidth="1"/>
    <col min="12806" max="12806" width="21" style="26" customWidth="1"/>
    <col min="12807" max="12807" width="5.6640625" style="26" customWidth="1"/>
    <col min="12808" max="12808" width="12.6640625" style="26" customWidth="1"/>
    <col min="12809" max="12809" width="10.6640625" style="26" customWidth="1"/>
    <col min="12810" max="12810" width="12.6640625" style="26" customWidth="1"/>
    <col min="12811" max="13057" width="9" style="26"/>
    <col min="13058" max="13058" width="5.109375" style="26" customWidth="1"/>
    <col min="13059" max="13059" width="25.109375" style="26" customWidth="1"/>
    <col min="13060" max="13060" width="18.6640625" style="26" customWidth="1"/>
    <col min="13061" max="13061" width="23.6640625" style="26" customWidth="1"/>
    <col min="13062" max="13062" width="21" style="26" customWidth="1"/>
    <col min="13063" max="13063" width="5.6640625" style="26" customWidth="1"/>
    <col min="13064" max="13064" width="12.6640625" style="26" customWidth="1"/>
    <col min="13065" max="13065" width="10.6640625" style="26" customWidth="1"/>
    <col min="13066" max="13066" width="12.6640625" style="26" customWidth="1"/>
    <col min="13067" max="13313" width="9" style="26"/>
    <col min="13314" max="13314" width="5.109375" style="26" customWidth="1"/>
    <col min="13315" max="13315" width="25.109375" style="26" customWidth="1"/>
    <col min="13316" max="13316" width="18.6640625" style="26" customWidth="1"/>
    <col min="13317" max="13317" width="23.6640625" style="26" customWidth="1"/>
    <col min="13318" max="13318" width="21" style="26" customWidth="1"/>
    <col min="13319" max="13319" width="5.6640625" style="26" customWidth="1"/>
    <col min="13320" max="13320" width="12.6640625" style="26" customWidth="1"/>
    <col min="13321" max="13321" width="10.6640625" style="26" customWidth="1"/>
    <col min="13322" max="13322" width="12.6640625" style="26" customWidth="1"/>
    <col min="13323" max="13569" width="9" style="26"/>
    <col min="13570" max="13570" width="5.109375" style="26" customWidth="1"/>
    <col min="13571" max="13571" width="25.109375" style="26" customWidth="1"/>
    <col min="13572" max="13572" width="18.6640625" style="26" customWidth="1"/>
    <col min="13573" max="13573" width="23.6640625" style="26" customWidth="1"/>
    <col min="13574" max="13574" width="21" style="26" customWidth="1"/>
    <col min="13575" max="13575" width="5.6640625" style="26" customWidth="1"/>
    <col min="13576" max="13576" width="12.6640625" style="26" customWidth="1"/>
    <col min="13577" max="13577" width="10.6640625" style="26" customWidth="1"/>
    <col min="13578" max="13578" width="12.6640625" style="26" customWidth="1"/>
    <col min="13579" max="13825" width="9" style="26"/>
    <col min="13826" max="13826" width="5.109375" style="26" customWidth="1"/>
    <col min="13827" max="13827" width="25.109375" style="26" customWidth="1"/>
    <col min="13828" max="13828" width="18.6640625" style="26" customWidth="1"/>
    <col min="13829" max="13829" width="23.6640625" style="26" customWidth="1"/>
    <col min="13830" max="13830" width="21" style="26" customWidth="1"/>
    <col min="13831" max="13831" width="5.6640625" style="26" customWidth="1"/>
    <col min="13832" max="13832" width="12.6640625" style="26" customWidth="1"/>
    <col min="13833" max="13833" width="10.6640625" style="26" customWidth="1"/>
    <col min="13834" max="13834" width="12.6640625" style="26" customWidth="1"/>
    <col min="13835" max="14081" width="9" style="26"/>
    <col min="14082" max="14082" width="5.109375" style="26" customWidth="1"/>
    <col min="14083" max="14083" width="25.109375" style="26" customWidth="1"/>
    <col min="14084" max="14084" width="18.6640625" style="26" customWidth="1"/>
    <col min="14085" max="14085" width="23.6640625" style="26" customWidth="1"/>
    <col min="14086" max="14086" width="21" style="26" customWidth="1"/>
    <col min="14087" max="14087" width="5.6640625" style="26" customWidth="1"/>
    <col min="14088" max="14088" width="12.6640625" style="26" customWidth="1"/>
    <col min="14089" max="14089" width="10.6640625" style="26" customWidth="1"/>
    <col min="14090" max="14090" width="12.6640625" style="26" customWidth="1"/>
    <col min="14091" max="14337" width="9" style="26"/>
    <col min="14338" max="14338" width="5.109375" style="26" customWidth="1"/>
    <col min="14339" max="14339" width="25.109375" style="26" customWidth="1"/>
    <col min="14340" max="14340" width="18.6640625" style="26" customWidth="1"/>
    <col min="14341" max="14341" width="23.6640625" style="26" customWidth="1"/>
    <col min="14342" max="14342" width="21" style="26" customWidth="1"/>
    <col min="14343" max="14343" width="5.6640625" style="26" customWidth="1"/>
    <col min="14344" max="14344" width="12.6640625" style="26" customWidth="1"/>
    <col min="14345" max="14345" width="10.6640625" style="26" customWidth="1"/>
    <col min="14346" max="14346" width="12.6640625" style="26" customWidth="1"/>
    <col min="14347" max="14593" width="9" style="26"/>
    <col min="14594" max="14594" width="5.109375" style="26" customWidth="1"/>
    <col min="14595" max="14595" width="25.109375" style="26" customWidth="1"/>
    <col min="14596" max="14596" width="18.6640625" style="26" customWidth="1"/>
    <col min="14597" max="14597" width="23.6640625" style="26" customWidth="1"/>
    <col min="14598" max="14598" width="21" style="26" customWidth="1"/>
    <col min="14599" max="14599" width="5.6640625" style="26" customWidth="1"/>
    <col min="14600" max="14600" width="12.6640625" style="26" customWidth="1"/>
    <col min="14601" max="14601" width="10.6640625" style="26" customWidth="1"/>
    <col min="14602" max="14602" width="12.6640625" style="26" customWidth="1"/>
    <col min="14603" max="14849" width="9" style="26"/>
    <col min="14850" max="14850" width="5.109375" style="26" customWidth="1"/>
    <col min="14851" max="14851" width="25.109375" style="26" customWidth="1"/>
    <col min="14852" max="14852" width="18.6640625" style="26" customWidth="1"/>
    <col min="14853" max="14853" width="23.6640625" style="26" customWidth="1"/>
    <col min="14854" max="14854" width="21" style="26" customWidth="1"/>
    <col min="14855" max="14855" width="5.6640625" style="26" customWidth="1"/>
    <col min="14856" max="14856" width="12.6640625" style="26" customWidth="1"/>
    <col min="14857" max="14857" width="10.6640625" style="26" customWidth="1"/>
    <col min="14858" max="14858" width="12.6640625" style="26" customWidth="1"/>
    <col min="14859" max="15105" width="9" style="26"/>
    <col min="15106" max="15106" width="5.109375" style="26" customWidth="1"/>
    <col min="15107" max="15107" width="25.109375" style="26" customWidth="1"/>
    <col min="15108" max="15108" width="18.6640625" style="26" customWidth="1"/>
    <col min="15109" max="15109" width="23.6640625" style="26" customWidth="1"/>
    <col min="15110" max="15110" width="21" style="26" customWidth="1"/>
    <col min="15111" max="15111" width="5.6640625" style="26" customWidth="1"/>
    <col min="15112" max="15112" width="12.6640625" style="26" customWidth="1"/>
    <col min="15113" max="15113" width="10.6640625" style="26" customWidth="1"/>
    <col min="15114" max="15114" width="12.6640625" style="26" customWidth="1"/>
    <col min="15115" max="15361" width="9" style="26"/>
    <col min="15362" max="15362" width="5.109375" style="26" customWidth="1"/>
    <col min="15363" max="15363" width="25.109375" style="26" customWidth="1"/>
    <col min="15364" max="15364" width="18.6640625" style="26" customWidth="1"/>
    <col min="15365" max="15365" width="23.6640625" style="26" customWidth="1"/>
    <col min="15366" max="15366" width="21" style="26" customWidth="1"/>
    <col min="15367" max="15367" width="5.6640625" style="26" customWidth="1"/>
    <col min="15368" max="15368" width="12.6640625" style="26" customWidth="1"/>
    <col min="15369" max="15369" width="10.6640625" style="26" customWidth="1"/>
    <col min="15370" max="15370" width="12.6640625" style="26" customWidth="1"/>
    <col min="15371" max="15617" width="9" style="26"/>
    <col min="15618" max="15618" width="5.109375" style="26" customWidth="1"/>
    <col min="15619" max="15619" width="25.109375" style="26" customWidth="1"/>
    <col min="15620" max="15620" width="18.6640625" style="26" customWidth="1"/>
    <col min="15621" max="15621" width="23.6640625" style="26" customWidth="1"/>
    <col min="15622" max="15622" width="21" style="26" customWidth="1"/>
    <col min="15623" max="15623" width="5.6640625" style="26" customWidth="1"/>
    <col min="15624" max="15624" width="12.6640625" style="26" customWidth="1"/>
    <col min="15625" max="15625" width="10.6640625" style="26" customWidth="1"/>
    <col min="15626" max="15626" width="12.6640625" style="26" customWidth="1"/>
    <col min="15627" max="15873" width="9" style="26"/>
    <col min="15874" max="15874" width="5.109375" style="26" customWidth="1"/>
    <col min="15875" max="15875" width="25.109375" style="26" customWidth="1"/>
    <col min="15876" max="15876" width="18.6640625" style="26" customWidth="1"/>
    <col min="15877" max="15877" width="23.6640625" style="26" customWidth="1"/>
    <col min="15878" max="15878" width="21" style="26" customWidth="1"/>
    <col min="15879" max="15879" width="5.6640625" style="26" customWidth="1"/>
    <col min="15880" max="15880" width="12.6640625" style="26" customWidth="1"/>
    <col min="15881" max="15881" width="10.6640625" style="26" customWidth="1"/>
    <col min="15882" max="15882" width="12.6640625" style="26" customWidth="1"/>
    <col min="15883" max="16129" width="9" style="26"/>
    <col min="16130" max="16130" width="5.109375" style="26" customWidth="1"/>
    <col min="16131" max="16131" width="25.109375" style="26" customWidth="1"/>
    <col min="16132" max="16132" width="18.6640625" style="26" customWidth="1"/>
    <col min="16133" max="16133" width="23.6640625" style="26" customWidth="1"/>
    <col min="16134" max="16134" width="21" style="26" customWidth="1"/>
    <col min="16135" max="16135" width="5.6640625" style="26" customWidth="1"/>
    <col min="16136" max="16136" width="12.6640625" style="26" customWidth="1"/>
    <col min="16137" max="16137" width="10.6640625" style="26" customWidth="1"/>
    <col min="16138" max="16138" width="12.6640625" style="26" customWidth="1"/>
    <col min="16139" max="16384" width="9" style="26"/>
  </cols>
  <sheetData>
    <row r="1" spans="1:10" s="1" customFormat="1" ht="33.75" customHeight="1">
      <c r="J1" s="2"/>
    </row>
    <row r="2" spans="1:10" s="1" customFormat="1" ht="27" customHeight="1">
      <c r="A2" s="334" t="s">
        <v>277</v>
      </c>
      <c r="B2" s="334"/>
      <c r="C2" s="334"/>
      <c r="D2" s="334"/>
      <c r="E2" s="334"/>
      <c r="F2" s="334"/>
      <c r="G2" s="334"/>
      <c r="H2" s="334"/>
      <c r="I2" s="334"/>
      <c r="J2" s="334"/>
    </row>
    <row r="3" spans="1:10" s="1" customFormat="1" ht="13.2" customHeight="1"/>
    <row r="4" spans="1:10" s="3" customFormat="1" ht="20.100000000000001" customHeight="1">
      <c r="A4" s="335" t="s">
        <v>288</v>
      </c>
      <c r="B4" s="335"/>
      <c r="C4" s="335"/>
      <c r="D4" s="335"/>
      <c r="E4" s="335"/>
      <c r="F4" s="335"/>
      <c r="G4" s="335"/>
      <c r="H4" s="335"/>
      <c r="I4" s="335"/>
      <c r="J4" s="335"/>
    </row>
    <row r="5" spans="1:10" s="3" customFormat="1" ht="31.2" customHeight="1">
      <c r="A5" s="335"/>
      <c r="B5" s="335"/>
      <c r="C5" s="335"/>
      <c r="D5" s="335"/>
      <c r="E5" s="335"/>
      <c r="F5" s="335"/>
      <c r="G5" s="335"/>
      <c r="H5" s="335"/>
      <c r="I5" s="335"/>
      <c r="J5" s="335"/>
    </row>
    <row r="6" spans="1:10" s="1" customFormat="1"/>
    <row r="7" spans="1:10" s="1" customFormat="1">
      <c r="H7" s="4" t="s">
        <v>3</v>
      </c>
      <c r="I7" s="4"/>
      <c r="J7" s="4" t="s">
        <v>4</v>
      </c>
    </row>
    <row r="8" spans="1:10" s="1" customFormat="1" ht="13.8" thickBot="1">
      <c r="A8" s="5" t="s">
        <v>5</v>
      </c>
      <c r="H8" s="6"/>
      <c r="I8" s="6"/>
      <c r="J8" s="6"/>
    </row>
    <row r="9" spans="1:10" s="1" customFormat="1" ht="37.5" customHeight="1" thickBot="1">
      <c r="A9" s="7" t="s">
        <v>6</v>
      </c>
      <c r="B9" s="7" t="s">
        <v>7</v>
      </c>
      <c r="C9" s="7"/>
      <c r="D9" s="7"/>
      <c r="H9" s="8"/>
      <c r="I9" s="3"/>
      <c r="J9" s="8"/>
    </row>
    <row r="10" spans="1:10" s="1" customFormat="1" ht="35.25" customHeight="1" thickBot="1">
      <c r="H10" s="3"/>
      <c r="I10" s="3"/>
      <c r="J10" s="3"/>
    </row>
    <row r="11" spans="1:10" s="1" customFormat="1" ht="37.5" customHeight="1" thickBot="1">
      <c r="A11" s="7" t="s">
        <v>8</v>
      </c>
      <c r="B11" s="323" t="s">
        <v>9</v>
      </c>
      <c r="C11" s="323"/>
      <c r="D11" s="323"/>
      <c r="E11" s="323"/>
      <c r="F11" s="323"/>
      <c r="H11" s="8"/>
      <c r="J11" s="8"/>
    </row>
    <row r="12" spans="1:10" s="1" customFormat="1" ht="35.25" customHeight="1" thickBot="1"/>
    <row r="13" spans="1:10" s="1" customFormat="1" ht="37.5" customHeight="1" thickBot="1">
      <c r="A13" s="7" t="s">
        <v>10</v>
      </c>
      <c r="B13" s="323" t="s">
        <v>290</v>
      </c>
      <c r="C13" s="323"/>
      <c r="D13" s="323"/>
      <c r="E13" s="323"/>
      <c r="F13" s="323"/>
      <c r="H13" s="8"/>
      <c r="J13" s="8"/>
    </row>
    <row r="14" spans="1:10" s="3" customFormat="1" ht="36.75" customHeight="1">
      <c r="B14" s="9" t="s">
        <v>11</v>
      </c>
      <c r="C14" s="10" t="s">
        <v>12</v>
      </c>
      <c r="D14" s="173"/>
      <c r="F14" s="11"/>
      <c r="G14" s="11"/>
    </row>
    <row r="15" spans="1:10" s="3" customFormat="1" ht="30" customHeight="1">
      <c r="B15" s="9" t="s">
        <v>13</v>
      </c>
      <c r="C15" s="12">
        <v>0.7</v>
      </c>
      <c r="D15" s="174"/>
      <c r="F15" s="13"/>
      <c r="G15" s="14"/>
    </row>
    <row r="16" spans="1:10" s="1" customFormat="1" ht="35.25" customHeight="1" thickBot="1">
      <c r="B16" s="15"/>
      <c r="C16" s="15"/>
      <c r="D16" s="16"/>
      <c r="E16" s="16"/>
      <c r="F16" s="16"/>
    </row>
    <row r="17" spans="1:10" s="1" customFormat="1" ht="37.5" customHeight="1" thickBot="1">
      <c r="A17" s="7" t="s">
        <v>14</v>
      </c>
      <c r="B17" s="323" t="s">
        <v>15</v>
      </c>
      <c r="C17" s="323"/>
      <c r="D17" s="323"/>
      <c r="E17" s="323"/>
      <c r="F17" s="323"/>
      <c r="H17" s="8"/>
      <c r="J17" s="8"/>
    </row>
    <row r="18" spans="1:10" s="1" customFormat="1" ht="35.25" customHeight="1" thickBot="1">
      <c r="B18" s="15"/>
      <c r="C18" s="15"/>
      <c r="D18" s="16"/>
      <c r="E18" s="16"/>
      <c r="F18" s="16"/>
    </row>
    <row r="19" spans="1:10" s="1" customFormat="1" ht="58.95" customHeight="1" thickBot="1">
      <c r="A19" s="7" t="s">
        <v>16</v>
      </c>
      <c r="B19" s="323" t="s">
        <v>261</v>
      </c>
      <c r="C19" s="323"/>
      <c r="D19" s="323"/>
      <c r="E19" s="323"/>
      <c r="F19" s="323"/>
      <c r="H19" s="8"/>
      <c r="J19" s="8"/>
    </row>
    <row r="20" spans="1:10" s="1" customFormat="1" ht="35.25" customHeight="1" thickBot="1">
      <c r="B20" s="15"/>
      <c r="C20" s="15"/>
      <c r="D20" s="16"/>
      <c r="E20" s="16"/>
      <c r="F20" s="16"/>
    </row>
    <row r="21" spans="1:10" s="1" customFormat="1" ht="51.6" customHeight="1" thickBot="1">
      <c r="A21" s="7" t="s">
        <v>17</v>
      </c>
      <c r="B21" s="323" t="s">
        <v>262</v>
      </c>
      <c r="C21" s="323"/>
      <c r="D21" s="323"/>
      <c r="E21" s="323"/>
      <c r="F21" s="323"/>
      <c r="H21" s="8"/>
      <c r="J21" s="8"/>
    </row>
    <row r="22" spans="1:10" s="1" customFormat="1" ht="25.2" customHeight="1">
      <c r="B22" s="15"/>
      <c r="C22" s="15"/>
      <c r="D22" s="16"/>
      <c r="E22" s="16"/>
      <c r="F22" s="16"/>
    </row>
    <row r="23" spans="1:10" s="1" customFormat="1" ht="13.8" thickBot="1">
      <c r="A23" s="5" t="s">
        <v>19</v>
      </c>
      <c r="H23" s="6"/>
      <c r="I23" s="6"/>
      <c r="J23" s="6"/>
    </row>
    <row r="24" spans="1:10" s="1" customFormat="1" ht="37.5" customHeight="1" thickBot="1">
      <c r="A24" s="7" t="s">
        <v>18</v>
      </c>
      <c r="B24" s="323" t="s">
        <v>21</v>
      </c>
      <c r="C24" s="323"/>
      <c r="D24" s="323"/>
      <c r="E24" s="323"/>
      <c r="F24" s="323"/>
      <c r="H24" s="8"/>
      <c r="J24" s="8"/>
    </row>
    <row r="25" spans="1:10" s="1" customFormat="1" ht="35.25" customHeight="1" thickBot="1">
      <c r="B25" s="15"/>
      <c r="C25" s="15"/>
      <c r="D25" s="16"/>
      <c r="E25" s="16"/>
      <c r="F25" s="16"/>
    </row>
    <row r="26" spans="1:10" s="1" customFormat="1" ht="50.4" customHeight="1" thickBot="1">
      <c r="A26" s="7" t="s">
        <v>20</v>
      </c>
      <c r="B26" s="323" t="s">
        <v>23</v>
      </c>
      <c r="C26" s="323"/>
      <c r="D26" s="323"/>
      <c r="E26" s="323"/>
      <c r="F26" s="323"/>
      <c r="H26" s="8"/>
      <c r="J26" s="8"/>
    </row>
    <row r="27" spans="1:10" s="1" customFormat="1" ht="35.25" customHeight="1" thickBot="1">
      <c r="A27" s="7"/>
      <c r="B27" s="17"/>
      <c r="C27" s="17"/>
      <c r="D27" s="17"/>
      <c r="E27" s="17"/>
      <c r="F27" s="17"/>
    </row>
    <row r="28" spans="1:10" s="1" customFormat="1" ht="37.5" customHeight="1" thickBot="1">
      <c r="A28" s="7" t="s">
        <v>22</v>
      </c>
      <c r="B28" s="323" t="s">
        <v>271</v>
      </c>
      <c r="C28" s="323"/>
      <c r="D28" s="323"/>
      <c r="E28" s="323"/>
      <c r="F28" s="323"/>
      <c r="H28" s="8"/>
      <c r="J28" s="8"/>
    </row>
    <row r="29" spans="1:10" s="1" customFormat="1" ht="35.25" customHeight="1">
      <c r="B29" s="324"/>
      <c r="C29" s="324"/>
      <c r="D29" s="324"/>
      <c r="E29" s="324"/>
      <c r="F29" s="324"/>
    </row>
    <row r="30" spans="1:10" s="1" customFormat="1" ht="22.95" customHeight="1" thickBot="1">
      <c r="B30" s="18"/>
      <c r="C30" s="18"/>
      <c r="D30" s="18"/>
      <c r="E30" s="18"/>
      <c r="F30" s="18"/>
    </row>
    <row r="31" spans="1:10" s="1" customFormat="1" ht="37.5" customHeight="1" thickBot="1">
      <c r="A31" s="7" t="s">
        <v>24</v>
      </c>
      <c r="B31" s="333" t="s">
        <v>275</v>
      </c>
      <c r="C31" s="333"/>
      <c r="D31" s="333"/>
      <c r="E31" s="333"/>
      <c r="F31" s="333"/>
      <c r="H31" s="8"/>
      <c r="J31" s="8"/>
    </row>
    <row r="32" spans="1:10" s="1" customFormat="1" ht="71.400000000000006" customHeight="1">
      <c r="B32" s="333" t="s">
        <v>267</v>
      </c>
      <c r="C32" s="333"/>
      <c r="D32" s="333"/>
      <c r="E32" s="333"/>
      <c r="F32" s="333"/>
    </row>
    <row r="33" spans="1:12" s="1" customFormat="1" ht="23.4" customHeight="1">
      <c r="B33" s="179" t="s">
        <v>276</v>
      </c>
      <c r="C33" s="172"/>
      <c r="D33" s="172"/>
      <c r="E33" s="172"/>
      <c r="F33" s="172"/>
    </row>
    <row r="34" spans="1:12" s="1" customFormat="1" ht="21.75" customHeight="1">
      <c r="B34" s="19" t="s">
        <v>11</v>
      </c>
      <c r="C34" s="325" t="s">
        <v>25</v>
      </c>
      <c r="D34" s="326"/>
      <c r="E34" s="326"/>
      <c r="F34" s="326"/>
      <c r="G34" s="326"/>
      <c r="H34" s="327"/>
    </row>
    <row r="35" spans="1:12" s="1" customFormat="1" ht="38.25" customHeight="1" thickBot="1">
      <c r="B35" s="9" t="s">
        <v>26</v>
      </c>
      <c r="C35" s="171" t="s">
        <v>264</v>
      </c>
      <c r="D35" s="325" t="s">
        <v>27</v>
      </c>
      <c r="E35" s="326"/>
      <c r="F35" s="327"/>
      <c r="G35" s="328" t="s">
        <v>28</v>
      </c>
      <c r="H35" s="329"/>
    </row>
    <row r="36" spans="1:12" s="1" customFormat="1" ht="38.25" customHeight="1" thickTop="1" thickBot="1">
      <c r="B36" s="20" t="s">
        <v>29</v>
      </c>
      <c r="C36" s="20" t="s">
        <v>264</v>
      </c>
      <c r="D36" s="21" t="s">
        <v>30</v>
      </c>
      <c r="E36" s="20" t="s">
        <v>31</v>
      </c>
      <c r="F36" s="21" t="s">
        <v>32</v>
      </c>
      <c r="G36" s="330"/>
      <c r="H36" s="331"/>
    </row>
    <row r="37" spans="1:12" s="1" customFormat="1" ht="52.5" customHeight="1" thickTop="1">
      <c r="B37" s="9" t="s">
        <v>263</v>
      </c>
      <c r="C37" s="9" t="s">
        <v>265</v>
      </c>
      <c r="D37" s="9" t="s">
        <v>34</v>
      </c>
      <c r="E37" s="9" t="s">
        <v>35</v>
      </c>
      <c r="F37" s="9" t="s">
        <v>36</v>
      </c>
      <c r="G37" s="332" t="s">
        <v>33</v>
      </c>
      <c r="H37" s="327"/>
    </row>
    <row r="38" spans="1:12" s="1" customFormat="1" ht="45.6" customHeight="1">
      <c r="B38" s="321" t="s">
        <v>266</v>
      </c>
      <c r="C38" s="321"/>
      <c r="D38" s="322"/>
      <c r="E38" s="322"/>
      <c r="F38" s="322"/>
      <c r="G38" s="322"/>
      <c r="H38" s="322"/>
    </row>
    <row r="39" spans="1:12" s="1" customFormat="1" ht="30" customHeight="1">
      <c r="A39" s="22" t="s">
        <v>37</v>
      </c>
    </row>
    <row r="40" spans="1:12" s="23" customFormat="1" ht="30" customHeight="1" thickBot="1">
      <c r="E40" s="24" t="s">
        <v>38</v>
      </c>
      <c r="F40" s="25"/>
      <c r="G40" s="25"/>
      <c r="H40" s="25"/>
      <c r="I40" s="25"/>
      <c r="J40" s="25"/>
    </row>
    <row r="41" spans="1:12" s="1" customFormat="1"/>
    <row r="42" spans="1:12" s="1" customFormat="1"/>
    <row r="43" spans="1:12" s="1" customFormat="1">
      <c r="L43" s="1" t="s">
        <v>39</v>
      </c>
    </row>
  </sheetData>
  <mergeCells count="17">
    <mergeCell ref="B19:F19"/>
    <mergeCell ref="A2:J2"/>
    <mergeCell ref="A4:J5"/>
    <mergeCell ref="B11:F11"/>
    <mergeCell ref="B13:F13"/>
    <mergeCell ref="B17:F17"/>
    <mergeCell ref="B38:H38"/>
    <mergeCell ref="B21:F21"/>
    <mergeCell ref="B24:F24"/>
    <mergeCell ref="B26:F26"/>
    <mergeCell ref="B28:F29"/>
    <mergeCell ref="D35:F35"/>
    <mergeCell ref="G35:H36"/>
    <mergeCell ref="G37:H37"/>
    <mergeCell ref="C34:H34"/>
    <mergeCell ref="B32:F32"/>
    <mergeCell ref="B31:F31"/>
  </mergeCells>
  <phoneticPr fontId="6"/>
  <printOptions horizontalCentered="1"/>
  <pageMargins left="0.78740157480314965" right="0.78740157480314965" top="0.78740157480314965" bottom="0.78740157480314965" header="0.51181102362204722" footer="0.51181102362204722"/>
  <pageSetup paperSize="9" scale="57"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$L$43</xm:f>
          </x14:formula1>
          <xm: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03"/>
  <sheetViews>
    <sheetView showGridLines="0" view="pageBreakPreview" topLeftCell="A64" zoomScaleNormal="100" zoomScaleSheetLayoutView="100" workbookViewId="0">
      <selection activeCell="B84" sqref="B84"/>
    </sheetView>
  </sheetViews>
  <sheetFormatPr defaultColWidth="9" defaultRowHeight="13.2"/>
  <cols>
    <col min="1" max="1" width="2.109375" style="35" customWidth="1"/>
    <col min="2" max="3" width="5.109375" style="35" customWidth="1"/>
    <col min="4" max="4" width="14.109375" style="35" customWidth="1"/>
    <col min="5" max="10" width="10.6640625" style="35" customWidth="1"/>
    <col min="11" max="11" width="5.44140625" style="35" customWidth="1"/>
    <col min="12" max="256" width="9" style="35"/>
    <col min="257" max="257" width="2.109375" style="35" customWidth="1"/>
    <col min="258" max="259" width="5.109375" style="35" customWidth="1"/>
    <col min="260" max="266" width="10.6640625" style="35" customWidth="1"/>
    <col min="267" max="267" width="5.44140625" style="35" customWidth="1"/>
    <col min="268" max="512" width="9" style="35"/>
    <col min="513" max="513" width="2.109375" style="35" customWidth="1"/>
    <col min="514" max="515" width="5.109375" style="35" customWidth="1"/>
    <col min="516" max="522" width="10.6640625" style="35" customWidth="1"/>
    <col min="523" max="523" width="5.44140625" style="35" customWidth="1"/>
    <col min="524" max="768" width="9" style="35"/>
    <col min="769" max="769" width="2.109375" style="35" customWidth="1"/>
    <col min="770" max="771" width="5.109375" style="35" customWidth="1"/>
    <col min="772" max="778" width="10.6640625" style="35" customWidth="1"/>
    <col min="779" max="779" width="5.44140625" style="35" customWidth="1"/>
    <col min="780" max="1024" width="9" style="35"/>
    <col min="1025" max="1025" width="2.109375" style="35" customWidth="1"/>
    <col min="1026" max="1027" width="5.109375" style="35" customWidth="1"/>
    <col min="1028" max="1034" width="10.6640625" style="35" customWidth="1"/>
    <col min="1035" max="1035" width="5.44140625" style="35" customWidth="1"/>
    <col min="1036" max="1280" width="9" style="35"/>
    <col min="1281" max="1281" width="2.109375" style="35" customWidth="1"/>
    <col min="1282" max="1283" width="5.109375" style="35" customWidth="1"/>
    <col min="1284" max="1290" width="10.6640625" style="35" customWidth="1"/>
    <col min="1291" max="1291" width="5.44140625" style="35" customWidth="1"/>
    <col min="1292" max="1536" width="9" style="35"/>
    <col min="1537" max="1537" width="2.109375" style="35" customWidth="1"/>
    <col min="1538" max="1539" width="5.109375" style="35" customWidth="1"/>
    <col min="1540" max="1546" width="10.6640625" style="35" customWidth="1"/>
    <col min="1547" max="1547" width="5.44140625" style="35" customWidth="1"/>
    <col min="1548" max="1792" width="9" style="35"/>
    <col min="1793" max="1793" width="2.109375" style="35" customWidth="1"/>
    <col min="1794" max="1795" width="5.109375" style="35" customWidth="1"/>
    <col min="1796" max="1802" width="10.6640625" style="35" customWidth="1"/>
    <col min="1803" max="1803" width="5.44140625" style="35" customWidth="1"/>
    <col min="1804" max="2048" width="9" style="35"/>
    <col min="2049" max="2049" width="2.109375" style="35" customWidth="1"/>
    <col min="2050" max="2051" width="5.109375" style="35" customWidth="1"/>
    <col min="2052" max="2058" width="10.6640625" style="35" customWidth="1"/>
    <col min="2059" max="2059" width="5.44140625" style="35" customWidth="1"/>
    <col min="2060" max="2304" width="9" style="35"/>
    <col min="2305" max="2305" width="2.109375" style="35" customWidth="1"/>
    <col min="2306" max="2307" width="5.109375" style="35" customWidth="1"/>
    <col min="2308" max="2314" width="10.6640625" style="35" customWidth="1"/>
    <col min="2315" max="2315" width="5.44140625" style="35" customWidth="1"/>
    <col min="2316" max="2560" width="9" style="35"/>
    <col min="2561" max="2561" width="2.109375" style="35" customWidth="1"/>
    <col min="2562" max="2563" width="5.109375" style="35" customWidth="1"/>
    <col min="2564" max="2570" width="10.6640625" style="35" customWidth="1"/>
    <col min="2571" max="2571" width="5.44140625" style="35" customWidth="1"/>
    <col min="2572" max="2816" width="9" style="35"/>
    <col min="2817" max="2817" width="2.109375" style="35" customWidth="1"/>
    <col min="2818" max="2819" width="5.109375" style="35" customWidth="1"/>
    <col min="2820" max="2826" width="10.6640625" style="35" customWidth="1"/>
    <col min="2827" max="2827" width="5.44140625" style="35" customWidth="1"/>
    <col min="2828" max="3072" width="9" style="35"/>
    <col min="3073" max="3073" width="2.109375" style="35" customWidth="1"/>
    <col min="3074" max="3075" width="5.109375" style="35" customWidth="1"/>
    <col min="3076" max="3082" width="10.6640625" style="35" customWidth="1"/>
    <col min="3083" max="3083" width="5.44140625" style="35" customWidth="1"/>
    <col min="3084" max="3328" width="9" style="35"/>
    <col min="3329" max="3329" width="2.109375" style="35" customWidth="1"/>
    <col min="3330" max="3331" width="5.109375" style="35" customWidth="1"/>
    <col min="3332" max="3338" width="10.6640625" style="35" customWidth="1"/>
    <col min="3339" max="3339" width="5.44140625" style="35" customWidth="1"/>
    <col min="3340" max="3584" width="9" style="35"/>
    <col min="3585" max="3585" width="2.109375" style="35" customWidth="1"/>
    <col min="3586" max="3587" width="5.109375" style="35" customWidth="1"/>
    <col min="3588" max="3594" width="10.6640625" style="35" customWidth="1"/>
    <col min="3595" max="3595" width="5.44140625" style="35" customWidth="1"/>
    <col min="3596" max="3840" width="9" style="35"/>
    <col min="3841" max="3841" width="2.109375" style="35" customWidth="1"/>
    <col min="3842" max="3843" width="5.109375" style="35" customWidth="1"/>
    <col min="3844" max="3850" width="10.6640625" style="35" customWidth="1"/>
    <col min="3851" max="3851" width="5.44140625" style="35" customWidth="1"/>
    <col min="3852" max="4096" width="9" style="35"/>
    <col min="4097" max="4097" width="2.109375" style="35" customWidth="1"/>
    <col min="4098" max="4099" width="5.109375" style="35" customWidth="1"/>
    <col min="4100" max="4106" width="10.6640625" style="35" customWidth="1"/>
    <col min="4107" max="4107" width="5.44140625" style="35" customWidth="1"/>
    <col min="4108" max="4352" width="9" style="35"/>
    <col min="4353" max="4353" width="2.109375" style="35" customWidth="1"/>
    <col min="4354" max="4355" width="5.109375" style="35" customWidth="1"/>
    <col min="4356" max="4362" width="10.6640625" style="35" customWidth="1"/>
    <col min="4363" max="4363" width="5.44140625" style="35" customWidth="1"/>
    <col min="4364" max="4608" width="9" style="35"/>
    <col min="4609" max="4609" width="2.109375" style="35" customWidth="1"/>
    <col min="4610" max="4611" width="5.109375" style="35" customWidth="1"/>
    <col min="4612" max="4618" width="10.6640625" style="35" customWidth="1"/>
    <col min="4619" max="4619" width="5.44140625" style="35" customWidth="1"/>
    <col min="4620" max="4864" width="9" style="35"/>
    <col min="4865" max="4865" width="2.109375" style="35" customWidth="1"/>
    <col min="4866" max="4867" width="5.109375" style="35" customWidth="1"/>
    <col min="4868" max="4874" width="10.6640625" style="35" customWidth="1"/>
    <col min="4875" max="4875" width="5.44140625" style="35" customWidth="1"/>
    <col min="4876" max="5120" width="9" style="35"/>
    <col min="5121" max="5121" width="2.109375" style="35" customWidth="1"/>
    <col min="5122" max="5123" width="5.109375" style="35" customWidth="1"/>
    <col min="5124" max="5130" width="10.6640625" style="35" customWidth="1"/>
    <col min="5131" max="5131" width="5.44140625" style="35" customWidth="1"/>
    <col min="5132" max="5376" width="9" style="35"/>
    <col min="5377" max="5377" width="2.109375" style="35" customWidth="1"/>
    <col min="5378" max="5379" width="5.109375" style="35" customWidth="1"/>
    <col min="5380" max="5386" width="10.6640625" style="35" customWidth="1"/>
    <col min="5387" max="5387" width="5.44140625" style="35" customWidth="1"/>
    <col min="5388" max="5632" width="9" style="35"/>
    <col min="5633" max="5633" width="2.109375" style="35" customWidth="1"/>
    <col min="5634" max="5635" width="5.109375" style="35" customWidth="1"/>
    <col min="5636" max="5642" width="10.6640625" style="35" customWidth="1"/>
    <col min="5643" max="5643" width="5.44140625" style="35" customWidth="1"/>
    <col min="5644" max="5888" width="9" style="35"/>
    <col min="5889" max="5889" width="2.109375" style="35" customWidth="1"/>
    <col min="5890" max="5891" width="5.109375" style="35" customWidth="1"/>
    <col min="5892" max="5898" width="10.6640625" style="35" customWidth="1"/>
    <col min="5899" max="5899" width="5.44140625" style="35" customWidth="1"/>
    <col min="5900" max="6144" width="9" style="35"/>
    <col min="6145" max="6145" width="2.109375" style="35" customWidth="1"/>
    <col min="6146" max="6147" width="5.109375" style="35" customWidth="1"/>
    <col min="6148" max="6154" width="10.6640625" style="35" customWidth="1"/>
    <col min="6155" max="6155" width="5.44140625" style="35" customWidth="1"/>
    <col min="6156" max="6400" width="9" style="35"/>
    <col min="6401" max="6401" width="2.109375" style="35" customWidth="1"/>
    <col min="6402" max="6403" width="5.109375" style="35" customWidth="1"/>
    <col min="6404" max="6410" width="10.6640625" style="35" customWidth="1"/>
    <col min="6411" max="6411" width="5.44140625" style="35" customWidth="1"/>
    <col min="6412" max="6656" width="9" style="35"/>
    <col min="6657" max="6657" width="2.109375" style="35" customWidth="1"/>
    <col min="6658" max="6659" width="5.109375" style="35" customWidth="1"/>
    <col min="6660" max="6666" width="10.6640625" style="35" customWidth="1"/>
    <col min="6667" max="6667" width="5.44140625" style="35" customWidth="1"/>
    <col min="6668" max="6912" width="9" style="35"/>
    <col min="6913" max="6913" width="2.109375" style="35" customWidth="1"/>
    <col min="6914" max="6915" width="5.109375" style="35" customWidth="1"/>
    <col min="6916" max="6922" width="10.6640625" style="35" customWidth="1"/>
    <col min="6923" max="6923" width="5.44140625" style="35" customWidth="1"/>
    <col min="6924" max="7168" width="9" style="35"/>
    <col min="7169" max="7169" width="2.109375" style="35" customWidth="1"/>
    <col min="7170" max="7171" width="5.109375" style="35" customWidth="1"/>
    <col min="7172" max="7178" width="10.6640625" style="35" customWidth="1"/>
    <col min="7179" max="7179" width="5.44140625" style="35" customWidth="1"/>
    <col min="7180" max="7424" width="9" style="35"/>
    <col min="7425" max="7425" width="2.109375" style="35" customWidth="1"/>
    <col min="7426" max="7427" width="5.109375" style="35" customWidth="1"/>
    <col min="7428" max="7434" width="10.6640625" style="35" customWidth="1"/>
    <col min="7435" max="7435" width="5.44140625" style="35" customWidth="1"/>
    <col min="7436" max="7680" width="9" style="35"/>
    <col min="7681" max="7681" width="2.109375" style="35" customWidth="1"/>
    <col min="7682" max="7683" width="5.109375" style="35" customWidth="1"/>
    <col min="7684" max="7690" width="10.6640625" style="35" customWidth="1"/>
    <col min="7691" max="7691" width="5.44140625" style="35" customWidth="1"/>
    <col min="7692" max="7936" width="9" style="35"/>
    <col min="7937" max="7937" width="2.109375" style="35" customWidth="1"/>
    <col min="7938" max="7939" width="5.109375" style="35" customWidth="1"/>
    <col min="7940" max="7946" width="10.6640625" style="35" customWidth="1"/>
    <col min="7947" max="7947" width="5.44140625" style="35" customWidth="1"/>
    <col min="7948" max="8192" width="9" style="35"/>
    <col min="8193" max="8193" width="2.109375" style="35" customWidth="1"/>
    <col min="8194" max="8195" width="5.109375" style="35" customWidth="1"/>
    <col min="8196" max="8202" width="10.6640625" style="35" customWidth="1"/>
    <col min="8203" max="8203" width="5.44140625" style="35" customWidth="1"/>
    <col min="8204" max="8448" width="9" style="35"/>
    <col min="8449" max="8449" width="2.109375" style="35" customWidth="1"/>
    <col min="8450" max="8451" width="5.109375" style="35" customWidth="1"/>
    <col min="8452" max="8458" width="10.6640625" style="35" customWidth="1"/>
    <col min="8459" max="8459" width="5.44140625" style="35" customWidth="1"/>
    <col min="8460" max="8704" width="9" style="35"/>
    <col min="8705" max="8705" width="2.109375" style="35" customWidth="1"/>
    <col min="8706" max="8707" width="5.109375" style="35" customWidth="1"/>
    <col min="8708" max="8714" width="10.6640625" style="35" customWidth="1"/>
    <col min="8715" max="8715" width="5.44140625" style="35" customWidth="1"/>
    <col min="8716" max="8960" width="9" style="35"/>
    <col min="8961" max="8961" width="2.109375" style="35" customWidth="1"/>
    <col min="8962" max="8963" width="5.109375" style="35" customWidth="1"/>
    <col min="8964" max="8970" width="10.6640625" style="35" customWidth="1"/>
    <col min="8971" max="8971" width="5.44140625" style="35" customWidth="1"/>
    <col min="8972" max="9216" width="9" style="35"/>
    <col min="9217" max="9217" width="2.109375" style="35" customWidth="1"/>
    <col min="9218" max="9219" width="5.109375" style="35" customWidth="1"/>
    <col min="9220" max="9226" width="10.6640625" style="35" customWidth="1"/>
    <col min="9227" max="9227" width="5.44140625" style="35" customWidth="1"/>
    <col min="9228" max="9472" width="9" style="35"/>
    <col min="9473" max="9473" width="2.109375" style="35" customWidth="1"/>
    <col min="9474" max="9475" width="5.109375" style="35" customWidth="1"/>
    <col min="9476" max="9482" width="10.6640625" style="35" customWidth="1"/>
    <col min="9483" max="9483" width="5.44140625" style="35" customWidth="1"/>
    <col min="9484" max="9728" width="9" style="35"/>
    <col min="9729" max="9729" width="2.109375" style="35" customWidth="1"/>
    <col min="9730" max="9731" width="5.109375" style="35" customWidth="1"/>
    <col min="9732" max="9738" width="10.6640625" style="35" customWidth="1"/>
    <col min="9739" max="9739" width="5.44140625" style="35" customWidth="1"/>
    <col min="9740" max="9984" width="9" style="35"/>
    <col min="9985" max="9985" width="2.109375" style="35" customWidth="1"/>
    <col min="9986" max="9987" width="5.109375" style="35" customWidth="1"/>
    <col min="9988" max="9994" width="10.6640625" style="35" customWidth="1"/>
    <col min="9995" max="9995" width="5.44140625" style="35" customWidth="1"/>
    <col min="9996" max="10240" width="9" style="35"/>
    <col min="10241" max="10241" width="2.109375" style="35" customWidth="1"/>
    <col min="10242" max="10243" width="5.109375" style="35" customWidth="1"/>
    <col min="10244" max="10250" width="10.6640625" style="35" customWidth="1"/>
    <col min="10251" max="10251" width="5.44140625" style="35" customWidth="1"/>
    <col min="10252" max="10496" width="9" style="35"/>
    <col min="10497" max="10497" width="2.109375" style="35" customWidth="1"/>
    <col min="10498" max="10499" width="5.109375" style="35" customWidth="1"/>
    <col min="10500" max="10506" width="10.6640625" style="35" customWidth="1"/>
    <col min="10507" max="10507" width="5.44140625" style="35" customWidth="1"/>
    <col min="10508" max="10752" width="9" style="35"/>
    <col min="10753" max="10753" width="2.109375" style="35" customWidth="1"/>
    <col min="10754" max="10755" width="5.109375" style="35" customWidth="1"/>
    <col min="10756" max="10762" width="10.6640625" style="35" customWidth="1"/>
    <col min="10763" max="10763" width="5.44140625" style="35" customWidth="1"/>
    <col min="10764" max="11008" width="9" style="35"/>
    <col min="11009" max="11009" width="2.109375" style="35" customWidth="1"/>
    <col min="11010" max="11011" width="5.109375" style="35" customWidth="1"/>
    <col min="11012" max="11018" width="10.6640625" style="35" customWidth="1"/>
    <col min="11019" max="11019" width="5.44140625" style="35" customWidth="1"/>
    <col min="11020" max="11264" width="9" style="35"/>
    <col min="11265" max="11265" width="2.109375" style="35" customWidth="1"/>
    <col min="11266" max="11267" width="5.109375" style="35" customWidth="1"/>
    <col min="11268" max="11274" width="10.6640625" style="35" customWidth="1"/>
    <col min="11275" max="11275" width="5.44140625" style="35" customWidth="1"/>
    <col min="11276" max="11520" width="9" style="35"/>
    <col min="11521" max="11521" width="2.109375" style="35" customWidth="1"/>
    <col min="11522" max="11523" width="5.109375" style="35" customWidth="1"/>
    <col min="11524" max="11530" width="10.6640625" style="35" customWidth="1"/>
    <col min="11531" max="11531" width="5.44140625" style="35" customWidth="1"/>
    <col min="11532" max="11776" width="9" style="35"/>
    <col min="11777" max="11777" width="2.109375" style="35" customWidth="1"/>
    <col min="11778" max="11779" width="5.109375" style="35" customWidth="1"/>
    <col min="11780" max="11786" width="10.6640625" style="35" customWidth="1"/>
    <col min="11787" max="11787" width="5.44140625" style="35" customWidth="1"/>
    <col min="11788" max="12032" width="9" style="35"/>
    <col min="12033" max="12033" width="2.109375" style="35" customWidth="1"/>
    <col min="12034" max="12035" width="5.109375" style="35" customWidth="1"/>
    <col min="12036" max="12042" width="10.6640625" style="35" customWidth="1"/>
    <col min="12043" max="12043" width="5.44140625" style="35" customWidth="1"/>
    <col min="12044" max="12288" width="9" style="35"/>
    <col min="12289" max="12289" width="2.109375" style="35" customWidth="1"/>
    <col min="12290" max="12291" width="5.109375" style="35" customWidth="1"/>
    <col min="12292" max="12298" width="10.6640625" style="35" customWidth="1"/>
    <col min="12299" max="12299" width="5.44140625" style="35" customWidth="1"/>
    <col min="12300" max="12544" width="9" style="35"/>
    <col min="12545" max="12545" width="2.109375" style="35" customWidth="1"/>
    <col min="12546" max="12547" width="5.109375" style="35" customWidth="1"/>
    <col min="12548" max="12554" width="10.6640625" style="35" customWidth="1"/>
    <col min="12555" max="12555" width="5.44140625" style="35" customWidth="1"/>
    <col min="12556" max="12800" width="9" style="35"/>
    <col min="12801" max="12801" width="2.109375" style="35" customWidth="1"/>
    <col min="12802" max="12803" width="5.109375" style="35" customWidth="1"/>
    <col min="12804" max="12810" width="10.6640625" style="35" customWidth="1"/>
    <col min="12811" max="12811" width="5.44140625" style="35" customWidth="1"/>
    <col min="12812" max="13056" width="9" style="35"/>
    <col min="13057" max="13057" width="2.109375" style="35" customWidth="1"/>
    <col min="13058" max="13059" width="5.109375" style="35" customWidth="1"/>
    <col min="13060" max="13066" width="10.6640625" style="35" customWidth="1"/>
    <col min="13067" max="13067" width="5.44140625" style="35" customWidth="1"/>
    <col min="13068" max="13312" width="9" style="35"/>
    <col min="13313" max="13313" width="2.109375" style="35" customWidth="1"/>
    <col min="13314" max="13315" width="5.109375" style="35" customWidth="1"/>
    <col min="13316" max="13322" width="10.6640625" style="35" customWidth="1"/>
    <col min="13323" max="13323" width="5.44140625" style="35" customWidth="1"/>
    <col min="13324" max="13568" width="9" style="35"/>
    <col min="13569" max="13569" width="2.109375" style="35" customWidth="1"/>
    <col min="13570" max="13571" width="5.109375" style="35" customWidth="1"/>
    <col min="13572" max="13578" width="10.6640625" style="35" customWidth="1"/>
    <col min="13579" max="13579" width="5.44140625" style="35" customWidth="1"/>
    <col min="13580" max="13824" width="9" style="35"/>
    <col min="13825" max="13825" width="2.109375" style="35" customWidth="1"/>
    <col min="13826" max="13827" width="5.109375" style="35" customWidth="1"/>
    <col min="13828" max="13834" width="10.6640625" style="35" customWidth="1"/>
    <col min="13835" max="13835" width="5.44140625" style="35" customWidth="1"/>
    <col min="13836" max="14080" width="9" style="35"/>
    <col min="14081" max="14081" width="2.109375" style="35" customWidth="1"/>
    <col min="14082" max="14083" width="5.109375" style="35" customWidth="1"/>
    <col min="14084" max="14090" width="10.6640625" style="35" customWidth="1"/>
    <col min="14091" max="14091" width="5.44140625" style="35" customWidth="1"/>
    <col min="14092" max="14336" width="9" style="35"/>
    <col min="14337" max="14337" width="2.109375" style="35" customWidth="1"/>
    <col min="14338" max="14339" width="5.109375" style="35" customWidth="1"/>
    <col min="14340" max="14346" width="10.6640625" style="35" customWidth="1"/>
    <col min="14347" max="14347" width="5.44140625" style="35" customWidth="1"/>
    <col min="14348" max="14592" width="9" style="35"/>
    <col min="14593" max="14593" width="2.109375" style="35" customWidth="1"/>
    <col min="14594" max="14595" width="5.109375" style="35" customWidth="1"/>
    <col min="14596" max="14602" width="10.6640625" style="35" customWidth="1"/>
    <col min="14603" max="14603" width="5.44140625" style="35" customWidth="1"/>
    <col min="14604" max="14848" width="9" style="35"/>
    <col min="14849" max="14849" width="2.109375" style="35" customWidth="1"/>
    <col min="14850" max="14851" width="5.109375" style="35" customWidth="1"/>
    <col min="14852" max="14858" width="10.6640625" style="35" customWidth="1"/>
    <col min="14859" max="14859" width="5.44140625" style="35" customWidth="1"/>
    <col min="14860" max="15104" width="9" style="35"/>
    <col min="15105" max="15105" width="2.109375" style="35" customWidth="1"/>
    <col min="15106" max="15107" width="5.109375" style="35" customWidth="1"/>
    <col min="15108" max="15114" width="10.6640625" style="35" customWidth="1"/>
    <col min="15115" max="15115" width="5.44140625" style="35" customWidth="1"/>
    <col min="15116" max="15360" width="9" style="35"/>
    <col min="15361" max="15361" width="2.109375" style="35" customWidth="1"/>
    <col min="15362" max="15363" width="5.109375" style="35" customWidth="1"/>
    <col min="15364" max="15370" width="10.6640625" style="35" customWidth="1"/>
    <col min="15371" max="15371" width="5.44140625" style="35" customWidth="1"/>
    <col min="15372" max="15616" width="9" style="35"/>
    <col min="15617" max="15617" width="2.109375" style="35" customWidth="1"/>
    <col min="15618" max="15619" width="5.109375" style="35" customWidth="1"/>
    <col min="15620" max="15626" width="10.6640625" style="35" customWidth="1"/>
    <col min="15627" max="15627" width="5.44140625" style="35" customWidth="1"/>
    <col min="15628" max="15872" width="9" style="35"/>
    <col min="15873" max="15873" width="2.109375" style="35" customWidth="1"/>
    <col min="15874" max="15875" width="5.109375" style="35" customWidth="1"/>
    <col min="15876" max="15882" width="10.6640625" style="35" customWidth="1"/>
    <col min="15883" max="15883" width="5.44140625" style="35" customWidth="1"/>
    <col min="15884" max="16128" width="9" style="35"/>
    <col min="16129" max="16129" width="2.109375" style="35" customWidth="1"/>
    <col min="16130" max="16131" width="5.109375" style="35" customWidth="1"/>
    <col min="16132" max="16138" width="10.6640625" style="35" customWidth="1"/>
    <col min="16139" max="16139" width="5.44140625" style="35" customWidth="1"/>
    <col min="16140" max="16384" width="9" style="35"/>
  </cols>
  <sheetData>
    <row r="1" spans="1:10" s="27" customFormat="1" ht="14.4">
      <c r="J1" s="28"/>
    </row>
    <row r="2" spans="1:10" s="27" customFormat="1" ht="21" customHeight="1">
      <c r="B2" s="348" t="s">
        <v>278</v>
      </c>
      <c r="C2" s="348"/>
      <c r="D2" s="348"/>
      <c r="E2" s="348"/>
      <c r="F2" s="348"/>
      <c r="G2" s="348"/>
      <c r="H2" s="348"/>
      <c r="I2" s="348"/>
      <c r="J2" s="348"/>
    </row>
    <row r="3" spans="1:10" s="27" customFormat="1"/>
    <row r="4" spans="1:10" s="27" customFormat="1" ht="28.5" customHeight="1">
      <c r="B4" s="349" t="s">
        <v>40</v>
      </c>
      <c r="C4" s="349"/>
      <c r="D4" s="349"/>
      <c r="E4" s="349"/>
      <c r="F4" s="349"/>
      <c r="G4" s="349"/>
      <c r="H4" s="349"/>
      <c r="I4" s="349"/>
      <c r="J4" s="349"/>
    </row>
    <row r="5" spans="1:10" s="27" customFormat="1" ht="28.5" customHeight="1">
      <c r="B5" s="29"/>
      <c r="C5" s="29"/>
      <c r="D5" s="29"/>
      <c r="E5" s="29"/>
      <c r="F5" s="29"/>
      <c r="G5" s="29"/>
      <c r="H5" s="350" t="s">
        <v>41</v>
      </c>
      <c r="I5" s="350"/>
      <c r="J5" s="350"/>
    </row>
    <row r="6" spans="1:10" s="27" customFormat="1" ht="5.25" customHeight="1"/>
    <row r="7" spans="1:10" s="27" customFormat="1" ht="14.25" customHeight="1">
      <c r="A7" s="27" t="s">
        <v>42</v>
      </c>
    </row>
    <row r="8" spans="1:10" s="27" customFormat="1">
      <c r="A8" s="27" t="s">
        <v>43</v>
      </c>
    </row>
    <row r="9" spans="1:10" s="27" customFormat="1" ht="3.75" customHeight="1"/>
    <row r="10" spans="1:10" s="27" customFormat="1">
      <c r="A10" s="27" t="s">
        <v>43</v>
      </c>
      <c r="B10" s="27" t="s">
        <v>44</v>
      </c>
    </row>
    <row r="11" spans="1:10" s="27" customFormat="1" ht="3.75" customHeight="1"/>
    <row r="12" spans="1:10" s="27" customFormat="1" ht="20.100000000000001" customHeight="1">
      <c r="B12" s="342" t="s">
        <v>45</v>
      </c>
      <c r="C12" s="343"/>
      <c r="D12" s="30"/>
      <c r="E12" s="31" t="s">
        <v>46</v>
      </c>
      <c r="F12" s="30"/>
      <c r="G12" s="336" t="s">
        <v>47</v>
      </c>
      <c r="H12" s="337"/>
      <c r="I12" s="337"/>
      <c r="J12" s="338"/>
    </row>
    <row r="13" spans="1:10" s="27" customFormat="1" ht="12.75" customHeight="1">
      <c r="B13" s="32"/>
      <c r="C13" s="32"/>
      <c r="E13" s="32"/>
      <c r="G13" s="33"/>
      <c r="H13" s="33"/>
      <c r="I13" s="33"/>
      <c r="J13" s="33"/>
    </row>
    <row r="14" spans="1:10" s="27" customFormat="1" ht="12.75" customHeight="1">
      <c r="A14" s="27" t="s">
        <v>43</v>
      </c>
      <c r="B14" s="27" t="s">
        <v>48</v>
      </c>
    </row>
    <row r="15" spans="1:10" s="27" customFormat="1" ht="3.75" customHeight="1"/>
    <row r="16" spans="1:10" s="27" customFormat="1" ht="70.5" customHeight="1">
      <c r="B16" s="339"/>
      <c r="C16" s="340"/>
      <c r="D16" s="340"/>
      <c r="E16" s="340"/>
      <c r="F16" s="340"/>
      <c r="G16" s="340"/>
      <c r="H16" s="340"/>
      <c r="I16" s="340"/>
      <c r="J16" s="341"/>
    </row>
    <row r="17" spans="1:10" s="27" customFormat="1"/>
    <row r="18" spans="1:10" s="27" customFormat="1"/>
    <row r="19" spans="1:10" s="27" customFormat="1">
      <c r="A19" s="27" t="s">
        <v>49</v>
      </c>
    </row>
    <row r="20" spans="1:10" s="27" customFormat="1" ht="3.75" customHeight="1"/>
    <row r="21" spans="1:10" s="27" customFormat="1">
      <c r="A21" s="27" t="s">
        <v>43</v>
      </c>
      <c r="B21" s="27" t="s">
        <v>44</v>
      </c>
    </row>
    <row r="22" spans="1:10" s="27" customFormat="1" ht="3.75" customHeight="1"/>
    <row r="23" spans="1:10" s="27" customFormat="1" ht="20.100000000000001" customHeight="1">
      <c r="B23" s="342" t="s">
        <v>45</v>
      </c>
      <c r="C23" s="343"/>
      <c r="D23" s="30"/>
      <c r="E23" s="31" t="s">
        <v>46</v>
      </c>
      <c r="F23" s="30"/>
      <c r="G23" s="336" t="s">
        <v>47</v>
      </c>
      <c r="H23" s="337"/>
      <c r="I23" s="337"/>
      <c r="J23" s="338"/>
    </row>
    <row r="24" spans="1:10" s="27" customFormat="1" ht="12.75" customHeight="1">
      <c r="B24" s="32"/>
      <c r="C24" s="32"/>
      <c r="E24" s="32"/>
      <c r="G24" s="33"/>
      <c r="H24" s="33"/>
      <c r="I24" s="33"/>
      <c r="J24" s="33"/>
    </row>
    <row r="25" spans="1:10" s="27" customFormat="1" ht="12.75" customHeight="1">
      <c r="A25" s="27" t="s">
        <v>43</v>
      </c>
      <c r="B25" s="27" t="s">
        <v>48</v>
      </c>
    </row>
    <row r="26" spans="1:10" s="27" customFormat="1" ht="3.75" customHeight="1"/>
    <row r="27" spans="1:10" s="27" customFormat="1" ht="70.5" customHeight="1">
      <c r="B27" s="339"/>
      <c r="C27" s="340"/>
      <c r="D27" s="340"/>
      <c r="E27" s="340"/>
      <c r="F27" s="340"/>
      <c r="G27" s="340"/>
      <c r="H27" s="340"/>
      <c r="I27" s="340"/>
      <c r="J27" s="341"/>
    </row>
    <row r="28" spans="1:10" s="27" customFormat="1"/>
    <row r="29" spans="1:10" s="27" customFormat="1"/>
    <row r="30" spans="1:10" s="27" customFormat="1">
      <c r="A30" s="27" t="s">
        <v>50</v>
      </c>
    </row>
    <row r="31" spans="1:10" s="27" customFormat="1" ht="3.75" customHeight="1"/>
    <row r="32" spans="1:10" s="27" customFormat="1">
      <c r="A32" s="27" t="s">
        <v>43</v>
      </c>
      <c r="B32" s="27" t="s">
        <v>44</v>
      </c>
    </row>
    <row r="33" spans="1:10" s="27" customFormat="1" ht="3.75" customHeight="1"/>
    <row r="34" spans="1:10" s="27" customFormat="1" ht="20.100000000000001" customHeight="1">
      <c r="B34" s="342" t="s">
        <v>45</v>
      </c>
      <c r="C34" s="343"/>
      <c r="D34" s="30"/>
      <c r="E34" s="31" t="s">
        <v>46</v>
      </c>
      <c r="F34" s="30"/>
      <c r="G34" s="336" t="s">
        <v>47</v>
      </c>
      <c r="H34" s="337"/>
      <c r="I34" s="337"/>
      <c r="J34" s="338"/>
    </row>
    <row r="35" spans="1:10" s="27" customFormat="1" ht="12.75" customHeight="1">
      <c r="B35" s="32"/>
      <c r="C35" s="32"/>
      <c r="E35" s="32"/>
      <c r="G35" s="33"/>
      <c r="H35" s="33"/>
      <c r="I35" s="33"/>
      <c r="J35" s="33"/>
    </row>
    <row r="36" spans="1:10" s="27" customFormat="1" ht="12.75" customHeight="1">
      <c r="A36" s="27" t="s">
        <v>43</v>
      </c>
      <c r="B36" s="27" t="s">
        <v>48</v>
      </c>
    </row>
    <row r="37" spans="1:10" s="27" customFormat="1" ht="3.75" customHeight="1"/>
    <row r="38" spans="1:10" s="27" customFormat="1" ht="70.5" customHeight="1">
      <c r="B38" s="339"/>
      <c r="C38" s="340"/>
      <c r="D38" s="340"/>
      <c r="E38" s="340"/>
      <c r="F38" s="340"/>
      <c r="G38" s="340"/>
      <c r="H38" s="340"/>
      <c r="I38" s="340"/>
      <c r="J38" s="341"/>
    </row>
    <row r="39" spans="1:10" s="27" customFormat="1"/>
    <row r="40" spans="1:10" s="27" customFormat="1"/>
    <row r="41" spans="1:10" s="27" customFormat="1">
      <c r="A41" s="27" t="s">
        <v>51</v>
      </c>
    </row>
    <row r="42" spans="1:10" s="27" customFormat="1" ht="3.75" customHeight="1"/>
    <row r="43" spans="1:10" s="27" customFormat="1">
      <c r="A43" s="27" t="s">
        <v>43</v>
      </c>
      <c r="B43" s="27" t="s">
        <v>44</v>
      </c>
    </row>
    <row r="44" spans="1:10" s="27" customFormat="1" ht="3.75" customHeight="1"/>
    <row r="45" spans="1:10" s="27" customFormat="1" ht="20.100000000000001" customHeight="1">
      <c r="B45" s="342" t="s">
        <v>45</v>
      </c>
      <c r="C45" s="343"/>
      <c r="D45" s="30"/>
      <c r="E45" s="31" t="s">
        <v>46</v>
      </c>
      <c r="F45" s="30"/>
      <c r="G45" s="336" t="s">
        <v>47</v>
      </c>
      <c r="H45" s="337"/>
      <c r="I45" s="337"/>
      <c r="J45" s="338"/>
    </row>
    <row r="46" spans="1:10" s="27" customFormat="1" ht="12.75" customHeight="1">
      <c r="B46" s="32"/>
      <c r="C46" s="32"/>
      <c r="E46" s="32"/>
      <c r="G46" s="33"/>
      <c r="H46" s="33"/>
      <c r="I46" s="33"/>
      <c r="J46" s="33"/>
    </row>
    <row r="47" spans="1:10" s="27" customFormat="1" ht="12.75" customHeight="1">
      <c r="A47" s="27" t="s">
        <v>43</v>
      </c>
      <c r="B47" s="27" t="s">
        <v>48</v>
      </c>
    </row>
    <row r="48" spans="1:10" s="27" customFormat="1" ht="3.75" customHeight="1"/>
    <row r="49" spans="1:10" s="27" customFormat="1" ht="70.5" customHeight="1">
      <c r="B49" s="339"/>
      <c r="C49" s="340"/>
      <c r="D49" s="340"/>
      <c r="E49" s="340"/>
      <c r="F49" s="340"/>
      <c r="G49" s="340"/>
      <c r="H49" s="340"/>
      <c r="I49" s="340"/>
      <c r="J49" s="341"/>
    </row>
    <row r="50" spans="1:10" s="27" customFormat="1"/>
    <row r="51" spans="1:10" s="27" customFormat="1">
      <c r="A51" s="27" t="s">
        <v>52</v>
      </c>
    </row>
    <row r="52" spans="1:10" s="27" customFormat="1" ht="3.75" customHeight="1"/>
    <row r="53" spans="1:10" s="27" customFormat="1">
      <c r="A53" s="27" t="s">
        <v>43</v>
      </c>
      <c r="B53" s="27" t="s">
        <v>44</v>
      </c>
    </row>
    <row r="54" spans="1:10" s="27" customFormat="1" ht="3.75" customHeight="1"/>
    <row r="55" spans="1:10" s="27" customFormat="1" ht="20.100000000000001" customHeight="1">
      <c r="B55" s="342" t="s">
        <v>45</v>
      </c>
      <c r="C55" s="343"/>
      <c r="D55" s="30"/>
      <c r="E55" s="31" t="s">
        <v>46</v>
      </c>
      <c r="F55" s="30"/>
      <c r="G55" s="336" t="s">
        <v>47</v>
      </c>
      <c r="H55" s="337"/>
      <c r="I55" s="337"/>
      <c r="J55" s="338"/>
    </row>
    <row r="56" spans="1:10" s="27" customFormat="1" ht="12.75" customHeight="1">
      <c r="B56" s="32"/>
      <c r="C56" s="32"/>
      <c r="E56" s="32"/>
      <c r="G56" s="33"/>
      <c r="H56" s="33"/>
      <c r="I56" s="33"/>
      <c r="J56" s="33"/>
    </row>
    <row r="57" spans="1:10" s="27" customFormat="1" ht="12.75" customHeight="1">
      <c r="A57" s="27" t="s">
        <v>43</v>
      </c>
      <c r="B57" s="27" t="s">
        <v>48</v>
      </c>
    </row>
    <row r="58" spans="1:10" s="27" customFormat="1" ht="3.75" customHeight="1"/>
    <row r="59" spans="1:10" s="27" customFormat="1" ht="70.5" customHeight="1">
      <c r="B59" s="339"/>
      <c r="C59" s="340"/>
      <c r="D59" s="340"/>
      <c r="E59" s="340"/>
      <c r="F59" s="340"/>
      <c r="G59" s="340"/>
      <c r="H59" s="340"/>
      <c r="I59" s="340"/>
      <c r="J59" s="341"/>
    </row>
    <row r="60" spans="1:10" s="27" customFormat="1"/>
    <row r="61" spans="1:10" s="27" customFormat="1"/>
    <row r="62" spans="1:10" s="27" customFormat="1">
      <c r="A62" s="27" t="s">
        <v>53</v>
      </c>
    </row>
    <row r="63" spans="1:10" s="27" customFormat="1" ht="3.75" customHeight="1"/>
    <row r="64" spans="1:10" s="27" customFormat="1">
      <c r="A64" s="27" t="s">
        <v>43</v>
      </c>
      <c r="B64" s="27" t="s">
        <v>44</v>
      </c>
    </row>
    <row r="65" spans="1:10" s="27" customFormat="1" ht="3.75" customHeight="1"/>
    <row r="66" spans="1:10" s="27" customFormat="1" ht="20.100000000000001" customHeight="1">
      <c r="B66" s="342" t="s">
        <v>45</v>
      </c>
      <c r="C66" s="343"/>
      <c r="D66" s="30"/>
      <c r="E66" s="31" t="s">
        <v>46</v>
      </c>
      <c r="F66" s="30"/>
      <c r="G66" s="336" t="s">
        <v>47</v>
      </c>
      <c r="H66" s="337"/>
      <c r="I66" s="337"/>
      <c r="J66" s="338"/>
    </row>
    <row r="67" spans="1:10" s="27" customFormat="1" ht="12.75" customHeight="1">
      <c r="B67" s="32"/>
      <c r="C67" s="32"/>
      <c r="E67" s="32"/>
      <c r="G67" s="33"/>
      <c r="H67" s="33"/>
      <c r="I67" s="33"/>
      <c r="J67" s="33"/>
    </row>
    <row r="68" spans="1:10" s="27" customFormat="1" ht="12.75" customHeight="1">
      <c r="B68" s="344" t="s">
        <v>268</v>
      </c>
      <c r="C68" s="345"/>
      <c r="D68" s="345"/>
      <c r="E68" s="346"/>
      <c r="F68" s="347" t="s">
        <v>269</v>
      </c>
      <c r="G68" s="347"/>
      <c r="H68" s="347"/>
      <c r="I68" s="33"/>
      <c r="J68" s="33"/>
    </row>
    <row r="69" spans="1:10" s="27" customFormat="1" ht="12.75" customHeight="1">
      <c r="B69" s="32"/>
      <c r="C69" s="32"/>
      <c r="E69" s="32"/>
      <c r="G69" s="33"/>
      <c r="H69" s="33"/>
      <c r="I69" s="33"/>
      <c r="J69" s="33"/>
    </row>
    <row r="70" spans="1:10" s="27" customFormat="1" ht="12.75" customHeight="1">
      <c r="A70" s="27" t="s">
        <v>43</v>
      </c>
      <c r="B70" s="27" t="s">
        <v>48</v>
      </c>
    </row>
    <row r="71" spans="1:10" s="27" customFormat="1" ht="3.75" customHeight="1"/>
    <row r="72" spans="1:10" s="27" customFormat="1" ht="70.5" customHeight="1">
      <c r="B72" s="339"/>
      <c r="C72" s="340"/>
      <c r="D72" s="340"/>
      <c r="E72" s="340"/>
      <c r="F72" s="340"/>
      <c r="G72" s="340"/>
      <c r="H72" s="340"/>
      <c r="I72" s="340"/>
      <c r="J72" s="341"/>
    </row>
    <row r="73" spans="1:10" s="27" customFormat="1"/>
    <row r="74" spans="1:10" s="27" customFormat="1">
      <c r="A74" s="27" t="s">
        <v>54</v>
      </c>
    </row>
    <row r="75" spans="1:10" s="27" customFormat="1" ht="3.75" customHeight="1"/>
    <row r="76" spans="1:10" s="27" customFormat="1">
      <c r="A76" s="27" t="s">
        <v>43</v>
      </c>
      <c r="B76" s="27" t="s">
        <v>44</v>
      </c>
    </row>
    <row r="77" spans="1:10" s="27" customFormat="1" ht="3.75" customHeight="1"/>
    <row r="78" spans="1:10" s="27" customFormat="1" ht="20.100000000000001" customHeight="1">
      <c r="B78" s="342" t="s">
        <v>55</v>
      </c>
      <c r="C78" s="343"/>
      <c r="D78" s="36"/>
      <c r="E78" s="31" t="s">
        <v>46</v>
      </c>
      <c r="F78" s="30"/>
      <c r="G78" s="336" t="s">
        <v>56</v>
      </c>
      <c r="H78" s="337"/>
      <c r="I78" s="337"/>
      <c r="J78" s="338"/>
    </row>
    <row r="79" spans="1:10" s="27" customFormat="1" ht="13.2" customHeight="1">
      <c r="B79" s="178" t="s">
        <v>270</v>
      </c>
      <c r="C79" s="32"/>
      <c r="D79" s="176"/>
      <c r="E79" s="32"/>
      <c r="F79" s="177"/>
      <c r="G79" s="33"/>
      <c r="H79" s="33"/>
      <c r="I79" s="33"/>
      <c r="J79" s="33"/>
    </row>
    <row r="80" spans="1:10" s="27" customFormat="1" ht="12.75" customHeight="1">
      <c r="B80" s="175" t="s">
        <v>272</v>
      </c>
      <c r="C80" s="32"/>
      <c r="E80" s="33"/>
      <c r="G80" s="33"/>
      <c r="H80" s="33"/>
      <c r="I80" s="33"/>
      <c r="J80" s="33"/>
    </row>
    <row r="81" spans="1:10" s="27" customFormat="1" ht="12.75" customHeight="1">
      <c r="B81" s="175" t="s">
        <v>274</v>
      </c>
      <c r="C81" s="32"/>
      <c r="E81" s="33"/>
      <c r="G81" s="33"/>
      <c r="H81" s="33"/>
      <c r="I81" s="33"/>
      <c r="J81" s="33"/>
    </row>
    <row r="82" spans="1:10" s="27" customFormat="1" ht="12.75" customHeight="1">
      <c r="B82" s="175" t="s">
        <v>273</v>
      </c>
      <c r="C82" s="32"/>
      <c r="E82" s="33"/>
      <c r="G82" s="33"/>
      <c r="H82" s="33"/>
      <c r="I82" s="33"/>
      <c r="J82" s="33"/>
    </row>
    <row r="83" spans="1:10" s="27" customFormat="1" ht="12.75" customHeight="1">
      <c r="B83" s="175" t="s">
        <v>291</v>
      </c>
      <c r="C83" s="32"/>
      <c r="E83" s="33"/>
      <c r="G83" s="33"/>
      <c r="H83" s="33"/>
      <c r="I83" s="33"/>
      <c r="J83" s="33"/>
    </row>
    <row r="84" spans="1:10" s="27" customFormat="1" ht="12.75" customHeight="1">
      <c r="B84" s="32"/>
      <c r="C84" s="32"/>
      <c r="E84" s="32"/>
      <c r="G84" s="33"/>
      <c r="H84" s="33"/>
      <c r="I84" s="33"/>
      <c r="J84" s="33"/>
    </row>
    <row r="85" spans="1:10" s="27" customFormat="1" ht="12.75" customHeight="1">
      <c r="A85" s="27" t="s">
        <v>43</v>
      </c>
      <c r="B85" s="27" t="s">
        <v>48</v>
      </c>
    </row>
    <row r="86" spans="1:10" s="27" customFormat="1" ht="3.75" customHeight="1"/>
    <row r="87" spans="1:10" s="27" customFormat="1" ht="70.5" customHeight="1">
      <c r="B87" s="339" t="s">
        <v>283</v>
      </c>
      <c r="C87" s="340"/>
      <c r="D87" s="340"/>
      <c r="E87" s="340"/>
      <c r="F87" s="340"/>
      <c r="G87" s="340"/>
      <c r="H87" s="340"/>
      <c r="I87" s="340"/>
      <c r="J87" s="341"/>
    </row>
    <row r="88" spans="1:10" s="27" customFormat="1"/>
    <row r="89" spans="1:10" s="27" customFormat="1" ht="18.75" customHeight="1">
      <c r="A89" s="27" t="s">
        <v>19</v>
      </c>
    </row>
    <row r="90" spans="1:10" s="27" customFormat="1">
      <c r="A90" s="27" t="s">
        <v>289</v>
      </c>
    </row>
    <row r="91" spans="1:10" s="27" customFormat="1" ht="3.75" customHeight="1"/>
    <row r="92" spans="1:10" s="27" customFormat="1">
      <c r="A92" s="27" t="s">
        <v>43</v>
      </c>
      <c r="B92" s="27" t="s">
        <v>44</v>
      </c>
    </row>
    <row r="93" spans="1:10" s="27" customFormat="1" ht="3.75" customHeight="1"/>
    <row r="94" spans="1:10" s="27" customFormat="1" ht="20.100000000000001" customHeight="1">
      <c r="B94" s="342" t="s">
        <v>45</v>
      </c>
      <c r="C94" s="343"/>
      <c r="D94" s="30"/>
      <c r="E94" s="31" t="s">
        <v>46</v>
      </c>
      <c r="F94" s="30"/>
      <c r="G94" s="336" t="s">
        <v>47</v>
      </c>
      <c r="H94" s="337"/>
      <c r="I94" s="337"/>
      <c r="J94" s="338"/>
    </row>
    <row r="95" spans="1:10" s="27" customFormat="1" ht="12.75" customHeight="1">
      <c r="B95" s="32"/>
      <c r="C95" s="32"/>
      <c r="E95" s="32"/>
      <c r="G95" s="33"/>
      <c r="H95" s="33"/>
      <c r="I95" s="33"/>
      <c r="J95" s="33"/>
    </row>
    <row r="96" spans="1:10" s="27" customFormat="1" ht="12.75" customHeight="1">
      <c r="A96" s="27" t="s">
        <v>43</v>
      </c>
      <c r="B96" s="27" t="s">
        <v>48</v>
      </c>
    </row>
    <row r="97" spans="1:10" s="27" customFormat="1" ht="3.75" customHeight="1"/>
    <row r="98" spans="1:10" s="27" customFormat="1" ht="70.5" customHeight="1">
      <c r="B98" s="339"/>
      <c r="C98" s="340"/>
      <c r="D98" s="340"/>
      <c r="E98" s="340"/>
      <c r="F98" s="340"/>
      <c r="G98" s="340"/>
      <c r="H98" s="340"/>
      <c r="I98" s="340"/>
      <c r="J98" s="341"/>
    </row>
    <row r="99" spans="1:10" s="27" customFormat="1"/>
    <row r="100" spans="1:10" s="27" customFormat="1"/>
    <row r="101" spans="1:10" s="27" customFormat="1"/>
    <row r="102" spans="1:10" s="27" customFormat="1">
      <c r="A102" s="34"/>
    </row>
    <row r="103" spans="1:10" s="27" customFormat="1"/>
  </sheetData>
  <mergeCells count="29">
    <mergeCell ref="B16:J16"/>
    <mergeCell ref="B78:C78"/>
    <mergeCell ref="G78:J78"/>
    <mergeCell ref="B2:J2"/>
    <mergeCell ref="B4:J4"/>
    <mergeCell ref="H5:J5"/>
    <mergeCell ref="B12:C12"/>
    <mergeCell ref="G12:J12"/>
    <mergeCell ref="B59:J59"/>
    <mergeCell ref="B23:C23"/>
    <mergeCell ref="G23:J23"/>
    <mergeCell ref="B27:J27"/>
    <mergeCell ref="B34:C34"/>
    <mergeCell ref="G34:J34"/>
    <mergeCell ref="B38:J38"/>
    <mergeCell ref="B45:C45"/>
    <mergeCell ref="G45:J45"/>
    <mergeCell ref="B49:J49"/>
    <mergeCell ref="B55:C55"/>
    <mergeCell ref="G55:J55"/>
    <mergeCell ref="B98:J98"/>
    <mergeCell ref="B66:C66"/>
    <mergeCell ref="G66:J66"/>
    <mergeCell ref="B68:E68"/>
    <mergeCell ref="F68:H68"/>
    <mergeCell ref="B72:J72"/>
    <mergeCell ref="B94:C94"/>
    <mergeCell ref="G94:J94"/>
    <mergeCell ref="B87:J87"/>
  </mergeCells>
  <phoneticPr fontId="6"/>
  <dataValidations count="2">
    <dataValidation type="list" allowBlank="1" showInputMessage="1" showErrorMessage="1" sqref="D79" xr:uid="{00000000-0002-0000-0400-000000000000}">
      <formula1>"応用基礎レベル（大学等単位）に認定,応用基礎レベル（学部・学科単位）に認定,両方認定,未認定"</formula1>
    </dataValidation>
    <dataValidation type="list" allowBlank="1" showInputMessage="1" showErrorMessage="1" sqref="D78" xr:uid="{FFB345E6-9F60-4B79-A6F4-5784C5F1D4ED}">
      <formula1>"認定を受けている,認定を受けていない"</formula1>
    </dataValidation>
  </dataValidations>
  <printOptions horizontalCentered="1"/>
  <pageMargins left="0.78740157480314965" right="0.78740157480314965" top="0.78740157480314965" bottom="0.78740157480314965" header="0.51181102362204722" footer="0.51181102362204722"/>
  <pageSetup paperSize="9" scale="96" firstPageNumber="10" fitToHeight="0" orientation="portrait" cellComments="asDisplayed" r:id="rId1"/>
  <headerFooter alignWithMargins="0">
    <oddFooter xml:space="preserve">&amp;C &amp;P </oddFooter>
  </headerFooter>
  <rowBreaks count="2" manualBreakCount="2">
    <brk id="40" max="16383" man="1"/>
    <brk id="7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D131132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D196668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D262204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D327740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D393276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D458812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D524348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D589884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D655420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D720956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D786492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D852028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D917564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D983100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D55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D65606 IZ65606 SV65606 ACR65606 AMN65606 AWJ65606 BGF65606 BQB65606 BZX65606 CJT65606 CTP65606 DDL65606 DNH65606 DXD65606 EGZ65606 EQV65606 FAR65606 FKN65606 FUJ65606 GEF65606 GOB65606 GXX65606 HHT65606 HRP65606 IBL65606 ILH65606 IVD65606 JEZ65606 JOV65606 JYR65606 KIN65606 KSJ65606 LCF65606 LMB65606 LVX65606 MFT65606 MPP65606 MZL65606 NJH65606 NTD65606 OCZ65606 OMV65606 OWR65606 PGN65606 PQJ65606 QAF65606 QKB65606 QTX65606 RDT65606 RNP65606 RXL65606 SHH65606 SRD65606 TAZ65606 TKV65606 TUR65606 UEN65606 UOJ65606 UYF65606 VIB65606 VRX65606 WBT65606 WLP65606 WVL65606 D131142 IZ131142 SV131142 ACR131142 AMN131142 AWJ131142 BGF131142 BQB131142 BZX131142 CJT131142 CTP131142 DDL131142 DNH131142 DXD131142 EGZ131142 EQV131142 FAR131142 FKN131142 FUJ131142 GEF131142 GOB131142 GXX131142 HHT131142 HRP131142 IBL131142 ILH131142 IVD131142 JEZ131142 JOV131142 JYR131142 KIN131142 KSJ131142 LCF131142 LMB131142 LVX131142 MFT131142 MPP131142 MZL131142 NJH131142 NTD131142 OCZ131142 OMV131142 OWR131142 PGN131142 PQJ131142 QAF131142 QKB131142 QTX131142 RDT131142 RNP131142 RXL131142 SHH131142 SRD131142 TAZ131142 TKV131142 TUR131142 UEN131142 UOJ131142 UYF131142 VIB131142 VRX131142 WBT131142 WLP131142 WVL131142 D196678 IZ196678 SV196678 ACR196678 AMN196678 AWJ196678 BGF196678 BQB196678 BZX196678 CJT196678 CTP196678 DDL196678 DNH196678 DXD196678 EGZ196678 EQV196678 FAR196678 FKN196678 FUJ196678 GEF196678 GOB196678 GXX196678 HHT196678 HRP196678 IBL196678 ILH196678 IVD196678 JEZ196678 JOV196678 JYR196678 KIN196678 KSJ196678 LCF196678 LMB196678 LVX196678 MFT196678 MPP196678 MZL196678 NJH196678 NTD196678 OCZ196678 OMV196678 OWR196678 PGN196678 PQJ196678 QAF196678 QKB196678 QTX196678 RDT196678 RNP196678 RXL196678 SHH196678 SRD196678 TAZ196678 TKV196678 TUR196678 UEN196678 UOJ196678 UYF196678 VIB196678 VRX196678 WBT196678 WLP196678 WVL196678 D262214 IZ262214 SV262214 ACR262214 AMN262214 AWJ262214 BGF262214 BQB262214 BZX262214 CJT262214 CTP262214 DDL262214 DNH262214 DXD262214 EGZ262214 EQV262214 FAR262214 FKN262214 FUJ262214 GEF262214 GOB262214 GXX262214 HHT262214 HRP262214 IBL262214 ILH262214 IVD262214 JEZ262214 JOV262214 JYR262214 KIN262214 KSJ262214 LCF262214 LMB262214 LVX262214 MFT262214 MPP262214 MZL262214 NJH262214 NTD262214 OCZ262214 OMV262214 OWR262214 PGN262214 PQJ262214 QAF262214 QKB262214 QTX262214 RDT262214 RNP262214 RXL262214 SHH262214 SRD262214 TAZ262214 TKV262214 TUR262214 UEN262214 UOJ262214 UYF262214 VIB262214 VRX262214 WBT262214 WLP262214 WVL262214 D327750 IZ327750 SV327750 ACR327750 AMN327750 AWJ327750 BGF327750 BQB327750 BZX327750 CJT327750 CTP327750 DDL327750 DNH327750 DXD327750 EGZ327750 EQV327750 FAR327750 FKN327750 FUJ327750 GEF327750 GOB327750 GXX327750 HHT327750 HRP327750 IBL327750 ILH327750 IVD327750 JEZ327750 JOV327750 JYR327750 KIN327750 KSJ327750 LCF327750 LMB327750 LVX327750 MFT327750 MPP327750 MZL327750 NJH327750 NTD327750 OCZ327750 OMV327750 OWR327750 PGN327750 PQJ327750 QAF327750 QKB327750 QTX327750 RDT327750 RNP327750 RXL327750 SHH327750 SRD327750 TAZ327750 TKV327750 TUR327750 UEN327750 UOJ327750 UYF327750 VIB327750 VRX327750 WBT327750 WLP327750 WVL327750 D393286 IZ393286 SV393286 ACR393286 AMN393286 AWJ393286 BGF393286 BQB393286 BZX393286 CJT393286 CTP393286 DDL393286 DNH393286 DXD393286 EGZ393286 EQV393286 FAR393286 FKN393286 FUJ393286 GEF393286 GOB393286 GXX393286 HHT393286 HRP393286 IBL393286 ILH393286 IVD393286 JEZ393286 JOV393286 JYR393286 KIN393286 KSJ393286 LCF393286 LMB393286 LVX393286 MFT393286 MPP393286 MZL393286 NJH393286 NTD393286 OCZ393286 OMV393286 OWR393286 PGN393286 PQJ393286 QAF393286 QKB393286 QTX393286 RDT393286 RNP393286 RXL393286 SHH393286 SRD393286 TAZ393286 TKV393286 TUR393286 UEN393286 UOJ393286 UYF393286 VIB393286 VRX393286 WBT393286 WLP393286 WVL393286 D458822 IZ458822 SV458822 ACR458822 AMN458822 AWJ458822 BGF458822 BQB458822 BZX458822 CJT458822 CTP458822 DDL458822 DNH458822 DXD458822 EGZ458822 EQV458822 FAR458822 FKN458822 FUJ458822 GEF458822 GOB458822 GXX458822 HHT458822 HRP458822 IBL458822 ILH458822 IVD458822 JEZ458822 JOV458822 JYR458822 KIN458822 KSJ458822 LCF458822 LMB458822 LVX458822 MFT458822 MPP458822 MZL458822 NJH458822 NTD458822 OCZ458822 OMV458822 OWR458822 PGN458822 PQJ458822 QAF458822 QKB458822 QTX458822 RDT458822 RNP458822 RXL458822 SHH458822 SRD458822 TAZ458822 TKV458822 TUR458822 UEN458822 UOJ458822 UYF458822 VIB458822 VRX458822 WBT458822 WLP458822 WVL458822 D524358 IZ524358 SV524358 ACR524358 AMN524358 AWJ524358 BGF524358 BQB524358 BZX524358 CJT524358 CTP524358 DDL524358 DNH524358 DXD524358 EGZ524358 EQV524358 FAR524358 FKN524358 FUJ524358 GEF524358 GOB524358 GXX524358 HHT524358 HRP524358 IBL524358 ILH524358 IVD524358 JEZ524358 JOV524358 JYR524358 KIN524358 KSJ524358 LCF524358 LMB524358 LVX524358 MFT524358 MPP524358 MZL524358 NJH524358 NTD524358 OCZ524358 OMV524358 OWR524358 PGN524358 PQJ524358 QAF524358 QKB524358 QTX524358 RDT524358 RNP524358 RXL524358 SHH524358 SRD524358 TAZ524358 TKV524358 TUR524358 UEN524358 UOJ524358 UYF524358 VIB524358 VRX524358 WBT524358 WLP524358 WVL524358 D589894 IZ589894 SV589894 ACR589894 AMN589894 AWJ589894 BGF589894 BQB589894 BZX589894 CJT589894 CTP589894 DDL589894 DNH589894 DXD589894 EGZ589894 EQV589894 FAR589894 FKN589894 FUJ589894 GEF589894 GOB589894 GXX589894 HHT589894 HRP589894 IBL589894 ILH589894 IVD589894 JEZ589894 JOV589894 JYR589894 KIN589894 KSJ589894 LCF589894 LMB589894 LVX589894 MFT589894 MPP589894 MZL589894 NJH589894 NTD589894 OCZ589894 OMV589894 OWR589894 PGN589894 PQJ589894 QAF589894 QKB589894 QTX589894 RDT589894 RNP589894 RXL589894 SHH589894 SRD589894 TAZ589894 TKV589894 TUR589894 UEN589894 UOJ589894 UYF589894 VIB589894 VRX589894 WBT589894 WLP589894 WVL589894 D655430 IZ655430 SV655430 ACR655430 AMN655430 AWJ655430 BGF655430 BQB655430 BZX655430 CJT655430 CTP655430 DDL655430 DNH655430 DXD655430 EGZ655430 EQV655430 FAR655430 FKN655430 FUJ655430 GEF655430 GOB655430 GXX655430 HHT655430 HRP655430 IBL655430 ILH655430 IVD655430 JEZ655430 JOV655430 JYR655430 KIN655430 KSJ655430 LCF655430 LMB655430 LVX655430 MFT655430 MPP655430 MZL655430 NJH655430 NTD655430 OCZ655430 OMV655430 OWR655430 PGN655430 PQJ655430 QAF655430 QKB655430 QTX655430 RDT655430 RNP655430 RXL655430 SHH655430 SRD655430 TAZ655430 TKV655430 TUR655430 UEN655430 UOJ655430 UYF655430 VIB655430 VRX655430 WBT655430 WLP655430 WVL655430 D720966 IZ720966 SV720966 ACR720966 AMN720966 AWJ720966 BGF720966 BQB720966 BZX720966 CJT720966 CTP720966 DDL720966 DNH720966 DXD720966 EGZ720966 EQV720966 FAR720966 FKN720966 FUJ720966 GEF720966 GOB720966 GXX720966 HHT720966 HRP720966 IBL720966 ILH720966 IVD720966 JEZ720966 JOV720966 JYR720966 KIN720966 KSJ720966 LCF720966 LMB720966 LVX720966 MFT720966 MPP720966 MZL720966 NJH720966 NTD720966 OCZ720966 OMV720966 OWR720966 PGN720966 PQJ720966 QAF720966 QKB720966 QTX720966 RDT720966 RNP720966 RXL720966 SHH720966 SRD720966 TAZ720966 TKV720966 TUR720966 UEN720966 UOJ720966 UYF720966 VIB720966 VRX720966 WBT720966 WLP720966 WVL720966 D786502 IZ786502 SV786502 ACR786502 AMN786502 AWJ786502 BGF786502 BQB786502 BZX786502 CJT786502 CTP786502 DDL786502 DNH786502 DXD786502 EGZ786502 EQV786502 FAR786502 FKN786502 FUJ786502 GEF786502 GOB786502 GXX786502 HHT786502 HRP786502 IBL786502 ILH786502 IVD786502 JEZ786502 JOV786502 JYR786502 KIN786502 KSJ786502 LCF786502 LMB786502 LVX786502 MFT786502 MPP786502 MZL786502 NJH786502 NTD786502 OCZ786502 OMV786502 OWR786502 PGN786502 PQJ786502 QAF786502 QKB786502 QTX786502 RDT786502 RNP786502 RXL786502 SHH786502 SRD786502 TAZ786502 TKV786502 TUR786502 UEN786502 UOJ786502 UYF786502 VIB786502 VRX786502 WBT786502 WLP786502 WVL786502 D852038 IZ852038 SV852038 ACR852038 AMN852038 AWJ852038 BGF852038 BQB852038 BZX852038 CJT852038 CTP852038 DDL852038 DNH852038 DXD852038 EGZ852038 EQV852038 FAR852038 FKN852038 FUJ852038 GEF852038 GOB852038 GXX852038 HHT852038 HRP852038 IBL852038 ILH852038 IVD852038 JEZ852038 JOV852038 JYR852038 KIN852038 KSJ852038 LCF852038 LMB852038 LVX852038 MFT852038 MPP852038 MZL852038 NJH852038 NTD852038 OCZ852038 OMV852038 OWR852038 PGN852038 PQJ852038 QAF852038 QKB852038 QTX852038 RDT852038 RNP852038 RXL852038 SHH852038 SRD852038 TAZ852038 TKV852038 TUR852038 UEN852038 UOJ852038 UYF852038 VIB852038 VRX852038 WBT852038 WLP852038 WVL852038 D917574 IZ917574 SV917574 ACR917574 AMN917574 AWJ917574 BGF917574 BQB917574 BZX917574 CJT917574 CTP917574 DDL917574 DNH917574 DXD917574 EGZ917574 EQV917574 FAR917574 FKN917574 FUJ917574 GEF917574 GOB917574 GXX917574 HHT917574 HRP917574 IBL917574 ILH917574 IVD917574 JEZ917574 JOV917574 JYR917574 KIN917574 KSJ917574 LCF917574 LMB917574 LVX917574 MFT917574 MPP917574 MZL917574 NJH917574 NTD917574 OCZ917574 OMV917574 OWR917574 PGN917574 PQJ917574 QAF917574 QKB917574 QTX917574 RDT917574 RNP917574 RXL917574 SHH917574 SRD917574 TAZ917574 TKV917574 TUR917574 UEN917574 UOJ917574 UYF917574 VIB917574 VRX917574 WBT917574 WLP917574 WVL917574 D983110 IZ983110 SV983110 ACR983110 AMN983110 AWJ983110 BGF983110 BQB983110 BZX983110 CJT983110 CTP983110 DDL983110 DNH983110 DXD983110 EGZ983110 EQV983110 FAR983110 FKN983110 FUJ983110 GEF983110 GOB983110 GXX983110 HHT983110 HRP983110 IBL983110 ILH983110 IVD983110 JEZ983110 JOV983110 JYR983110 KIN983110 KSJ983110 LCF983110 LMB983110 LVX983110 MFT983110 MPP983110 MZL983110 NJH983110 NTD983110 OCZ983110 OMV983110 OWR983110 PGN983110 PQJ983110 QAF983110 QKB983110 QTX983110 RDT983110 RNP983110 RXL983110 SHH983110 SRD983110 TAZ983110 TKV983110 TUR983110 UEN983110 UOJ983110 UYF983110 VIB983110 VRX983110 WBT983110 WLP983110 WVL983110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F131142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F196678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F262214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F327750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F393286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F458822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F524358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F589894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F655430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F720966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F786502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F852038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F917574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F983110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D65617 IZ65617 SV65617 ACR65617 AMN65617 AWJ65617 BGF65617 BQB65617 BZX65617 CJT65617 CTP65617 DDL65617 DNH65617 DXD65617 EGZ65617 EQV65617 FAR65617 FKN65617 FUJ65617 GEF65617 GOB65617 GXX65617 HHT65617 HRP65617 IBL65617 ILH65617 IVD65617 JEZ65617 JOV65617 JYR65617 KIN65617 KSJ65617 LCF65617 LMB65617 LVX65617 MFT65617 MPP65617 MZL65617 NJH65617 NTD65617 OCZ65617 OMV65617 OWR65617 PGN65617 PQJ65617 QAF65617 QKB65617 QTX65617 RDT65617 RNP65617 RXL65617 SHH65617 SRD65617 TAZ65617 TKV65617 TUR65617 UEN65617 UOJ65617 UYF65617 VIB65617 VRX65617 WBT65617 WLP65617 WVL65617 D131153 IZ131153 SV131153 ACR131153 AMN131153 AWJ131153 BGF131153 BQB131153 BZX131153 CJT131153 CTP131153 DDL131153 DNH131153 DXD131153 EGZ131153 EQV131153 FAR131153 FKN131153 FUJ131153 GEF131153 GOB131153 GXX131153 HHT131153 HRP131153 IBL131153 ILH131153 IVD131153 JEZ131153 JOV131153 JYR131153 KIN131153 KSJ131153 LCF131153 LMB131153 LVX131153 MFT131153 MPP131153 MZL131153 NJH131153 NTD131153 OCZ131153 OMV131153 OWR131153 PGN131153 PQJ131153 QAF131153 QKB131153 QTX131153 RDT131153 RNP131153 RXL131153 SHH131153 SRD131153 TAZ131153 TKV131153 TUR131153 UEN131153 UOJ131153 UYF131153 VIB131153 VRX131153 WBT131153 WLP131153 WVL131153 D196689 IZ196689 SV196689 ACR196689 AMN196689 AWJ196689 BGF196689 BQB196689 BZX196689 CJT196689 CTP196689 DDL196689 DNH196689 DXD196689 EGZ196689 EQV196689 FAR196689 FKN196689 FUJ196689 GEF196689 GOB196689 GXX196689 HHT196689 HRP196689 IBL196689 ILH196689 IVD196689 JEZ196689 JOV196689 JYR196689 KIN196689 KSJ196689 LCF196689 LMB196689 LVX196689 MFT196689 MPP196689 MZL196689 NJH196689 NTD196689 OCZ196689 OMV196689 OWR196689 PGN196689 PQJ196689 QAF196689 QKB196689 QTX196689 RDT196689 RNP196689 RXL196689 SHH196689 SRD196689 TAZ196689 TKV196689 TUR196689 UEN196689 UOJ196689 UYF196689 VIB196689 VRX196689 WBT196689 WLP196689 WVL196689 D262225 IZ262225 SV262225 ACR262225 AMN262225 AWJ262225 BGF262225 BQB262225 BZX262225 CJT262225 CTP262225 DDL262225 DNH262225 DXD262225 EGZ262225 EQV262225 FAR262225 FKN262225 FUJ262225 GEF262225 GOB262225 GXX262225 HHT262225 HRP262225 IBL262225 ILH262225 IVD262225 JEZ262225 JOV262225 JYR262225 KIN262225 KSJ262225 LCF262225 LMB262225 LVX262225 MFT262225 MPP262225 MZL262225 NJH262225 NTD262225 OCZ262225 OMV262225 OWR262225 PGN262225 PQJ262225 QAF262225 QKB262225 QTX262225 RDT262225 RNP262225 RXL262225 SHH262225 SRD262225 TAZ262225 TKV262225 TUR262225 UEN262225 UOJ262225 UYF262225 VIB262225 VRX262225 WBT262225 WLP262225 WVL262225 D327761 IZ327761 SV327761 ACR327761 AMN327761 AWJ327761 BGF327761 BQB327761 BZX327761 CJT327761 CTP327761 DDL327761 DNH327761 DXD327761 EGZ327761 EQV327761 FAR327761 FKN327761 FUJ327761 GEF327761 GOB327761 GXX327761 HHT327761 HRP327761 IBL327761 ILH327761 IVD327761 JEZ327761 JOV327761 JYR327761 KIN327761 KSJ327761 LCF327761 LMB327761 LVX327761 MFT327761 MPP327761 MZL327761 NJH327761 NTD327761 OCZ327761 OMV327761 OWR327761 PGN327761 PQJ327761 QAF327761 QKB327761 QTX327761 RDT327761 RNP327761 RXL327761 SHH327761 SRD327761 TAZ327761 TKV327761 TUR327761 UEN327761 UOJ327761 UYF327761 VIB327761 VRX327761 WBT327761 WLP327761 WVL327761 D393297 IZ393297 SV393297 ACR393297 AMN393297 AWJ393297 BGF393297 BQB393297 BZX393297 CJT393297 CTP393297 DDL393297 DNH393297 DXD393297 EGZ393297 EQV393297 FAR393297 FKN393297 FUJ393297 GEF393297 GOB393297 GXX393297 HHT393297 HRP393297 IBL393297 ILH393297 IVD393297 JEZ393297 JOV393297 JYR393297 KIN393297 KSJ393297 LCF393297 LMB393297 LVX393297 MFT393297 MPP393297 MZL393297 NJH393297 NTD393297 OCZ393297 OMV393297 OWR393297 PGN393297 PQJ393297 QAF393297 QKB393297 QTX393297 RDT393297 RNP393297 RXL393297 SHH393297 SRD393297 TAZ393297 TKV393297 TUR393297 UEN393297 UOJ393297 UYF393297 VIB393297 VRX393297 WBT393297 WLP393297 WVL393297 D458833 IZ458833 SV458833 ACR458833 AMN458833 AWJ458833 BGF458833 BQB458833 BZX458833 CJT458833 CTP458833 DDL458833 DNH458833 DXD458833 EGZ458833 EQV458833 FAR458833 FKN458833 FUJ458833 GEF458833 GOB458833 GXX458833 HHT458833 HRP458833 IBL458833 ILH458833 IVD458833 JEZ458833 JOV458833 JYR458833 KIN458833 KSJ458833 LCF458833 LMB458833 LVX458833 MFT458833 MPP458833 MZL458833 NJH458833 NTD458833 OCZ458833 OMV458833 OWR458833 PGN458833 PQJ458833 QAF458833 QKB458833 QTX458833 RDT458833 RNP458833 RXL458833 SHH458833 SRD458833 TAZ458833 TKV458833 TUR458833 UEN458833 UOJ458833 UYF458833 VIB458833 VRX458833 WBT458833 WLP458833 WVL458833 D524369 IZ524369 SV524369 ACR524369 AMN524369 AWJ524369 BGF524369 BQB524369 BZX524369 CJT524369 CTP524369 DDL524369 DNH524369 DXD524369 EGZ524369 EQV524369 FAR524369 FKN524369 FUJ524369 GEF524369 GOB524369 GXX524369 HHT524369 HRP524369 IBL524369 ILH524369 IVD524369 JEZ524369 JOV524369 JYR524369 KIN524369 KSJ524369 LCF524369 LMB524369 LVX524369 MFT524369 MPP524369 MZL524369 NJH524369 NTD524369 OCZ524369 OMV524369 OWR524369 PGN524369 PQJ524369 QAF524369 QKB524369 QTX524369 RDT524369 RNP524369 RXL524369 SHH524369 SRD524369 TAZ524369 TKV524369 TUR524369 UEN524369 UOJ524369 UYF524369 VIB524369 VRX524369 WBT524369 WLP524369 WVL524369 D589905 IZ589905 SV589905 ACR589905 AMN589905 AWJ589905 BGF589905 BQB589905 BZX589905 CJT589905 CTP589905 DDL589905 DNH589905 DXD589905 EGZ589905 EQV589905 FAR589905 FKN589905 FUJ589905 GEF589905 GOB589905 GXX589905 HHT589905 HRP589905 IBL589905 ILH589905 IVD589905 JEZ589905 JOV589905 JYR589905 KIN589905 KSJ589905 LCF589905 LMB589905 LVX589905 MFT589905 MPP589905 MZL589905 NJH589905 NTD589905 OCZ589905 OMV589905 OWR589905 PGN589905 PQJ589905 QAF589905 QKB589905 QTX589905 RDT589905 RNP589905 RXL589905 SHH589905 SRD589905 TAZ589905 TKV589905 TUR589905 UEN589905 UOJ589905 UYF589905 VIB589905 VRX589905 WBT589905 WLP589905 WVL589905 D655441 IZ655441 SV655441 ACR655441 AMN655441 AWJ655441 BGF655441 BQB655441 BZX655441 CJT655441 CTP655441 DDL655441 DNH655441 DXD655441 EGZ655441 EQV655441 FAR655441 FKN655441 FUJ655441 GEF655441 GOB655441 GXX655441 HHT655441 HRP655441 IBL655441 ILH655441 IVD655441 JEZ655441 JOV655441 JYR655441 KIN655441 KSJ655441 LCF655441 LMB655441 LVX655441 MFT655441 MPP655441 MZL655441 NJH655441 NTD655441 OCZ655441 OMV655441 OWR655441 PGN655441 PQJ655441 QAF655441 QKB655441 QTX655441 RDT655441 RNP655441 RXL655441 SHH655441 SRD655441 TAZ655441 TKV655441 TUR655441 UEN655441 UOJ655441 UYF655441 VIB655441 VRX655441 WBT655441 WLP655441 WVL655441 D720977 IZ720977 SV720977 ACR720977 AMN720977 AWJ720977 BGF720977 BQB720977 BZX720977 CJT720977 CTP720977 DDL720977 DNH720977 DXD720977 EGZ720977 EQV720977 FAR720977 FKN720977 FUJ720977 GEF720977 GOB720977 GXX720977 HHT720977 HRP720977 IBL720977 ILH720977 IVD720977 JEZ720977 JOV720977 JYR720977 KIN720977 KSJ720977 LCF720977 LMB720977 LVX720977 MFT720977 MPP720977 MZL720977 NJH720977 NTD720977 OCZ720977 OMV720977 OWR720977 PGN720977 PQJ720977 QAF720977 QKB720977 QTX720977 RDT720977 RNP720977 RXL720977 SHH720977 SRD720977 TAZ720977 TKV720977 TUR720977 UEN720977 UOJ720977 UYF720977 VIB720977 VRX720977 WBT720977 WLP720977 WVL720977 D786513 IZ786513 SV786513 ACR786513 AMN786513 AWJ786513 BGF786513 BQB786513 BZX786513 CJT786513 CTP786513 DDL786513 DNH786513 DXD786513 EGZ786513 EQV786513 FAR786513 FKN786513 FUJ786513 GEF786513 GOB786513 GXX786513 HHT786513 HRP786513 IBL786513 ILH786513 IVD786513 JEZ786513 JOV786513 JYR786513 KIN786513 KSJ786513 LCF786513 LMB786513 LVX786513 MFT786513 MPP786513 MZL786513 NJH786513 NTD786513 OCZ786513 OMV786513 OWR786513 PGN786513 PQJ786513 QAF786513 QKB786513 QTX786513 RDT786513 RNP786513 RXL786513 SHH786513 SRD786513 TAZ786513 TKV786513 TUR786513 UEN786513 UOJ786513 UYF786513 VIB786513 VRX786513 WBT786513 WLP786513 WVL786513 D852049 IZ852049 SV852049 ACR852049 AMN852049 AWJ852049 BGF852049 BQB852049 BZX852049 CJT852049 CTP852049 DDL852049 DNH852049 DXD852049 EGZ852049 EQV852049 FAR852049 FKN852049 FUJ852049 GEF852049 GOB852049 GXX852049 HHT852049 HRP852049 IBL852049 ILH852049 IVD852049 JEZ852049 JOV852049 JYR852049 KIN852049 KSJ852049 LCF852049 LMB852049 LVX852049 MFT852049 MPP852049 MZL852049 NJH852049 NTD852049 OCZ852049 OMV852049 OWR852049 PGN852049 PQJ852049 QAF852049 QKB852049 QTX852049 RDT852049 RNP852049 RXL852049 SHH852049 SRD852049 TAZ852049 TKV852049 TUR852049 UEN852049 UOJ852049 UYF852049 VIB852049 VRX852049 WBT852049 WLP852049 WVL852049 D917585 IZ917585 SV917585 ACR917585 AMN917585 AWJ917585 BGF917585 BQB917585 BZX917585 CJT917585 CTP917585 DDL917585 DNH917585 DXD917585 EGZ917585 EQV917585 FAR917585 FKN917585 FUJ917585 GEF917585 GOB917585 GXX917585 HHT917585 HRP917585 IBL917585 ILH917585 IVD917585 JEZ917585 JOV917585 JYR917585 KIN917585 KSJ917585 LCF917585 LMB917585 LVX917585 MFT917585 MPP917585 MZL917585 NJH917585 NTD917585 OCZ917585 OMV917585 OWR917585 PGN917585 PQJ917585 QAF917585 QKB917585 QTX917585 RDT917585 RNP917585 RXL917585 SHH917585 SRD917585 TAZ917585 TKV917585 TUR917585 UEN917585 UOJ917585 UYF917585 VIB917585 VRX917585 WBT917585 WLP917585 WVL917585 D983121 IZ983121 SV983121 ACR983121 AMN983121 AWJ983121 BGF983121 BQB983121 BZX983121 CJT983121 CTP983121 DDL983121 DNH983121 DXD983121 EGZ983121 EQV983121 FAR983121 FKN983121 FUJ983121 GEF983121 GOB983121 GXX983121 HHT983121 HRP983121 IBL983121 ILH983121 IVD983121 JEZ983121 JOV983121 JYR983121 KIN983121 KSJ983121 LCF983121 LMB983121 LVX983121 MFT983121 MPP983121 MZL983121 NJH983121 NTD983121 OCZ983121 OMV983121 OWR983121 PGN983121 PQJ983121 QAF983121 QKB983121 QTX983121 RDT983121 RNP983121 RXL983121 SHH983121 SRD983121 TAZ983121 TKV983121 TUR983121 UEN983121 UOJ983121 UYF983121 VIB983121 VRX983121 WBT983121 WLP983121 WVL983121 F66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F65617 JB65617 SX65617 ACT65617 AMP65617 AWL65617 BGH65617 BQD65617 BZZ65617 CJV65617 CTR65617 DDN65617 DNJ65617 DXF65617 EHB65617 EQX65617 FAT65617 FKP65617 FUL65617 GEH65617 GOD65617 GXZ65617 HHV65617 HRR65617 IBN65617 ILJ65617 IVF65617 JFB65617 JOX65617 JYT65617 KIP65617 KSL65617 LCH65617 LMD65617 LVZ65617 MFV65617 MPR65617 MZN65617 NJJ65617 NTF65617 ODB65617 OMX65617 OWT65617 PGP65617 PQL65617 QAH65617 QKD65617 QTZ65617 RDV65617 RNR65617 RXN65617 SHJ65617 SRF65617 TBB65617 TKX65617 TUT65617 UEP65617 UOL65617 UYH65617 VID65617 VRZ65617 WBV65617 WLR65617 WVN65617 F131153 JB131153 SX131153 ACT131153 AMP131153 AWL131153 BGH131153 BQD131153 BZZ131153 CJV131153 CTR131153 DDN131153 DNJ131153 DXF131153 EHB131153 EQX131153 FAT131153 FKP131153 FUL131153 GEH131153 GOD131153 GXZ131153 HHV131153 HRR131153 IBN131153 ILJ131153 IVF131153 JFB131153 JOX131153 JYT131153 KIP131153 KSL131153 LCH131153 LMD131153 LVZ131153 MFV131153 MPR131153 MZN131153 NJJ131153 NTF131153 ODB131153 OMX131153 OWT131153 PGP131153 PQL131153 QAH131153 QKD131153 QTZ131153 RDV131153 RNR131153 RXN131153 SHJ131153 SRF131153 TBB131153 TKX131153 TUT131153 UEP131153 UOL131153 UYH131153 VID131153 VRZ131153 WBV131153 WLR131153 WVN131153 F196689 JB196689 SX196689 ACT196689 AMP196689 AWL196689 BGH196689 BQD196689 BZZ196689 CJV196689 CTR196689 DDN196689 DNJ196689 DXF196689 EHB196689 EQX196689 FAT196689 FKP196689 FUL196689 GEH196689 GOD196689 GXZ196689 HHV196689 HRR196689 IBN196689 ILJ196689 IVF196689 JFB196689 JOX196689 JYT196689 KIP196689 KSL196689 LCH196689 LMD196689 LVZ196689 MFV196689 MPR196689 MZN196689 NJJ196689 NTF196689 ODB196689 OMX196689 OWT196689 PGP196689 PQL196689 QAH196689 QKD196689 QTZ196689 RDV196689 RNR196689 RXN196689 SHJ196689 SRF196689 TBB196689 TKX196689 TUT196689 UEP196689 UOL196689 UYH196689 VID196689 VRZ196689 WBV196689 WLR196689 WVN196689 F262225 JB262225 SX262225 ACT262225 AMP262225 AWL262225 BGH262225 BQD262225 BZZ262225 CJV262225 CTR262225 DDN262225 DNJ262225 DXF262225 EHB262225 EQX262225 FAT262225 FKP262225 FUL262225 GEH262225 GOD262225 GXZ262225 HHV262225 HRR262225 IBN262225 ILJ262225 IVF262225 JFB262225 JOX262225 JYT262225 KIP262225 KSL262225 LCH262225 LMD262225 LVZ262225 MFV262225 MPR262225 MZN262225 NJJ262225 NTF262225 ODB262225 OMX262225 OWT262225 PGP262225 PQL262225 QAH262225 QKD262225 QTZ262225 RDV262225 RNR262225 RXN262225 SHJ262225 SRF262225 TBB262225 TKX262225 TUT262225 UEP262225 UOL262225 UYH262225 VID262225 VRZ262225 WBV262225 WLR262225 WVN262225 F327761 JB327761 SX327761 ACT327761 AMP327761 AWL327761 BGH327761 BQD327761 BZZ327761 CJV327761 CTR327761 DDN327761 DNJ327761 DXF327761 EHB327761 EQX327761 FAT327761 FKP327761 FUL327761 GEH327761 GOD327761 GXZ327761 HHV327761 HRR327761 IBN327761 ILJ327761 IVF327761 JFB327761 JOX327761 JYT327761 KIP327761 KSL327761 LCH327761 LMD327761 LVZ327761 MFV327761 MPR327761 MZN327761 NJJ327761 NTF327761 ODB327761 OMX327761 OWT327761 PGP327761 PQL327761 QAH327761 QKD327761 QTZ327761 RDV327761 RNR327761 RXN327761 SHJ327761 SRF327761 TBB327761 TKX327761 TUT327761 UEP327761 UOL327761 UYH327761 VID327761 VRZ327761 WBV327761 WLR327761 WVN327761 F393297 JB393297 SX393297 ACT393297 AMP393297 AWL393297 BGH393297 BQD393297 BZZ393297 CJV393297 CTR393297 DDN393297 DNJ393297 DXF393297 EHB393297 EQX393297 FAT393297 FKP393297 FUL393297 GEH393297 GOD393297 GXZ393297 HHV393297 HRR393297 IBN393297 ILJ393297 IVF393297 JFB393297 JOX393297 JYT393297 KIP393297 KSL393297 LCH393297 LMD393297 LVZ393297 MFV393297 MPR393297 MZN393297 NJJ393297 NTF393297 ODB393297 OMX393297 OWT393297 PGP393297 PQL393297 QAH393297 QKD393297 QTZ393297 RDV393297 RNR393297 RXN393297 SHJ393297 SRF393297 TBB393297 TKX393297 TUT393297 UEP393297 UOL393297 UYH393297 VID393297 VRZ393297 WBV393297 WLR393297 WVN393297 F458833 JB458833 SX458833 ACT458833 AMP458833 AWL458833 BGH458833 BQD458833 BZZ458833 CJV458833 CTR458833 DDN458833 DNJ458833 DXF458833 EHB458833 EQX458833 FAT458833 FKP458833 FUL458833 GEH458833 GOD458833 GXZ458833 HHV458833 HRR458833 IBN458833 ILJ458833 IVF458833 JFB458833 JOX458833 JYT458833 KIP458833 KSL458833 LCH458833 LMD458833 LVZ458833 MFV458833 MPR458833 MZN458833 NJJ458833 NTF458833 ODB458833 OMX458833 OWT458833 PGP458833 PQL458833 QAH458833 QKD458833 QTZ458833 RDV458833 RNR458833 RXN458833 SHJ458833 SRF458833 TBB458833 TKX458833 TUT458833 UEP458833 UOL458833 UYH458833 VID458833 VRZ458833 WBV458833 WLR458833 WVN458833 F524369 JB524369 SX524369 ACT524369 AMP524369 AWL524369 BGH524369 BQD524369 BZZ524369 CJV524369 CTR524369 DDN524369 DNJ524369 DXF524369 EHB524369 EQX524369 FAT524369 FKP524369 FUL524369 GEH524369 GOD524369 GXZ524369 HHV524369 HRR524369 IBN524369 ILJ524369 IVF524369 JFB524369 JOX524369 JYT524369 KIP524369 KSL524369 LCH524369 LMD524369 LVZ524369 MFV524369 MPR524369 MZN524369 NJJ524369 NTF524369 ODB524369 OMX524369 OWT524369 PGP524369 PQL524369 QAH524369 QKD524369 QTZ524369 RDV524369 RNR524369 RXN524369 SHJ524369 SRF524369 TBB524369 TKX524369 TUT524369 UEP524369 UOL524369 UYH524369 VID524369 VRZ524369 WBV524369 WLR524369 WVN524369 F589905 JB589905 SX589905 ACT589905 AMP589905 AWL589905 BGH589905 BQD589905 BZZ589905 CJV589905 CTR589905 DDN589905 DNJ589905 DXF589905 EHB589905 EQX589905 FAT589905 FKP589905 FUL589905 GEH589905 GOD589905 GXZ589905 HHV589905 HRR589905 IBN589905 ILJ589905 IVF589905 JFB589905 JOX589905 JYT589905 KIP589905 KSL589905 LCH589905 LMD589905 LVZ589905 MFV589905 MPR589905 MZN589905 NJJ589905 NTF589905 ODB589905 OMX589905 OWT589905 PGP589905 PQL589905 QAH589905 QKD589905 QTZ589905 RDV589905 RNR589905 RXN589905 SHJ589905 SRF589905 TBB589905 TKX589905 TUT589905 UEP589905 UOL589905 UYH589905 VID589905 VRZ589905 WBV589905 WLR589905 WVN589905 F655441 JB655441 SX655441 ACT655441 AMP655441 AWL655441 BGH655441 BQD655441 BZZ655441 CJV655441 CTR655441 DDN655441 DNJ655441 DXF655441 EHB655441 EQX655441 FAT655441 FKP655441 FUL655441 GEH655441 GOD655441 GXZ655441 HHV655441 HRR655441 IBN655441 ILJ655441 IVF655441 JFB655441 JOX655441 JYT655441 KIP655441 KSL655441 LCH655441 LMD655441 LVZ655441 MFV655441 MPR655441 MZN655441 NJJ655441 NTF655441 ODB655441 OMX655441 OWT655441 PGP655441 PQL655441 QAH655441 QKD655441 QTZ655441 RDV655441 RNR655441 RXN655441 SHJ655441 SRF655441 TBB655441 TKX655441 TUT655441 UEP655441 UOL655441 UYH655441 VID655441 VRZ655441 WBV655441 WLR655441 WVN655441 F720977 JB720977 SX720977 ACT720977 AMP720977 AWL720977 BGH720977 BQD720977 BZZ720977 CJV720977 CTR720977 DDN720977 DNJ720977 DXF720977 EHB720977 EQX720977 FAT720977 FKP720977 FUL720977 GEH720977 GOD720977 GXZ720977 HHV720977 HRR720977 IBN720977 ILJ720977 IVF720977 JFB720977 JOX720977 JYT720977 KIP720977 KSL720977 LCH720977 LMD720977 LVZ720977 MFV720977 MPR720977 MZN720977 NJJ720977 NTF720977 ODB720977 OMX720977 OWT720977 PGP720977 PQL720977 QAH720977 QKD720977 QTZ720977 RDV720977 RNR720977 RXN720977 SHJ720977 SRF720977 TBB720977 TKX720977 TUT720977 UEP720977 UOL720977 UYH720977 VID720977 VRZ720977 WBV720977 WLR720977 WVN720977 F786513 JB786513 SX786513 ACT786513 AMP786513 AWL786513 BGH786513 BQD786513 BZZ786513 CJV786513 CTR786513 DDN786513 DNJ786513 DXF786513 EHB786513 EQX786513 FAT786513 FKP786513 FUL786513 GEH786513 GOD786513 GXZ786513 HHV786513 HRR786513 IBN786513 ILJ786513 IVF786513 JFB786513 JOX786513 JYT786513 KIP786513 KSL786513 LCH786513 LMD786513 LVZ786513 MFV786513 MPR786513 MZN786513 NJJ786513 NTF786513 ODB786513 OMX786513 OWT786513 PGP786513 PQL786513 QAH786513 QKD786513 QTZ786513 RDV786513 RNR786513 RXN786513 SHJ786513 SRF786513 TBB786513 TKX786513 TUT786513 UEP786513 UOL786513 UYH786513 VID786513 VRZ786513 WBV786513 WLR786513 WVN786513 F852049 JB852049 SX852049 ACT852049 AMP852049 AWL852049 BGH852049 BQD852049 BZZ852049 CJV852049 CTR852049 DDN852049 DNJ852049 DXF852049 EHB852049 EQX852049 FAT852049 FKP852049 FUL852049 GEH852049 GOD852049 GXZ852049 HHV852049 HRR852049 IBN852049 ILJ852049 IVF852049 JFB852049 JOX852049 JYT852049 KIP852049 KSL852049 LCH852049 LMD852049 LVZ852049 MFV852049 MPR852049 MZN852049 NJJ852049 NTF852049 ODB852049 OMX852049 OWT852049 PGP852049 PQL852049 QAH852049 QKD852049 QTZ852049 RDV852049 RNR852049 RXN852049 SHJ852049 SRF852049 TBB852049 TKX852049 TUT852049 UEP852049 UOL852049 UYH852049 VID852049 VRZ852049 WBV852049 WLR852049 WVN852049 F917585 JB917585 SX917585 ACT917585 AMP917585 AWL917585 BGH917585 BQD917585 BZZ917585 CJV917585 CTR917585 DDN917585 DNJ917585 DXF917585 EHB917585 EQX917585 FAT917585 FKP917585 FUL917585 GEH917585 GOD917585 GXZ917585 HHV917585 HRR917585 IBN917585 ILJ917585 IVF917585 JFB917585 JOX917585 JYT917585 KIP917585 KSL917585 LCH917585 LMD917585 LVZ917585 MFV917585 MPR917585 MZN917585 NJJ917585 NTF917585 ODB917585 OMX917585 OWT917585 PGP917585 PQL917585 QAH917585 QKD917585 QTZ917585 RDV917585 RNR917585 RXN917585 SHJ917585 SRF917585 TBB917585 TKX917585 TUT917585 UEP917585 UOL917585 UYH917585 VID917585 VRZ917585 WBV917585 WLR917585 WVN917585 F983121 JB983121 SX983121 ACT983121 AMP983121 AWL983121 BGH983121 BQD983121 BZZ983121 CJV983121 CTR983121 DDN983121 DNJ983121 DXF983121 EHB983121 EQX983121 FAT983121 FKP983121 FUL983121 GEH983121 GOD983121 GXZ983121 HHV983121 HRR983121 IBN983121 ILJ983121 IVF983121 JFB983121 JOX983121 JYT983121 KIP983121 KSL983121 LCH983121 LMD983121 LVZ983121 MFV983121 MPR983121 MZN983121 NJJ983121 NTF983121 ODB983121 OMX983121 OWT983121 PGP983121 PQL983121 QAH983121 QKD983121 QTZ983121 RDV983121 RNR983121 RXN983121 SHJ983121 SRF983121 TBB983121 TKX983121 TUT983121 UEP983121 UOL983121 UYH983121 VID983121 VRZ983121 WBV983121 WLR983121 WVN983121 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D65630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D131166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D196702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D262238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D327774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D393310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D458846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D524382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D589918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D655454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D720990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D786526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D852062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D917598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D983134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F94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F65630 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F131166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F196702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F262238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F327774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F393310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F458846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F524382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F589918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F655454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F720990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F786526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F852062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F917598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F983134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WVN78:WVN79 IZ78:IZ79 SV78:SV79 ACR78:ACR79 AMN78:AMN79 AWJ78:AWJ79 BGF78:BGF79 BQB78:BQB79 BZX78:BZX79 CJT78:CJT79 CTP78:CTP79 DDL78:DDL79 DNH78:DNH79 DXD78:DXD79 EGZ78:EGZ79 EQV78:EQV79 FAR78:FAR79 FKN78:FKN79 FUJ78:FUJ79 GEF78:GEF79 GOB78:GOB79 GXX78:GXX79 HHT78:HHT79 HRP78:HRP79 IBL78:IBL79 ILH78:ILH79 IVD78:IVD79 JEZ78:JEZ79 JOV78:JOV79 JYR78:JYR79 KIN78:KIN79 KSJ78:KSJ79 LCF78:LCF79 LMB78:LMB79 LVX78:LVX79 MFT78:MFT79 MPP78:MPP79 MZL78:MZL79 NJH78:NJH79 NTD78:NTD79 OCZ78:OCZ79 OMV78:OMV79 OWR78:OWR79 PGN78:PGN79 PQJ78:PQJ79 QAF78:QAF79 QKB78:QKB79 QTX78:QTX79 RDT78:RDT79 RNP78:RNP79 RXL78:RXL79 SHH78:SHH79 SRD78:SRD79 TAZ78:TAZ79 TKV78:TKV79 TUR78:TUR79 UEN78:UEN79 UOJ78:UOJ79 UYF78:UYF79 VIB78:VIB79 VRX78:VRX79 WBT78:WBT79 WLP78:WLP79 WVL78:WVL79 F78:F79 JB78:JB79 SX78:SX79 ACT78:ACT79 AMP78:AMP79 AWL78:AWL79 BGH78:BGH79 BQD78:BQD79 BZZ78:BZZ79 CJV78:CJV79 CTR78:CTR79 DDN78:DDN79 DNJ78:DNJ79 DXF78:DXF79 EHB78:EHB79 EQX78:EQX79 FAT78:FAT79 FKP78:FKP79 FUL78:FUL79 GEH78:GEH79 GOD78:GOD79 GXZ78:GXZ79 HHV78:HHV79 HRR78:HRR79 IBN78:IBN79 ILJ78:ILJ79 IVF78:IVF79 JFB78:JFB79 JOX78:JOX79 JYT78:JYT79 KIP78:KIP79 KSL78:KSL79 LCH78:LCH79 LMD78:LMD79 LVZ78:LVZ79 MFV78:MFV79 MPR78:MPR79 MZN78:MZN79 NJJ78:NJJ79 NTF78:NTF79 ODB78:ODB79 OMX78:OMX79 OWT78:OWT79 PGP78:PGP79 PQL78:PQL79 QAH78:QAH79 QKD78:QKD79 QTZ78:QTZ79 RDV78:RDV79 RNR78:RNR79 RXN78:RXN79 SHJ78:SHJ79 SRF78:SRF79 TBB78:TBB79 TKX78:TKX79 TUT78:TUT79 UEP78:UEP79 UOL78:UOL79 UYH78:UYH79 VID78:VID79 VRZ78:VRZ79 WBV78:WBV79 WLR78:WLR79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11"/>
  <sheetViews>
    <sheetView view="pageBreakPreview" zoomScaleNormal="75" zoomScaleSheetLayoutView="100" workbookViewId="0">
      <selection activeCell="Q5" sqref="Q5"/>
    </sheetView>
  </sheetViews>
  <sheetFormatPr defaultColWidth="9" defaultRowHeight="13.2"/>
  <cols>
    <col min="1" max="1" width="9" style="41"/>
    <col min="2" max="2" width="20" style="39" customWidth="1"/>
    <col min="3" max="3" width="17.44140625" style="39" customWidth="1"/>
    <col min="4" max="4" width="10.21875" style="39" customWidth="1"/>
    <col min="5" max="10" width="15" style="39" customWidth="1"/>
    <col min="11" max="11" width="11.33203125" style="39" customWidth="1"/>
    <col min="12" max="16384" width="9" style="39"/>
  </cols>
  <sheetData>
    <row r="1" spans="1:11" ht="17.25" customHeight="1">
      <c r="A1" s="38" t="s">
        <v>186</v>
      </c>
    </row>
    <row r="2" spans="1:11" ht="17.25" customHeight="1">
      <c r="J2" s="40" t="s">
        <v>66</v>
      </c>
    </row>
    <row r="3" spans="1:11" ht="17.25" customHeight="1">
      <c r="K3" s="41"/>
    </row>
    <row r="4" spans="1:11" ht="17.25" customHeight="1">
      <c r="B4" s="67" t="s">
        <v>84</v>
      </c>
      <c r="C4" s="37"/>
      <c r="D4" s="37"/>
      <c r="E4" s="37"/>
    </row>
    <row r="5" spans="1:11">
      <c r="A5" s="358" t="s">
        <v>172</v>
      </c>
      <c r="B5" s="359" t="s">
        <v>57</v>
      </c>
      <c r="C5" s="359" t="s">
        <v>58</v>
      </c>
      <c r="D5" s="368" t="s">
        <v>174</v>
      </c>
      <c r="E5" s="361" t="s">
        <v>59</v>
      </c>
      <c r="F5" s="362"/>
      <c r="G5" s="362"/>
      <c r="H5" s="362"/>
      <c r="I5" s="362"/>
      <c r="J5" s="363"/>
      <c r="K5"/>
    </row>
    <row r="6" spans="1:11">
      <c r="A6" s="351"/>
      <c r="B6" s="360"/>
      <c r="C6" s="360"/>
      <c r="D6" s="369"/>
      <c r="E6" s="42" t="s">
        <v>229</v>
      </c>
      <c r="F6" s="42" t="s">
        <v>230</v>
      </c>
      <c r="G6" s="42" t="s">
        <v>231</v>
      </c>
      <c r="H6" s="42" t="s">
        <v>232</v>
      </c>
      <c r="I6" s="42" t="s">
        <v>60</v>
      </c>
      <c r="J6" s="42" t="s">
        <v>233</v>
      </c>
      <c r="K6"/>
    </row>
    <row r="7" spans="1:11">
      <c r="A7" s="351" t="s">
        <v>173</v>
      </c>
      <c r="B7" s="43" t="s">
        <v>61</v>
      </c>
      <c r="C7" s="44" t="s">
        <v>62</v>
      </c>
      <c r="D7" s="355"/>
      <c r="E7" s="45" t="e">
        <f>ROUNDDOWN(E8/E9,2)</f>
        <v>#DIV/0!</v>
      </c>
      <c r="F7" s="45" t="e">
        <f>ROUNDDOWN(F8/F9,2)</f>
        <v>#DIV/0!</v>
      </c>
      <c r="G7" s="45" t="e">
        <f t="shared" ref="G7" si="0">ROUNDDOWN(G8/G9,2)</f>
        <v>#DIV/0!</v>
      </c>
      <c r="H7" s="45" t="e">
        <f>ROUNDDOWN(H8/H9,2)</f>
        <v>#DIV/0!</v>
      </c>
      <c r="I7" s="45" t="e">
        <f>ROUNDDOWN(I8/I9,2)</f>
        <v>#DIV/0!</v>
      </c>
      <c r="J7" s="45" t="e">
        <f>ROUNDDOWN(J8/J9,2)</f>
        <v>#DIV/0!</v>
      </c>
      <c r="K7"/>
    </row>
    <row r="8" spans="1:11">
      <c r="A8" s="351"/>
      <c r="B8" s="46"/>
      <c r="C8" s="46" t="s">
        <v>63</v>
      </c>
      <c r="D8" s="356"/>
      <c r="E8" s="47"/>
      <c r="F8" s="47"/>
      <c r="G8" s="47"/>
      <c r="H8" s="47"/>
      <c r="I8" s="47"/>
      <c r="J8" s="47"/>
      <c r="K8"/>
    </row>
    <row r="9" spans="1:11">
      <c r="A9" s="351"/>
      <c r="B9" s="48"/>
      <c r="C9" s="48" t="s">
        <v>64</v>
      </c>
      <c r="D9" s="357"/>
      <c r="E9" s="49"/>
      <c r="F9" s="49"/>
      <c r="G9" s="49"/>
      <c r="H9" s="49"/>
      <c r="I9" s="49"/>
      <c r="J9" s="49"/>
      <c r="K9"/>
    </row>
    <row r="10" spans="1:11">
      <c r="A10" s="351"/>
      <c r="B10" s="43" t="s">
        <v>61</v>
      </c>
      <c r="C10" s="44" t="s">
        <v>62</v>
      </c>
      <c r="D10" s="355"/>
      <c r="E10" s="45" t="e">
        <f t="shared" ref="E10:J10" si="1">ROUNDDOWN(E11/E12,2)</f>
        <v>#DIV/0!</v>
      </c>
      <c r="F10" s="45" t="e">
        <f t="shared" si="1"/>
        <v>#DIV/0!</v>
      </c>
      <c r="G10" s="45" t="e">
        <f t="shared" si="1"/>
        <v>#DIV/0!</v>
      </c>
      <c r="H10" s="45" t="e">
        <f t="shared" si="1"/>
        <v>#DIV/0!</v>
      </c>
      <c r="I10" s="45" t="e">
        <f t="shared" si="1"/>
        <v>#DIV/0!</v>
      </c>
      <c r="J10" s="45" t="e">
        <f t="shared" si="1"/>
        <v>#DIV/0!</v>
      </c>
      <c r="K10"/>
    </row>
    <row r="11" spans="1:11">
      <c r="A11" s="351"/>
      <c r="B11" s="46"/>
      <c r="C11" s="46" t="s">
        <v>63</v>
      </c>
      <c r="D11" s="356"/>
      <c r="E11" s="47"/>
      <c r="F11" s="47"/>
      <c r="G11" s="47"/>
      <c r="H11" s="47"/>
      <c r="I11" s="47"/>
      <c r="J11" s="47"/>
      <c r="K11"/>
    </row>
    <row r="12" spans="1:11">
      <c r="A12" s="351"/>
      <c r="B12" s="48"/>
      <c r="C12" s="48" t="s">
        <v>64</v>
      </c>
      <c r="D12" s="357"/>
      <c r="E12" s="49"/>
      <c r="F12" s="49"/>
      <c r="G12" s="49"/>
      <c r="H12" s="49"/>
      <c r="I12" s="49"/>
      <c r="J12" s="49"/>
      <c r="K12"/>
    </row>
    <row r="13" spans="1:11">
      <c r="A13" s="351"/>
      <c r="B13" s="43" t="s">
        <v>61</v>
      </c>
      <c r="C13" s="44" t="s">
        <v>62</v>
      </c>
      <c r="D13" s="355"/>
      <c r="E13" s="45" t="e">
        <f>ROUNDDOWN(E14/E15,2)</f>
        <v>#DIV/0!</v>
      </c>
      <c r="F13" s="45" t="e">
        <f t="shared" ref="F13:J13" si="2">ROUNDDOWN(F14/F15,2)</f>
        <v>#DIV/0!</v>
      </c>
      <c r="G13" s="45" t="e">
        <f t="shared" si="2"/>
        <v>#DIV/0!</v>
      </c>
      <c r="H13" s="45" t="e">
        <f t="shared" si="2"/>
        <v>#DIV/0!</v>
      </c>
      <c r="I13" s="45" t="e">
        <f t="shared" si="2"/>
        <v>#DIV/0!</v>
      </c>
      <c r="J13" s="45" t="e">
        <f t="shared" si="2"/>
        <v>#DIV/0!</v>
      </c>
      <c r="K13"/>
    </row>
    <row r="14" spans="1:11">
      <c r="A14" s="351"/>
      <c r="B14" s="46"/>
      <c r="C14" s="46" t="s">
        <v>63</v>
      </c>
      <c r="D14" s="356"/>
      <c r="E14" s="47"/>
      <c r="F14" s="47"/>
      <c r="G14" s="47"/>
      <c r="H14" s="47"/>
      <c r="I14" s="47"/>
      <c r="J14" s="47"/>
      <c r="K14"/>
    </row>
    <row r="15" spans="1:11">
      <c r="A15" s="351"/>
      <c r="B15" s="48"/>
      <c r="C15" s="48" t="s">
        <v>64</v>
      </c>
      <c r="D15" s="357"/>
      <c r="E15" s="49"/>
      <c r="F15" s="49"/>
      <c r="G15" s="49"/>
      <c r="H15" s="49"/>
      <c r="I15" s="49"/>
      <c r="J15" s="49"/>
      <c r="K15"/>
    </row>
    <row r="16" spans="1:11">
      <c r="A16" s="351"/>
      <c r="B16" s="43" t="s">
        <v>61</v>
      </c>
      <c r="C16" s="44" t="s">
        <v>62</v>
      </c>
      <c r="D16" s="355"/>
      <c r="E16" s="45" t="e">
        <f t="shared" ref="E16:J16" si="3">ROUNDDOWN(E17/E18,2)</f>
        <v>#DIV/0!</v>
      </c>
      <c r="F16" s="45" t="e">
        <f t="shared" si="3"/>
        <v>#DIV/0!</v>
      </c>
      <c r="G16" s="45" t="e">
        <f t="shared" si="3"/>
        <v>#DIV/0!</v>
      </c>
      <c r="H16" s="45" t="e">
        <f t="shared" si="3"/>
        <v>#DIV/0!</v>
      </c>
      <c r="I16" s="45" t="e">
        <f t="shared" si="3"/>
        <v>#DIV/0!</v>
      </c>
      <c r="J16" s="45" t="e">
        <f t="shared" si="3"/>
        <v>#DIV/0!</v>
      </c>
      <c r="K16"/>
    </row>
    <row r="17" spans="1:11" ht="14.4" customHeight="1">
      <c r="A17" s="351"/>
      <c r="B17" s="46"/>
      <c r="C17" s="46" t="s">
        <v>63</v>
      </c>
      <c r="D17" s="356"/>
      <c r="E17" s="47"/>
      <c r="F17" s="47"/>
      <c r="G17" s="47"/>
      <c r="H17" s="47"/>
      <c r="I17" s="47"/>
      <c r="J17" s="47"/>
      <c r="K17"/>
    </row>
    <row r="18" spans="1:11">
      <c r="A18" s="351"/>
      <c r="B18" s="48"/>
      <c r="C18" s="48" t="s">
        <v>64</v>
      </c>
      <c r="D18" s="357"/>
      <c r="E18" s="49"/>
      <c r="F18" s="49"/>
      <c r="G18" s="49"/>
      <c r="H18" s="49"/>
      <c r="I18" s="49"/>
      <c r="J18" s="49"/>
      <c r="K18"/>
    </row>
    <row r="19" spans="1:11">
      <c r="A19" s="351"/>
      <c r="B19" s="43" t="s">
        <v>61</v>
      </c>
      <c r="C19" s="44" t="s">
        <v>62</v>
      </c>
      <c r="D19" s="355"/>
      <c r="E19" s="45" t="e">
        <f t="shared" ref="E19:J19" si="4">ROUNDDOWN(E20/E21,2)</f>
        <v>#DIV/0!</v>
      </c>
      <c r="F19" s="45" t="e">
        <f t="shared" si="4"/>
        <v>#DIV/0!</v>
      </c>
      <c r="G19" s="45" t="e">
        <f t="shared" si="4"/>
        <v>#DIV/0!</v>
      </c>
      <c r="H19" s="45" t="e">
        <f t="shared" si="4"/>
        <v>#DIV/0!</v>
      </c>
      <c r="I19" s="45" t="e">
        <f t="shared" si="4"/>
        <v>#DIV/0!</v>
      </c>
      <c r="J19" s="45" t="e">
        <f t="shared" si="4"/>
        <v>#DIV/0!</v>
      </c>
      <c r="K19"/>
    </row>
    <row r="20" spans="1:11">
      <c r="A20" s="351"/>
      <c r="B20" s="46"/>
      <c r="C20" s="46" t="s">
        <v>63</v>
      </c>
      <c r="D20" s="356"/>
      <c r="E20" s="47"/>
      <c r="F20" s="47"/>
      <c r="G20" s="47"/>
      <c r="H20" s="47"/>
      <c r="I20" s="47"/>
      <c r="J20" s="47"/>
      <c r="K20"/>
    </row>
    <row r="21" spans="1:11">
      <c r="A21" s="351"/>
      <c r="B21" s="48"/>
      <c r="C21" s="48" t="s">
        <v>64</v>
      </c>
      <c r="D21" s="357"/>
      <c r="E21" s="49"/>
      <c r="F21" s="49"/>
      <c r="G21" s="49"/>
      <c r="H21" s="49"/>
      <c r="I21" s="49"/>
      <c r="J21" s="49"/>
      <c r="K21"/>
    </row>
    <row r="22" spans="1:11">
      <c r="A22" s="351"/>
      <c r="B22" s="43" t="s">
        <v>61</v>
      </c>
      <c r="C22" s="44" t="s">
        <v>62</v>
      </c>
      <c r="D22" s="355"/>
      <c r="E22" s="45" t="e">
        <f t="shared" ref="E22:J22" si="5">ROUNDDOWN(E23/E24,2)</f>
        <v>#DIV/0!</v>
      </c>
      <c r="F22" s="45" t="e">
        <f t="shared" si="5"/>
        <v>#DIV/0!</v>
      </c>
      <c r="G22" s="45" t="e">
        <f t="shared" si="5"/>
        <v>#DIV/0!</v>
      </c>
      <c r="H22" s="45" t="e">
        <f t="shared" si="5"/>
        <v>#DIV/0!</v>
      </c>
      <c r="I22" s="45" t="e">
        <f t="shared" si="5"/>
        <v>#DIV/0!</v>
      </c>
      <c r="J22" s="45" t="e">
        <f t="shared" si="5"/>
        <v>#DIV/0!</v>
      </c>
      <c r="K22"/>
    </row>
    <row r="23" spans="1:11">
      <c r="A23" s="351"/>
      <c r="B23" s="46"/>
      <c r="C23" s="46" t="s">
        <v>63</v>
      </c>
      <c r="D23" s="356"/>
      <c r="E23" s="47"/>
      <c r="F23" s="47"/>
      <c r="G23" s="47"/>
      <c r="H23" s="47"/>
      <c r="I23" s="47"/>
      <c r="J23" s="47"/>
      <c r="K23"/>
    </row>
    <row r="24" spans="1:11">
      <c r="A24" s="351"/>
      <c r="B24" s="48"/>
      <c r="C24" s="48" t="s">
        <v>64</v>
      </c>
      <c r="D24" s="357"/>
      <c r="E24" s="49"/>
      <c r="F24" s="49"/>
      <c r="G24" s="49"/>
      <c r="H24" s="49"/>
      <c r="I24" s="49"/>
      <c r="J24" s="49"/>
      <c r="K24"/>
    </row>
    <row r="25" spans="1:11">
      <c r="A25" s="351"/>
      <c r="B25" s="43" t="s">
        <v>61</v>
      </c>
      <c r="C25" s="44" t="s">
        <v>62</v>
      </c>
      <c r="D25" s="355"/>
      <c r="E25" s="45" t="e">
        <f t="shared" ref="E25:J25" si="6">ROUNDDOWN(E26/E27,2)</f>
        <v>#DIV/0!</v>
      </c>
      <c r="F25" s="45" t="e">
        <f t="shared" si="6"/>
        <v>#DIV/0!</v>
      </c>
      <c r="G25" s="45" t="e">
        <f t="shared" si="6"/>
        <v>#DIV/0!</v>
      </c>
      <c r="H25" s="45" t="e">
        <f t="shared" si="6"/>
        <v>#DIV/0!</v>
      </c>
      <c r="I25" s="45" t="e">
        <f t="shared" si="6"/>
        <v>#DIV/0!</v>
      </c>
      <c r="J25" s="45" t="e">
        <f t="shared" si="6"/>
        <v>#DIV/0!</v>
      </c>
      <c r="K25"/>
    </row>
    <row r="26" spans="1:11">
      <c r="A26" s="351"/>
      <c r="B26" s="46"/>
      <c r="C26" s="46" t="s">
        <v>63</v>
      </c>
      <c r="D26" s="356"/>
      <c r="E26" s="47"/>
      <c r="F26" s="47"/>
      <c r="G26" s="47"/>
      <c r="H26" s="47"/>
      <c r="I26" s="47"/>
      <c r="J26" s="47"/>
      <c r="K26"/>
    </row>
    <row r="27" spans="1:11">
      <c r="A27" s="351"/>
      <c r="B27" s="48"/>
      <c r="C27" s="48" t="s">
        <v>64</v>
      </c>
      <c r="D27" s="357"/>
      <c r="E27" s="49"/>
      <c r="F27" s="49"/>
      <c r="G27" s="49"/>
      <c r="H27" s="49"/>
      <c r="I27" s="49"/>
      <c r="J27" s="49"/>
      <c r="K27"/>
    </row>
    <row r="28" spans="1:11">
      <c r="A28" s="351"/>
      <c r="B28" s="43" t="s">
        <v>61</v>
      </c>
      <c r="C28" s="44" t="s">
        <v>62</v>
      </c>
      <c r="D28" s="355"/>
      <c r="E28" s="45" t="e">
        <f t="shared" ref="E28:J28" si="7">ROUNDDOWN(E29/E30,2)</f>
        <v>#DIV/0!</v>
      </c>
      <c r="F28" s="45" t="e">
        <f t="shared" si="7"/>
        <v>#DIV/0!</v>
      </c>
      <c r="G28" s="45" t="e">
        <f t="shared" si="7"/>
        <v>#DIV/0!</v>
      </c>
      <c r="H28" s="45" t="e">
        <f t="shared" si="7"/>
        <v>#DIV/0!</v>
      </c>
      <c r="I28" s="45" t="e">
        <f t="shared" si="7"/>
        <v>#DIV/0!</v>
      </c>
      <c r="J28" s="45" t="e">
        <f t="shared" si="7"/>
        <v>#DIV/0!</v>
      </c>
      <c r="K28"/>
    </row>
    <row r="29" spans="1:11">
      <c r="A29" s="351"/>
      <c r="B29" s="46"/>
      <c r="C29" s="46" t="s">
        <v>63</v>
      </c>
      <c r="D29" s="356"/>
      <c r="E29" s="47"/>
      <c r="F29" s="47"/>
      <c r="G29" s="47"/>
      <c r="H29" s="47"/>
      <c r="I29" s="47"/>
      <c r="J29" s="47"/>
      <c r="K29"/>
    </row>
    <row r="30" spans="1:11">
      <c r="A30" s="351"/>
      <c r="B30" s="48"/>
      <c r="C30" s="48" t="s">
        <v>64</v>
      </c>
      <c r="D30" s="357"/>
      <c r="E30" s="49"/>
      <c r="F30" s="49"/>
      <c r="G30" s="49"/>
      <c r="H30" s="49"/>
      <c r="I30" s="49"/>
      <c r="J30" s="49"/>
      <c r="K30"/>
    </row>
    <row r="31" spans="1:11">
      <c r="A31" s="351"/>
      <c r="B31" s="43" t="s">
        <v>61</v>
      </c>
      <c r="C31" s="44" t="s">
        <v>62</v>
      </c>
      <c r="D31" s="355"/>
      <c r="E31" s="45" t="e">
        <f t="shared" ref="E31:J31" si="8">ROUNDDOWN(E32/E33,2)</f>
        <v>#DIV/0!</v>
      </c>
      <c r="F31" s="45" t="e">
        <f t="shared" si="8"/>
        <v>#DIV/0!</v>
      </c>
      <c r="G31" s="45" t="e">
        <f t="shared" si="8"/>
        <v>#DIV/0!</v>
      </c>
      <c r="H31" s="45" t="e">
        <f t="shared" si="8"/>
        <v>#DIV/0!</v>
      </c>
      <c r="I31" s="45" t="e">
        <f t="shared" si="8"/>
        <v>#DIV/0!</v>
      </c>
      <c r="J31" s="45" t="e">
        <f t="shared" si="8"/>
        <v>#DIV/0!</v>
      </c>
      <c r="K31"/>
    </row>
    <row r="32" spans="1:11">
      <c r="A32" s="351"/>
      <c r="B32" s="46"/>
      <c r="C32" s="46" t="s">
        <v>63</v>
      </c>
      <c r="D32" s="356"/>
      <c r="E32" s="47"/>
      <c r="F32" s="47"/>
      <c r="G32" s="47"/>
      <c r="H32" s="47"/>
      <c r="I32" s="47"/>
      <c r="J32" s="47"/>
      <c r="K32"/>
    </row>
    <row r="33" spans="1:11">
      <c r="A33" s="351"/>
      <c r="B33" s="48"/>
      <c r="C33" s="48" t="s">
        <v>64</v>
      </c>
      <c r="D33" s="357"/>
      <c r="E33" s="49"/>
      <c r="F33" s="49"/>
      <c r="G33" s="49"/>
      <c r="H33" s="49"/>
      <c r="I33" s="49"/>
      <c r="J33" s="49"/>
      <c r="K33"/>
    </row>
    <row r="34" spans="1:11">
      <c r="A34" s="351"/>
      <c r="B34" s="43" t="s">
        <v>61</v>
      </c>
      <c r="C34" s="44" t="s">
        <v>62</v>
      </c>
      <c r="D34" s="355"/>
      <c r="E34" s="45" t="e">
        <f t="shared" ref="E34:J34" si="9">ROUNDDOWN(E35/E36,2)</f>
        <v>#DIV/0!</v>
      </c>
      <c r="F34" s="45" t="e">
        <f t="shared" si="9"/>
        <v>#DIV/0!</v>
      </c>
      <c r="G34" s="45" t="e">
        <f t="shared" si="9"/>
        <v>#DIV/0!</v>
      </c>
      <c r="H34" s="45" t="e">
        <f t="shared" si="9"/>
        <v>#DIV/0!</v>
      </c>
      <c r="I34" s="45" t="e">
        <f t="shared" si="9"/>
        <v>#DIV/0!</v>
      </c>
      <c r="J34" s="45" t="e">
        <f t="shared" si="9"/>
        <v>#DIV/0!</v>
      </c>
      <c r="K34"/>
    </row>
    <row r="35" spans="1:11">
      <c r="A35" s="351"/>
      <c r="B35" s="46"/>
      <c r="C35" s="46" t="s">
        <v>63</v>
      </c>
      <c r="D35" s="356"/>
      <c r="E35" s="47"/>
      <c r="F35" s="47"/>
      <c r="G35" s="47"/>
      <c r="H35" s="47"/>
      <c r="I35" s="47"/>
      <c r="J35" s="47"/>
      <c r="K35"/>
    </row>
    <row r="36" spans="1:11">
      <c r="A36" s="351"/>
      <c r="B36" s="48"/>
      <c r="C36" s="48" t="s">
        <v>64</v>
      </c>
      <c r="D36" s="357"/>
      <c r="E36" s="49"/>
      <c r="F36" s="49"/>
      <c r="G36" s="49"/>
      <c r="H36" s="49"/>
      <c r="I36" s="49"/>
      <c r="J36" s="49"/>
      <c r="K36"/>
    </row>
    <row r="37" spans="1:11">
      <c r="A37" s="351"/>
      <c r="B37" s="43" t="s">
        <v>61</v>
      </c>
      <c r="C37" s="44" t="s">
        <v>62</v>
      </c>
      <c r="D37" s="355"/>
      <c r="E37" s="45" t="e">
        <f t="shared" ref="E37:J37" si="10">ROUNDDOWN(E38/E39,2)</f>
        <v>#DIV/0!</v>
      </c>
      <c r="F37" s="45" t="e">
        <f t="shared" si="10"/>
        <v>#DIV/0!</v>
      </c>
      <c r="G37" s="45" t="e">
        <f t="shared" si="10"/>
        <v>#DIV/0!</v>
      </c>
      <c r="H37" s="45" t="e">
        <f t="shared" si="10"/>
        <v>#DIV/0!</v>
      </c>
      <c r="I37" s="45" t="e">
        <f t="shared" si="10"/>
        <v>#DIV/0!</v>
      </c>
      <c r="J37" s="45" t="e">
        <f t="shared" si="10"/>
        <v>#DIV/0!</v>
      </c>
      <c r="K37"/>
    </row>
    <row r="38" spans="1:11">
      <c r="A38" s="351"/>
      <c r="B38" s="46"/>
      <c r="C38" s="46" t="s">
        <v>63</v>
      </c>
      <c r="D38" s="356"/>
      <c r="E38" s="47"/>
      <c r="F38" s="47"/>
      <c r="G38" s="47"/>
      <c r="H38" s="47"/>
      <c r="I38" s="47"/>
      <c r="J38" s="47"/>
      <c r="K38"/>
    </row>
    <row r="39" spans="1:11">
      <c r="A39" s="351"/>
      <c r="B39" s="48"/>
      <c r="C39" s="48" t="s">
        <v>64</v>
      </c>
      <c r="D39" s="357"/>
      <c r="E39" s="49"/>
      <c r="F39" s="49"/>
      <c r="G39" s="49"/>
      <c r="H39" s="49"/>
      <c r="I39" s="49"/>
      <c r="J39" s="49"/>
      <c r="K39"/>
    </row>
    <row r="40" spans="1:11">
      <c r="A40" s="351"/>
      <c r="B40" s="43" t="s">
        <v>61</v>
      </c>
      <c r="C40" s="44" t="s">
        <v>62</v>
      </c>
      <c r="D40" s="355"/>
      <c r="E40" s="45" t="e">
        <f t="shared" ref="E40:J40" si="11">ROUNDDOWN(E41/E42,2)</f>
        <v>#DIV/0!</v>
      </c>
      <c r="F40" s="45" t="e">
        <f t="shared" si="11"/>
        <v>#DIV/0!</v>
      </c>
      <c r="G40" s="45" t="e">
        <f t="shared" si="11"/>
        <v>#DIV/0!</v>
      </c>
      <c r="H40" s="45" t="e">
        <f t="shared" si="11"/>
        <v>#DIV/0!</v>
      </c>
      <c r="I40" s="45" t="e">
        <f t="shared" si="11"/>
        <v>#DIV/0!</v>
      </c>
      <c r="J40" s="45" t="e">
        <f t="shared" si="11"/>
        <v>#DIV/0!</v>
      </c>
      <c r="K40"/>
    </row>
    <row r="41" spans="1:11">
      <c r="A41" s="351"/>
      <c r="B41" s="46"/>
      <c r="C41" s="46" t="s">
        <v>63</v>
      </c>
      <c r="D41" s="356"/>
      <c r="E41" s="47"/>
      <c r="F41" s="47"/>
      <c r="G41" s="47"/>
      <c r="H41" s="47"/>
      <c r="I41" s="47"/>
      <c r="J41" s="47"/>
      <c r="K41"/>
    </row>
    <row r="42" spans="1:11">
      <c r="A42" s="351"/>
      <c r="B42" s="48"/>
      <c r="C42" s="48" t="s">
        <v>64</v>
      </c>
      <c r="D42" s="357"/>
      <c r="E42" s="49"/>
      <c r="F42" s="49"/>
      <c r="G42" s="49"/>
      <c r="H42" s="49"/>
      <c r="I42" s="49"/>
      <c r="J42" s="49"/>
      <c r="K42"/>
    </row>
    <row r="43" spans="1:11">
      <c r="A43" s="351"/>
      <c r="B43" s="43" t="s">
        <v>61</v>
      </c>
      <c r="C43" s="44" t="s">
        <v>62</v>
      </c>
      <c r="D43" s="355"/>
      <c r="E43" s="45" t="e">
        <f t="shared" ref="E43:J43" si="12">ROUNDDOWN(E44/E45,2)</f>
        <v>#DIV/0!</v>
      </c>
      <c r="F43" s="45" t="e">
        <f t="shared" si="12"/>
        <v>#DIV/0!</v>
      </c>
      <c r="G43" s="45" t="e">
        <f t="shared" si="12"/>
        <v>#DIV/0!</v>
      </c>
      <c r="H43" s="45" t="e">
        <f t="shared" si="12"/>
        <v>#DIV/0!</v>
      </c>
      <c r="I43" s="45" t="e">
        <f t="shared" si="12"/>
        <v>#DIV/0!</v>
      </c>
      <c r="J43" s="45" t="e">
        <f t="shared" si="12"/>
        <v>#DIV/0!</v>
      </c>
      <c r="K43"/>
    </row>
    <row r="44" spans="1:11">
      <c r="A44" s="351"/>
      <c r="B44" s="46"/>
      <c r="C44" s="46" t="s">
        <v>63</v>
      </c>
      <c r="D44" s="356"/>
      <c r="E44" s="47"/>
      <c r="F44" s="47"/>
      <c r="G44" s="47"/>
      <c r="H44" s="47"/>
      <c r="I44" s="47"/>
      <c r="J44" s="47"/>
      <c r="K44"/>
    </row>
    <row r="45" spans="1:11">
      <c r="A45" s="351"/>
      <c r="B45" s="48"/>
      <c r="C45" s="48" t="s">
        <v>64</v>
      </c>
      <c r="D45" s="357"/>
      <c r="E45" s="49"/>
      <c r="F45" s="49"/>
      <c r="G45" s="49"/>
      <c r="H45" s="49"/>
      <c r="I45" s="49"/>
      <c r="J45" s="49"/>
      <c r="K45"/>
    </row>
    <row r="46" spans="1:11">
      <c r="A46" s="351"/>
      <c r="B46" s="43" t="s">
        <v>61</v>
      </c>
      <c r="C46" s="44" t="s">
        <v>62</v>
      </c>
      <c r="D46" s="355"/>
      <c r="E46" s="45" t="e">
        <f t="shared" ref="E46:J46" si="13">ROUNDDOWN(E47/E48,2)</f>
        <v>#DIV/0!</v>
      </c>
      <c r="F46" s="45" t="e">
        <f t="shared" si="13"/>
        <v>#DIV/0!</v>
      </c>
      <c r="G46" s="45" t="e">
        <f t="shared" si="13"/>
        <v>#DIV/0!</v>
      </c>
      <c r="H46" s="45" t="e">
        <f t="shared" si="13"/>
        <v>#DIV/0!</v>
      </c>
      <c r="I46" s="45" t="e">
        <f t="shared" si="13"/>
        <v>#DIV/0!</v>
      </c>
      <c r="J46" s="45" t="e">
        <f t="shared" si="13"/>
        <v>#DIV/0!</v>
      </c>
      <c r="K46"/>
    </row>
    <row r="47" spans="1:11">
      <c r="A47" s="351"/>
      <c r="B47" s="46"/>
      <c r="C47" s="46" t="s">
        <v>63</v>
      </c>
      <c r="D47" s="356"/>
      <c r="E47" s="47"/>
      <c r="F47" s="47"/>
      <c r="G47" s="47"/>
      <c r="H47" s="47"/>
      <c r="I47" s="47"/>
      <c r="J47" s="47"/>
      <c r="K47"/>
    </row>
    <row r="48" spans="1:11">
      <c r="A48" s="351"/>
      <c r="B48" s="48"/>
      <c r="C48" s="48" t="s">
        <v>64</v>
      </c>
      <c r="D48" s="357"/>
      <c r="E48" s="49"/>
      <c r="F48" s="49"/>
      <c r="G48" s="49"/>
      <c r="H48" s="49"/>
      <c r="I48" s="49"/>
      <c r="J48" s="49"/>
      <c r="K48"/>
    </row>
    <row r="49" spans="1:11">
      <c r="B49" s="44" t="s">
        <v>65</v>
      </c>
      <c r="C49" s="55" t="s">
        <v>62</v>
      </c>
      <c r="D49" s="44"/>
      <c r="E49" s="45" t="e">
        <f t="shared" ref="E49:J49" si="14">ROUNDDOWN(E50/E51,2)</f>
        <v>#DIV/0!</v>
      </c>
      <c r="F49" s="45" t="e">
        <f t="shared" si="14"/>
        <v>#DIV/0!</v>
      </c>
      <c r="G49" s="45" t="e">
        <f t="shared" si="14"/>
        <v>#DIV/0!</v>
      </c>
      <c r="H49" s="45" t="e">
        <f t="shared" si="14"/>
        <v>#DIV/0!</v>
      </c>
      <c r="I49" s="45" t="e">
        <f t="shared" si="14"/>
        <v>#DIV/0!</v>
      </c>
      <c r="J49" s="45" t="e">
        <f t="shared" si="14"/>
        <v>#DIV/0!</v>
      </c>
      <c r="K49"/>
    </row>
    <row r="50" spans="1:11" ht="13.8" thickBot="1">
      <c r="B50" s="46"/>
      <c r="C50" s="59" t="s">
        <v>63</v>
      </c>
      <c r="D50" s="46"/>
      <c r="E50" s="47">
        <f t="shared" ref="E50:J51" si="15">E8+E11+E14+E17+E20+E23+E26+E29+E32+E35+E38+E41+E44+E47</f>
        <v>0</v>
      </c>
      <c r="F50" s="47">
        <f t="shared" si="15"/>
        <v>0</v>
      </c>
      <c r="G50" s="47">
        <f t="shared" si="15"/>
        <v>0</v>
      </c>
      <c r="H50" s="47">
        <f t="shared" si="15"/>
        <v>0</v>
      </c>
      <c r="I50" s="47">
        <f t="shared" si="15"/>
        <v>0</v>
      </c>
      <c r="J50" s="47">
        <f t="shared" si="15"/>
        <v>0</v>
      </c>
      <c r="K50"/>
    </row>
    <row r="51" spans="1:11" ht="13.8" thickTop="1">
      <c r="B51" s="46"/>
      <c r="C51" s="59" t="s">
        <v>64</v>
      </c>
      <c r="D51" s="59"/>
      <c r="E51" s="161">
        <f t="shared" si="15"/>
        <v>0</v>
      </c>
      <c r="F51" s="61">
        <f t="shared" si="15"/>
        <v>0</v>
      </c>
      <c r="G51" s="47">
        <f t="shared" si="15"/>
        <v>0</v>
      </c>
      <c r="H51" s="47">
        <f t="shared" si="15"/>
        <v>0</v>
      </c>
      <c r="I51" s="47">
        <f t="shared" si="15"/>
        <v>0</v>
      </c>
      <c r="J51" s="47">
        <f t="shared" si="15"/>
        <v>0</v>
      </c>
      <c r="K51"/>
    </row>
    <row r="52" spans="1:11" ht="17.25" customHeight="1">
      <c r="B52" s="370" t="s">
        <v>175</v>
      </c>
      <c r="C52" s="370"/>
      <c r="D52" s="370"/>
      <c r="E52" s="162" t="e">
        <f>+IF((E50/E51)&lt;0.7,"70%未満","問題なし")</f>
        <v>#DIV/0!</v>
      </c>
      <c r="F52" s="162" t="e">
        <f t="shared" ref="F52:J52" si="16">+IF((F50/F51)&lt;0.7,"70%未満","問題なし")</f>
        <v>#DIV/0!</v>
      </c>
      <c r="G52" s="162" t="e">
        <f t="shared" si="16"/>
        <v>#DIV/0!</v>
      </c>
      <c r="H52" s="162" t="e">
        <f t="shared" si="16"/>
        <v>#DIV/0!</v>
      </c>
      <c r="I52" s="162" t="e">
        <f t="shared" si="16"/>
        <v>#DIV/0!</v>
      </c>
      <c r="J52" s="162" t="e">
        <f t="shared" si="16"/>
        <v>#DIV/0!</v>
      </c>
      <c r="K52"/>
    </row>
    <row r="53" spans="1:11" ht="17.25" customHeight="1">
      <c r="B53" s="37"/>
      <c r="C53" s="37"/>
      <c r="D53" s="37"/>
      <c r="E53" s="37"/>
      <c r="F53" s="37"/>
      <c r="G53" s="37"/>
      <c r="H53" s="37"/>
      <c r="I53" s="37"/>
      <c r="J53" s="37"/>
      <c r="K53" s="37"/>
    </row>
    <row r="54" spans="1:11" ht="17.25" customHeight="1" thickBot="1">
      <c r="B54" s="39" t="s">
        <v>67</v>
      </c>
    </row>
    <row r="55" spans="1:11" ht="14.4" thickTop="1" thickBot="1">
      <c r="A55" s="358" t="s">
        <v>172</v>
      </c>
      <c r="B55" s="359" t="s">
        <v>57</v>
      </c>
      <c r="C55" s="359" t="s">
        <v>58</v>
      </c>
      <c r="D55" s="368" t="s">
        <v>174</v>
      </c>
      <c r="E55" s="365" t="s">
        <v>59</v>
      </c>
      <c r="F55" s="362"/>
      <c r="G55" s="362"/>
      <c r="H55" s="362"/>
      <c r="I55" s="366" t="s">
        <v>68</v>
      </c>
      <c r="J55" s="372"/>
    </row>
    <row r="56" spans="1:11" ht="13.8" thickTop="1">
      <c r="A56" s="351"/>
      <c r="B56" s="360"/>
      <c r="C56" s="364"/>
      <c r="D56" s="369"/>
      <c r="E56" s="52" t="s">
        <v>229</v>
      </c>
      <c r="F56" s="53" t="s">
        <v>230</v>
      </c>
      <c r="G56" s="42" t="s">
        <v>231</v>
      </c>
      <c r="H56" s="54" t="s">
        <v>232</v>
      </c>
      <c r="I56" s="367"/>
      <c r="J56" s="373"/>
    </row>
    <row r="57" spans="1:11">
      <c r="A57" s="351" t="s">
        <v>173</v>
      </c>
      <c r="B57" s="43" t="s">
        <v>61</v>
      </c>
      <c r="C57" s="55" t="s">
        <v>69</v>
      </c>
      <c r="D57" s="355"/>
      <c r="E57" s="56" t="e">
        <f>ROUNDDOWN(E58/E59,2)</f>
        <v>#DIV/0!</v>
      </c>
      <c r="F57" s="57" t="e">
        <f>ROUNDDOWN(F58/F59,2)</f>
        <v>#DIV/0!</v>
      </c>
      <c r="G57" s="45" t="e">
        <f t="shared" ref="G57" si="17">ROUNDDOWN(G58/G59,2)</f>
        <v>#DIV/0!</v>
      </c>
      <c r="H57" s="58" t="e">
        <f>ROUNDDOWN(H58/H59,2)</f>
        <v>#DIV/0!</v>
      </c>
      <c r="I57" s="352" t="e">
        <f>ROUNDDOWN(_xlfn.AGGREGATE(1,6,E57:H57),2)</f>
        <v>#DIV/0!</v>
      </c>
      <c r="J57" s="371"/>
    </row>
    <row r="58" spans="1:11">
      <c r="A58" s="351"/>
      <c r="B58" s="46"/>
      <c r="C58" s="59" t="s">
        <v>70</v>
      </c>
      <c r="D58" s="356"/>
      <c r="E58" s="60"/>
      <c r="F58" s="61"/>
      <c r="G58" s="47"/>
      <c r="H58" s="62"/>
      <c r="I58" s="353"/>
      <c r="J58" s="371"/>
    </row>
    <row r="59" spans="1:11">
      <c r="A59" s="351"/>
      <c r="B59" s="48"/>
      <c r="C59" s="50" t="s">
        <v>71</v>
      </c>
      <c r="D59" s="357"/>
      <c r="E59" s="63"/>
      <c r="F59" s="51"/>
      <c r="G59" s="49"/>
      <c r="H59" s="64"/>
      <c r="I59" s="354"/>
      <c r="J59" s="371"/>
    </row>
    <row r="60" spans="1:11">
      <c r="A60" s="351"/>
      <c r="B60" s="43" t="s">
        <v>61</v>
      </c>
      <c r="C60" s="55" t="s">
        <v>72</v>
      </c>
      <c r="D60" s="355"/>
      <c r="E60" s="56" t="e">
        <f t="shared" ref="E60:H60" si="18">ROUNDDOWN(E61/E62,2)</f>
        <v>#DIV/0!</v>
      </c>
      <c r="F60" s="57" t="e">
        <f t="shared" si="18"/>
        <v>#DIV/0!</v>
      </c>
      <c r="G60" s="45" t="e">
        <f t="shared" si="18"/>
        <v>#DIV/0!</v>
      </c>
      <c r="H60" s="58" t="e">
        <f t="shared" si="18"/>
        <v>#DIV/0!</v>
      </c>
      <c r="I60" s="352" t="e">
        <f>ROUNDDOWN(_xlfn.AGGREGATE(1,6,E60:H60),2)</f>
        <v>#DIV/0!</v>
      </c>
      <c r="J60" s="371"/>
    </row>
    <row r="61" spans="1:11">
      <c r="A61" s="351"/>
      <c r="B61" s="46"/>
      <c r="C61" s="59" t="s">
        <v>73</v>
      </c>
      <c r="D61" s="356"/>
      <c r="E61" s="60"/>
      <c r="F61" s="61"/>
      <c r="G61" s="47"/>
      <c r="H61" s="62"/>
      <c r="I61" s="353"/>
      <c r="J61" s="371"/>
    </row>
    <row r="62" spans="1:11">
      <c r="A62" s="351"/>
      <c r="B62" s="48"/>
      <c r="C62" s="50" t="s">
        <v>74</v>
      </c>
      <c r="D62" s="357"/>
      <c r="E62" s="63"/>
      <c r="F62" s="51"/>
      <c r="G62" s="49"/>
      <c r="H62" s="64"/>
      <c r="I62" s="354"/>
      <c r="J62" s="371"/>
    </row>
    <row r="63" spans="1:11">
      <c r="A63" s="351"/>
      <c r="B63" s="43" t="s">
        <v>61</v>
      </c>
      <c r="C63" s="55" t="s">
        <v>72</v>
      </c>
      <c r="D63" s="355"/>
      <c r="E63" s="56" t="e">
        <f t="shared" ref="E63:H63" si="19">ROUNDDOWN(E64/E65,2)</f>
        <v>#DIV/0!</v>
      </c>
      <c r="F63" s="57" t="e">
        <f t="shared" si="19"/>
        <v>#DIV/0!</v>
      </c>
      <c r="G63" s="45" t="e">
        <f t="shared" si="19"/>
        <v>#DIV/0!</v>
      </c>
      <c r="H63" s="58" t="e">
        <f t="shared" si="19"/>
        <v>#DIV/0!</v>
      </c>
      <c r="I63" s="352" t="e">
        <f t="shared" ref="I63" si="20">ROUNDDOWN(_xlfn.AGGREGATE(1,6,E63:H63),2)</f>
        <v>#DIV/0!</v>
      </c>
      <c r="J63" s="371"/>
    </row>
    <row r="64" spans="1:11">
      <c r="A64" s="351"/>
      <c r="B64" s="46"/>
      <c r="C64" s="59" t="s">
        <v>73</v>
      </c>
      <c r="D64" s="356"/>
      <c r="E64" s="60"/>
      <c r="F64" s="61"/>
      <c r="G64" s="47"/>
      <c r="H64" s="62"/>
      <c r="I64" s="353"/>
      <c r="J64" s="371"/>
    </row>
    <row r="65" spans="1:10">
      <c r="A65" s="351"/>
      <c r="B65" s="48"/>
      <c r="C65" s="50" t="s">
        <v>74</v>
      </c>
      <c r="D65" s="357"/>
      <c r="E65" s="63"/>
      <c r="F65" s="51"/>
      <c r="G65" s="49"/>
      <c r="H65" s="64"/>
      <c r="I65" s="354"/>
      <c r="J65" s="371"/>
    </row>
    <row r="66" spans="1:10">
      <c r="A66" s="351"/>
      <c r="B66" s="43" t="s">
        <v>61</v>
      </c>
      <c r="C66" s="55" t="s">
        <v>72</v>
      </c>
      <c r="D66" s="355"/>
      <c r="E66" s="56" t="e">
        <f t="shared" ref="E66:H66" si="21">ROUNDDOWN(E67/E68,2)</f>
        <v>#DIV/0!</v>
      </c>
      <c r="F66" s="57" t="e">
        <f t="shared" si="21"/>
        <v>#DIV/0!</v>
      </c>
      <c r="G66" s="45" t="e">
        <f t="shared" si="21"/>
        <v>#DIV/0!</v>
      </c>
      <c r="H66" s="58" t="e">
        <f t="shared" si="21"/>
        <v>#DIV/0!</v>
      </c>
      <c r="I66" s="352" t="e">
        <f t="shared" ref="I66" si="22">ROUNDDOWN(_xlfn.AGGREGATE(1,6,E66:H66),2)</f>
        <v>#DIV/0!</v>
      </c>
      <c r="J66" s="371"/>
    </row>
    <row r="67" spans="1:10">
      <c r="A67" s="351"/>
      <c r="B67" s="46"/>
      <c r="C67" s="59" t="s">
        <v>73</v>
      </c>
      <c r="D67" s="356"/>
      <c r="E67" s="60"/>
      <c r="F67" s="61"/>
      <c r="G67" s="47"/>
      <c r="H67" s="62"/>
      <c r="I67" s="353"/>
      <c r="J67" s="371"/>
    </row>
    <row r="68" spans="1:10">
      <c r="A68" s="351"/>
      <c r="B68" s="48"/>
      <c r="C68" s="50" t="s">
        <v>74</v>
      </c>
      <c r="D68" s="357"/>
      <c r="E68" s="63"/>
      <c r="F68" s="51"/>
      <c r="G68" s="49"/>
      <c r="H68" s="64"/>
      <c r="I68" s="354"/>
      <c r="J68" s="371"/>
    </row>
    <row r="69" spans="1:10">
      <c r="A69" s="351"/>
      <c r="B69" s="43" t="s">
        <v>61</v>
      </c>
      <c r="C69" s="55" t="s">
        <v>72</v>
      </c>
      <c r="D69" s="355"/>
      <c r="E69" s="56" t="e">
        <f t="shared" ref="E69:H69" si="23">ROUNDDOWN(E70/E71,2)</f>
        <v>#DIV/0!</v>
      </c>
      <c r="F69" s="57" t="e">
        <f t="shared" si="23"/>
        <v>#DIV/0!</v>
      </c>
      <c r="G69" s="45" t="e">
        <f t="shared" si="23"/>
        <v>#DIV/0!</v>
      </c>
      <c r="H69" s="58" t="e">
        <f t="shared" si="23"/>
        <v>#DIV/0!</v>
      </c>
      <c r="I69" s="352" t="e">
        <f t="shared" ref="I69" si="24">ROUNDDOWN(_xlfn.AGGREGATE(1,6,E69:H69),2)</f>
        <v>#DIV/0!</v>
      </c>
      <c r="J69" s="371"/>
    </row>
    <row r="70" spans="1:10">
      <c r="A70" s="351"/>
      <c r="B70" s="46"/>
      <c r="C70" s="59" t="s">
        <v>73</v>
      </c>
      <c r="D70" s="356"/>
      <c r="E70" s="60"/>
      <c r="F70" s="61"/>
      <c r="G70" s="47"/>
      <c r="H70" s="62"/>
      <c r="I70" s="353"/>
      <c r="J70" s="371"/>
    </row>
    <row r="71" spans="1:10">
      <c r="A71" s="351"/>
      <c r="B71" s="48"/>
      <c r="C71" s="50" t="s">
        <v>74</v>
      </c>
      <c r="D71" s="357"/>
      <c r="E71" s="63"/>
      <c r="F71" s="51"/>
      <c r="G71" s="49"/>
      <c r="H71" s="64"/>
      <c r="I71" s="354"/>
      <c r="J71" s="371"/>
    </row>
    <row r="72" spans="1:10">
      <c r="A72" s="351"/>
      <c r="B72" s="43" t="s">
        <v>61</v>
      </c>
      <c r="C72" s="55" t="s">
        <v>72</v>
      </c>
      <c r="D72" s="355"/>
      <c r="E72" s="56" t="e">
        <f t="shared" ref="E72:H72" si="25">ROUNDDOWN(E73/E74,2)</f>
        <v>#DIV/0!</v>
      </c>
      <c r="F72" s="57" t="e">
        <f t="shared" si="25"/>
        <v>#DIV/0!</v>
      </c>
      <c r="G72" s="45" t="e">
        <f t="shared" si="25"/>
        <v>#DIV/0!</v>
      </c>
      <c r="H72" s="58" t="e">
        <f t="shared" si="25"/>
        <v>#DIV/0!</v>
      </c>
      <c r="I72" s="352" t="e">
        <f t="shared" ref="I72" si="26">ROUNDDOWN(_xlfn.AGGREGATE(1,6,E72:H72),2)</f>
        <v>#DIV/0!</v>
      </c>
      <c r="J72" s="371"/>
    </row>
    <row r="73" spans="1:10">
      <c r="A73" s="351"/>
      <c r="B73" s="46"/>
      <c r="C73" s="59" t="s">
        <v>73</v>
      </c>
      <c r="D73" s="356"/>
      <c r="E73" s="60"/>
      <c r="F73" s="61"/>
      <c r="G73" s="47"/>
      <c r="H73" s="62"/>
      <c r="I73" s="353"/>
      <c r="J73" s="371"/>
    </row>
    <row r="74" spans="1:10">
      <c r="A74" s="351"/>
      <c r="B74" s="48"/>
      <c r="C74" s="50" t="s">
        <v>74</v>
      </c>
      <c r="D74" s="357"/>
      <c r="E74" s="63"/>
      <c r="F74" s="51"/>
      <c r="G74" s="49"/>
      <c r="H74" s="64"/>
      <c r="I74" s="354"/>
      <c r="J74" s="371"/>
    </row>
    <row r="75" spans="1:10">
      <c r="A75" s="351"/>
      <c r="B75" s="43" t="s">
        <v>61</v>
      </c>
      <c r="C75" s="55" t="s">
        <v>72</v>
      </c>
      <c r="D75" s="355"/>
      <c r="E75" s="56" t="e">
        <f t="shared" ref="E75:H75" si="27">ROUNDDOWN(E76/E77,2)</f>
        <v>#DIV/0!</v>
      </c>
      <c r="F75" s="57" t="e">
        <f t="shared" si="27"/>
        <v>#DIV/0!</v>
      </c>
      <c r="G75" s="45" t="e">
        <f t="shared" si="27"/>
        <v>#DIV/0!</v>
      </c>
      <c r="H75" s="58" t="e">
        <f t="shared" si="27"/>
        <v>#DIV/0!</v>
      </c>
      <c r="I75" s="352" t="e">
        <f t="shared" ref="I75" si="28">ROUNDDOWN(_xlfn.AGGREGATE(1,6,E75:H75),2)</f>
        <v>#DIV/0!</v>
      </c>
      <c r="J75" s="371"/>
    </row>
    <row r="76" spans="1:10">
      <c r="A76" s="351"/>
      <c r="B76" s="46"/>
      <c r="C76" s="59" t="s">
        <v>73</v>
      </c>
      <c r="D76" s="356"/>
      <c r="E76" s="60"/>
      <c r="F76" s="61"/>
      <c r="G76" s="47"/>
      <c r="H76" s="62"/>
      <c r="I76" s="353"/>
      <c r="J76" s="371"/>
    </row>
    <row r="77" spans="1:10">
      <c r="A77" s="351"/>
      <c r="B77" s="48"/>
      <c r="C77" s="50" t="s">
        <v>74</v>
      </c>
      <c r="D77" s="357"/>
      <c r="E77" s="63"/>
      <c r="F77" s="51"/>
      <c r="G77" s="49"/>
      <c r="H77" s="64"/>
      <c r="I77" s="354"/>
      <c r="J77" s="371"/>
    </row>
    <row r="78" spans="1:10">
      <c r="A78" s="351"/>
      <c r="B78" s="43" t="s">
        <v>61</v>
      </c>
      <c r="C78" s="55" t="s">
        <v>72</v>
      </c>
      <c r="D78" s="355"/>
      <c r="E78" s="56" t="e">
        <f t="shared" ref="E78:H78" si="29">ROUNDDOWN(E79/E80,2)</f>
        <v>#DIV/0!</v>
      </c>
      <c r="F78" s="57" t="e">
        <f t="shared" si="29"/>
        <v>#DIV/0!</v>
      </c>
      <c r="G78" s="45" t="e">
        <f t="shared" si="29"/>
        <v>#DIV/0!</v>
      </c>
      <c r="H78" s="58" t="e">
        <f t="shared" si="29"/>
        <v>#DIV/0!</v>
      </c>
      <c r="I78" s="352" t="e">
        <f t="shared" ref="I78" si="30">ROUNDDOWN(_xlfn.AGGREGATE(1,6,E78:H78),2)</f>
        <v>#DIV/0!</v>
      </c>
      <c r="J78" s="371"/>
    </row>
    <row r="79" spans="1:10">
      <c r="A79" s="351"/>
      <c r="B79" s="46"/>
      <c r="C79" s="59" t="s">
        <v>73</v>
      </c>
      <c r="D79" s="356"/>
      <c r="E79" s="60"/>
      <c r="F79" s="61"/>
      <c r="G79" s="47"/>
      <c r="H79" s="62"/>
      <c r="I79" s="353"/>
      <c r="J79" s="371"/>
    </row>
    <row r="80" spans="1:10">
      <c r="A80" s="351"/>
      <c r="B80" s="48"/>
      <c r="C80" s="50" t="s">
        <v>74</v>
      </c>
      <c r="D80" s="357"/>
      <c r="E80" s="63"/>
      <c r="F80" s="51"/>
      <c r="G80" s="49"/>
      <c r="H80" s="64"/>
      <c r="I80" s="354"/>
      <c r="J80" s="371"/>
    </row>
    <row r="81" spans="1:10">
      <c r="A81" s="351"/>
      <c r="B81" s="43" t="s">
        <v>61</v>
      </c>
      <c r="C81" s="55" t="s">
        <v>72</v>
      </c>
      <c r="D81" s="355"/>
      <c r="E81" s="56" t="e">
        <f t="shared" ref="E81:H81" si="31">ROUNDDOWN(E82/E83,2)</f>
        <v>#DIV/0!</v>
      </c>
      <c r="F81" s="57" t="e">
        <f t="shared" si="31"/>
        <v>#DIV/0!</v>
      </c>
      <c r="G81" s="45" t="e">
        <f t="shared" si="31"/>
        <v>#DIV/0!</v>
      </c>
      <c r="H81" s="58" t="e">
        <f t="shared" si="31"/>
        <v>#DIV/0!</v>
      </c>
      <c r="I81" s="352" t="e">
        <f t="shared" ref="I81" si="32">ROUNDDOWN(_xlfn.AGGREGATE(1,6,E81:H81),2)</f>
        <v>#DIV/0!</v>
      </c>
      <c r="J81" s="371"/>
    </row>
    <row r="82" spans="1:10">
      <c r="A82" s="351"/>
      <c r="B82" s="46"/>
      <c r="C82" s="59" t="s">
        <v>73</v>
      </c>
      <c r="D82" s="356"/>
      <c r="E82" s="60"/>
      <c r="F82" s="61"/>
      <c r="G82" s="47"/>
      <c r="H82" s="62"/>
      <c r="I82" s="353"/>
      <c r="J82" s="371"/>
    </row>
    <row r="83" spans="1:10">
      <c r="A83" s="351"/>
      <c r="B83" s="48"/>
      <c r="C83" s="50" t="s">
        <v>74</v>
      </c>
      <c r="D83" s="357"/>
      <c r="E83" s="63"/>
      <c r="F83" s="51"/>
      <c r="G83" s="49"/>
      <c r="H83" s="64"/>
      <c r="I83" s="354"/>
      <c r="J83" s="371"/>
    </row>
    <row r="84" spans="1:10">
      <c r="A84" s="351"/>
      <c r="B84" s="43" t="s">
        <v>61</v>
      </c>
      <c r="C84" s="55" t="s">
        <v>72</v>
      </c>
      <c r="D84" s="355"/>
      <c r="E84" s="56" t="e">
        <f t="shared" ref="E84:H84" si="33">ROUNDDOWN(E85/E86,2)</f>
        <v>#DIV/0!</v>
      </c>
      <c r="F84" s="57" t="e">
        <f t="shared" si="33"/>
        <v>#DIV/0!</v>
      </c>
      <c r="G84" s="45" t="e">
        <f t="shared" si="33"/>
        <v>#DIV/0!</v>
      </c>
      <c r="H84" s="58" t="e">
        <f t="shared" si="33"/>
        <v>#DIV/0!</v>
      </c>
      <c r="I84" s="352" t="e">
        <f t="shared" ref="I84" si="34">ROUNDDOWN(_xlfn.AGGREGATE(1,6,E84:H84),2)</f>
        <v>#DIV/0!</v>
      </c>
      <c r="J84" s="371"/>
    </row>
    <row r="85" spans="1:10">
      <c r="A85" s="351"/>
      <c r="B85" s="46"/>
      <c r="C85" s="59" t="s">
        <v>73</v>
      </c>
      <c r="D85" s="356"/>
      <c r="E85" s="60"/>
      <c r="F85" s="61"/>
      <c r="G85" s="47"/>
      <c r="H85" s="62"/>
      <c r="I85" s="353"/>
      <c r="J85" s="371"/>
    </row>
    <row r="86" spans="1:10">
      <c r="A86" s="351"/>
      <c r="B86" s="48"/>
      <c r="C86" s="50" t="s">
        <v>74</v>
      </c>
      <c r="D86" s="357"/>
      <c r="E86" s="63"/>
      <c r="F86" s="51"/>
      <c r="G86" s="49"/>
      <c r="H86" s="64"/>
      <c r="I86" s="354"/>
      <c r="J86" s="371"/>
    </row>
    <row r="87" spans="1:10">
      <c r="A87" s="351"/>
      <c r="B87" s="43" t="s">
        <v>61</v>
      </c>
      <c r="C87" s="55" t="s">
        <v>72</v>
      </c>
      <c r="D87" s="355"/>
      <c r="E87" s="56" t="e">
        <f t="shared" ref="E87:H87" si="35">ROUNDDOWN(E88/E89,2)</f>
        <v>#DIV/0!</v>
      </c>
      <c r="F87" s="57" t="e">
        <f t="shared" si="35"/>
        <v>#DIV/0!</v>
      </c>
      <c r="G87" s="45" t="e">
        <f t="shared" si="35"/>
        <v>#DIV/0!</v>
      </c>
      <c r="H87" s="58" t="e">
        <f t="shared" si="35"/>
        <v>#DIV/0!</v>
      </c>
      <c r="I87" s="352" t="e">
        <f t="shared" ref="I87" si="36">ROUNDDOWN(_xlfn.AGGREGATE(1,6,E87:H87),2)</f>
        <v>#DIV/0!</v>
      </c>
      <c r="J87" s="371"/>
    </row>
    <row r="88" spans="1:10">
      <c r="A88" s="351"/>
      <c r="B88" s="46"/>
      <c r="C88" s="59" t="s">
        <v>73</v>
      </c>
      <c r="D88" s="356"/>
      <c r="E88" s="60"/>
      <c r="F88" s="61"/>
      <c r="G88" s="47"/>
      <c r="H88" s="62"/>
      <c r="I88" s="353"/>
      <c r="J88" s="371"/>
    </row>
    <row r="89" spans="1:10">
      <c r="A89" s="351"/>
      <c r="B89" s="48"/>
      <c r="C89" s="50" t="s">
        <v>74</v>
      </c>
      <c r="D89" s="357"/>
      <c r="E89" s="63"/>
      <c r="F89" s="51"/>
      <c r="G89" s="49"/>
      <c r="H89" s="64"/>
      <c r="I89" s="354"/>
      <c r="J89" s="371"/>
    </row>
    <row r="90" spans="1:10">
      <c r="A90" s="351"/>
      <c r="B90" s="43" t="s">
        <v>61</v>
      </c>
      <c r="C90" s="55" t="s">
        <v>72</v>
      </c>
      <c r="D90" s="355"/>
      <c r="E90" s="56" t="e">
        <f t="shared" ref="E90:H90" si="37">ROUNDDOWN(E91/E92,2)</f>
        <v>#DIV/0!</v>
      </c>
      <c r="F90" s="57" t="e">
        <f t="shared" si="37"/>
        <v>#DIV/0!</v>
      </c>
      <c r="G90" s="45" t="e">
        <f t="shared" si="37"/>
        <v>#DIV/0!</v>
      </c>
      <c r="H90" s="58" t="e">
        <f t="shared" si="37"/>
        <v>#DIV/0!</v>
      </c>
      <c r="I90" s="352" t="e">
        <f t="shared" ref="I90" si="38">ROUNDDOWN(_xlfn.AGGREGATE(1,6,E90:H90),2)</f>
        <v>#DIV/0!</v>
      </c>
      <c r="J90" s="371"/>
    </row>
    <row r="91" spans="1:10">
      <c r="A91" s="351"/>
      <c r="B91" s="46"/>
      <c r="C91" s="59" t="s">
        <v>73</v>
      </c>
      <c r="D91" s="356"/>
      <c r="E91" s="60"/>
      <c r="F91" s="61"/>
      <c r="G91" s="47"/>
      <c r="H91" s="62"/>
      <c r="I91" s="353"/>
      <c r="J91" s="371"/>
    </row>
    <row r="92" spans="1:10">
      <c r="A92" s="351"/>
      <c r="B92" s="48"/>
      <c r="C92" s="50" t="s">
        <v>74</v>
      </c>
      <c r="D92" s="357"/>
      <c r="E92" s="63"/>
      <c r="F92" s="51"/>
      <c r="G92" s="49"/>
      <c r="H92" s="64"/>
      <c r="I92" s="354"/>
      <c r="J92" s="371"/>
    </row>
    <row r="93" spans="1:10">
      <c r="A93" s="351"/>
      <c r="B93" s="43" t="s">
        <v>61</v>
      </c>
      <c r="C93" s="55" t="s">
        <v>72</v>
      </c>
      <c r="D93" s="355"/>
      <c r="E93" s="56" t="e">
        <f t="shared" ref="E93:H93" si="39">ROUNDDOWN(E94/E95,2)</f>
        <v>#DIV/0!</v>
      </c>
      <c r="F93" s="57" t="e">
        <f t="shared" si="39"/>
        <v>#DIV/0!</v>
      </c>
      <c r="G93" s="45" t="e">
        <f t="shared" si="39"/>
        <v>#DIV/0!</v>
      </c>
      <c r="H93" s="58" t="e">
        <f t="shared" si="39"/>
        <v>#DIV/0!</v>
      </c>
      <c r="I93" s="352" t="e">
        <f t="shared" ref="I93" si="40">ROUNDDOWN(_xlfn.AGGREGATE(1,6,E93:H93),2)</f>
        <v>#DIV/0!</v>
      </c>
      <c r="J93" s="371"/>
    </row>
    <row r="94" spans="1:10">
      <c r="A94" s="351"/>
      <c r="B94" s="46"/>
      <c r="C94" s="59" t="s">
        <v>73</v>
      </c>
      <c r="D94" s="356"/>
      <c r="E94" s="60"/>
      <c r="F94" s="61"/>
      <c r="G94" s="47"/>
      <c r="H94" s="62"/>
      <c r="I94" s="353"/>
      <c r="J94" s="371"/>
    </row>
    <row r="95" spans="1:10">
      <c r="A95" s="351"/>
      <c r="B95" s="48"/>
      <c r="C95" s="50" t="s">
        <v>74</v>
      </c>
      <c r="D95" s="357"/>
      <c r="E95" s="63"/>
      <c r="F95" s="51"/>
      <c r="G95" s="49"/>
      <c r="H95" s="64"/>
      <c r="I95" s="354"/>
      <c r="J95" s="371"/>
    </row>
    <row r="96" spans="1:10">
      <c r="A96" s="351"/>
      <c r="B96" s="43" t="s">
        <v>61</v>
      </c>
      <c r="C96" s="55" t="s">
        <v>72</v>
      </c>
      <c r="D96" s="355"/>
      <c r="E96" s="56" t="e">
        <f t="shared" ref="E96:H96" si="41">ROUNDDOWN(E97/E98,2)</f>
        <v>#DIV/0!</v>
      </c>
      <c r="F96" s="57" t="e">
        <f t="shared" si="41"/>
        <v>#DIV/0!</v>
      </c>
      <c r="G96" s="45" t="e">
        <f t="shared" si="41"/>
        <v>#DIV/0!</v>
      </c>
      <c r="H96" s="58" t="e">
        <f t="shared" si="41"/>
        <v>#DIV/0!</v>
      </c>
      <c r="I96" s="352" t="e">
        <f t="shared" ref="I96" si="42">ROUNDDOWN(_xlfn.AGGREGATE(1,6,E96:H96),2)</f>
        <v>#DIV/0!</v>
      </c>
      <c r="J96" s="371"/>
    </row>
    <row r="97" spans="1:10">
      <c r="A97" s="351"/>
      <c r="B97" s="46"/>
      <c r="C97" s="59" t="s">
        <v>73</v>
      </c>
      <c r="D97" s="356"/>
      <c r="E97" s="60"/>
      <c r="F97" s="61"/>
      <c r="G97" s="47"/>
      <c r="H97" s="62"/>
      <c r="I97" s="353"/>
      <c r="J97" s="371"/>
    </row>
    <row r="98" spans="1:10" ht="13.8" thickBot="1">
      <c r="A98" s="351"/>
      <c r="B98" s="48"/>
      <c r="C98" s="50" t="s">
        <v>74</v>
      </c>
      <c r="D98" s="357"/>
      <c r="E98" s="63"/>
      <c r="F98" s="51"/>
      <c r="G98" s="49"/>
      <c r="H98" s="64"/>
      <c r="I98" s="353"/>
      <c r="J98" s="371"/>
    </row>
    <row r="99" spans="1:10" ht="13.8" thickTop="1">
      <c r="B99" s="44" t="s">
        <v>65</v>
      </c>
      <c r="C99" s="55" t="s">
        <v>72</v>
      </c>
      <c r="D99" s="359"/>
      <c r="E99" s="56" t="e">
        <f t="shared" ref="E99:H99" si="43">ROUNDDOWN(E100/E101,2)</f>
        <v>#DIV/0!</v>
      </c>
      <c r="F99" s="57" t="e">
        <f t="shared" si="43"/>
        <v>#DIV/0!</v>
      </c>
      <c r="G99" s="45" t="e">
        <f t="shared" si="43"/>
        <v>#DIV/0!</v>
      </c>
      <c r="H99" s="58" t="e">
        <f t="shared" si="43"/>
        <v>#DIV/0!</v>
      </c>
      <c r="I99" s="375" t="e">
        <f t="shared" ref="I99" si="44">ROUNDDOWN(_xlfn.AGGREGATE(1,6,E99:H99),2)</f>
        <v>#DIV/0!</v>
      </c>
      <c r="J99" s="371"/>
    </row>
    <row r="100" spans="1:10">
      <c r="B100" s="46"/>
      <c r="C100" s="59" t="s">
        <v>73</v>
      </c>
      <c r="D100" s="374"/>
      <c r="E100" s="60">
        <f>E58+E61+E64+E67+E70+E73+E76+E79+E82+E85+E88+E91+E94+E97</f>
        <v>0</v>
      </c>
      <c r="F100" s="61">
        <f t="shared" ref="F100:H101" si="45">F58+F61+F64+F67+F70+F73+F76+F79+F82+F85+F88+F91+F94+F97</f>
        <v>0</v>
      </c>
      <c r="G100" s="47">
        <f t="shared" si="45"/>
        <v>0</v>
      </c>
      <c r="H100" s="62">
        <f t="shared" si="45"/>
        <v>0</v>
      </c>
      <c r="I100" s="353"/>
      <c r="J100" s="371"/>
    </row>
    <row r="101" spans="1:10" ht="13.8" thickBot="1">
      <c r="B101" s="48"/>
      <c r="C101" s="50" t="s">
        <v>74</v>
      </c>
      <c r="D101" s="369"/>
      <c r="E101" s="65">
        <f>E59+E62+E65+E68+E71+E74+E77+E80+E83+E86+E89+E92+E95+E98</f>
        <v>0</v>
      </c>
      <c r="F101" s="51">
        <f t="shared" si="45"/>
        <v>0</v>
      </c>
      <c r="G101" s="49">
        <f t="shared" si="45"/>
        <v>0</v>
      </c>
      <c r="H101" s="64">
        <f t="shared" si="45"/>
        <v>0</v>
      </c>
      <c r="I101" s="376"/>
      <c r="J101" s="371"/>
    </row>
    <row r="102" spans="1:10" ht="13.8" thickTop="1"/>
    <row r="103" spans="1:10">
      <c r="B103" s="66" t="s">
        <v>75</v>
      </c>
    </row>
    <row r="104" spans="1:10">
      <c r="B104" s="66" t="s">
        <v>76</v>
      </c>
    </row>
    <row r="105" spans="1:10">
      <c r="B105" s="66" t="s">
        <v>77</v>
      </c>
    </row>
    <row r="106" spans="1:10">
      <c r="B106" s="66" t="s">
        <v>78</v>
      </c>
    </row>
    <row r="107" spans="1:10">
      <c r="B107" s="66" t="s">
        <v>79</v>
      </c>
    </row>
    <row r="108" spans="1:10">
      <c r="B108" s="66" t="s">
        <v>83</v>
      </c>
    </row>
    <row r="109" spans="1:10">
      <c r="B109" s="66" t="s">
        <v>80</v>
      </c>
    </row>
    <row r="110" spans="1:10">
      <c r="B110" s="66" t="s">
        <v>81</v>
      </c>
    </row>
    <row r="111" spans="1:10">
      <c r="B111" s="66" t="s">
        <v>234</v>
      </c>
    </row>
  </sheetData>
  <mergeCells count="100">
    <mergeCell ref="D96:D98"/>
    <mergeCell ref="D99:D101"/>
    <mergeCell ref="J93:J95"/>
    <mergeCell ref="J96:J98"/>
    <mergeCell ref="J99:J101"/>
    <mergeCell ref="I99:I101"/>
    <mergeCell ref="J55:J56"/>
    <mergeCell ref="D55:D56"/>
    <mergeCell ref="D57:D59"/>
    <mergeCell ref="D60:D62"/>
    <mergeCell ref="D63:D65"/>
    <mergeCell ref="J57:J59"/>
    <mergeCell ref="J60:J62"/>
    <mergeCell ref="J63:J65"/>
    <mergeCell ref="D84:D86"/>
    <mergeCell ref="D87:D89"/>
    <mergeCell ref="I60:I62"/>
    <mergeCell ref="I63:I65"/>
    <mergeCell ref="I66:I68"/>
    <mergeCell ref="I69:I71"/>
    <mergeCell ref="I72:I74"/>
    <mergeCell ref="I75:I77"/>
    <mergeCell ref="I78:I80"/>
    <mergeCell ref="D66:D68"/>
    <mergeCell ref="D69:D71"/>
    <mergeCell ref="D72:D74"/>
    <mergeCell ref="D75:D77"/>
    <mergeCell ref="D78:D80"/>
    <mergeCell ref="J66:J68"/>
    <mergeCell ref="J69:J71"/>
    <mergeCell ref="J72:J74"/>
    <mergeCell ref="J75:J77"/>
    <mergeCell ref="J78:J80"/>
    <mergeCell ref="J81:J83"/>
    <mergeCell ref="J84:J86"/>
    <mergeCell ref="J87:J89"/>
    <mergeCell ref="J90:J92"/>
    <mergeCell ref="A96:A98"/>
    <mergeCell ref="I90:I92"/>
    <mergeCell ref="I93:I95"/>
    <mergeCell ref="I96:I98"/>
    <mergeCell ref="A90:A92"/>
    <mergeCell ref="A93:A95"/>
    <mergeCell ref="I81:I83"/>
    <mergeCell ref="I84:I86"/>
    <mergeCell ref="I87:I89"/>
    <mergeCell ref="D90:D92"/>
    <mergeCell ref="D93:D95"/>
    <mergeCell ref="D81:D83"/>
    <mergeCell ref="A60:A62"/>
    <mergeCell ref="A63:A65"/>
    <mergeCell ref="A66:A68"/>
    <mergeCell ref="A69:A71"/>
    <mergeCell ref="A72:A74"/>
    <mergeCell ref="A75:A77"/>
    <mergeCell ref="A78:A80"/>
    <mergeCell ref="A81:A83"/>
    <mergeCell ref="A84:A86"/>
    <mergeCell ref="A87:A89"/>
    <mergeCell ref="A5:A6"/>
    <mergeCell ref="A7:A9"/>
    <mergeCell ref="A10:A12"/>
    <mergeCell ref="A13:A15"/>
    <mergeCell ref="A16:A18"/>
    <mergeCell ref="B5:B6"/>
    <mergeCell ref="C5:C6"/>
    <mergeCell ref="E5:J5"/>
    <mergeCell ref="B55:B56"/>
    <mergeCell ref="C55:C56"/>
    <mergeCell ref="E55:H55"/>
    <mergeCell ref="I55:I56"/>
    <mergeCell ref="D5:D6"/>
    <mergeCell ref="D7:D9"/>
    <mergeCell ref="D10:D12"/>
    <mergeCell ref="D13:D15"/>
    <mergeCell ref="D16:D18"/>
    <mergeCell ref="B52:D52"/>
    <mergeCell ref="D19:D21"/>
    <mergeCell ref="D22:D24"/>
    <mergeCell ref="D25:D27"/>
    <mergeCell ref="D31:D33"/>
    <mergeCell ref="D34:D36"/>
    <mergeCell ref="D37:D39"/>
    <mergeCell ref="D40:D42"/>
    <mergeCell ref="A31:A33"/>
    <mergeCell ref="D28:D30"/>
    <mergeCell ref="A19:A21"/>
    <mergeCell ref="A22:A24"/>
    <mergeCell ref="A25:A27"/>
    <mergeCell ref="A28:A30"/>
    <mergeCell ref="A57:A59"/>
    <mergeCell ref="I57:I59"/>
    <mergeCell ref="D43:D45"/>
    <mergeCell ref="A34:A36"/>
    <mergeCell ref="A37:A39"/>
    <mergeCell ref="A40:A42"/>
    <mergeCell ref="A43:A45"/>
    <mergeCell ref="A46:A48"/>
    <mergeCell ref="A55:A56"/>
    <mergeCell ref="D46:D48"/>
  </mergeCells>
  <phoneticPr fontId="6"/>
  <dataValidations count="2">
    <dataValidation type="list" allowBlank="1" showInputMessage="1" showErrorMessage="1" sqref="A7:A48 A57:A98" xr:uid="{00000000-0002-0000-0500-000000000000}">
      <formula1>"○"</formula1>
    </dataValidation>
    <dataValidation type="list" allowBlank="1" showInputMessage="1" showErrorMessage="1" sqref="D7:D48 D57:D101" xr:uid="{00000000-0002-0000-0500-000001000000}">
      <formula1>"6,4"</formula1>
    </dataValidation>
  </dataValidations>
  <printOptions horizontalCentered="1"/>
  <pageMargins left="0.78740157480314965" right="0.78740157480314965" top="0.78740157480314965" bottom="0.78740157480314965" header="0.51181102362204722" footer="0.51181102362204722"/>
  <pageSetup paperSize="9" scale="50" orientation="portrait" cellComments="asDisplayed" r:id="rId1"/>
  <headerFooter alignWithMargins="0">
    <oddFooter xml:space="preserve">&amp;C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6975-D69A-4B28-80AA-0EF1AB47620F}">
  <sheetPr>
    <pageSetUpPr fitToPage="1"/>
  </sheetPr>
  <dimension ref="A1:L110"/>
  <sheetViews>
    <sheetView view="pageBreakPreview" zoomScaleNormal="75" zoomScaleSheetLayoutView="100" workbookViewId="0">
      <selection activeCell="J62" sqref="J62"/>
    </sheetView>
  </sheetViews>
  <sheetFormatPr defaultColWidth="9" defaultRowHeight="13.2"/>
  <cols>
    <col min="1" max="1" width="20" style="39" customWidth="1"/>
    <col min="2" max="2" width="17.44140625" style="39" customWidth="1"/>
    <col min="3" max="3" width="10.21875" style="39" customWidth="1"/>
    <col min="4" max="9" width="15" style="39" customWidth="1"/>
    <col min="10" max="10" width="13.77734375" style="39" customWidth="1"/>
    <col min="11" max="11" width="11.21875" style="39" customWidth="1"/>
    <col min="12" max="12" width="11.33203125" style="39" customWidth="1"/>
    <col min="13" max="16384" width="9" style="39"/>
  </cols>
  <sheetData>
    <row r="1" spans="1:12" ht="17.25" customHeight="1">
      <c r="A1" s="38" t="s">
        <v>190</v>
      </c>
    </row>
    <row r="2" spans="1:12" ht="17.25" customHeight="1">
      <c r="H2" s="40" t="s">
        <v>66</v>
      </c>
      <c r="I2" s="41"/>
    </row>
    <row r="3" spans="1:12" ht="17.25" customHeight="1">
      <c r="J3" s="41"/>
      <c r="K3" s="41"/>
      <c r="L3" s="41"/>
    </row>
    <row r="4" spans="1:12" ht="17.25" customHeight="1">
      <c r="A4" s="169" t="s">
        <v>235</v>
      </c>
      <c r="B4" s="37"/>
      <c r="C4" s="37"/>
      <c r="D4" s="37"/>
    </row>
    <row r="5" spans="1:12">
      <c r="A5" s="359" t="s">
        <v>57</v>
      </c>
      <c r="B5" s="359" t="s">
        <v>58</v>
      </c>
      <c r="C5" s="368" t="s">
        <v>174</v>
      </c>
      <c r="D5" s="361" t="s">
        <v>59</v>
      </c>
      <c r="E5" s="362"/>
      <c r="F5" s="362"/>
      <c r="G5" s="362"/>
      <c r="H5" s="362"/>
      <c r="I5"/>
      <c r="J5"/>
      <c r="K5"/>
      <c r="L5"/>
    </row>
    <row r="6" spans="1:12">
      <c r="A6" s="360"/>
      <c r="B6" s="360"/>
      <c r="C6" s="369"/>
      <c r="D6" s="42" t="s">
        <v>229</v>
      </c>
      <c r="E6" s="42" t="s">
        <v>230</v>
      </c>
      <c r="F6" s="42" t="s">
        <v>231</v>
      </c>
      <c r="G6" s="42" t="s">
        <v>232</v>
      </c>
      <c r="H6" s="42" t="s">
        <v>60</v>
      </c>
      <c r="I6"/>
      <c r="J6"/>
      <c r="K6"/>
      <c r="L6"/>
    </row>
    <row r="7" spans="1:12">
      <c r="A7" s="43" t="s">
        <v>183</v>
      </c>
      <c r="B7" s="44" t="s">
        <v>62</v>
      </c>
      <c r="C7" s="355"/>
      <c r="D7" s="45" t="e">
        <f>ROUNDDOWN(D8/D9,2)</f>
        <v>#DIV/0!</v>
      </c>
      <c r="E7" s="45" t="e">
        <f>ROUNDDOWN(E8/E9,2)</f>
        <v>#DIV/0!</v>
      </c>
      <c r="F7" s="45" t="e">
        <f t="shared" ref="F7" si="0">ROUNDDOWN(F8/F9,2)</f>
        <v>#DIV/0!</v>
      </c>
      <c r="G7" s="45" t="e">
        <f>ROUNDDOWN(G8/G9,2)</f>
        <v>#DIV/0!</v>
      </c>
      <c r="H7" s="45" t="e">
        <f>ROUNDDOWN(H8/H9,2)</f>
        <v>#DIV/0!</v>
      </c>
      <c r="I7"/>
      <c r="J7"/>
      <c r="K7"/>
      <c r="L7"/>
    </row>
    <row r="8" spans="1:12">
      <c r="A8" s="170" t="s">
        <v>236</v>
      </c>
      <c r="B8" s="46" t="s">
        <v>63</v>
      </c>
      <c r="C8" s="356"/>
      <c r="D8" s="47"/>
      <c r="E8" s="47"/>
      <c r="F8" s="47"/>
      <c r="G8" s="47"/>
      <c r="H8" s="47"/>
      <c r="I8"/>
      <c r="J8"/>
      <c r="K8"/>
      <c r="L8"/>
    </row>
    <row r="9" spans="1:12">
      <c r="A9" s="48"/>
      <c r="B9" s="48" t="s">
        <v>64</v>
      </c>
      <c r="C9" s="357"/>
      <c r="D9" s="49"/>
      <c r="E9" s="49"/>
      <c r="F9" s="49"/>
      <c r="G9" s="49"/>
      <c r="H9" s="49"/>
      <c r="I9"/>
      <c r="J9"/>
      <c r="K9"/>
      <c r="L9"/>
    </row>
    <row r="10" spans="1:12">
      <c r="A10" s="43" t="s">
        <v>183</v>
      </c>
      <c r="B10" s="44" t="s">
        <v>62</v>
      </c>
      <c r="C10" s="355"/>
      <c r="D10" s="45" t="e">
        <f t="shared" ref="D10:H10" si="1">ROUNDDOWN(D11/D12,2)</f>
        <v>#DIV/0!</v>
      </c>
      <c r="E10" s="45" t="e">
        <f t="shared" si="1"/>
        <v>#DIV/0!</v>
      </c>
      <c r="F10" s="45" t="e">
        <f t="shared" si="1"/>
        <v>#DIV/0!</v>
      </c>
      <c r="G10" s="45" t="e">
        <f t="shared" si="1"/>
        <v>#DIV/0!</v>
      </c>
      <c r="H10" s="45" t="e">
        <f t="shared" si="1"/>
        <v>#DIV/0!</v>
      </c>
      <c r="I10"/>
      <c r="J10"/>
      <c r="K10"/>
      <c r="L10"/>
    </row>
    <row r="11" spans="1:12">
      <c r="A11" s="170" t="s">
        <v>236</v>
      </c>
      <c r="B11" s="46" t="s">
        <v>63</v>
      </c>
      <c r="C11" s="356"/>
      <c r="D11" s="47"/>
      <c r="E11" s="47"/>
      <c r="F11" s="47"/>
      <c r="G11" s="47"/>
      <c r="H11" s="47"/>
      <c r="I11"/>
      <c r="J11"/>
      <c r="K11"/>
      <c r="L11"/>
    </row>
    <row r="12" spans="1:12">
      <c r="A12" s="48"/>
      <c r="B12" s="48" t="s">
        <v>64</v>
      </c>
      <c r="C12" s="357"/>
      <c r="D12" s="49"/>
      <c r="E12" s="49"/>
      <c r="F12" s="49"/>
      <c r="G12" s="49"/>
      <c r="H12" s="49"/>
      <c r="I12"/>
      <c r="J12"/>
      <c r="K12"/>
      <c r="L12"/>
    </row>
    <row r="13" spans="1:12">
      <c r="A13" s="43" t="s">
        <v>183</v>
      </c>
      <c r="B13" s="44" t="s">
        <v>62</v>
      </c>
      <c r="C13" s="355"/>
      <c r="D13" s="45" t="e">
        <f>ROUNDDOWN(D14/D15,2)</f>
        <v>#DIV/0!</v>
      </c>
      <c r="E13" s="45" t="e">
        <f t="shared" ref="E13:H13" si="2">ROUNDDOWN(E14/E15,2)</f>
        <v>#DIV/0!</v>
      </c>
      <c r="F13" s="45" t="e">
        <f t="shared" si="2"/>
        <v>#DIV/0!</v>
      </c>
      <c r="G13" s="45" t="e">
        <f t="shared" si="2"/>
        <v>#DIV/0!</v>
      </c>
      <c r="H13" s="45" t="e">
        <f t="shared" si="2"/>
        <v>#DIV/0!</v>
      </c>
      <c r="I13"/>
      <c r="J13"/>
      <c r="K13"/>
      <c r="L13"/>
    </row>
    <row r="14" spans="1:12">
      <c r="A14" s="170" t="s">
        <v>236</v>
      </c>
      <c r="B14" s="46" t="s">
        <v>63</v>
      </c>
      <c r="C14" s="356"/>
      <c r="D14" s="47"/>
      <c r="E14" s="47"/>
      <c r="F14" s="47"/>
      <c r="G14" s="47"/>
      <c r="H14" s="47"/>
      <c r="I14"/>
      <c r="J14"/>
      <c r="K14"/>
      <c r="L14"/>
    </row>
    <row r="15" spans="1:12">
      <c r="A15" s="48"/>
      <c r="B15" s="48" t="s">
        <v>64</v>
      </c>
      <c r="C15" s="357"/>
      <c r="D15" s="49"/>
      <c r="E15" s="49"/>
      <c r="F15" s="49"/>
      <c r="G15" s="49"/>
      <c r="H15" s="49"/>
      <c r="I15"/>
      <c r="J15"/>
      <c r="K15"/>
      <c r="L15"/>
    </row>
    <row r="16" spans="1:12">
      <c r="A16" s="43" t="s">
        <v>183</v>
      </c>
      <c r="B16" s="44" t="s">
        <v>62</v>
      </c>
      <c r="C16" s="355"/>
      <c r="D16" s="45" t="e">
        <f t="shared" ref="D16:H16" si="3">ROUNDDOWN(D17/D18,2)</f>
        <v>#DIV/0!</v>
      </c>
      <c r="E16" s="45" t="e">
        <f t="shared" si="3"/>
        <v>#DIV/0!</v>
      </c>
      <c r="F16" s="45" t="e">
        <f t="shared" si="3"/>
        <v>#DIV/0!</v>
      </c>
      <c r="G16" s="45" t="e">
        <f t="shared" si="3"/>
        <v>#DIV/0!</v>
      </c>
      <c r="H16" s="45" t="e">
        <f t="shared" si="3"/>
        <v>#DIV/0!</v>
      </c>
      <c r="I16"/>
      <c r="J16"/>
      <c r="K16"/>
      <c r="L16"/>
    </row>
    <row r="17" spans="1:12" ht="14.4" customHeight="1">
      <c r="A17" s="170" t="s">
        <v>236</v>
      </c>
      <c r="B17" s="46" t="s">
        <v>63</v>
      </c>
      <c r="C17" s="356"/>
      <c r="D17" s="47"/>
      <c r="E17" s="47"/>
      <c r="F17" s="47"/>
      <c r="G17" s="47"/>
      <c r="H17" s="47"/>
      <c r="I17"/>
      <c r="J17"/>
      <c r="K17"/>
      <c r="L17"/>
    </row>
    <row r="18" spans="1:12">
      <c r="A18" s="48"/>
      <c r="B18" s="48" t="s">
        <v>64</v>
      </c>
      <c r="C18" s="357"/>
      <c r="D18" s="49"/>
      <c r="E18" s="49"/>
      <c r="F18" s="49"/>
      <c r="G18" s="49"/>
      <c r="H18" s="49"/>
      <c r="I18"/>
      <c r="J18"/>
      <c r="K18"/>
      <c r="L18"/>
    </row>
    <row r="19" spans="1:12">
      <c r="A19" s="43" t="s">
        <v>183</v>
      </c>
      <c r="B19" s="44" t="s">
        <v>62</v>
      </c>
      <c r="C19" s="355"/>
      <c r="D19" s="45" t="e">
        <f t="shared" ref="D19:H19" si="4">ROUNDDOWN(D20/D21,2)</f>
        <v>#DIV/0!</v>
      </c>
      <c r="E19" s="45" t="e">
        <f t="shared" si="4"/>
        <v>#DIV/0!</v>
      </c>
      <c r="F19" s="45" t="e">
        <f t="shared" si="4"/>
        <v>#DIV/0!</v>
      </c>
      <c r="G19" s="45" t="e">
        <f t="shared" si="4"/>
        <v>#DIV/0!</v>
      </c>
      <c r="H19" s="45" t="e">
        <f t="shared" si="4"/>
        <v>#DIV/0!</v>
      </c>
      <c r="I19"/>
      <c r="J19"/>
      <c r="K19"/>
      <c r="L19"/>
    </row>
    <row r="20" spans="1:12">
      <c r="A20" s="170" t="s">
        <v>236</v>
      </c>
      <c r="B20" s="46" t="s">
        <v>63</v>
      </c>
      <c r="C20" s="356"/>
      <c r="D20" s="47"/>
      <c r="E20" s="47"/>
      <c r="F20" s="47"/>
      <c r="G20" s="47"/>
      <c r="H20" s="47"/>
      <c r="I20"/>
      <c r="J20"/>
      <c r="K20"/>
      <c r="L20"/>
    </row>
    <row r="21" spans="1:12">
      <c r="A21" s="48"/>
      <c r="B21" s="48" t="s">
        <v>64</v>
      </c>
      <c r="C21" s="357"/>
      <c r="D21" s="49"/>
      <c r="E21" s="49"/>
      <c r="F21" s="49"/>
      <c r="G21" s="49"/>
      <c r="H21" s="49"/>
      <c r="I21"/>
      <c r="J21"/>
      <c r="K21"/>
      <c r="L21"/>
    </row>
    <row r="22" spans="1:12">
      <c r="A22" s="43" t="s">
        <v>183</v>
      </c>
      <c r="B22" s="44" t="s">
        <v>62</v>
      </c>
      <c r="C22" s="355"/>
      <c r="D22" s="45" t="e">
        <f t="shared" ref="D22:H22" si="5">ROUNDDOWN(D23/D24,2)</f>
        <v>#DIV/0!</v>
      </c>
      <c r="E22" s="45" t="e">
        <f t="shared" si="5"/>
        <v>#DIV/0!</v>
      </c>
      <c r="F22" s="45" t="e">
        <f t="shared" si="5"/>
        <v>#DIV/0!</v>
      </c>
      <c r="G22" s="45" t="e">
        <f t="shared" si="5"/>
        <v>#DIV/0!</v>
      </c>
      <c r="H22" s="45" t="e">
        <f t="shared" si="5"/>
        <v>#DIV/0!</v>
      </c>
      <c r="I22"/>
      <c r="J22"/>
      <c r="K22"/>
      <c r="L22"/>
    </row>
    <row r="23" spans="1:12">
      <c r="A23" s="170" t="s">
        <v>236</v>
      </c>
      <c r="B23" s="46" t="s">
        <v>63</v>
      </c>
      <c r="C23" s="356"/>
      <c r="D23" s="47"/>
      <c r="E23" s="47"/>
      <c r="F23" s="47"/>
      <c r="G23" s="47"/>
      <c r="H23" s="47"/>
      <c r="I23"/>
      <c r="J23"/>
      <c r="K23"/>
      <c r="L23"/>
    </row>
    <row r="24" spans="1:12">
      <c r="A24" s="48"/>
      <c r="B24" s="48" t="s">
        <v>64</v>
      </c>
      <c r="C24" s="357"/>
      <c r="D24" s="49"/>
      <c r="E24" s="49"/>
      <c r="F24" s="49"/>
      <c r="G24" s="49"/>
      <c r="H24" s="49"/>
      <c r="I24"/>
      <c r="J24"/>
      <c r="K24"/>
      <c r="L24"/>
    </row>
    <row r="25" spans="1:12">
      <c r="A25" s="43" t="s">
        <v>183</v>
      </c>
      <c r="B25" s="44" t="s">
        <v>62</v>
      </c>
      <c r="C25" s="355"/>
      <c r="D25" s="45" t="e">
        <f t="shared" ref="D25:H25" si="6">ROUNDDOWN(D26/D27,2)</f>
        <v>#DIV/0!</v>
      </c>
      <c r="E25" s="45" t="e">
        <f t="shared" si="6"/>
        <v>#DIV/0!</v>
      </c>
      <c r="F25" s="45" t="e">
        <f t="shared" si="6"/>
        <v>#DIV/0!</v>
      </c>
      <c r="G25" s="45" t="e">
        <f t="shared" si="6"/>
        <v>#DIV/0!</v>
      </c>
      <c r="H25" s="45" t="e">
        <f t="shared" si="6"/>
        <v>#DIV/0!</v>
      </c>
      <c r="I25"/>
      <c r="J25"/>
      <c r="K25"/>
      <c r="L25"/>
    </row>
    <row r="26" spans="1:12">
      <c r="A26" s="170" t="s">
        <v>236</v>
      </c>
      <c r="B26" s="46" t="s">
        <v>63</v>
      </c>
      <c r="C26" s="356"/>
      <c r="D26" s="47"/>
      <c r="E26" s="47"/>
      <c r="F26" s="47"/>
      <c r="G26" s="47"/>
      <c r="H26" s="47"/>
      <c r="I26"/>
      <c r="J26"/>
      <c r="K26"/>
      <c r="L26"/>
    </row>
    <row r="27" spans="1:12">
      <c r="A27" s="48"/>
      <c r="B27" s="48" t="s">
        <v>64</v>
      </c>
      <c r="C27" s="357"/>
      <c r="D27" s="49"/>
      <c r="E27" s="49"/>
      <c r="F27" s="49"/>
      <c r="G27" s="49"/>
      <c r="H27" s="49"/>
      <c r="I27"/>
      <c r="J27"/>
      <c r="K27"/>
      <c r="L27"/>
    </row>
    <row r="28" spans="1:12" hidden="1">
      <c r="A28" s="43" t="s">
        <v>183</v>
      </c>
      <c r="B28" s="44" t="s">
        <v>62</v>
      </c>
      <c r="C28" s="359"/>
      <c r="D28" s="45" t="e">
        <f t="shared" ref="D28:H28" si="7">ROUNDDOWN(D29/D30,2)</f>
        <v>#DIV/0!</v>
      </c>
      <c r="E28" s="45" t="e">
        <f t="shared" si="7"/>
        <v>#DIV/0!</v>
      </c>
      <c r="F28" s="45" t="e">
        <f t="shared" si="7"/>
        <v>#DIV/0!</v>
      </c>
      <c r="G28" s="45" t="e">
        <f t="shared" si="7"/>
        <v>#DIV/0!</v>
      </c>
      <c r="H28" s="45" t="e">
        <f t="shared" si="7"/>
        <v>#DIV/0!</v>
      </c>
      <c r="I28"/>
      <c r="J28"/>
      <c r="K28"/>
      <c r="L28"/>
    </row>
    <row r="29" spans="1:12" hidden="1">
      <c r="A29" s="46"/>
      <c r="B29" s="46" t="s">
        <v>63</v>
      </c>
      <c r="C29" s="374"/>
      <c r="D29" s="47"/>
      <c r="E29" s="47"/>
      <c r="F29" s="47"/>
      <c r="G29" s="47"/>
      <c r="H29" s="47"/>
      <c r="I29"/>
      <c r="J29"/>
      <c r="K29"/>
      <c r="L29"/>
    </row>
    <row r="30" spans="1:12" hidden="1">
      <c r="A30" s="48"/>
      <c r="B30" s="48" t="s">
        <v>64</v>
      </c>
      <c r="C30" s="369"/>
      <c r="D30" s="49"/>
      <c r="E30" s="49"/>
      <c r="F30" s="49"/>
      <c r="G30" s="49"/>
      <c r="H30" s="49"/>
      <c r="I30"/>
      <c r="J30"/>
      <c r="K30"/>
      <c r="L30"/>
    </row>
    <row r="31" spans="1:12" hidden="1">
      <c r="A31" s="43" t="s">
        <v>183</v>
      </c>
      <c r="B31" s="44" t="s">
        <v>62</v>
      </c>
      <c r="C31" s="359"/>
      <c r="D31" s="45" t="e">
        <f t="shared" ref="D31:H31" si="8">ROUNDDOWN(D32/D33,2)</f>
        <v>#DIV/0!</v>
      </c>
      <c r="E31" s="45" t="e">
        <f t="shared" si="8"/>
        <v>#DIV/0!</v>
      </c>
      <c r="F31" s="45" t="e">
        <f t="shared" si="8"/>
        <v>#DIV/0!</v>
      </c>
      <c r="G31" s="45" t="e">
        <f t="shared" si="8"/>
        <v>#DIV/0!</v>
      </c>
      <c r="H31" s="45" t="e">
        <f t="shared" si="8"/>
        <v>#DIV/0!</v>
      </c>
      <c r="I31"/>
      <c r="J31"/>
      <c r="K31"/>
      <c r="L31"/>
    </row>
    <row r="32" spans="1:12" hidden="1">
      <c r="A32" s="46"/>
      <c r="B32" s="46" t="s">
        <v>63</v>
      </c>
      <c r="C32" s="374"/>
      <c r="D32" s="47"/>
      <c r="E32" s="47"/>
      <c r="F32" s="47"/>
      <c r="G32" s="47"/>
      <c r="H32" s="47"/>
      <c r="I32"/>
      <c r="J32"/>
      <c r="K32"/>
      <c r="L32"/>
    </row>
    <row r="33" spans="1:12" hidden="1">
      <c r="A33" s="48"/>
      <c r="B33" s="48" t="s">
        <v>64</v>
      </c>
      <c r="C33" s="369"/>
      <c r="D33" s="49"/>
      <c r="E33" s="49"/>
      <c r="F33" s="49"/>
      <c r="G33" s="49"/>
      <c r="H33" s="49"/>
      <c r="I33"/>
      <c r="J33"/>
      <c r="K33"/>
      <c r="L33"/>
    </row>
    <row r="34" spans="1:12" hidden="1">
      <c r="A34" s="43" t="s">
        <v>183</v>
      </c>
      <c r="B34" s="44" t="s">
        <v>62</v>
      </c>
      <c r="C34" s="359"/>
      <c r="D34" s="45" t="e">
        <f t="shared" ref="D34:H34" si="9">ROUNDDOWN(D35/D36,2)</f>
        <v>#DIV/0!</v>
      </c>
      <c r="E34" s="45" t="e">
        <f t="shared" si="9"/>
        <v>#DIV/0!</v>
      </c>
      <c r="F34" s="45" t="e">
        <f t="shared" si="9"/>
        <v>#DIV/0!</v>
      </c>
      <c r="G34" s="45" t="e">
        <f t="shared" si="9"/>
        <v>#DIV/0!</v>
      </c>
      <c r="H34" s="45" t="e">
        <f t="shared" si="9"/>
        <v>#DIV/0!</v>
      </c>
      <c r="I34"/>
      <c r="J34"/>
      <c r="K34"/>
      <c r="L34"/>
    </row>
    <row r="35" spans="1:12" hidden="1">
      <c r="A35" s="46"/>
      <c r="B35" s="46" t="s">
        <v>63</v>
      </c>
      <c r="C35" s="374"/>
      <c r="D35" s="47"/>
      <c r="E35" s="47"/>
      <c r="F35" s="47"/>
      <c r="G35" s="47"/>
      <c r="H35" s="47"/>
      <c r="I35"/>
      <c r="J35"/>
      <c r="K35"/>
      <c r="L35"/>
    </row>
    <row r="36" spans="1:12" hidden="1">
      <c r="A36" s="48"/>
      <c r="B36" s="48" t="s">
        <v>64</v>
      </c>
      <c r="C36" s="369"/>
      <c r="D36" s="49"/>
      <c r="E36" s="49"/>
      <c r="F36" s="49"/>
      <c r="G36" s="49"/>
      <c r="H36" s="49"/>
      <c r="I36"/>
      <c r="J36"/>
      <c r="K36"/>
      <c r="L36"/>
    </row>
    <row r="37" spans="1:12" hidden="1">
      <c r="A37" s="43" t="s">
        <v>183</v>
      </c>
      <c r="B37" s="44" t="s">
        <v>62</v>
      </c>
      <c r="C37" s="359"/>
      <c r="D37" s="45" t="e">
        <f t="shared" ref="D37:H37" si="10">ROUNDDOWN(D38/D39,2)</f>
        <v>#DIV/0!</v>
      </c>
      <c r="E37" s="45" t="e">
        <f t="shared" si="10"/>
        <v>#DIV/0!</v>
      </c>
      <c r="F37" s="45" t="e">
        <f t="shared" si="10"/>
        <v>#DIV/0!</v>
      </c>
      <c r="G37" s="45" t="e">
        <f t="shared" si="10"/>
        <v>#DIV/0!</v>
      </c>
      <c r="H37" s="45" t="e">
        <f t="shared" si="10"/>
        <v>#DIV/0!</v>
      </c>
      <c r="I37"/>
      <c r="J37"/>
      <c r="K37"/>
      <c r="L37"/>
    </row>
    <row r="38" spans="1:12" hidden="1">
      <c r="A38" s="46"/>
      <c r="B38" s="46" t="s">
        <v>63</v>
      </c>
      <c r="C38" s="374"/>
      <c r="D38" s="47"/>
      <c r="E38" s="47"/>
      <c r="F38" s="47"/>
      <c r="G38" s="47"/>
      <c r="H38" s="47"/>
      <c r="I38"/>
      <c r="J38"/>
      <c r="K38"/>
      <c r="L38"/>
    </row>
    <row r="39" spans="1:12" hidden="1">
      <c r="A39" s="48"/>
      <c r="B39" s="48" t="s">
        <v>64</v>
      </c>
      <c r="C39" s="369"/>
      <c r="D39" s="49"/>
      <c r="E39" s="49"/>
      <c r="F39" s="49"/>
      <c r="G39" s="49"/>
      <c r="H39" s="49"/>
      <c r="I39"/>
      <c r="J39"/>
      <c r="K39"/>
      <c r="L39"/>
    </row>
    <row r="40" spans="1:12" hidden="1">
      <c r="A40" s="43" t="s">
        <v>183</v>
      </c>
      <c r="B40" s="44" t="s">
        <v>62</v>
      </c>
      <c r="C40" s="359"/>
      <c r="D40" s="45" t="e">
        <f t="shared" ref="D40:H40" si="11">ROUNDDOWN(D41/D42,2)</f>
        <v>#DIV/0!</v>
      </c>
      <c r="E40" s="45" t="e">
        <f t="shared" si="11"/>
        <v>#DIV/0!</v>
      </c>
      <c r="F40" s="45" t="e">
        <f t="shared" si="11"/>
        <v>#DIV/0!</v>
      </c>
      <c r="G40" s="45" t="e">
        <f t="shared" si="11"/>
        <v>#DIV/0!</v>
      </c>
      <c r="H40" s="45" t="e">
        <f t="shared" si="11"/>
        <v>#DIV/0!</v>
      </c>
      <c r="I40"/>
      <c r="J40"/>
      <c r="K40"/>
      <c r="L40"/>
    </row>
    <row r="41" spans="1:12" hidden="1">
      <c r="A41" s="46"/>
      <c r="B41" s="46" t="s">
        <v>63</v>
      </c>
      <c r="C41" s="374"/>
      <c r="D41" s="47"/>
      <c r="E41" s="47"/>
      <c r="F41" s="47"/>
      <c r="G41" s="47"/>
      <c r="H41" s="47"/>
      <c r="I41"/>
      <c r="J41"/>
      <c r="K41"/>
      <c r="L41"/>
    </row>
    <row r="42" spans="1:12" hidden="1">
      <c r="A42" s="48"/>
      <c r="B42" s="48" t="s">
        <v>64</v>
      </c>
      <c r="C42" s="369"/>
      <c r="D42" s="49"/>
      <c r="E42" s="49"/>
      <c r="F42" s="49"/>
      <c r="G42" s="49"/>
      <c r="H42" s="49"/>
      <c r="I42"/>
      <c r="J42"/>
      <c r="K42"/>
      <c r="L42"/>
    </row>
    <row r="43" spans="1:12" hidden="1">
      <c r="A43" s="43" t="s">
        <v>183</v>
      </c>
      <c r="B43" s="44" t="s">
        <v>62</v>
      </c>
      <c r="C43" s="359"/>
      <c r="D43" s="45" t="e">
        <f t="shared" ref="D43:H43" si="12">ROUNDDOWN(D44/D45,2)</f>
        <v>#DIV/0!</v>
      </c>
      <c r="E43" s="45" t="e">
        <f t="shared" si="12"/>
        <v>#DIV/0!</v>
      </c>
      <c r="F43" s="45" t="e">
        <f t="shared" si="12"/>
        <v>#DIV/0!</v>
      </c>
      <c r="G43" s="45" t="e">
        <f t="shared" si="12"/>
        <v>#DIV/0!</v>
      </c>
      <c r="H43" s="45" t="e">
        <f t="shared" si="12"/>
        <v>#DIV/0!</v>
      </c>
      <c r="I43"/>
      <c r="J43"/>
      <c r="K43"/>
      <c r="L43"/>
    </row>
    <row r="44" spans="1:12" hidden="1">
      <c r="A44" s="46"/>
      <c r="B44" s="46" t="s">
        <v>63</v>
      </c>
      <c r="C44" s="374"/>
      <c r="D44" s="47"/>
      <c r="E44" s="47"/>
      <c r="F44" s="47"/>
      <c r="G44" s="47"/>
      <c r="H44" s="47"/>
      <c r="I44"/>
      <c r="J44"/>
      <c r="K44"/>
      <c r="L44"/>
    </row>
    <row r="45" spans="1:12" hidden="1">
      <c r="A45" s="48"/>
      <c r="B45" s="48" t="s">
        <v>64</v>
      </c>
      <c r="C45" s="369"/>
      <c r="D45" s="49"/>
      <c r="E45" s="49"/>
      <c r="F45" s="49"/>
      <c r="G45" s="49"/>
      <c r="H45" s="49"/>
      <c r="I45"/>
      <c r="J45"/>
      <c r="K45"/>
      <c r="L45"/>
    </row>
    <row r="46" spans="1:12" hidden="1">
      <c r="A46" s="43" t="s">
        <v>183</v>
      </c>
      <c r="B46" s="44" t="s">
        <v>62</v>
      </c>
      <c r="C46" s="359"/>
      <c r="D46" s="45" t="e">
        <f t="shared" ref="D46:H46" si="13">ROUNDDOWN(D47/D48,2)</f>
        <v>#DIV/0!</v>
      </c>
      <c r="E46" s="45" t="e">
        <f t="shared" si="13"/>
        <v>#DIV/0!</v>
      </c>
      <c r="F46" s="45" t="e">
        <f t="shared" si="13"/>
        <v>#DIV/0!</v>
      </c>
      <c r="G46" s="45" t="e">
        <f t="shared" si="13"/>
        <v>#DIV/0!</v>
      </c>
      <c r="H46" s="45" t="e">
        <f t="shared" si="13"/>
        <v>#DIV/0!</v>
      </c>
      <c r="I46"/>
      <c r="J46"/>
      <c r="K46"/>
      <c r="L46"/>
    </row>
    <row r="47" spans="1:12" hidden="1">
      <c r="A47" s="46"/>
      <c r="B47" s="46" t="s">
        <v>63</v>
      </c>
      <c r="C47" s="374"/>
      <c r="D47" s="47"/>
      <c r="E47" s="47"/>
      <c r="F47" s="47"/>
      <c r="G47" s="47"/>
      <c r="H47" s="47"/>
      <c r="I47"/>
      <c r="J47"/>
      <c r="K47"/>
      <c r="L47"/>
    </row>
    <row r="48" spans="1:12" hidden="1">
      <c r="A48" s="48"/>
      <c r="B48" s="48" t="s">
        <v>64</v>
      </c>
      <c r="C48" s="369"/>
      <c r="D48" s="49"/>
      <c r="E48" s="49"/>
      <c r="F48" s="49"/>
      <c r="G48" s="49"/>
      <c r="H48" s="49"/>
      <c r="I48"/>
      <c r="J48"/>
      <c r="K48"/>
      <c r="L48"/>
    </row>
    <row r="49" spans="1:12" hidden="1">
      <c r="A49" s="44" t="s">
        <v>184</v>
      </c>
      <c r="B49" s="55" t="s">
        <v>62</v>
      </c>
      <c r="C49" s="44"/>
      <c r="D49" s="45" t="e">
        <f>ROUNDDOWN(D50/D51,2)</f>
        <v>#DIV/0!</v>
      </c>
      <c r="E49" s="45" t="e">
        <f t="shared" ref="E49:H49" si="14">ROUNDDOWN(E50/E51,2)</f>
        <v>#DIV/0!</v>
      </c>
      <c r="F49" s="45" t="e">
        <f t="shared" si="14"/>
        <v>#DIV/0!</v>
      </c>
      <c r="G49" s="45" t="e">
        <f t="shared" si="14"/>
        <v>#DIV/0!</v>
      </c>
      <c r="H49" s="45" t="e">
        <f t="shared" si="14"/>
        <v>#DIV/0!</v>
      </c>
      <c r="I49"/>
      <c r="J49"/>
      <c r="K49"/>
      <c r="L49"/>
    </row>
    <row r="50" spans="1:12" ht="13.8" hidden="1" thickBot="1">
      <c r="A50" s="46"/>
      <c r="B50" s="59" t="s">
        <v>63</v>
      </c>
      <c r="C50" s="46"/>
      <c r="D50" s="47">
        <f t="shared" ref="D50:H51" si="15">D8+D11+D14+D17+D20+D23+D26+D29+D32+D35+D38+D41+D44+D47</f>
        <v>0</v>
      </c>
      <c r="E50" s="47">
        <f t="shared" si="15"/>
        <v>0</v>
      </c>
      <c r="F50" s="47">
        <f t="shared" si="15"/>
        <v>0</v>
      </c>
      <c r="G50" s="47">
        <f t="shared" si="15"/>
        <v>0</v>
      </c>
      <c r="H50" s="47">
        <f t="shared" si="15"/>
        <v>0</v>
      </c>
      <c r="I50"/>
      <c r="J50"/>
      <c r="K50"/>
      <c r="L50"/>
    </row>
    <row r="51" spans="1:12" ht="13.8" hidden="1" thickTop="1">
      <c r="A51" s="46"/>
      <c r="B51" s="59" t="s">
        <v>64</v>
      </c>
      <c r="C51" s="59"/>
      <c r="D51" s="161">
        <f>D9+D12+D15+D18+D21+D24+D27+D30+D33+D36+D39+D42+D45+D48</f>
        <v>0</v>
      </c>
      <c r="E51" s="61">
        <f t="shared" si="15"/>
        <v>0</v>
      </c>
      <c r="F51" s="47">
        <f t="shared" si="15"/>
        <v>0</v>
      </c>
      <c r="G51" s="47">
        <f t="shared" si="15"/>
        <v>0</v>
      </c>
      <c r="H51" s="47">
        <f t="shared" si="15"/>
        <v>0</v>
      </c>
      <c r="I51"/>
      <c r="J51"/>
      <c r="K51"/>
      <c r="L51"/>
    </row>
    <row r="52" spans="1:12" ht="17.25" hidden="1" customHeight="1">
      <c r="A52" s="370" t="s">
        <v>175</v>
      </c>
      <c r="B52" s="370"/>
      <c r="C52" s="370"/>
      <c r="D52" s="162" t="e">
        <f>+IF((D50/D51)&lt;0.7,"70%未満","問題なし")</f>
        <v>#DIV/0!</v>
      </c>
      <c r="E52" s="162" t="e">
        <f t="shared" ref="E52:H52" si="16">+IF((E50/E51)&lt;0.7,"70%未満","問題なし")</f>
        <v>#DIV/0!</v>
      </c>
      <c r="F52" s="162" t="e">
        <f t="shared" si="16"/>
        <v>#DIV/0!</v>
      </c>
      <c r="G52" s="162" t="e">
        <f t="shared" si="16"/>
        <v>#DIV/0!</v>
      </c>
      <c r="H52" s="162" t="e">
        <f t="shared" si="16"/>
        <v>#DIV/0!</v>
      </c>
      <c r="I52"/>
      <c r="J52"/>
      <c r="K52"/>
      <c r="L52"/>
    </row>
    <row r="53" spans="1:12" ht="17.25" customHeight="1">
      <c r="A53" s="37"/>
      <c r="B53" s="37"/>
      <c r="C53" s="37"/>
      <c r="D53" s="37"/>
      <c r="E53" s="37"/>
      <c r="F53" s="37"/>
      <c r="G53" s="37"/>
      <c r="H53" s="37"/>
      <c r="I53" s="37"/>
      <c r="J53" s="37"/>
      <c r="K53" s="37"/>
      <c r="L53" s="37"/>
    </row>
    <row r="54" spans="1:12" ht="17.25" customHeight="1" thickBot="1">
      <c r="A54" s="39" t="s">
        <v>189</v>
      </c>
    </row>
    <row r="55" spans="1:12" ht="14.4" thickTop="1" thickBot="1">
      <c r="A55" s="359" t="s">
        <v>57</v>
      </c>
      <c r="B55" s="359" t="s">
        <v>58</v>
      </c>
      <c r="C55" s="368" t="s">
        <v>174</v>
      </c>
      <c r="D55" s="365" t="s">
        <v>59</v>
      </c>
      <c r="E55" s="362"/>
      <c r="F55" s="362"/>
      <c r="G55" s="362"/>
      <c r="H55" s="366" t="s">
        <v>68</v>
      </c>
      <c r="I55"/>
      <c r="J55"/>
      <c r="K55"/>
    </row>
    <row r="56" spans="1:12" ht="13.8" thickTop="1">
      <c r="A56" s="360"/>
      <c r="B56" s="364"/>
      <c r="C56" s="369"/>
      <c r="D56" s="52" t="s">
        <v>229</v>
      </c>
      <c r="E56" s="53" t="s">
        <v>230</v>
      </c>
      <c r="F56" s="42" t="s">
        <v>231</v>
      </c>
      <c r="G56" s="54" t="s">
        <v>232</v>
      </c>
      <c r="H56" s="367"/>
      <c r="I56"/>
      <c r="J56"/>
      <c r="K56"/>
    </row>
    <row r="57" spans="1:12">
      <c r="A57" s="43" t="s">
        <v>183</v>
      </c>
      <c r="B57" s="55" t="s">
        <v>69</v>
      </c>
      <c r="C57" s="355"/>
      <c r="D57" s="56" t="e">
        <f>ROUNDDOWN(D58/D59,2)</f>
        <v>#DIV/0!</v>
      </c>
      <c r="E57" s="57" t="e">
        <f>ROUNDDOWN(E58/E59,2)</f>
        <v>#DIV/0!</v>
      </c>
      <c r="F57" s="45" t="e">
        <f t="shared" ref="F57" si="17">ROUNDDOWN(F58/F59,2)</f>
        <v>#DIV/0!</v>
      </c>
      <c r="G57" s="58" t="e">
        <f>ROUNDDOWN(G58/G59,2)</f>
        <v>#DIV/0!</v>
      </c>
      <c r="H57" s="352" t="e">
        <f>ROUNDDOWN(_xlfn.AGGREGATE(1,6,D57:G57),2)</f>
        <v>#DIV/0!</v>
      </c>
      <c r="I57"/>
      <c r="J57"/>
      <c r="K57"/>
    </row>
    <row r="58" spans="1:12">
      <c r="A58" s="170" t="s">
        <v>236</v>
      </c>
      <c r="B58" s="59" t="s">
        <v>70</v>
      </c>
      <c r="C58" s="356"/>
      <c r="D58" s="60"/>
      <c r="E58" s="61"/>
      <c r="F58" s="47"/>
      <c r="G58" s="62"/>
      <c r="H58" s="353"/>
      <c r="I58"/>
      <c r="J58"/>
      <c r="K58"/>
    </row>
    <row r="59" spans="1:12">
      <c r="A59" s="48"/>
      <c r="B59" s="50" t="s">
        <v>71</v>
      </c>
      <c r="C59" s="357"/>
      <c r="D59" s="63"/>
      <c r="E59" s="51"/>
      <c r="F59" s="49"/>
      <c r="G59" s="64"/>
      <c r="H59" s="354"/>
      <c r="I59"/>
      <c r="J59"/>
      <c r="K59"/>
    </row>
    <row r="60" spans="1:12">
      <c r="A60" s="43" t="s">
        <v>183</v>
      </c>
      <c r="B60" s="55" t="s">
        <v>72</v>
      </c>
      <c r="C60" s="355"/>
      <c r="D60" s="56" t="e">
        <f t="shared" ref="D60:G60" si="18">ROUNDDOWN(D61/D62,2)</f>
        <v>#DIV/0!</v>
      </c>
      <c r="E60" s="57" t="e">
        <f t="shared" si="18"/>
        <v>#DIV/0!</v>
      </c>
      <c r="F60" s="45" t="e">
        <f t="shared" si="18"/>
        <v>#DIV/0!</v>
      </c>
      <c r="G60" s="58" t="e">
        <f t="shared" si="18"/>
        <v>#DIV/0!</v>
      </c>
      <c r="H60" s="352" t="e">
        <f>ROUNDDOWN(_xlfn.AGGREGATE(1,6,D60:G60),2)</f>
        <v>#DIV/0!</v>
      </c>
      <c r="I60"/>
      <c r="J60"/>
      <c r="K60"/>
    </row>
    <row r="61" spans="1:12">
      <c r="A61" s="170" t="s">
        <v>236</v>
      </c>
      <c r="B61" s="59" t="s">
        <v>73</v>
      </c>
      <c r="C61" s="356"/>
      <c r="D61" s="60"/>
      <c r="E61" s="61"/>
      <c r="F61" s="47"/>
      <c r="G61" s="62"/>
      <c r="H61" s="353"/>
      <c r="I61"/>
      <c r="J61"/>
      <c r="K61"/>
    </row>
    <row r="62" spans="1:12">
      <c r="A62" s="48"/>
      <c r="B62" s="50" t="s">
        <v>74</v>
      </c>
      <c r="C62" s="357"/>
      <c r="D62" s="63"/>
      <c r="E62" s="51"/>
      <c r="F62" s="49"/>
      <c r="G62" s="64"/>
      <c r="H62" s="354"/>
      <c r="I62"/>
      <c r="J62"/>
      <c r="K62"/>
    </row>
    <row r="63" spans="1:12">
      <c r="A63" s="43" t="s">
        <v>183</v>
      </c>
      <c r="B63" s="55" t="s">
        <v>72</v>
      </c>
      <c r="C63" s="355"/>
      <c r="D63" s="56" t="e">
        <f t="shared" ref="D63:G63" si="19">ROUNDDOWN(D64/D65,2)</f>
        <v>#DIV/0!</v>
      </c>
      <c r="E63" s="57" t="e">
        <f t="shared" si="19"/>
        <v>#DIV/0!</v>
      </c>
      <c r="F63" s="45" t="e">
        <f t="shared" si="19"/>
        <v>#DIV/0!</v>
      </c>
      <c r="G63" s="58" t="e">
        <f t="shared" si="19"/>
        <v>#DIV/0!</v>
      </c>
      <c r="H63" s="352" t="e">
        <f t="shared" ref="H63" si="20">ROUNDDOWN(_xlfn.AGGREGATE(1,6,D63:G63),2)</f>
        <v>#DIV/0!</v>
      </c>
      <c r="I63"/>
      <c r="J63"/>
      <c r="K63"/>
    </row>
    <row r="64" spans="1:12">
      <c r="A64" s="170" t="s">
        <v>236</v>
      </c>
      <c r="B64" s="59" t="s">
        <v>73</v>
      </c>
      <c r="C64" s="356"/>
      <c r="D64" s="60"/>
      <c r="E64" s="61"/>
      <c r="F64" s="47"/>
      <c r="G64" s="62"/>
      <c r="H64" s="353"/>
      <c r="I64"/>
      <c r="J64"/>
      <c r="K64"/>
    </row>
    <row r="65" spans="1:11">
      <c r="A65" s="48"/>
      <c r="B65" s="50" t="s">
        <v>74</v>
      </c>
      <c r="C65" s="357"/>
      <c r="D65" s="63"/>
      <c r="E65" s="51"/>
      <c r="F65" s="49"/>
      <c r="G65" s="64"/>
      <c r="H65" s="354"/>
      <c r="I65"/>
      <c r="J65"/>
      <c r="K65"/>
    </row>
    <row r="66" spans="1:11">
      <c r="A66" s="43" t="s">
        <v>183</v>
      </c>
      <c r="B66" s="55" t="s">
        <v>72</v>
      </c>
      <c r="C66" s="355"/>
      <c r="D66" s="56" t="e">
        <f t="shared" ref="D66:G66" si="21">ROUNDDOWN(D67/D68,2)</f>
        <v>#DIV/0!</v>
      </c>
      <c r="E66" s="57" t="e">
        <f t="shared" si="21"/>
        <v>#DIV/0!</v>
      </c>
      <c r="F66" s="45" t="e">
        <f t="shared" si="21"/>
        <v>#DIV/0!</v>
      </c>
      <c r="G66" s="58" t="e">
        <f t="shared" si="21"/>
        <v>#DIV/0!</v>
      </c>
      <c r="H66" s="352" t="e">
        <f t="shared" ref="H66" si="22">ROUNDDOWN(_xlfn.AGGREGATE(1,6,D66:G66),2)</f>
        <v>#DIV/0!</v>
      </c>
      <c r="I66"/>
      <c r="J66"/>
      <c r="K66"/>
    </row>
    <row r="67" spans="1:11">
      <c r="A67" s="170" t="s">
        <v>236</v>
      </c>
      <c r="B67" s="59" t="s">
        <v>73</v>
      </c>
      <c r="C67" s="356"/>
      <c r="D67" s="60"/>
      <c r="E67" s="61"/>
      <c r="F67" s="47"/>
      <c r="G67" s="62"/>
      <c r="H67" s="353"/>
      <c r="I67"/>
      <c r="J67"/>
      <c r="K67"/>
    </row>
    <row r="68" spans="1:11">
      <c r="A68" s="48"/>
      <c r="B68" s="50" t="s">
        <v>74</v>
      </c>
      <c r="C68" s="357"/>
      <c r="D68" s="63"/>
      <c r="E68" s="51"/>
      <c r="F68" s="49"/>
      <c r="G68" s="64"/>
      <c r="H68" s="354"/>
      <c r="I68"/>
      <c r="J68"/>
      <c r="K68"/>
    </row>
    <row r="69" spans="1:11">
      <c r="A69" s="43" t="s">
        <v>183</v>
      </c>
      <c r="B69" s="55" t="s">
        <v>72</v>
      </c>
      <c r="C69" s="355"/>
      <c r="D69" s="56" t="e">
        <f t="shared" ref="D69:G69" si="23">ROUNDDOWN(D70/D71,2)</f>
        <v>#DIV/0!</v>
      </c>
      <c r="E69" s="57" t="e">
        <f t="shared" si="23"/>
        <v>#DIV/0!</v>
      </c>
      <c r="F69" s="45" t="e">
        <f t="shared" si="23"/>
        <v>#DIV/0!</v>
      </c>
      <c r="G69" s="58" t="e">
        <f t="shared" si="23"/>
        <v>#DIV/0!</v>
      </c>
      <c r="H69" s="352" t="e">
        <f t="shared" ref="H69" si="24">ROUNDDOWN(_xlfn.AGGREGATE(1,6,D69:G69),2)</f>
        <v>#DIV/0!</v>
      </c>
      <c r="I69"/>
      <c r="J69"/>
      <c r="K69"/>
    </row>
    <row r="70" spans="1:11">
      <c r="A70" s="170" t="s">
        <v>236</v>
      </c>
      <c r="B70" s="59" t="s">
        <v>73</v>
      </c>
      <c r="C70" s="356"/>
      <c r="D70" s="60"/>
      <c r="E70" s="61"/>
      <c r="F70" s="47"/>
      <c r="G70" s="62"/>
      <c r="H70" s="353"/>
      <c r="I70"/>
      <c r="J70"/>
      <c r="K70"/>
    </row>
    <row r="71" spans="1:11">
      <c r="A71" s="48"/>
      <c r="B71" s="50" t="s">
        <v>74</v>
      </c>
      <c r="C71" s="357"/>
      <c r="D71" s="63"/>
      <c r="E71" s="51"/>
      <c r="F71" s="49"/>
      <c r="G71" s="64"/>
      <c r="H71" s="354"/>
      <c r="I71"/>
      <c r="J71"/>
      <c r="K71"/>
    </row>
    <row r="72" spans="1:11">
      <c r="A72" s="43" t="s">
        <v>183</v>
      </c>
      <c r="B72" s="55" t="s">
        <v>72</v>
      </c>
      <c r="C72" s="355"/>
      <c r="D72" s="56" t="e">
        <f t="shared" ref="D72:G72" si="25">ROUNDDOWN(D73/D74,2)</f>
        <v>#DIV/0!</v>
      </c>
      <c r="E72" s="57" t="e">
        <f t="shared" si="25"/>
        <v>#DIV/0!</v>
      </c>
      <c r="F72" s="45" t="e">
        <f t="shared" si="25"/>
        <v>#DIV/0!</v>
      </c>
      <c r="G72" s="58" t="e">
        <f t="shared" si="25"/>
        <v>#DIV/0!</v>
      </c>
      <c r="H72" s="352" t="e">
        <f t="shared" ref="H72" si="26">ROUNDDOWN(_xlfn.AGGREGATE(1,6,D72:G72),2)</f>
        <v>#DIV/0!</v>
      </c>
      <c r="I72"/>
      <c r="J72"/>
      <c r="K72"/>
    </row>
    <row r="73" spans="1:11">
      <c r="A73" s="170" t="s">
        <v>236</v>
      </c>
      <c r="B73" s="59" t="s">
        <v>73</v>
      </c>
      <c r="C73" s="356"/>
      <c r="D73" s="60"/>
      <c r="E73" s="61"/>
      <c r="F73" s="47"/>
      <c r="G73" s="62"/>
      <c r="H73" s="353"/>
      <c r="I73"/>
      <c r="J73"/>
      <c r="K73"/>
    </row>
    <row r="74" spans="1:11">
      <c r="A74" s="48"/>
      <c r="B74" s="50" t="s">
        <v>74</v>
      </c>
      <c r="C74" s="357"/>
      <c r="D74" s="63"/>
      <c r="E74" s="51"/>
      <c r="F74" s="49"/>
      <c r="G74" s="64"/>
      <c r="H74" s="354"/>
      <c r="I74"/>
      <c r="J74"/>
      <c r="K74"/>
    </row>
    <row r="75" spans="1:11">
      <c r="A75" s="43" t="s">
        <v>183</v>
      </c>
      <c r="B75" s="55" t="s">
        <v>72</v>
      </c>
      <c r="C75" s="355"/>
      <c r="D75" s="56" t="e">
        <f t="shared" ref="D75:G75" si="27">ROUNDDOWN(D76/D77,2)</f>
        <v>#DIV/0!</v>
      </c>
      <c r="E75" s="57" t="e">
        <f t="shared" si="27"/>
        <v>#DIV/0!</v>
      </c>
      <c r="F75" s="45" t="e">
        <f t="shared" si="27"/>
        <v>#DIV/0!</v>
      </c>
      <c r="G75" s="58" t="e">
        <f t="shared" si="27"/>
        <v>#DIV/0!</v>
      </c>
      <c r="H75" s="352" t="e">
        <f t="shared" ref="H75" si="28">ROUNDDOWN(_xlfn.AGGREGATE(1,6,D75:G75),2)</f>
        <v>#DIV/0!</v>
      </c>
      <c r="I75"/>
      <c r="J75"/>
      <c r="K75"/>
    </row>
    <row r="76" spans="1:11">
      <c r="A76" s="170" t="s">
        <v>236</v>
      </c>
      <c r="B76" s="59" t="s">
        <v>73</v>
      </c>
      <c r="C76" s="356"/>
      <c r="D76" s="60"/>
      <c r="E76" s="61"/>
      <c r="F76" s="47"/>
      <c r="G76" s="62"/>
      <c r="H76" s="353"/>
      <c r="I76"/>
      <c r="J76"/>
      <c r="K76"/>
    </row>
    <row r="77" spans="1:11">
      <c r="A77" s="48"/>
      <c r="B77" s="50" t="s">
        <v>74</v>
      </c>
      <c r="C77" s="357"/>
      <c r="D77" s="63"/>
      <c r="E77" s="51"/>
      <c r="F77" s="49"/>
      <c r="G77" s="64"/>
      <c r="H77" s="354"/>
      <c r="I77"/>
      <c r="J77"/>
      <c r="K77"/>
    </row>
    <row r="78" spans="1:11" hidden="1">
      <c r="A78" s="43" t="s">
        <v>183</v>
      </c>
      <c r="B78" s="55" t="s">
        <v>72</v>
      </c>
      <c r="C78" s="359"/>
      <c r="D78" s="56" t="e">
        <f t="shared" ref="D78:G78" si="29">ROUNDDOWN(D79/D80,2)</f>
        <v>#DIV/0!</v>
      </c>
      <c r="E78" s="57" t="e">
        <f t="shared" si="29"/>
        <v>#DIV/0!</v>
      </c>
      <c r="F78" s="45" t="e">
        <f t="shared" si="29"/>
        <v>#DIV/0!</v>
      </c>
      <c r="G78" s="58" t="e">
        <f t="shared" si="29"/>
        <v>#DIV/0!</v>
      </c>
      <c r="H78" s="352" t="e">
        <f t="shared" ref="H78" si="30">ROUNDDOWN(_xlfn.AGGREGATE(1,6,D78:G78),2)</f>
        <v>#DIV/0!</v>
      </c>
      <c r="I78"/>
      <c r="J78"/>
      <c r="K78"/>
    </row>
    <row r="79" spans="1:11" hidden="1">
      <c r="A79" s="46"/>
      <c r="B79" s="59" t="s">
        <v>73</v>
      </c>
      <c r="C79" s="374"/>
      <c r="D79" s="60"/>
      <c r="E79" s="61"/>
      <c r="F79" s="47"/>
      <c r="G79" s="62"/>
      <c r="H79" s="353"/>
      <c r="I79"/>
      <c r="J79"/>
      <c r="K79"/>
    </row>
    <row r="80" spans="1:11" hidden="1">
      <c r="A80" s="48"/>
      <c r="B80" s="50" t="s">
        <v>74</v>
      </c>
      <c r="C80" s="369"/>
      <c r="D80" s="63"/>
      <c r="E80" s="51"/>
      <c r="F80" s="49"/>
      <c r="G80" s="64"/>
      <c r="H80" s="354"/>
      <c r="I80"/>
      <c r="J80"/>
      <c r="K80"/>
    </row>
    <row r="81" spans="1:11" hidden="1">
      <c r="A81" s="43" t="s">
        <v>183</v>
      </c>
      <c r="B81" s="55" t="s">
        <v>72</v>
      </c>
      <c r="C81" s="359"/>
      <c r="D81" s="56" t="e">
        <f t="shared" ref="D81:G81" si="31">ROUNDDOWN(D82/D83,2)</f>
        <v>#DIV/0!</v>
      </c>
      <c r="E81" s="57" t="e">
        <f t="shared" si="31"/>
        <v>#DIV/0!</v>
      </c>
      <c r="F81" s="45" t="e">
        <f t="shared" si="31"/>
        <v>#DIV/0!</v>
      </c>
      <c r="G81" s="58" t="e">
        <f t="shared" si="31"/>
        <v>#DIV/0!</v>
      </c>
      <c r="H81" s="352" t="e">
        <f t="shared" ref="H81" si="32">ROUNDDOWN(_xlfn.AGGREGATE(1,6,D81:G81),2)</f>
        <v>#DIV/0!</v>
      </c>
      <c r="I81"/>
      <c r="J81"/>
      <c r="K81"/>
    </row>
    <row r="82" spans="1:11" hidden="1">
      <c r="A82" s="46"/>
      <c r="B82" s="59" t="s">
        <v>73</v>
      </c>
      <c r="C82" s="374"/>
      <c r="D82" s="60"/>
      <c r="E82" s="61"/>
      <c r="F82" s="47"/>
      <c r="G82" s="62"/>
      <c r="H82" s="353"/>
      <c r="I82"/>
      <c r="J82"/>
      <c r="K82"/>
    </row>
    <row r="83" spans="1:11" hidden="1">
      <c r="A83" s="48"/>
      <c r="B83" s="50" t="s">
        <v>74</v>
      </c>
      <c r="C83" s="369"/>
      <c r="D83" s="63"/>
      <c r="E83" s="51"/>
      <c r="F83" s="49"/>
      <c r="G83" s="64"/>
      <c r="H83" s="354"/>
      <c r="I83"/>
      <c r="J83"/>
      <c r="K83"/>
    </row>
    <row r="84" spans="1:11" hidden="1">
      <c r="A84" s="43" t="s">
        <v>183</v>
      </c>
      <c r="B84" s="55" t="s">
        <v>72</v>
      </c>
      <c r="C84" s="359"/>
      <c r="D84" s="56" t="e">
        <f t="shared" ref="D84:G84" si="33">ROUNDDOWN(D85/D86,2)</f>
        <v>#DIV/0!</v>
      </c>
      <c r="E84" s="57" t="e">
        <f t="shared" si="33"/>
        <v>#DIV/0!</v>
      </c>
      <c r="F84" s="45" t="e">
        <f t="shared" si="33"/>
        <v>#DIV/0!</v>
      </c>
      <c r="G84" s="58" t="e">
        <f t="shared" si="33"/>
        <v>#DIV/0!</v>
      </c>
      <c r="H84" s="352" t="e">
        <f t="shared" ref="H84" si="34">ROUNDDOWN(_xlfn.AGGREGATE(1,6,D84:G84),2)</f>
        <v>#DIV/0!</v>
      </c>
      <c r="I84"/>
      <c r="J84"/>
      <c r="K84"/>
    </row>
    <row r="85" spans="1:11" hidden="1">
      <c r="A85" s="46"/>
      <c r="B85" s="59" t="s">
        <v>73</v>
      </c>
      <c r="C85" s="374"/>
      <c r="D85" s="60"/>
      <c r="E85" s="61"/>
      <c r="F85" s="47"/>
      <c r="G85" s="62"/>
      <c r="H85" s="353"/>
      <c r="I85"/>
      <c r="J85"/>
      <c r="K85"/>
    </row>
    <row r="86" spans="1:11" hidden="1">
      <c r="A86" s="48"/>
      <c r="B86" s="50" t="s">
        <v>74</v>
      </c>
      <c r="C86" s="369"/>
      <c r="D86" s="63"/>
      <c r="E86" s="51"/>
      <c r="F86" s="49"/>
      <c r="G86" s="64"/>
      <c r="H86" s="354"/>
      <c r="I86"/>
      <c r="J86"/>
      <c r="K86"/>
    </row>
    <row r="87" spans="1:11" hidden="1">
      <c r="A87" s="43" t="s">
        <v>183</v>
      </c>
      <c r="B87" s="55" t="s">
        <v>72</v>
      </c>
      <c r="C87" s="359"/>
      <c r="D87" s="56" t="e">
        <f t="shared" ref="D87:G87" si="35">ROUNDDOWN(D88/D89,2)</f>
        <v>#DIV/0!</v>
      </c>
      <c r="E87" s="57" t="e">
        <f t="shared" si="35"/>
        <v>#DIV/0!</v>
      </c>
      <c r="F87" s="45" t="e">
        <f t="shared" si="35"/>
        <v>#DIV/0!</v>
      </c>
      <c r="G87" s="58" t="e">
        <f t="shared" si="35"/>
        <v>#DIV/0!</v>
      </c>
      <c r="H87" s="352" t="e">
        <f t="shared" ref="H87" si="36">ROUNDDOWN(_xlfn.AGGREGATE(1,6,D87:G87),2)</f>
        <v>#DIV/0!</v>
      </c>
      <c r="I87"/>
      <c r="J87"/>
      <c r="K87"/>
    </row>
    <row r="88" spans="1:11" hidden="1">
      <c r="A88" s="46"/>
      <c r="B88" s="59" t="s">
        <v>73</v>
      </c>
      <c r="C88" s="374"/>
      <c r="D88" s="60"/>
      <c r="E88" s="61"/>
      <c r="F88" s="47"/>
      <c r="G88" s="62"/>
      <c r="H88" s="353"/>
      <c r="I88"/>
      <c r="J88"/>
      <c r="K88"/>
    </row>
    <row r="89" spans="1:11" hidden="1">
      <c r="A89" s="48"/>
      <c r="B89" s="50" t="s">
        <v>74</v>
      </c>
      <c r="C89" s="369"/>
      <c r="D89" s="63"/>
      <c r="E89" s="51"/>
      <c r="F89" s="49"/>
      <c r="G89" s="64"/>
      <c r="H89" s="354"/>
      <c r="I89"/>
      <c r="J89"/>
      <c r="K89"/>
    </row>
    <row r="90" spans="1:11" hidden="1">
      <c r="A90" s="43" t="s">
        <v>183</v>
      </c>
      <c r="B90" s="55" t="s">
        <v>72</v>
      </c>
      <c r="C90" s="359"/>
      <c r="D90" s="56" t="e">
        <f t="shared" ref="D90:G90" si="37">ROUNDDOWN(D91/D92,2)</f>
        <v>#DIV/0!</v>
      </c>
      <c r="E90" s="57" t="e">
        <f t="shared" si="37"/>
        <v>#DIV/0!</v>
      </c>
      <c r="F90" s="45" t="e">
        <f t="shared" si="37"/>
        <v>#DIV/0!</v>
      </c>
      <c r="G90" s="58" t="e">
        <f t="shared" si="37"/>
        <v>#DIV/0!</v>
      </c>
      <c r="H90" s="352" t="e">
        <f t="shared" ref="H90" si="38">ROUNDDOWN(_xlfn.AGGREGATE(1,6,D90:G90),2)</f>
        <v>#DIV/0!</v>
      </c>
      <c r="I90"/>
      <c r="J90"/>
      <c r="K90"/>
    </row>
    <row r="91" spans="1:11" hidden="1">
      <c r="A91" s="46"/>
      <c r="B91" s="59" t="s">
        <v>73</v>
      </c>
      <c r="C91" s="374"/>
      <c r="D91" s="60"/>
      <c r="E91" s="61"/>
      <c r="F91" s="47"/>
      <c r="G91" s="62"/>
      <c r="H91" s="353"/>
      <c r="I91"/>
      <c r="J91"/>
      <c r="K91"/>
    </row>
    <row r="92" spans="1:11" hidden="1">
      <c r="A92" s="48"/>
      <c r="B92" s="50" t="s">
        <v>74</v>
      </c>
      <c r="C92" s="369"/>
      <c r="D92" s="63"/>
      <c r="E92" s="51"/>
      <c r="F92" s="49"/>
      <c r="G92" s="64"/>
      <c r="H92" s="354"/>
      <c r="I92"/>
      <c r="J92"/>
      <c r="K92"/>
    </row>
    <row r="93" spans="1:11" hidden="1">
      <c r="A93" s="43" t="s">
        <v>183</v>
      </c>
      <c r="B93" s="55" t="s">
        <v>72</v>
      </c>
      <c r="C93" s="359"/>
      <c r="D93" s="56" t="e">
        <f t="shared" ref="D93:G93" si="39">ROUNDDOWN(D94/D95,2)</f>
        <v>#DIV/0!</v>
      </c>
      <c r="E93" s="57" t="e">
        <f t="shared" si="39"/>
        <v>#DIV/0!</v>
      </c>
      <c r="F93" s="45" t="e">
        <f t="shared" si="39"/>
        <v>#DIV/0!</v>
      </c>
      <c r="G93" s="58" t="e">
        <f t="shared" si="39"/>
        <v>#DIV/0!</v>
      </c>
      <c r="H93" s="352" t="e">
        <f t="shared" ref="H93" si="40">ROUNDDOWN(_xlfn.AGGREGATE(1,6,D93:G93),2)</f>
        <v>#DIV/0!</v>
      </c>
      <c r="I93"/>
      <c r="J93"/>
      <c r="K93"/>
    </row>
    <row r="94" spans="1:11" hidden="1">
      <c r="A94" s="46"/>
      <c r="B94" s="59" t="s">
        <v>73</v>
      </c>
      <c r="C94" s="374"/>
      <c r="D94" s="60"/>
      <c r="E94" s="61"/>
      <c r="F94" s="47"/>
      <c r="G94" s="62"/>
      <c r="H94" s="353"/>
      <c r="I94"/>
      <c r="J94"/>
      <c r="K94"/>
    </row>
    <row r="95" spans="1:11" hidden="1">
      <c r="A95" s="48"/>
      <c r="B95" s="50" t="s">
        <v>74</v>
      </c>
      <c r="C95" s="369"/>
      <c r="D95" s="63"/>
      <c r="E95" s="51"/>
      <c r="F95" s="49"/>
      <c r="G95" s="64"/>
      <c r="H95" s="354"/>
      <c r="I95"/>
      <c r="J95"/>
      <c r="K95"/>
    </row>
    <row r="96" spans="1:11" hidden="1">
      <c r="A96" s="43" t="s">
        <v>183</v>
      </c>
      <c r="B96" s="55" t="s">
        <v>72</v>
      </c>
      <c r="C96" s="359"/>
      <c r="D96" s="56" t="e">
        <f t="shared" ref="D96:G96" si="41">ROUNDDOWN(D97/D98,2)</f>
        <v>#DIV/0!</v>
      </c>
      <c r="E96" s="57" t="e">
        <f t="shared" si="41"/>
        <v>#DIV/0!</v>
      </c>
      <c r="F96" s="45" t="e">
        <f t="shared" si="41"/>
        <v>#DIV/0!</v>
      </c>
      <c r="G96" s="58" t="e">
        <f t="shared" si="41"/>
        <v>#DIV/0!</v>
      </c>
      <c r="H96" s="352" t="e">
        <f t="shared" ref="H96" si="42">ROUNDDOWN(_xlfn.AGGREGATE(1,6,D96:G96),2)</f>
        <v>#DIV/0!</v>
      </c>
      <c r="I96"/>
      <c r="J96"/>
      <c r="K96"/>
    </row>
    <row r="97" spans="1:11" hidden="1">
      <c r="A97" s="46"/>
      <c r="B97" s="59" t="s">
        <v>73</v>
      </c>
      <c r="C97" s="374"/>
      <c r="D97" s="60"/>
      <c r="E97" s="61"/>
      <c r="F97" s="47"/>
      <c r="G97" s="62"/>
      <c r="H97" s="353"/>
      <c r="I97"/>
      <c r="J97"/>
      <c r="K97"/>
    </row>
    <row r="98" spans="1:11" ht="13.8" hidden="1" thickBot="1">
      <c r="A98" s="48"/>
      <c r="B98" s="50" t="s">
        <v>74</v>
      </c>
      <c r="C98" s="369"/>
      <c r="D98" s="63"/>
      <c r="E98" s="51"/>
      <c r="F98" s="49"/>
      <c r="G98" s="64"/>
      <c r="H98" s="353"/>
      <c r="I98"/>
      <c r="J98"/>
      <c r="K98"/>
    </row>
    <row r="99" spans="1:11" ht="13.8" hidden="1" thickTop="1">
      <c r="A99" s="44" t="s">
        <v>65</v>
      </c>
      <c r="B99" s="55" t="s">
        <v>72</v>
      </c>
      <c r="C99" s="359"/>
      <c r="D99" s="56" t="e">
        <f t="shared" ref="D99:G99" si="43">ROUNDDOWN(D100/D101,2)</f>
        <v>#DIV/0!</v>
      </c>
      <c r="E99" s="57" t="e">
        <f t="shared" si="43"/>
        <v>#DIV/0!</v>
      </c>
      <c r="F99" s="45" t="e">
        <f t="shared" si="43"/>
        <v>#DIV/0!</v>
      </c>
      <c r="G99" s="58" t="e">
        <f t="shared" si="43"/>
        <v>#DIV/0!</v>
      </c>
      <c r="H99" s="375" t="e">
        <f t="shared" ref="H99" si="44">ROUNDDOWN(_xlfn.AGGREGATE(1,6,D99:G99),2)</f>
        <v>#DIV/0!</v>
      </c>
      <c r="I99"/>
      <c r="J99"/>
      <c r="K99"/>
    </row>
    <row r="100" spans="1:11" hidden="1">
      <c r="A100" s="46"/>
      <c r="B100" s="59" t="s">
        <v>73</v>
      </c>
      <c r="C100" s="374"/>
      <c r="D100" s="60">
        <f>D58+D61+D64+D67+D70+D73+D76+D79+D82+D85+D88+D91+D94+D97</f>
        <v>0</v>
      </c>
      <c r="E100" s="61">
        <f t="shared" ref="E100:G101" si="45">E58+E61+E64+E67+E70+E73+E76+E79+E82+E85+E88+E91+E94+E97</f>
        <v>0</v>
      </c>
      <c r="F100" s="47">
        <f t="shared" si="45"/>
        <v>0</v>
      </c>
      <c r="G100" s="62">
        <f t="shared" si="45"/>
        <v>0</v>
      </c>
      <c r="H100" s="353"/>
      <c r="I100"/>
      <c r="J100"/>
      <c r="K100"/>
    </row>
    <row r="101" spans="1:11" ht="13.8" hidden="1" thickBot="1">
      <c r="A101" s="48"/>
      <c r="B101" s="50" t="s">
        <v>74</v>
      </c>
      <c r="C101" s="369"/>
      <c r="D101" s="65">
        <f>D59+D62+D65+D68+D71+D74+D77+D80+D83+D86+D89+D92+D95+D98</f>
        <v>0</v>
      </c>
      <c r="E101" s="51">
        <f t="shared" si="45"/>
        <v>0</v>
      </c>
      <c r="F101" s="49">
        <f t="shared" si="45"/>
        <v>0</v>
      </c>
      <c r="G101" s="64">
        <f t="shared" si="45"/>
        <v>0</v>
      </c>
      <c r="H101" s="376"/>
      <c r="I101"/>
      <c r="J101"/>
      <c r="K101"/>
    </row>
    <row r="103" spans="1:11">
      <c r="A103" s="66" t="s">
        <v>75</v>
      </c>
    </row>
    <row r="104" spans="1:11">
      <c r="A104" s="66" t="s">
        <v>76</v>
      </c>
    </row>
    <row r="105" spans="1:11">
      <c r="A105" s="66" t="s">
        <v>185</v>
      </c>
    </row>
    <row r="106" spans="1:11">
      <c r="A106" s="66" t="s">
        <v>187</v>
      </c>
    </row>
    <row r="107" spans="1:11">
      <c r="A107" s="66" t="s">
        <v>79</v>
      </c>
    </row>
    <row r="108" spans="1:11">
      <c r="A108" s="66" t="s">
        <v>83</v>
      </c>
    </row>
    <row r="109" spans="1:11">
      <c r="A109" s="66" t="s">
        <v>80</v>
      </c>
    </row>
    <row r="110" spans="1:11">
      <c r="A110" s="66" t="s">
        <v>188</v>
      </c>
    </row>
  </sheetData>
  <mergeCells count="54">
    <mergeCell ref="C7:C9"/>
    <mergeCell ref="A5:A6"/>
    <mergeCell ref="B5:B6"/>
    <mergeCell ref="C5:C6"/>
    <mergeCell ref="D5:H5"/>
    <mergeCell ref="C10:C12"/>
    <mergeCell ref="C13:C15"/>
    <mergeCell ref="C16:C18"/>
    <mergeCell ref="C19:C21"/>
    <mergeCell ref="C22:C24"/>
    <mergeCell ref="C25:C27"/>
    <mergeCell ref="C28:C30"/>
    <mergeCell ref="C31:C33"/>
    <mergeCell ref="C34:C36"/>
    <mergeCell ref="C37:C39"/>
    <mergeCell ref="C40:C42"/>
    <mergeCell ref="C43:C45"/>
    <mergeCell ref="C46:C48"/>
    <mergeCell ref="A52:C52"/>
    <mergeCell ref="A55:A56"/>
    <mergeCell ref="B55:B56"/>
    <mergeCell ref="C55:C56"/>
    <mergeCell ref="C60:C62"/>
    <mergeCell ref="H60:H62"/>
    <mergeCell ref="D55:G55"/>
    <mergeCell ref="H55:H56"/>
    <mergeCell ref="C57:C59"/>
    <mergeCell ref="H57:H59"/>
    <mergeCell ref="C63:C65"/>
    <mergeCell ref="H63:H65"/>
    <mergeCell ref="C66:C68"/>
    <mergeCell ref="H66:H68"/>
    <mergeCell ref="C69:C71"/>
    <mergeCell ref="H69:H71"/>
    <mergeCell ref="C72:C74"/>
    <mergeCell ref="H72:H74"/>
    <mergeCell ref="C75:C77"/>
    <mergeCell ref="H75:H77"/>
    <mergeCell ref="C78:C80"/>
    <mergeCell ref="H78:H80"/>
    <mergeCell ref="C81:C83"/>
    <mergeCell ref="H81:H83"/>
    <mergeCell ref="C84:C86"/>
    <mergeCell ref="H84:H86"/>
    <mergeCell ref="C87:C89"/>
    <mergeCell ref="H87:H89"/>
    <mergeCell ref="C90:C92"/>
    <mergeCell ref="H90:H92"/>
    <mergeCell ref="C99:C101"/>
    <mergeCell ref="H99:H101"/>
    <mergeCell ref="C93:C95"/>
    <mergeCell ref="H93:H95"/>
    <mergeCell ref="C96:C98"/>
    <mergeCell ref="H96:H98"/>
  </mergeCells>
  <phoneticPr fontId="6"/>
  <dataValidations count="2">
    <dataValidation type="list" allowBlank="1" showInputMessage="1" showErrorMessage="1" sqref="C99:C101" xr:uid="{CA7E7926-106B-4B1F-A07C-6AE84D349F14}">
      <formula1>"6,4"</formula1>
    </dataValidation>
    <dataValidation type="list" allowBlank="1" showInputMessage="1" showErrorMessage="1" sqref="C7:C48 C57:C98" xr:uid="{937C4D7A-0E0F-43EE-A4ED-28CE0CAC2482}">
      <formula1>"修士（2年）,博士（3年）,5年一貫"</formula1>
    </dataValidation>
  </dataValidations>
  <printOptions horizontalCentered="1"/>
  <pageMargins left="0.78740157480314965" right="0.78740157480314965" top="0.78740157480314965" bottom="0.78740157480314965" header="0.51181102362204722" footer="0.51181102362204722"/>
  <pageSetup paperSize="9" scale="70" orientation="portrait" cellComments="asDisplayed" r:id="rId1"/>
  <headerFooter alignWithMargins="0">
    <oddFooter xml:space="preserve">&amp;C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様式１－１（総表）</vt:lpstr>
      <vt:lpstr>様式１－２（申請経費）</vt:lpstr>
      <vt:lpstr>様式２（実施体制）</vt:lpstr>
      <vt:lpstr>様式３（申請資格）</vt:lpstr>
      <vt:lpstr>様式４（申請要件）</vt:lpstr>
      <vt:lpstr>補足表・学部（収容定員・入学定員）</vt:lpstr>
      <vt:lpstr>補足表・研究科（収容定員・入学定員）</vt:lpstr>
      <vt:lpstr>'補足表・学部（収容定員・入学定員）'!Print_Area</vt:lpstr>
      <vt:lpstr>'補足表・研究科（収容定員・入学定員）'!Print_Area</vt:lpstr>
      <vt:lpstr>'様式１－１（総表）'!Print_Area</vt:lpstr>
      <vt:lpstr>'様式１－２（申請経費）'!Print_Area</vt:lpstr>
      <vt:lpstr>'様式２（実施体制）'!Print_Area</vt:lpstr>
      <vt:lpstr>'様式３（申請資格）'!Print_Area</vt:lpstr>
      <vt:lpstr>'様式４（申請要件）'!Print_Area</vt:lpstr>
      <vt:lpstr>'補足表・学部（収容定員・入学定員）'!Print_Titles</vt:lpstr>
      <vt:lpstr>'補足表・研究科（収容定員・入学定員）'!Print_Titles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2022-03-17T11:42:38Z</dcterms:created>
  <dcterms:modified xsi:type="dcterms:W3CDTF">2024-03-24T23:28:07Z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