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09"/>
  <workbookPr defaultThemeVersion="124226"/>
  <mc:AlternateContent xmlns:mc="http://schemas.openxmlformats.org/markup-compatibility/2006">
    <mc:Choice Requires="x15">
      <x15ac:absPath xmlns:x15ac="http://schemas.microsoft.com/office/spreadsheetml/2010/11/ac" url="N:\09_物品管理係\010 委託事業で取得した資産の需要調査\令和3年度\⑤【8.4-8.16】需要調査（31件）\"/>
    </mc:Choice>
  </mc:AlternateContent>
  <xr:revisionPtr revIDLastSave="0" documentId="11_4AFAF5F6D1450F81B15483BBEE6FBEA2DCB13CCF" xr6:coauthVersionLast="47" xr6:coauthVersionMax="47" xr10:uidLastSave="{00000000-0000-0000-0000-000000000000}"/>
  <bookViews>
    <workbookView xWindow="0" yWindow="0" windowWidth="27945" windowHeight="9135" tabRatio="806" firstSheet="39" activeTab="55" xr2:uid="{00000000-000D-0000-FFFF-FFFF00000000}"/>
  </bookViews>
  <sheets>
    <sheet name="処分予定一覧_京都大学①" sheetId="3" r:id="rId1"/>
    <sheet name="需要調査結果①" sheetId="35" r:id="rId2"/>
    <sheet name="処分予定一覧_京都大学②" sheetId="4" r:id="rId3"/>
    <sheet name="需要調査結果②" sheetId="36" r:id="rId4"/>
    <sheet name="処分予定一覧_京都大学③" sheetId="5" r:id="rId5"/>
    <sheet name="需要調査結果③" sheetId="37" r:id="rId6"/>
    <sheet name="処分予定一覧_京都大学④" sheetId="6" r:id="rId7"/>
    <sheet name="需要調査結果④" sheetId="38" r:id="rId8"/>
    <sheet name="処分予定一覧_京都大学⑤" sheetId="7" r:id="rId9"/>
    <sheet name="需要調査結果⑤" sheetId="39" r:id="rId10"/>
    <sheet name="処分予定一覧_京都大学⑥" sheetId="8" r:id="rId11"/>
    <sheet name="需要調査結果⑥" sheetId="40" r:id="rId12"/>
    <sheet name="処分予定一覧_京都大学⑦" sheetId="9" r:id="rId13"/>
    <sheet name="需要調査結果⑦" sheetId="41" r:id="rId14"/>
    <sheet name="処分予定一覧_五島育英会⑧" sheetId="10" r:id="rId15"/>
    <sheet name="需要調査結果⑧" sheetId="62" r:id="rId16"/>
    <sheet name="処分予定一覧_高輝度光科学研究センター⑨" sheetId="11" r:id="rId17"/>
    <sheet name="需要調査結果⑨" sheetId="42" r:id="rId18"/>
    <sheet name="処分予定一覧_産業技術総合研究所⑩" sheetId="12" r:id="rId19"/>
    <sheet name="需要調査結果⑩" sheetId="63" r:id="rId20"/>
    <sheet name="処分予定一覧_産業技術総合研究所⑪" sheetId="13" r:id="rId21"/>
    <sheet name="需要調査結果⑪" sheetId="43" r:id="rId22"/>
    <sheet name="処分予定一覧_情報通信研究機構⑫" sheetId="14" r:id="rId23"/>
    <sheet name="需要調査結果⑫" sheetId="44" r:id="rId24"/>
    <sheet name="処分予定一覧_早稲田大学⑬" sheetId="15" r:id="rId25"/>
    <sheet name="需要調査結果⑬" sheetId="45" r:id="rId26"/>
    <sheet name="処分予定一覧_早稲田大学⑭" sheetId="16" r:id="rId27"/>
    <sheet name="需要調査結果⑭" sheetId="46" r:id="rId28"/>
    <sheet name="処分予定一覧_筑波大学⑮" sheetId="17" r:id="rId29"/>
    <sheet name="需要調査結果⑮" sheetId="47" r:id="rId30"/>
    <sheet name="処分予定一覧_筑波大学⑯" sheetId="18" r:id="rId31"/>
    <sheet name="需要調査結果⑯" sheetId="48" r:id="rId32"/>
    <sheet name="処分予定一覧_東京医科歯科大学⑰" sheetId="19" r:id="rId33"/>
    <sheet name="需要調査結果⑰" sheetId="49" r:id="rId34"/>
    <sheet name="処分予定一覧_東京大学⑱" sheetId="20" r:id="rId35"/>
    <sheet name="需要調査結果⑱" sheetId="50" r:id="rId36"/>
    <sheet name="処分予定一覧_東京大学⑲" sheetId="21" r:id="rId37"/>
    <sheet name="需要調査結果⑲" sheetId="51" r:id="rId38"/>
    <sheet name="処分予定一覧_東京大学⑳" sheetId="22" r:id="rId39"/>
    <sheet name="需要調査結⑳" sheetId="52" r:id="rId40"/>
    <sheet name="処分予定一覧_徳島市㉑" sheetId="23" r:id="rId41"/>
    <sheet name="需要調査結果㉑" sheetId="53" r:id="rId42"/>
    <sheet name="処分予定一覧_北海道大学㉒（次回再度需要調査）" sheetId="24" r:id="rId43"/>
    <sheet name="処分予定一覧_北海道大学㉓" sheetId="25" r:id="rId44"/>
    <sheet name="需要調査結果㉓" sheetId="54" r:id="rId45"/>
    <sheet name="処分予定一覧_北海道大学㉔" sheetId="26" r:id="rId46"/>
    <sheet name="需要調査結果㉔" sheetId="55" r:id="rId47"/>
    <sheet name="処分予定一覧_北海道大学㉕" sheetId="27" r:id="rId48"/>
    <sheet name="需要調査結果㉕" sheetId="56" r:id="rId49"/>
    <sheet name="処分予定一覧_理化学研究所㉖" sheetId="28" r:id="rId50"/>
    <sheet name="需要調査結果㉖" sheetId="57" r:id="rId51"/>
    <sheet name="処分予定一覧_理化学研究所㉗" sheetId="29" r:id="rId52"/>
    <sheet name="需要調査結果㉗" sheetId="58" r:id="rId53"/>
    <sheet name="処分予定一覧_理化学研究所㉘" sheetId="30" r:id="rId54"/>
    <sheet name="需要調査結果㉘" sheetId="59" r:id="rId55"/>
    <sheet name="処分予定一覧_理化学研究所㉙" sheetId="31" r:id="rId56"/>
    <sheet name="処分予定一覧_理化学研究所㉚" sheetId="32" r:id="rId57"/>
    <sheet name="需要調査結果㉚" sheetId="60" r:id="rId58"/>
    <sheet name="処分予定一覧_理化学研究所㉛" sheetId="33" r:id="rId59"/>
    <sheet name="需要調査結果㉛" sheetId="61" r:id="rId6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3" l="1"/>
  <c r="E19" i="23"/>
  <c r="E18" i="23"/>
  <c r="E17" i="23"/>
  <c r="E16" i="23"/>
  <c r="E15" i="23"/>
  <c r="E14" i="23"/>
  <c r="E13" i="23"/>
  <c r="E12" i="23"/>
  <c r="E11" i="23"/>
  <c r="E12" i="16" l="1"/>
  <c r="E11" i="16"/>
  <c r="E12" i="15" l="1"/>
  <c r="E11" i="15"/>
  <c r="E11" i="13" l="1"/>
</calcChain>
</file>

<file path=xl/sharedStrings.xml><?xml version="1.0" encoding="utf-8"?>
<sst xmlns="http://schemas.openxmlformats.org/spreadsheetml/2006/main" count="1293" uniqueCount="362">
  <si>
    <t>令和3年8月4日</t>
    <rPh sb="0" eb="1">
      <t>ワ</t>
    </rPh>
    <phoneticPr fontId="3"/>
  </si>
  <si>
    <t>処分予定物品一覧表</t>
    <rPh sb="0" eb="2">
      <t>ショブン</t>
    </rPh>
    <rPh sb="2" eb="4">
      <t>ヨテイ</t>
    </rPh>
    <rPh sb="4" eb="6">
      <t>ブッピン</t>
    </rPh>
    <rPh sb="6" eb="8">
      <t>イチラン</t>
    </rPh>
    <rPh sb="8" eb="9">
      <t>ヒョウ</t>
    </rPh>
    <phoneticPr fontId="3"/>
  </si>
  <si>
    <t>【事業名】</t>
    <rPh sb="1" eb="3">
      <t>ジギョウ</t>
    </rPh>
    <rPh sb="3" eb="4">
      <t>メイ</t>
    </rPh>
    <phoneticPr fontId="3"/>
  </si>
  <si>
    <t xml:space="preserve">  京都大学iPS細胞研究統合推進拠点 </t>
    <phoneticPr fontId="2"/>
  </si>
  <si>
    <t>【購入等希望登録書提出期限】</t>
    <rPh sb="1" eb="3">
      <t>コウニュウ</t>
    </rPh>
    <rPh sb="3" eb="4">
      <t>トウ</t>
    </rPh>
    <rPh sb="4" eb="6">
      <t>キボウ</t>
    </rPh>
    <rPh sb="6" eb="8">
      <t>トウロク</t>
    </rPh>
    <rPh sb="8" eb="9">
      <t>ショ</t>
    </rPh>
    <rPh sb="9" eb="11">
      <t>テイシュツ</t>
    </rPh>
    <rPh sb="11" eb="13">
      <t>キゲン</t>
    </rPh>
    <phoneticPr fontId="3"/>
  </si>
  <si>
    <t xml:space="preserve"> 令和3年8月16日（月）17時00分　必着</t>
    <rPh sb="1" eb="3">
      <t>レイワ</t>
    </rPh>
    <rPh sb="11" eb="12">
      <t>ゲツ</t>
    </rPh>
    <rPh sb="18" eb="19">
      <t>フン</t>
    </rPh>
    <phoneticPr fontId="8"/>
  </si>
  <si>
    <t>品名</t>
    <rPh sb="0" eb="2">
      <t>ヒンメイ</t>
    </rPh>
    <phoneticPr fontId="3"/>
  </si>
  <si>
    <t>規格</t>
    <rPh sb="0" eb="2">
      <t>キカク</t>
    </rPh>
    <phoneticPr fontId="3"/>
  </si>
  <si>
    <t>数量</t>
    <rPh sb="0" eb="2">
      <t>スウリョウ</t>
    </rPh>
    <phoneticPr fontId="3"/>
  </si>
  <si>
    <t>単価（税込）</t>
    <rPh sb="0" eb="2">
      <t>タンカ</t>
    </rPh>
    <rPh sb="3" eb="5">
      <t>ゼイコ</t>
    </rPh>
    <phoneticPr fontId="3"/>
  </si>
  <si>
    <t>金額（税込）</t>
    <rPh sb="0" eb="2">
      <t>キンガク</t>
    </rPh>
    <rPh sb="3" eb="5">
      <t>ゼイコ</t>
    </rPh>
    <phoneticPr fontId="3"/>
  </si>
  <si>
    <t>取得日</t>
    <rPh sb="0" eb="3">
      <t>シュトクビ</t>
    </rPh>
    <phoneticPr fontId="3"/>
  </si>
  <si>
    <t>保管又は設置場所</t>
    <rPh sb="0" eb="2">
      <t>ホカン</t>
    </rPh>
    <rPh sb="2" eb="3">
      <t>マタ</t>
    </rPh>
    <rPh sb="4" eb="6">
      <t>セッチ</t>
    </rPh>
    <rPh sb="6" eb="8">
      <t>バショ</t>
    </rPh>
    <phoneticPr fontId="3"/>
  </si>
  <si>
    <t>損耗程度</t>
    <rPh sb="0" eb="2">
      <t>ソンモウ</t>
    </rPh>
    <rPh sb="2" eb="4">
      <t>テイド</t>
    </rPh>
    <phoneticPr fontId="3"/>
  </si>
  <si>
    <t>備考</t>
    <rPh sb="0" eb="2">
      <t>ビコウ</t>
    </rPh>
    <phoneticPr fontId="3"/>
  </si>
  <si>
    <t>Ion　Proton　システム</t>
    <phoneticPr fontId="2"/>
  </si>
  <si>
    <t>米国ライフテクノロジーズ社製　PROTON－０１０</t>
    <rPh sb="0" eb="2">
      <t>ベイコク</t>
    </rPh>
    <rPh sb="12" eb="14">
      <t>シャセイ</t>
    </rPh>
    <phoneticPr fontId="2"/>
  </si>
  <si>
    <t>京都大学大学院医学研究科メディカルイノベーションセンター2階KUMBL推進室（住所：京都市左京区聖護院川原町53）</t>
    <rPh sb="0" eb="4">
      <t>キョウトダイガク</t>
    </rPh>
    <rPh sb="4" eb="7">
      <t>ダイガクイン</t>
    </rPh>
    <rPh sb="7" eb="12">
      <t>イガクケンキュウカ</t>
    </rPh>
    <rPh sb="29" eb="30">
      <t>カイ</t>
    </rPh>
    <rPh sb="35" eb="38">
      <t>スイシンシツ</t>
    </rPh>
    <rPh sb="39" eb="41">
      <t>ジュウショ</t>
    </rPh>
    <rPh sb="42" eb="45">
      <t>キョウトシ</t>
    </rPh>
    <rPh sb="45" eb="48">
      <t>サキョウク</t>
    </rPh>
    <rPh sb="48" eb="50">
      <t>セイゴ</t>
    </rPh>
    <rPh sb="50" eb="51">
      <t>イン</t>
    </rPh>
    <rPh sb="51" eb="54">
      <t>カワラマチ</t>
    </rPh>
    <phoneticPr fontId="2"/>
  </si>
  <si>
    <t>C</t>
    <phoneticPr fontId="2"/>
  </si>
  <si>
    <t>経年劣化及び故障により使用できない。</t>
    <rPh sb="0" eb="2">
      <t>ケイネン</t>
    </rPh>
    <rPh sb="2" eb="4">
      <t>レッカ</t>
    </rPh>
    <rPh sb="4" eb="5">
      <t>オヨ</t>
    </rPh>
    <rPh sb="6" eb="8">
      <t>コショウ</t>
    </rPh>
    <rPh sb="11" eb="13">
      <t>シヨウ</t>
    </rPh>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</si>
  <si>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3"/>
  </si>
  <si>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3"/>
  </si>
  <si>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3"/>
  </si>
  <si>
    <t>4.損耗程度とは、A　現時点で修理費が取得価格の20％未満と推定されるもの。</t>
    <rPh sb="2" eb="4">
      <t>ソンモウ</t>
    </rPh>
    <rPh sb="4" eb="6">
      <t>テイド</t>
    </rPh>
    <phoneticPr fontId="3"/>
  </si>
  <si>
    <t>　　　　　　　　B　　　　　　　〃　　　　　　20％以上50％未満と推定されるもの。</t>
    <rPh sb="26" eb="28">
      <t>イジョウ</t>
    </rPh>
    <rPh sb="31" eb="33">
      <t>ミマン</t>
    </rPh>
    <rPh sb="34" eb="36">
      <t>スイテイ</t>
    </rPh>
    <phoneticPr fontId="3"/>
  </si>
  <si>
    <t>　　　　　　　　C　　　　　　　〃　　　　　　50％以上と推定されるもの。</t>
    <rPh sb="26" eb="28">
      <t>イジョウ</t>
    </rPh>
    <rPh sb="29" eb="31">
      <t>スイテイ</t>
    </rPh>
    <phoneticPr fontId="3"/>
  </si>
  <si>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3"/>
  </si>
  <si>
    <t>令和3年8月30日</t>
    <rPh sb="0" eb="2">
      <t>レイワ</t>
    </rPh>
    <rPh sb="3" eb="4">
      <t>ネン</t>
    </rPh>
    <rPh sb="5" eb="6">
      <t>ツキ</t>
    </rPh>
    <rPh sb="8" eb="9">
      <t>ヒ</t>
    </rPh>
    <phoneticPr fontId="8"/>
  </si>
  <si>
    <t>大臣官房会計課管理班</t>
  </si>
  <si>
    <t>　「京都大学iPS細胞研究統合推進拠点」の事業に係る
取得物品の需要調査結果</t>
    <rPh sb="21" eb="23">
      <t>ジギョウ</t>
    </rPh>
    <phoneticPr fontId="8"/>
  </si>
  <si>
    <t>１．概要</t>
  </si>
  <si>
    <t>　「京都大学iPS細胞研究統合推進拠点」の事業に係る取得資産の処分にあたって、公募による需要調査を実施した。（調査期間：令和3年8月4日～令和3年8月16日）
上記の需要調査の結果、購入等希望者がなかったことを確認した。</t>
    <phoneticPr fontId="8"/>
  </si>
  <si>
    <t>２．取得物品の処分について</t>
  </si>
  <si>
    <t>　　</t>
  </si>
  <si>
    <t>　需要調査の結果に基づき、廃棄手続きを行うこととする。</t>
    <phoneticPr fontId="8"/>
  </si>
  <si>
    <t>処分予定物品一覧表</t>
    <rPh sb="0" eb="2">
      <t>ショブン</t>
    </rPh>
    <rPh sb="2" eb="4">
      <t>ヨテイ</t>
    </rPh>
    <rPh sb="4" eb="6">
      <t>ブッピン</t>
    </rPh>
    <rPh sb="6" eb="8">
      <t>イチラン</t>
    </rPh>
    <rPh sb="8" eb="9">
      <t>ヒョウ</t>
    </rPh>
    <phoneticPr fontId="2"/>
  </si>
  <si>
    <t>【事業名】</t>
    <rPh sb="1" eb="3">
      <t>ジギョウ</t>
    </rPh>
    <rPh sb="3" eb="4">
      <t>メイ</t>
    </rPh>
    <phoneticPr fontId="2"/>
  </si>
  <si>
    <t xml:space="preserve"> 精子幹細胞の遺伝子改変によるがん疾患モデルラットの作成</t>
    <rPh sb="1" eb="3">
      <t>セイシ</t>
    </rPh>
    <rPh sb="3" eb="6">
      <t>カンサイボウ</t>
    </rPh>
    <rPh sb="7" eb="10">
      <t>イデンシ</t>
    </rPh>
    <rPh sb="10" eb="12">
      <t>カイヘン</t>
    </rPh>
    <rPh sb="17" eb="19">
      <t>シッカン</t>
    </rPh>
    <rPh sb="26" eb="28">
      <t>サクセイ</t>
    </rPh>
    <phoneticPr fontId="2"/>
  </si>
  <si>
    <t>【購入等希望登録書提出期限】</t>
    <rPh sb="1" eb="3">
      <t>コウニュウ</t>
    </rPh>
    <rPh sb="3" eb="4">
      <t>トウ</t>
    </rPh>
    <rPh sb="4" eb="6">
      <t>キボウ</t>
    </rPh>
    <rPh sb="6" eb="8">
      <t>トウロク</t>
    </rPh>
    <rPh sb="8" eb="9">
      <t>ショ</t>
    </rPh>
    <rPh sb="9" eb="11">
      <t>テイシュツ</t>
    </rPh>
    <rPh sb="11" eb="13">
      <t>キゲン</t>
    </rPh>
    <phoneticPr fontId="2"/>
  </si>
  <si>
    <t>品名</t>
    <rPh sb="0" eb="2">
      <t>ヒンメイ</t>
    </rPh>
    <phoneticPr fontId="2"/>
  </si>
  <si>
    <t>規格</t>
    <rPh sb="0" eb="2">
      <t>キカク</t>
    </rPh>
    <phoneticPr fontId="2"/>
  </si>
  <si>
    <t>数量</t>
    <rPh sb="0" eb="2">
      <t>スウリョウ</t>
    </rPh>
    <phoneticPr fontId="2"/>
  </si>
  <si>
    <t>単価（税込）</t>
    <rPh sb="0" eb="2">
      <t>タンカ</t>
    </rPh>
    <rPh sb="3" eb="5">
      <t>ゼイコ</t>
    </rPh>
    <phoneticPr fontId="2"/>
  </si>
  <si>
    <t>金額（税込）</t>
    <rPh sb="0" eb="2">
      <t>キンガク</t>
    </rPh>
    <rPh sb="3" eb="5">
      <t>ゼイコ</t>
    </rPh>
    <phoneticPr fontId="2"/>
  </si>
  <si>
    <t>取得日</t>
    <rPh sb="0" eb="3">
      <t>シュトクビ</t>
    </rPh>
    <phoneticPr fontId="2"/>
  </si>
  <si>
    <t>保管又は設置場所</t>
    <rPh sb="0" eb="2">
      <t>ホカン</t>
    </rPh>
    <rPh sb="2" eb="3">
      <t>マタ</t>
    </rPh>
    <rPh sb="4" eb="6">
      <t>セッチ</t>
    </rPh>
    <rPh sb="6" eb="8">
      <t>バショ</t>
    </rPh>
    <phoneticPr fontId="2"/>
  </si>
  <si>
    <t>損耗程度</t>
    <rPh sb="0" eb="2">
      <t>ソンモウ</t>
    </rPh>
    <rPh sb="2" eb="4">
      <t>テイド</t>
    </rPh>
    <phoneticPr fontId="2"/>
  </si>
  <si>
    <t>備考</t>
    <rPh sb="0" eb="2">
      <t>ビコウ</t>
    </rPh>
    <phoneticPr fontId="2"/>
  </si>
  <si>
    <t>米国ベクトン・ディッキンソン社製　ＢＤ　ＦＡＣＳ　Ｃａｌｉｂｕｒ　ＨＧ　フローサイトメトリーシステム ４カラータイプアナライザー</t>
    <rPh sb="0" eb="2">
      <t>ベイコク</t>
    </rPh>
    <rPh sb="14" eb="15">
      <t>シャ</t>
    </rPh>
    <rPh sb="15" eb="16">
      <t>セイ</t>
    </rPh>
    <phoneticPr fontId="2"/>
  </si>
  <si>
    <t>京都大学大学院医学研究科分子生物科学実験研究棟324（住所：京都市左京区吉田近衛町）</t>
    <rPh sb="0" eb="4">
      <t>キョウトダイガク</t>
    </rPh>
    <rPh sb="4" eb="7">
      <t>ダイガクイン</t>
    </rPh>
    <rPh sb="7" eb="12">
      <t>イガクケンキュウカ</t>
    </rPh>
    <rPh sb="12" eb="14">
      <t>ブンシ</t>
    </rPh>
    <rPh sb="14" eb="16">
      <t>セイブツ</t>
    </rPh>
    <rPh sb="16" eb="18">
      <t>カガク</t>
    </rPh>
    <rPh sb="18" eb="20">
      <t>ジッケン</t>
    </rPh>
    <rPh sb="20" eb="22">
      <t>ケンキュウ</t>
    </rPh>
    <rPh sb="22" eb="23">
      <t>トウ</t>
    </rPh>
    <rPh sb="27" eb="29">
      <t>ジュウショ</t>
    </rPh>
    <rPh sb="30" eb="33">
      <t>キョウトシ</t>
    </rPh>
    <rPh sb="33" eb="36">
      <t>サキョウク</t>
    </rPh>
    <rPh sb="36" eb="38">
      <t>ヨシダ</t>
    </rPh>
    <rPh sb="38" eb="41">
      <t>コノエチョウ</t>
    </rPh>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</si>
  <si>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2"/>
  </si>
  <si>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2"/>
  </si>
  <si>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2"/>
  </si>
  <si>
    <t>4.損耗程度とは、A　現時点で修理費が取得価格の20％未満と推定されるもの。</t>
    <rPh sb="2" eb="4">
      <t>ソンモウ</t>
    </rPh>
    <rPh sb="4" eb="6">
      <t>テイド</t>
    </rPh>
    <phoneticPr fontId="2"/>
  </si>
  <si>
    <t>　　　　　　　　B　　　　　　　〃　　　　　　20％以上50％未満と推定されるもの。</t>
    <rPh sb="26" eb="28">
      <t>イジョウ</t>
    </rPh>
    <rPh sb="31" eb="33">
      <t>ミマン</t>
    </rPh>
    <rPh sb="34" eb="36">
      <t>スイテイ</t>
    </rPh>
    <phoneticPr fontId="2"/>
  </si>
  <si>
    <t>　　　　　　　　C　　　　　　　〃　　　　　　50％以上と推定されるもの。</t>
    <rPh sb="26" eb="28">
      <t>イジョウ</t>
    </rPh>
    <rPh sb="29" eb="31">
      <t>スイテイ</t>
    </rPh>
    <phoneticPr fontId="2"/>
  </si>
  <si>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2"/>
  </si>
  <si>
    <t xml:space="preserve"> </t>
    <phoneticPr fontId="2"/>
  </si>
  <si>
    <t>令和3年8月31日</t>
    <rPh sb="0" eb="2">
      <t>レイワ</t>
    </rPh>
    <rPh sb="3" eb="4">
      <t>ネン</t>
    </rPh>
    <rPh sb="5" eb="6">
      <t>ツキ</t>
    </rPh>
    <rPh sb="8" eb="9">
      <t>ヒ</t>
    </rPh>
    <phoneticPr fontId="8"/>
  </si>
  <si>
    <t>　「精子幹細胞の遺伝子改変によるがん疾患モデルラットの作成」の事業に係る取得物品の需要調査結果</t>
    <rPh sb="31" eb="33">
      <t>ジギョウ</t>
    </rPh>
    <phoneticPr fontId="8"/>
  </si>
  <si>
    <t>　「精子幹細胞の遺伝子改変によるがん疾患モデルラットの作成」の事業に係る取得資産の処分にあたって、公募による需要調査を実施した。（調査期間：令和3年8月4日～令和3年8月16日）
上記の需要調査の結果、購入等希望者がなかったことを確認した。</t>
    <phoneticPr fontId="8"/>
  </si>
  <si>
    <t xml:space="preserve"> 分子イメージングによるタウ凝集阻害薬開発</t>
    <rPh sb="1" eb="3">
      <t>ブンシ</t>
    </rPh>
    <rPh sb="14" eb="16">
      <t>ギョウシュウ</t>
    </rPh>
    <rPh sb="16" eb="18">
      <t>ソガイ</t>
    </rPh>
    <rPh sb="18" eb="19">
      <t>ヤク</t>
    </rPh>
    <rPh sb="19" eb="21">
      <t>カイハツ</t>
    </rPh>
    <phoneticPr fontId="2"/>
  </si>
  <si>
    <t>スイングローター</t>
    <phoneticPr fontId="2"/>
  </si>
  <si>
    <t>日立工機（株）製　Ｐ４０ＳＴ</t>
    <rPh sb="0" eb="2">
      <t>ヒタチ</t>
    </rPh>
    <rPh sb="2" eb="4">
      <t>コウキ</t>
    </rPh>
    <rPh sb="5" eb="6">
      <t>カブ</t>
    </rPh>
    <rPh sb="7" eb="8">
      <t>セイ</t>
    </rPh>
    <phoneticPr fontId="2"/>
  </si>
  <si>
    <t>京都大学放射性同位元素総合センター地下１階（住所京都市左京区吉田近衛町）</t>
    <rPh sb="0" eb="4">
      <t>キョウトダイガク</t>
    </rPh>
    <rPh sb="4" eb="6">
      <t>ホウシャ</t>
    </rPh>
    <rPh sb="6" eb="7">
      <t>セイ</t>
    </rPh>
    <rPh sb="7" eb="9">
      <t>ドウイ</t>
    </rPh>
    <rPh sb="9" eb="11">
      <t>ゲンソ</t>
    </rPh>
    <rPh sb="11" eb="13">
      <t>ソウゴウ</t>
    </rPh>
    <rPh sb="17" eb="19">
      <t>チカ</t>
    </rPh>
    <rPh sb="20" eb="21">
      <t>カイ</t>
    </rPh>
    <rPh sb="22" eb="24">
      <t>ジュウショ</t>
    </rPh>
    <rPh sb="24" eb="27">
      <t>キョウトシ</t>
    </rPh>
    <rPh sb="27" eb="30">
      <t>サキョウク</t>
    </rPh>
    <rPh sb="30" eb="32">
      <t>ヨシダ</t>
    </rPh>
    <rPh sb="32" eb="35">
      <t>コノエチョウ</t>
    </rPh>
    <phoneticPr fontId="2"/>
  </si>
  <si>
    <t>　「分子イメージングによるタウ凝集阻害薬開発」の事業に係る取得物品の需要調査結果</t>
    <rPh sb="24" eb="26">
      <t>ジギョウ</t>
    </rPh>
    <phoneticPr fontId="8"/>
  </si>
  <si>
    <t>　「分子イメージングによるタウ凝集阻害薬開発」の事業に係る取得資産の処分にあたって、公募による需要調査を実施した。（調査期間：令和3年8月4日～令和3年8月16日）
上記の需要調査の結果、購入等希望者がなかったことを確認した。</t>
    <phoneticPr fontId="8"/>
  </si>
  <si>
    <t>ＵＶＰ製　ベンチトップＵＶトランスイルミネーター</t>
    <rPh sb="3" eb="4">
      <t>セイ</t>
    </rPh>
    <phoneticPr fontId="2"/>
  </si>
  <si>
    <t>Ｍ２０－Ｅ</t>
    <phoneticPr fontId="2"/>
  </si>
  <si>
    <t>京都大学医学研究科（住所：京都市左京区吉田近衛町）</t>
    <rPh sb="0" eb="3">
      <t>キョウトダイ</t>
    </rPh>
    <rPh sb="3" eb="4">
      <t>ガク</t>
    </rPh>
    <rPh sb="4" eb="9">
      <t>イガクケンキュウカ</t>
    </rPh>
    <rPh sb="10" eb="12">
      <t>ジュウショ</t>
    </rPh>
    <rPh sb="13" eb="16">
      <t>キョウトシ</t>
    </rPh>
    <rPh sb="16" eb="19">
      <t>サキョウク</t>
    </rPh>
    <rPh sb="19" eb="21">
      <t>ヨシダ</t>
    </rPh>
    <rPh sb="21" eb="24">
      <t>コノエチョウ</t>
    </rPh>
    <phoneticPr fontId="2"/>
  </si>
  <si>
    <t xml:space="preserve"> 若手研究者の自立的研究環境整備促進「新領域を開拓する独創的人材の飛躍システム」</t>
    <phoneticPr fontId="2"/>
  </si>
  <si>
    <t>液体窒素ベッセル（100リットル）</t>
    <phoneticPr fontId="2"/>
  </si>
  <si>
    <t>DLS-120B</t>
    <phoneticPr fontId="2"/>
  </si>
  <si>
    <t>1式</t>
    <rPh sb="1" eb="2">
      <t>シキ</t>
    </rPh>
    <phoneticPr fontId="2"/>
  </si>
  <si>
    <t>国立大学法人京都大学桂ベンチャープラザ（南館）（京都府京都市西京区御陵大原1-39）2103号室</t>
    <rPh sb="0" eb="2">
      <t>コクリツ</t>
    </rPh>
    <rPh sb="2" eb="4">
      <t>ダイガク</t>
    </rPh>
    <rPh sb="4" eb="6">
      <t>ホウジン</t>
    </rPh>
    <rPh sb="6" eb="8">
      <t>キョウト</t>
    </rPh>
    <rPh sb="8" eb="10">
      <t>ダイガク</t>
    </rPh>
    <rPh sb="10" eb="11">
      <t>カツラ</t>
    </rPh>
    <rPh sb="20" eb="21">
      <t>ミナミ</t>
    </rPh>
    <rPh sb="21" eb="22">
      <t>カン</t>
    </rPh>
    <rPh sb="24" eb="27">
      <t>キョウトフ</t>
    </rPh>
    <rPh sb="27" eb="30">
      <t>キョウトシ</t>
    </rPh>
    <rPh sb="30" eb="33">
      <t>ニシキョウク</t>
    </rPh>
    <rPh sb="33" eb="35">
      <t>ミササギ</t>
    </rPh>
    <rPh sb="35" eb="37">
      <t>オオハラ</t>
    </rPh>
    <rPh sb="46" eb="48">
      <t>ゴウシツ</t>
    </rPh>
    <phoneticPr fontId="2"/>
  </si>
  <si>
    <t>Ｃ</t>
    <phoneticPr fontId="2"/>
  </si>
  <si>
    <t>多年の使用により性能が劣化し使用に耐えない。修理に必要な部品調達ができないため修理不能。</t>
    <phoneticPr fontId="2"/>
  </si>
  <si>
    <t>令和3年9月3日</t>
    <rPh sb="0" eb="2">
      <t>レイワ</t>
    </rPh>
    <rPh sb="3" eb="4">
      <t>ネン</t>
    </rPh>
    <rPh sb="5" eb="6">
      <t>ツキ</t>
    </rPh>
    <rPh sb="7" eb="8">
      <t>ヒ</t>
    </rPh>
    <phoneticPr fontId="8"/>
  </si>
  <si>
    <t>　若手研究者の自立的研究環境整備促進「新領域を開拓する独創的人材の飛躍システム」の事業に係る取得物品の需要調査結果</t>
    <rPh sb="41" eb="43">
      <t>ジギョウ</t>
    </rPh>
    <phoneticPr fontId="8"/>
  </si>
  <si>
    <t>　若手研究者の自立的研究環境整備促進「新領域を開拓する独創的人材の飛躍システム」の事業に係る取得資産の処分にあたって、公募による需要調査を実施した。（調査期間：令和3年8月4日～令和3年8月16日）
上記の需要調査の結果、購入等希望者がなかったことを確認した。</t>
    <phoneticPr fontId="8"/>
  </si>
  <si>
    <t>処分予定物品一覧表</t>
    <rPh sb="0" eb="2">
      <t>ショブン</t>
    </rPh>
    <rPh sb="2" eb="4">
      <t>ヨテイ</t>
    </rPh>
    <rPh sb="4" eb="6">
      <t>ブッピン</t>
    </rPh>
    <rPh sb="6" eb="8">
      <t>イチラン</t>
    </rPh>
    <rPh sb="8" eb="9">
      <t>ヒョウ</t>
    </rPh>
    <phoneticPr fontId="8"/>
  </si>
  <si>
    <t>【事業名】</t>
    <rPh sb="1" eb="3">
      <t>ジギョウ</t>
    </rPh>
    <rPh sb="3" eb="4">
      <t>メイ</t>
    </rPh>
    <phoneticPr fontId="8"/>
  </si>
  <si>
    <t xml:space="preserve"> がん染色体・分裂期チェックポイントを標的とした治療法の確立</t>
    <phoneticPr fontId="8"/>
  </si>
  <si>
    <t>【購入等希望登録書提出期限】</t>
    <rPh sb="1" eb="3">
      <t>コウニュウ</t>
    </rPh>
    <rPh sb="3" eb="4">
      <t>トウ</t>
    </rPh>
    <rPh sb="4" eb="6">
      <t>キボウ</t>
    </rPh>
    <rPh sb="6" eb="8">
      <t>トウロク</t>
    </rPh>
    <rPh sb="8" eb="9">
      <t>ショ</t>
    </rPh>
    <rPh sb="9" eb="11">
      <t>テイシュツ</t>
    </rPh>
    <rPh sb="11" eb="13">
      <t>キゲン</t>
    </rPh>
    <phoneticPr fontId="8"/>
  </si>
  <si>
    <t>品名</t>
    <rPh sb="0" eb="2">
      <t>ヒンメイ</t>
    </rPh>
    <phoneticPr fontId="8"/>
  </si>
  <si>
    <t>規格</t>
    <rPh sb="0" eb="2">
      <t>キカク</t>
    </rPh>
    <phoneticPr fontId="8"/>
  </si>
  <si>
    <t>数量</t>
    <rPh sb="0" eb="2">
      <t>スウリョウ</t>
    </rPh>
    <phoneticPr fontId="8"/>
  </si>
  <si>
    <t>単価（税込）</t>
    <rPh sb="0" eb="2">
      <t>タンカ</t>
    </rPh>
    <rPh sb="3" eb="5">
      <t>ゼイコ</t>
    </rPh>
    <phoneticPr fontId="8"/>
  </si>
  <si>
    <t>金額（税込）</t>
    <rPh sb="0" eb="2">
      <t>キンガク</t>
    </rPh>
    <rPh sb="3" eb="5">
      <t>ゼイコ</t>
    </rPh>
    <phoneticPr fontId="8"/>
  </si>
  <si>
    <t>取得日</t>
    <rPh sb="0" eb="3">
      <t>シュトクビ</t>
    </rPh>
    <phoneticPr fontId="8"/>
  </si>
  <si>
    <t>保管又は設置場所</t>
    <rPh sb="0" eb="2">
      <t>ホカン</t>
    </rPh>
    <rPh sb="2" eb="3">
      <t>マタ</t>
    </rPh>
    <rPh sb="4" eb="6">
      <t>セッチ</t>
    </rPh>
    <rPh sb="6" eb="8">
      <t>バショ</t>
    </rPh>
    <phoneticPr fontId="8"/>
  </si>
  <si>
    <t>損耗程度</t>
    <rPh sb="0" eb="2">
      <t>ソンモウ</t>
    </rPh>
    <rPh sb="2" eb="4">
      <t>テイド</t>
    </rPh>
    <phoneticPr fontId="8"/>
  </si>
  <si>
    <t>備考</t>
    <rPh sb="0" eb="2">
      <t>ビコウ</t>
    </rPh>
    <phoneticPr fontId="8"/>
  </si>
  <si>
    <t>冷凍庫</t>
    <rPh sb="0" eb="3">
      <t>レイトウコ</t>
    </rPh>
    <phoneticPr fontId="8"/>
  </si>
  <si>
    <t>福島工業　URD-082FM5</t>
    <phoneticPr fontId="8"/>
  </si>
  <si>
    <t>京都大学大学院生命科学研究科統合生命科学専攻遺伝機構学講座細胞周期学分野（医学・生命科学総合研究棟）
（京都府京都市左京区吉田近衛町）</t>
    <phoneticPr fontId="8"/>
  </si>
  <si>
    <t>B</t>
    <phoneticPr fontId="8"/>
  </si>
  <si>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8"/>
  </si>
  <si>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</si>
  <si>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8"/>
  </si>
  <si>
    <t>4.損耗程度とは、A　現時点で修理費が取得価格の20％未満と推定されるもの。</t>
    <rPh sb="2" eb="4">
      <t>ソンモウ</t>
    </rPh>
    <rPh sb="4" eb="6">
      <t>テイド</t>
    </rPh>
    <phoneticPr fontId="8"/>
  </si>
  <si>
    <t>　　　　　　　　B　　　　　　　〃　　　　　　20％以上50％未満と推定されるもの。</t>
    <rPh sb="26" eb="28">
      <t>イジョウ</t>
    </rPh>
    <rPh sb="31" eb="33">
      <t>ミマン</t>
    </rPh>
    <rPh sb="34" eb="36">
      <t>スイテイ</t>
    </rPh>
    <phoneticPr fontId="8"/>
  </si>
  <si>
    <t>　　　　　　　　C　　　　　　　〃　　　　　　50％以上と推定されるもの。</t>
    <rPh sb="26" eb="28">
      <t>イジョウ</t>
    </rPh>
    <rPh sb="29" eb="31">
      <t>スイテイ</t>
    </rPh>
    <phoneticPr fontId="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</si>
  <si>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8"/>
  </si>
  <si>
    <t>令和3年9月7日</t>
    <rPh sb="0" eb="2">
      <t>レイワ</t>
    </rPh>
    <rPh sb="3" eb="4">
      <t>ネン</t>
    </rPh>
    <rPh sb="5" eb="6">
      <t>ツキ</t>
    </rPh>
    <rPh sb="7" eb="8">
      <t>ヒ</t>
    </rPh>
    <phoneticPr fontId="8"/>
  </si>
  <si>
    <t>　「がん染色体・分裂期チェックポイントを標的とした治療法の確立」の事業に係る取得物品の需要調査結果</t>
    <rPh sb="33" eb="35">
      <t>ジギョウ</t>
    </rPh>
    <phoneticPr fontId="8"/>
  </si>
  <si>
    <t>　「がん染色体・分裂期チェックポイントを標的とした治療法の確立」の事業に係る取得資産の処分にあたって、公募による需要調査を実施した。（調査期間：令和3年8月4日～令和3年8月16日）
上記の需要調査の結果、購入等希望者がなかったことを確認した。</t>
    <phoneticPr fontId="8"/>
  </si>
  <si>
    <t xml:space="preserve"> 国立大学法人化以前の事業</t>
    <rPh sb="1" eb="3">
      <t>コクリツ</t>
    </rPh>
    <rPh sb="3" eb="5">
      <t>ダイガク</t>
    </rPh>
    <rPh sb="5" eb="7">
      <t>ホウジン</t>
    </rPh>
    <rPh sb="7" eb="8">
      <t>カ</t>
    </rPh>
    <rPh sb="8" eb="10">
      <t>イゼン</t>
    </rPh>
    <rPh sb="11" eb="13">
      <t>ジギョウ</t>
    </rPh>
    <phoneticPr fontId="2"/>
  </si>
  <si>
    <t>米国サーモネスラブ製　低温バスサーキュレーター</t>
    <rPh sb="0" eb="2">
      <t>ベイコク</t>
    </rPh>
    <rPh sb="9" eb="10">
      <t>セイ</t>
    </rPh>
    <rPh sb="11" eb="13">
      <t>テイオン</t>
    </rPh>
    <phoneticPr fontId="2"/>
  </si>
  <si>
    <t>ＲＴＥ－７</t>
  </si>
  <si>
    <t>京都大学大学院医学研究科（京都市左京区吉田近衛町）</t>
    <rPh sb="0" eb="2">
      <t>キョウト</t>
    </rPh>
    <rPh sb="2" eb="4">
      <t>ダイガク</t>
    </rPh>
    <rPh sb="4" eb="7">
      <t>ダイガクイン</t>
    </rPh>
    <rPh sb="7" eb="9">
      <t>イガク</t>
    </rPh>
    <rPh sb="9" eb="11">
      <t>ケンキュウ</t>
    </rPh>
    <rPh sb="11" eb="12">
      <t>カ</t>
    </rPh>
    <rPh sb="13" eb="16">
      <t>キョウトシ</t>
    </rPh>
    <rPh sb="16" eb="19">
      <t>サキョウク</t>
    </rPh>
    <rPh sb="19" eb="21">
      <t>ヨシダ</t>
    </rPh>
    <rPh sb="21" eb="23">
      <t>コノエ</t>
    </rPh>
    <rPh sb="23" eb="24">
      <t>チョウ</t>
    </rPh>
    <phoneticPr fontId="2"/>
  </si>
  <si>
    <t>C</t>
  </si>
  <si>
    <t>タイテック製　ダブルシェーカー</t>
  </si>
  <si>
    <t>ＮＲ－３</t>
  </si>
  <si>
    <t>米国バイオ・ラッドラボラトリーズ社製　　Ｉｃｙｃｌｅｒ</t>
  </si>
  <si>
    <t>（グラジェント機能付）</t>
  </si>
  <si>
    <t xml:space="preserve">      令和3年9月7日</t>
    <rPh sb="6" eb="7">
      <t>レイ</t>
    </rPh>
    <rPh sb="7" eb="8">
      <t>カズ</t>
    </rPh>
    <rPh sb="9" eb="10">
      <t>ネン</t>
    </rPh>
    <rPh sb="11" eb="12">
      <t>ガツ</t>
    </rPh>
    <rPh sb="13" eb="14">
      <t>ヒ</t>
    </rPh>
    <phoneticPr fontId="8"/>
  </si>
  <si>
    <t>　「国立大学法人化以前の事業」の事業に係る取得物品の需要調査結果</t>
    <rPh sb="16" eb="18">
      <t>ジギョウ</t>
    </rPh>
    <rPh sb="19" eb="20">
      <t>カカワ</t>
    </rPh>
    <rPh sb="21" eb="23">
      <t>シュトク</t>
    </rPh>
    <rPh sb="23" eb="25">
      <t>ブッピン</t>
    </rPh>
    <rPh sb="26" eb="28">
      <t>ジュヨウ</t>
    </rPh>
    <rPh sb="28" eb="30">
      <t>チョウサ</t>
    </rPh>
    <rPh sb="30" eb="32">
      <t>ケッカ</t>
    </rPh>
    <phoneticPr fontId="8"/>
  </si>
  <si>
    <t>　　「国立大学法人化以前の事業」の事業に係る取得資産の処分にあたって、公募による需要調査を実施した。（調査期間：令和3年8月4日～令和3年8月16日）
上記の需要調査の結果、購入等希望者がなかったことを確認した。</t>
    <rPh sb="51" eb="53">
      <t>チョウサ</t>
    </rPh>
    <rPh sb="53" eb="55">
      <t>キカン</t>
    </rPh>
    <rPh sb="56" eb="58">
      <t>レイワ</t>
    </rPh>
    <rPh sb="59" eb="60">
      <t>ネン</t>
    </rPh>
    <rPh sb="61" eb="62">
      <t>ガツ</t>
    </rPh>
    <rPh sb="63" eb="64">
      <t>ニチ</t>
    </rPh>
    <rPh sb="65" eb="67">
      <t>レイワ</t>
    </rPh>
    <rPh sb="68" eb="69">
      <t>ネン</t>
    </rPh>
    <rPh sb="70" eb="71">
      <t>ガツ</t>
    </rPh>
    <rPh sb="73" eb="74">
      <t>ニチ</t>
    </rPh>
    <phoneticPr fontId="8"/>
  </si>
  <si>
    <t xml:space="preserve"> 平成２４年度原子力基礎基盤研究委託事業「リスクマネジメント基盤技術としての地震リスク評価の信頼度向上に関する研究」</t>
    <rPh sb="1" eb="3">
      <t>ヘイセイ</t>
    </rPh>
    <rPh sb="5" eb="7">
      <t>ネンド</t>
    </rPh>
    <rPh sb="7" eb="10">
      <t>ゲンシリョク</t>
    </rPh>
    <rPh sb="10" eb="12">
      <t>キソ</t>
    </rPh>
    <rPh sb="12" eb="14">
      <t>キバン</t>
    </rPh>
    <rPh sb="14" eb="16">
      <t>ケンキュウ</t>
    </rPh>
    <rPh sb="16" eb="18">
      <t>イタク</t>
    </rPh>
    <rPh sb="18" eb="20">
      <t>ジギョウ</t>
    </rPh>
    <rPh sb="30" eb="32">
      <t>キバン</t>
    </rPh>
    <rPh sb="32" eb="34">
      <t>ギジュツ</t>
    </rPh>
    <rPh sb="38" eb="40">
      <t>ジシン</t>
    </rPh>
    <rPh sb="43" eb="45">
      <t>ヒョウカ</t>
    </rPh>
    <rPh sb="46" eb="49">
      <t>シンライド</t>
    </rPh>
    <rPh sb="49" eb="51">
      <t>コウジョウ</t>
    </rPh>
    <rPh sb="52" eb="53">
      <t>カン</t>
    </rPh>
    <rPh sb="55" eb="57">
      <t>ケンキュウ</t>
    </rPh>
    <phoneticPr fontId="6"/>
  </si>
  <si>
    <t>解析用計算機</t>
    <rPh sb="0" eb="3">
      <t>カイセキヨウ</t>
    </rPh>
    <rPh sb="3" eb="6">
      <t>ケイサンキ</t>
    </rPh>
    <phoneticPr fontId="2"/>
  </si>
  <si>
    <t>(株)マウスコンピュータ－
MDV-AGX9010S-CP　Windows 7
i701SX-WS-CP</t>
    <rPh sb="0" eb="3">
      <t>カブ</t>
    </rPh>
    <phoneticPr fontId="2"/>
  </si>
  <si>
    <t>1式</t>
    <rPh sb="1" eb="2">
      <t>シキ</t>
    </rPh>
    <phoneticPr fontId="6"/>
  </si>
  <si>
    <t>東京大学大学院工学系研究科（東京都文京区本郷七丁目３番１号）</t>
    <rPh sb="0" eb="2">
      <t>トウキョウ</t>
    </rPh>
    <rPh sb="2" eb="4">
      <t>ダイガク</t>
    </rPh>
    <rPh sb="4" eb="7">
      <t>ダイガクイン</t>
    </rPh>
    <rPh sb="7" eb="10">
      <t>コウガクケイ</t>
    </rPh>
    <rPh sb="10" eb="13">
      <t>ケンキュウカ</t>
    </rPh>
    <rPh sb="14" eb="17">
      <t>トウキョウト</t>
    </rPh>
    <rPh sb="17" eb="20">
      <t>ブンキョウク</t>
    </rPh>
    <rPh sb="20" eb="22">
      <t>ホンゴウ</t>
    </rPh>
    <rPh sb="22" eb="25">
      <t>ナナチョウメ</t>
    </rPh>
    <rPh sb="26" eb="27">
      <t>バン</t>
    </rPh>
    <rPh sb="28" eb="29">
      <t>ゴウ</t>
    </rPh>
    <phoneticPr fontId="2"/>
  </si>
  <si>
    <t>不具合による故障。
サポート期間終了により修理不能。</t>
  </si>
  <si>
    <t>平成２４年度原子力基礎基盤研究委託事業「リスクマネジメント基盤技術としての地震リスク評価の信頼度向上に関する研究」に係る取得物品の需要調査結果</t>
  </si>
  <si>
    <t>平成２４年度原子力基礎基盤研究委託事業「リスクマネジメント基盤技術としての地震リスク評価の信頼度向上に関する研究」に係る取得物品の処分にあたって、公募による需要調査を実施した。（調査期間：令和3年８月４日～令和3年８月16日）
　上記の需要調査の結果、取得物品について購入希望者があった。</t>
  </si>
  <si>
    <t>　需要調査の結果に基づき、売却を行うこととする。</t>
  </si>
  <si>
    <t xml:space="preserve"> 平成14年度,15年度,17年度及び18年度科学技術試験研究委託事業「ナノテクノロジー総合支援プロジェクト」（共用ビームラインを活用した放射光利用解析支援）</t>
    <rPh sb="5" eb="7">
      <t>ネンド</t>
    </rPh>
    <rPh sb="10" eb="12">
      <t>ネンド</t>
    </rPh>
    <rPh sb="15" eb="17">
      <t>ネンド</t>
    </rPh>
    <rPh sb="17" eb="18">
      <t>オヨ</t>
    </rPh>
    <phoneticPr fontId="6"/>
  </si>
  <si>
    <t>ステッピングモーター</t>
    <phoneticPr fontId="2"/>
  </si>
  <si>
    <t>RK564BA-H100</t>
  </si>
  <si>
    <t>1台</t>
    <rPh sb="1" eb="2">
      <t>ダイ</t>
    </rPh>
    <phoneticPr fontId="10"/>
  </si>
  <si>
    <t>公益財団法人高輝度光科学研究センター
（兵庫県佐用郡佐用町光都1-1-1）</t>
    <rPh sb="0" eb="2">
      <t>コウエキ</t>
    </rPh>
    <rPh sb="2" eb="6">
      <t>ザイダンホウジン</t>
    </rPh>
    <rPh sb="6" eb="9">
      <t>コウキド</t>
    </rPh>
    <rPh sb="9" eb="10">
      <t>ヒカリ</t>
    </rPh>
    <rPh sb="10" eb="12">
      <t>カガク</t>
    </rPh>
    <rPh sb="12" eb="14">
      <t>ケンキュウ</t>
    </rPh>
    <rPh sb="20" eb="23">
      <t>ヒョウゴケン</t>
    </rPh>
    <rPh sb="23" eb="26">
      <t>サヨウグン</t>
    </rPh>
    <rPh sb="26" eb="29">
      <t>サヨウチョウ</t>
    </rPh>
    <rPh sb="29" eb="31">
      <t>コウト</t>
    </rPh>
    <rPh sb="30" eb="31">
      <t>ミヤコ</t>
    </rPh>
    <phoneticPr fontId="10"/>
  </si>
  <si>
    <t>調達後10年以上経過し、経年劣化が激しく、修理しても正常に機能しないため使用不可である。</t>
    <rPh sb="0" eb="2">
      <t>チョウタツ</t>
    </rPh>
    <rPh sb="2" eb="3">
      <t>ゴ</t>
    </rPh>
    <rPh sb="5" eb="6">
      <t>ネン</t>
    </rPh>
    <rPh sb="6" eb="8">
      <t>イジョウ</t>
    </rPh>
    <rPh sb="8" eb="10">
      <t>ケイカ</t>
    </rPh>
    <rPh sb="12" eb="14">
      <t>ケイネン</t>
    </rPh>
    <rPh sb="14" eb="16">
      <t>レッカ</t>
    </rPh>
    <rPh sb="17" eb="18">
      <t>ハゲ</t>
    </rPh>
    <rPh sb="21" eb="23">
      <t>シュウリ</t>
    </rPh>
    <rPh sb="26" eb="28">
      <t>セイジョウ</t>
    </rPh>
    <rPh sb="29" eb="31">
      <t>キノウ</t>
    </rPh>
    <rPh sb="36" eb="38">
      <t>シヨウ</t>
    </rPh>
    <rPh sb="38" eb="40">
      <t>フカ</t>
    </rPh>
    <phoneticPr fontId="11"/>
  </si>
  <si>
    <t>ステッピングモーター</t>
  </si>
  <si>
    <t>超高真空チャンバー</t>
  </si>
  <si>
    <t/>
  </si>
  <si>
    <t>光電子顕微鏡</t>
  </si>
  <si>
    <t>PEEMSPECTOR-1</t>
  </si>
  <si>
    <t>超高真空実験用試料通電加熱機構</t>
  </si>
  <si>
    <t>X線フラットパネルセンサ検出器</t>
  </si>
  <si>
    <t>C9312SK：浜松ホトニクス製</t>
  </si>
  <si>
    <t>公益財団法人高輝度光科学研究センター
（兵庫県佐用郡佐用町光都1-1-2）</t>
    <rPh sb="0" eb="2">
      <t>コウエキ</t>
    </rPh>
    <rPh sb="2" eb="6">
      <t>ザイダンホウジン</t>
    </rPh>
    <rPh sb="6" eb="9">
      <t>コウキド</t>
    </rPh>
    <rPh sb="9" eb="10">
      <t>ヒカリ</t>
    </rPh>
    <rPh sb="10" eb="12">
      <t>カガク</t>
    </rPh>
    <rPh sb="12" eb="14">
      <t>ケンキュウ</t>
    </rPh>
    <rPh sb="20" eb="23">
      <t>ヒョウゴケン</t>
    </rPh>
    <rPh sb="23" eb="26">
      <t>サヨウグン</t>
    </rPh>
    <rPh sb="26" eb="29">
      <t>サヨウチョウ</t>
    </rPh>
    <rPh sb="29" eb="31">
      <t>コウト</t>
    </rPh>
    <rPh sb="30" eb="31">
      <t>ミヤコ</t>
    </rPh>
    <phoneticPr fontId="10"/>
  </si>
  <si>
    <t>令和3年8月30日</t>
    <rPh sb="0" eb="1">
      <t>レイワ</t>
    </rPh>
    <rPh sb="3" eb="4">
      <t>ネン</t>
    </rPh>
    <rPh sb="5" eb="6">
      <t>ツキ</t>
    </rPh>
    <rPh sb="8" eb="9">
      <t>ヒ</t>
    </rPh>
    <phoneticPr fontId="8"/>
  </si>
  <si>
    <t>　「平成14年度,15年度,17年度及び18年度科学技術試験研究委託事業「ナノテクノロジー総合支援プロジェクト」（共用ビームラインを活用した放射光利用解析支援）」の事業に係る取得物品の需要調査結果</t>
    <rPh sb="82" eb="84">
      <t>ジギョウ</t>
    </rPh>
    <phoneticPr fontId="8"/>
  </si>
  <si>
    <t>　　「平成14年度,15年度,17年度及び18年度科学技術試験研究委託事業「ナノテクノロジー総合支援プロジェクト」（共用ビームラインを活用した放射光利用解析支援）」の事業に係る取得資産の処分にあたって、公募による需要調査を実施した。
（調査期間：令和3年8月4日～令和3年8月16日）
上記の需要調査の結果、購入等希望者がなかったことを確認した。</t>
    <phoneticPr fontId="8"/>
  </si>
  <si>
    <t xml:space="preserve"> 産学官共同研究の効果的な推進　地圏環境インフォマティクスのシステム構築と全国展開</t>
    <rPh sb="1" eb="4">
      <t>サンガクカン</t>
    </rPh>
    <rPh sb="4" eb="6">
      <t>キョウドウ</t>
    </rPh>
    <rPh sb="6" eb="8">
      <t>ケンキュウ</t>
    </rPh>
    <rPh sb="9" eb="12">
      <t>コウカテキ</t>
    </rPh>
    <rPh sb="13" eb="15">
      <t>スイシン</t>
    </rPh>
    <phoneticPr fontId="2"/>
  </si>
  <si>
    <t>可搬型重金属分析装置</t>
    <phoneticPr fontId="2"/>
  </si>
  <si>
    <t>島津製作所製　エネルギー分散型蛍光Ｘ線分析装置　EDX-720　本体及びデータ処理部</t>
    <phoneticPr fontId="2"/>
  </si>
  <si>
    <t>産業技術総合研究所　つくばセンターつくば中央第七事業所つくば中央7－1022530（茨城県つくば市東1-1-1）</t>
    <rPh sb="0" eb="2">
      <t>サンギョウ</t>
    </rPh>
    <rPh sb="2" eb="4">
      <t>ギジュツ</t>
    </rPh>
    <rPh sb="4" eb="6">
      <t>ソウゴウ</t>
    </rPh>
    <rPh sb="6" eb="9">
      <t>ケンキュウジョ</t>
    </rPh>
    <rPh sb="42" eb="44">
      <t>イバラキ</t>
    </rPh>
    <rPh sb="44" eb="45">
      <t>ケン</t>
    </rPh>
    <rPh sb="48" eb="49">
      <t>シ</t>
    </rPh>
    <rPh sb="49" eb="50">
      <t>ヒガシ</t>
    </rPh>
    <phoneticPr fontId="2"/>
  </si>
  <si>
    <t>真空排気ユニット他　島津EDX-720用　212-22460</t>
    <rPh sb="8" eb="9">
      <t>ホカ</t>
    </rPh>
    <phoneticPr fontId="2"/>
  </si>
  <si>
    <t>可搬型重金属測定装置用資料切替ユニット　島津EDX-720用試料切替ユニット</t>
    <rPh sb="11" eb="13">
      <t>シリョウ</t>
    </rPh>
    <phoneticPr fontId="2"/>
  </si>
  <si>
    <t>産学官共同研究の効果的な推進　地圏環境インフォマティクスのシステム構築と全国展開に係る取得物品の需要調査結果</t>
  </si>
  <si>
    <t>産学官共同研究の効果的な推進　地圏環境インフォマティクスのシステム構築と全国展開に係る取得物品の処分にあたって、公募による需要調査を実施した。（調査期間：令和3年8月4日～令和3年8月16日）
　上記の需要調査の結果、取得物品について購入希望者があった。</t>
  </si>
  <si>
    <t xml:space="preserve"> モジュール型ロボットの分散的異動制御手法</t>
    <rPh sb="6" eb="7">
      <t>ガタ</t>
    </rPh>
    <rPh sb="12" eb="15">
      <t>ブンサンテキ</t>
    </rPh>
    <rPh sb="15" eb="17">
      <t>イドウ</t>
    </rPh>
    <rPh sb="17" eb="19">
      <t>セイギョ</t>
    </rPh>
    <rPh sb="19" eb="21">
      <t>シュホウ</t>
    </rPh>
    <phoneticPr fontId="2"/>
  </si>
  <si>
    <t>パーソナルコンピュータ</t>
    <phoneticPr fontId="2"/>
  </si>
  <si>
    <t>デルコンピュータ社製</t>
    <phoneticPr fontId="2"/>
  </si>
  <si>
    <t>つくばセンターつくば東事業所つくば東－１Ｃ041020 （住所：茨城県つくば市並木１-２-１）</t>
    <phoneticPr fontId="2"/>
  </si>
  <si>
    <t>　「モジュール型ロボットの分散的異動制御手法」の事業に係る取得物品の需要調査結果</t>
    <rPh sb="24" eb="26">
      <t>ジギョウ</t>
    </rPh>
    <phoneticPr fontId="8"/>
  </si>
  <si>
    <t>　「モジュール型ロボットの分散的異動制御手法」の事業に係る取得資産の処分にあたって、公募による需要調査を実施した。（調査期間：令和3年8月4日～令和3年8月16日）
上記の需要調査の結果、購入等希望者がなかったことを確認した。</t>
    <phoneticPr fontId="8"/>
  </si>
  <si>
    <t xml:space="preserve"> 平成11年度　科学技術振興調整費総合研究「改変遺伝子導入昆虫を利用した環境調和型害虫防除法に関する基礎研究」</t>
    <phoneticPr fontId="8"/>
  </si>
  <si>
    <t>メディカルフレーザー</t>
    <phoneticPr fontId="8"/>
  </si>
  <si>
    <t>三洋電機株式会社製 SANYO MDF-U536</t>
  </si>
  <si>
    <t>1式</t>
    <rPh sb="1" eb="2">
      <t>シキ</t>
    </rPh>
    <phoneticPr fontId="4"/>
  </si>
  <si>
    <t>情報通信研究機構
（兵庫県神戸市西区岩岡町岩岡588-2）</t>
    <phoneticPr fontId="8"/>
  </si>
  <si>
    <t>故障により使用不能</t>
    <rPh sb="7" eb="9">
      <t>フノウ</t>
    </rPh>
    <phoneticPr fontId="8"/>
  </si>
  <si>
    <t>研究用保冷庫</t>
    <rPh sb="0" eb="3">
      <t>ケンキュウヨウ</t>
    </rPh>
    <rPh sb="3" eb="6">
      <t>ホレイコ</t>
    </rPh>
    <phoneticPr fontId="4"/>
  </si>
  <si>
    <t>三洋電機株式会社製 SANYO MPR-1410</t>
    <rPh sb="0" eb="2">
      <t>サンヨウ</t>
    </rPh>
    <rPh sb="2" eb="4">
      <t>デンキ</t>
    </rPh>
    <rPh sb="4" eb="8">
      <t>カブシキガイシャ</t>
    </rPh>
    <rPh sb="8" eb="9">
      <t>セイ</t>
    </rPh>
    <phoneticPr fontId="4"/>
  </si>
  <si>
    <t>1式</t>
    <rPh sb="1" eb="2">
      <t>シキ</t>
    </rPh>
    <phoneticPr fontId="8"/>
  </si>
  <si>
    <t>　「平成11年度　科学技術振興調整費総合研究「改変遺伝子導入昆虫を利用した環境調和型害虫防除法に関する基礎研究」」の事業に係る取得物品の需要調査結果</t>
    <rPh sb="58" eb="60">
      <t>ジギョウ</t>
    </rPh>
    <phoneticPr fontId="8"/>
  </si>
  <si>
    <t>　「平成11年度　科学技術振興調整費総合研究「改変遺伝子導入昆虫を利用した環境調和型害虫防除法に関する基礎研究」」の事業に係る取得資産の処分にあたって、公募による需要調査を実施した。（調査期間：令和3年8月4日～令和3年8月16日）
上記の需要調査の結果、購入等希望者がなかったことを確認した。</t>
    <phoneticPr fontId="8"/>
  </si>
  <si>
    <t xml:space="preserve"> 平成19～20年度　地域科学技術振興事業「福岡先端システムLSI開発拠点構想」（知的クラスター創生事業（第Ⅱ期））</t>
    <rPh sb="11" eb="13">
      <t>チイキ</t>
    </rPh>
    <rPh sb="13" eb="15">
      <t>カガク</t>
    </rPh>
    <rPh sb="15" eb="17">
      <t>ギジュツ</t>
    </rPh>
    <rPh sb="17" eb="19">
      <t>シンコウ</t>
    </rPh>
    <rPh sb="19" eb="21">
      <t>ジギョウ</t>
    </rPh>
    <rPh sb="22" eb="24">
      <t>フクオカ</t>
    </rPh>
    <rPh sb="24" eb="26">
      <t>センタン</t>
    </rPh>
    <rPh sb="33" eb="35">
      <t>カイハツ</t>
    </rPh>
    <rPh sb="35" eb="37">
      <t>キョテン</t>
    </rPh>
    <rPh sb="37" eb="39">
      <t>コウソウ</t>
    </rPh>
    <rPh sb="41" eb="43">
      <t>チテキ</t>
    </rPh>
    <rPh sb="48" eb="50">
      <t>ソウセイ</t>
    </rPh>
    <rPh sb="50" eb="52">
      <t>ジギョウ</t>
    </rPh>
    <rPh sb="53" eb="54">
      <t>ダイ</t>
    </rPh>
    <rPh sb="55" eb="56">
      <t>キ</t>
    </rPh>
    <phoneticPr fontId="8"/>
  </si>
  <si>
    <t>ワークステーション
（24インチモニタ込）</t>
    <rPh sb="19" eb="20">
      <t>コミ</t>
    </rPh>
    <phoneticPr fontId="8"/>
  </si>
  <si>
    <t>HP製　xw9400/CT
（HP製　LP2475W）</t>
    <rPh sb="2" eb="3">
      <t>セイ</t>
    </rPh>
    <rPh sb="17" eb="18">
      <t>セイ</t>
    </rPh>
    <phoneticPr fontId="8"/>
  </si>
  <si>
    <t>早稲田大学大学院情報生産システム研究科
（福岡県北九州市若松区ひびきの2-7）</t>
    <rPh sb="0" eb="3">
      <t>ワセダ</t>
    </rPh>
    <rPh sb="3" eb="5">
      <t>ダイガク</t>
    </rPh>
    <rPh sb="5" eb="8">
      <t>ダイガクイン</t>
    </rPh>
    <rPh sb="8" eb="10">
      <t>ジョウホウ</t>
    </rPh>
    <rPh sb="10" eb="12">
      <t>セイサン</t>
    </rPh>
    <rPh sb="16" eb="18">
      <t>ケンキュウ</t>
    </rPh>
    <rPh sb="18" eb="19">
      <t>カ</t>
    </rPh>
    <phoneticPr fontId="2"/>
  </si>
  <si>
    <t>C</t>
    <phoneticPr fontId="8"/>
  </si>
  <si>
    <t>WindowsXPサポート期間が終了しているため使用できない。</t>
    <rPh sb="13" eb="15">
      <t>キカン</t>
    </rPh>
    <rPh sb="16" eb="18">
      <t>シュウリョウ</t>
    </rPh>
    <rPh sb="24" eb="26">
      <t>シヨウ</t>
    </rPh>
    <phoneticPr fontId="2"/>
  </si>
  <si>
    <t>ワークステーション
（Linuxサーバ）</t>
    <phoneticPr fontId="8"/>
  </si>
  <si>
    <t>DELL製　Power Edge2900Ⅲ</t>
    <rPh sb="4" eb="5">
      <t>セイ</t>
    </rPh>
    <phoneticPr fontId="8"/>
  </si>
  <si>
    <t>電源、マザーボードが故障しており、起動しない。</t>
    <rPh sb="0" eb="2">
      <t>デンゲン</t>
    </rPh>
    <rPh sb="10" eb="12">
      <t>コショウ</t>
    </rPh>
    <rPh sb="17" eb="19">
      <t>キドウ</t>
    </rPh>
    <phoneticPr fontId="2"/>
  </si>
  <si>
    <t>　平成19年度～平成20年度地域科学技術振興事業「福岡先端システムLSI開発拠点構想（知的クラスター創生事業第Ⅱ期）」の事業に係る取得物品の需要調査結果</t>
    <rPh sb="5" eb="7">
      <t>ネンド</t>
    </rPh>
    <rPh sb="8" eb="10">
      <t>ヘイセイ</t>
    </rPh>
    <rPh sb="60" eb="62">
      <t>ジギョウ</t>
    </rPh>
    <phoneticPr fontId="8"/>
  </si>
  <si>
    <t>　平成19年度～平成20年度地域科学技術振興事業「福岡先端システムLSI開発拠点構想（知的クラスター創生事業第Ⅱ期）」の事業に係る取得資産の処分にあたって、公募による需要調査を実施した。（調査期間：令和3年8月4日～令和3年8月16日）
上記の需要調査の結果、購入等希望者がなかったことを確認した。</t>
    <rPh sb="5" eb="7">
      <t>ネンド</t>
    </rPh>
    <rPh sb="8" eb="10">
      <t>ヘイセイ</t>
    </rPh>
    <phoneticPr fontId="8"/>
  </si>
  <si>
    <t xml:space="preserve"> 平成15年度及び平成16年度 科学技術総合研究委託</t>
    <rPh sb="7" eb="8">
      <t>オヨ</t>
    </rPh>
    <rPh sb="9" eb="11">
      <t>ヘイセイ</t>
    </rPh>
    <rPh sb="13" eb="14">
      <t>ネン</t>
    </rPh>
    <rPh sb="14" eb="15">
      <t>ド</t>
    </rPh>
    <rPh sb="16" eb="18">
      <t>カガク</t>
    </rPh>
    <rPh sb="18" eb="20">
      <t>ギジュツ</t>
    </rPh>
    <rPh sb="20" eb="22">
      <t>ソウゴウ</t>
    </rPh>
    <rPh sb="22" eb="24">
      <t>ケンキュウ</t>
    </rPh>
    <rPh sb="24" eb="26">
      <t>イタク</t>
    </rPh>
    <phoneticPr fontId="8"/>
  </si>
  <si>
    <t>CADサーバ用PC</t>
    <phoneticPr fontId="8"/>
  </si>
  <si>
    <t>・PCサーバー EPSON Pro2500
・液晶ディスプレイ SHARP LL-T19D1
・スキャナー EPSON GT-8400UF
・レーザープリンタ Canon LBP-1310
・ルータ Melco BLR3-TX4
・スピーカー Creative Inspire2.0 1300</t>
    <phoneticPr fontId="8"/>
  </si>
  <si>
    <t>早稲田大学情報生産システム研究科N棟358室
（北九州市若松区ひびきの2-7）</t>
    <rPh sb="0" eb="3">
      <t>ワセダ</t>
    </rPh>
    <rPh sb="3" eb="5">
      <t>ダイガク</t>
    </rPh>
    <rPh sb="5" eb="7">
      <t>ジョウホウ</t>
    </rPh>
    <rPh sb="7" eb="9">
      <t>セイサン</t>
    </rPh>
    <rPh sb="13" eb="15">
      <t>ケンキュウ</t>
    </rPh>
    <rPh sb="15" eb="16">
      <t>カ</t>
    </rPh>
    <rPh sb="17" eb="18">
      <t>トウ</t>
    </rPh>
    <rPh sb="21" eb="22">
      <t>シツ</t>
    </rPh>
    <phoneticPr fontId="2"/>
  </si>
  <si>
    <t>WindowsXPサポート期間が終了しているため使用できない。また、周辺機器も故障、修理不能のため。</t>
    <rPh sb="34" eb="36">
      <t>シュウヘン</t>
    </rPh>
    <rPh sb="36" eb="38">
      <t>キキ</t>
    </rPh>
    <rPh sb="39" eb="41">
      <t>コショウ</t>
    </rPh>
    <rPh sb="42" eb="44">
      <t>シュウリ</t>
    </rPh>
    <rPh sb="44" eb="46">
      <t>フノウ</t>
    </rPh>
    <phoneticPr fontId="2"/>
  </si>
  <si>
    <t>設計用端末PC</t>
    <rPh sb="0" eb="2">
      <t>セッケイ</t>
    </rPh>
    <rPh sb="2" eb="3">
      <t>ヨウ</t>
    </rPh>
    <rPh sb="3" eb="5">
      <t>タンマツ</t>
    </rPh>
    <phoneticPr fontId="8"/>
  </si>
  <si>
    <t xml:space="preserve">ﾉｰﾄPC Panasonic CF Y2DW1AXR </t>
  </si>
  <si>
    <t>早稲田大学情報生産システム研究科N棟303室
（北九州市若松区ひびきの2-7）</t>
    <rPh sb="0" eb="3">
      <t>ワセダ</t>
    </rPh>
    <rPh sb="3" eb="5">
      <t>ダイガク</t>
    </rPh>
    <rPh sb="5" eb="7">
      <t>ジョウホウ</t>
    </rPh>
    <rPh sb="7" eb="9">
      <t>セイサン</t>
    </rPh>
    <rPh sb="13" eb="15">
      <t>ケンキュウ</t>
    </rPh>
    <rPh sb="15" eb="16">
      <t>カ</t>
    </rPh>
    <rPh sb="17" eb="18">
      <t>トウ</t>
    </rPh>
    <rPh sb="21" eb="22">
      <t>シツ</t>
    </rPh>
    <rPh sb="24" eb="28">
      <t>キタキュウシュウシ</t>
    </rPh>
    <rPh sb="28" eb="31">
      <t>ワカマツク</t>
    </rPh>
    <phoneticPr fontId="2"/>
  </si>
  <si>
    <t>　「平成15年度及び平成16年度 科学技術総合研究委託」の事業に係る取得物品の需要調査結果</t>
    <rPh sb="29" eb="31">
      <t>ジギョウ</t>
    </rPh>
    <phoneticPr fontId="8"/>
  </si>
  <si>
    <t>　「平成15年度及び平成16年度 科学技術総合研究委託」の事業に係る取得資産の処分にあたって、公募による需要調査を実施した。（調査期間：令和3年8月4日～令和3年8月16日）
上記の需要調査の結果、購入等希望者がなかったことを確認した。</t>
    <phoneticPr fontId="8"/>
  </si>
  <si>
    <t xml:space="preserve"> 相互に連関したライフラインの復旧最適化に関する研究</t>
    <rPh sb="1" eb="3">
      <t>ソウゴ</t>
    </rPh>
    <rPh sb="4" eb="6">
      <t>レンカン</t>
    </rPh>
    <rPh sb="15" eb="17">
      <t>フッキュウ</t>
    </rPh>
    <rPh sb="17" eb="19">
      <t>サイテキ</t>
    </rPh>
    <rPh sb="19" eb="20">
      <t>カ</t>
    </rPh>
    <rPh sb="21" eb="22">
      <t>カン</t>
    </rPh>
    <rPh sb="24" eb="26">
      <t>ケンキュウ</t>
    </rPh>
    <phoneticPr fontId="2"/>
  </si>
  <si>
    <t>PCワークステーション</t>
    <phoneticPr fontId="2"/>
  </si>
  <si>
    <t>Dell　Precision690</t>
  </si>
  <si>
    <t>国立大学法人筑波大学理科系修士棟（茨城県つくば市天王台1-1-1）</t>
    <rPh sb="10" eb="13">
      <t>リカケイ</t>
    </rPh>
    <rPh sb="13" eb="15">
      <t>シュウシ</t>
    </rPh>
    <rPh sb="15" eb="16">
      <t>トウ</t>
    </rPh>
    <phoneticPr fontId="2"/>
  </si>
  <si>
    <t>PCワークステーション</t>
  </si>
  <si>
    <t>HPC-ProServer Dell Precision</t>
  </si>
  <si>
    <t>国立大学法人筑波大学理科系修士棟D403（茨城県つくば市天王台1-1-1）</t>
    <rPh sb="10" eb="13">
      <t>リカケイ</t>
    </rPh>
    <rPh sb="13" eb="15">
      <t>シュウシ</t>
    </rPh>
    <rPh sb="15" eb="16">
      <t>トウ</t>
    </rPh>
    <phoneticPr fontId="2"/>
  </si>
  <si>
    <t>令和3年8月27日</t>
    <rPh sb="0" eb="2">
      <t>レイワ</t>
    </rPh>
    <rPh sb="3" eb="4">
      <t>ネン</t>
    </rPh>
    <rPh sb="5" eb="6">
      <t>ツキ</t>
    </rPh>
    <rPh sb="8" eb="9">
      <t>ヒ</t>
    </rPh>
    <phoneticPr fontId="8"/>
  </si>
  <si>
    <t>　「相互に連関したライフラインの復旧最適化に関する研究」の事業に係る
取得物品の需要調査結果</t>
    <rPh sb="29" eb="31">
      <t>ジギョウ</t>
    </rPh>
    <phoneticPr fontId="8"/>
  </si>
  <si>
    <t>　「相互に連関したライフラインの復旧最適化に関する研究」の事業に係る取得資産の処分にあたって、公募による需要調査を実施した。
（調査期間：令和3年8月4日～令和3年8月16日）
上記の需要調査の結果、購入等希望者がなかったことを確認した。</t>
    <phoneticPr fontId="8"/>
  </si>
  <si>
    <t>Dell　PrecisionT7500</t>
    <phoneticPr fontId="2"/>
  </si>
  <si>
    <t>国立大学法人筑波大学（茨城県つくば市天王台1-1-1）</t>
    <phoneticPr fontId="2"/>
  </si>
  <si>
    <t>　「相互に連関したライフラインの復旧最適化に関する研究」の事業に係る取得物品の需要調査結果</t>
    <rPh sb="29" eb="31">
      <t>ジギョウ</t>
    </rPh>
    <phoneticPr fontId="8"/>
  </si>
  <si>
    <t>　「相互に連関したライフラインの復旧最適化に関する研究」の事業に係る取得資産の処分にあたって、公募による需要調査を実施した。（調査期間：令和3年8月4日～令和3年8月16日）
上記の需要調査の結果、購入等希望者がなかったことを確認した。</t>
    <phoneticPr fontId="8"/>
  </si>
  <si>
    <t xml:space="preserve"> 戦略的創造研究推進事業（高柳オステオネットワークプロジェクト）</t>
    <rPh sb="1" eb="8">
      <t>センリャクテキs</t>
    </rPh>
    <rPh sb="8" eb="12">
      <t>スイシン</t>
    </rPh>
    <rPh sb="13" eb="15">
      <t>タカヤナg</t>
    </rPh>
    <phoneticPr fontId="8"/>
  </si>
  <si>
    <t>Dell社製　ﾃﾞｽｸﾄｯﾌﾟﾊﾟｯｿｺﾝ　Precision</t>
    <rPh sb="4" eb="6">
      <t>シャセイ</t>
    </rPh>
    <phoneticPr fontId="8"/>
  </si>
  <si>
    <t>T3500　ベーシック</t>
    <phoneticPr fontId="8"/>
  </si>
  <si>
    <t>国立大学法人東京医科歯科大学（東京都文京区湯島1丁目5番45号）</t>
    <rPh sb="0" eb="6">
      <t>コクリt</t>
    </rPh>
    <rPh sb="6" eb="14">
      <t>トウキョウイカシk</t>
    </rPh>
    <phoneticPr fontId="8"/>
  </si>
  <si>
    <t>　「戦略的創造研究推進事業（高柳オステオネットワークプロジェクト）」の事業に係る取得物品の需要調査結果</t>
    <rPh sb="35" eb="37">
      <t>ジギョウ</t>
    </rPh>
    <phoneticPr fontId="8"/>
  </si>
  <si>
    <t>　「戦略的創造研究推進事業（高柳オステオネットワークプロジェクト）」事業に係る取得資産の処分にあたって、公募による需要調査を実施した。（調査期間：令和3年8月4日～令和3年8月16日）
上記の需要調査の結果、購入等希望者がなかったことを確認した。</t>
    <phoneticPr fontId="8"/>
  </si>
  <si>
    <t xml:space="preserve"> 動的ネットワーク抽出のためのイン・シリコパイプラインの構築 </t>
    <phoneticPr fontId="8"/>
  </si>
  <si>
    <t>ノートＰＣ</t>
    <phoneticPr fontId="8"/>
  </si>
  <si>
    <t>SONY　VAIO NGN-TZ93US</t>
    <phoneticPr fontId="8"/>
  </si>
  <si>
    <t>国立大学法人東京大学医科学研究所(東京都港区白金台4-6-1)</t>
    <phoneticPr fontId="8"/>
  </si>
  <si>
    <t>故障、修理不能のため。　</t>
    <rPh sb="0" eb="1">
      <t>コショウ</t>
    </rPh>
    <rPh sb="2" eb="4">
      <t>シュウリ</t>
    </rPh>
    <rPh sb="4" eb="6">
      <t>フノウ</t>
    </rPh>
    <phoneticPr fontId="8"/>
  </si>
  <si>
    <t>　「動的ネットワーク抽出のためのイン・シリコパイプラインの構築 」の事業に係る取得物品の需要調査結果</t>
    <rPh sb="34" eb="36">
      <t>ジギョウ</t>
    </rPh>
    <phoneticPr fontId="8"/>
  </si>
  <si>
    <t>　「動的ネットワーク抽出のためのイン・シリコパイプラインの構築 」の事業に係る取得資産の処分にあたって、公募による需要調査を実施した。（調査期間：令和3年8月4日～令和3年8月16日）
上記の需要調査の結果、購入等希望者がなかったことを確認した。</t>
    <phoneticPr fontId="8"/>
  </si>
  <si>
    <t xml:space="preserve"> バイオバンクの構築と臨床情報データベース化 </t>
    <phoneticPr fontId="8"/>
  </si>
  <si>
    <t>タイピング解析データ保管用ＵＰＳ</t>
    <phoneticPr fontId="8"/>
  </si>
  <si>
    <t>富士通製　高性能無停電電源装置　Ｓｍａｒｔ－ＵＰＳ　ＳＭＸ　３０００ＲＭＪ</t>
    <phoneticPr fontId="8"/>
  </si>
  <si>
    <t>東京大学医科学研究所（東京都港区白金台4-6-1）</t>
    <phoneticPr fontId="8"/>
  </si>
  <si>
    <t>動作不能、修理不能のため。</t>
    <rPh sb="0" eb="1">
      <t>ドウサ</t>
    </rPh>
    <rPh sb="1" eb="3">
      <t>フノウ</t>
    </rPh>
    <rPh sb="4" eb="6">
      <t>シュウリ</t>
    </rPh>
    <rPh sb="6" eb="8">
      <t>フノウ</t>
    </rPh>
    <phoneticPr fontId="8"/>
  </si>
  <si>
    <t>臨床情報解析業務用ＰＣ</t>
    <phoneticPr fontId="8"/>
  </si>
  <si>
    <t>ＤＥＬＬ製　ｏｐｔｉＰｌｅｘ７０１０</t>
    <phoneticPr fontId="8"/>
  </si>
  <si>
    <t xml:space="preserve"> バイオバンクの構築と臨床情報データベース化 に係る取得物品の需要調査結果</t>
  </si>
  <si>
    <t xml:space="preserve"> バイオバンクの構築と臨床情報データベース化 に係る取得物品の処分にあたって、公募による需要調査を実施した。（調査期間：令和3年8月4日～令和3年8月16日）
　上記の需要調査の結果、取得物品について購入希望者があった。</t>
  </si>
  <si>
    <t>統合臨床データベースシステム（Ⅲ）クライアントディスクトップ端末</t>
    <phoneticPr fontId="8"/>
  </si>
  <si>
    <t>ESPRIMO D753/G</t>
    <phoneticPr fontId="8"/>
  </si>
  <si>
    <t>データ管理バンクシステム（Ⅲ）クライアントディスクトップ端末</t>
    <phoneticPr fontId="8"/>
  </si>
  <si>
    <t>統合臨床データベースシステム（Ⅲ）クライアントノート端末</t>
    <phoneticPr fontId="8"/>
  </si>
  <si>
    <t>LIFEBOOK A573/G</t>
    <phoneticPr fontId="8"/>
  </si>
  <si>
    <t>統合臨床データベースシステム（Ⅲ）ファイルサーバ</t>
    <phoneticPr fontId="8"/>
  </si>
  <si>
    <t>PRIMERGY RX200 S7</t>
    <phoneticPr fontId="8"/>
  </si>
  <si>
    <t xml:space="preserve"> 平成21年度及び平成22年度「電子黒板を活用した教育に関する調査研究」</t>
    <rPh sb="1" eb="3">
      <t>ヘイセイ</t>
    </rPh>
    <rPh sb="5" eb="7">
      <t>ネンド</t>
    </rPh>
    <rPh sb="7" eb="8">
      <t>オヨ</t>
    </rPh>
    <rPh sb="9" eb="11">
      <t>ヘイセイ</t>
    </rPh>
    <rPh sb="13" eb="15">
      <t>ネンド</t>
    </rPh>
    <rPh sb="16" eb="18">
      <t>デンシ</t>
    </rPh>
    <rPh sb="18" eb="20">
      <t>コクバン</t>
    </rPh>
    <rPh sb="21" eb="23">
      <t>カツヨウ</t>
    </rPh>
    <rPh sb="25" eb="27">
      <t>キョウイク</t>
    </rPh>
    <rPh sb="28" eb="29">
      <t>カン</t>
    </rPh>
    <rPh sb="31" eb="33">
      <t>チョウサ</t>
    </rPh>
    <rPh sb="33" eb="35">
      <t>ケンキュウ</t>
    </rPh>
    <phoneticPr fontId="2"/>
  </si>
  <si>
    <t>電子黒板</t>
    <rPh sb="0" eb="2">
      <t>デンシ</t>
    </rPh>
    <rPh sb="2" eb="4">
      <t>コクバン</t>
    </rPh>
    <phoneticPr fontId="2"/>
  </si>
  <si>
    <t>一体型電子黒板
〇電子黒板機能付デジタルテレビ
・名称StarBoard
・HitachiSoft製
・型番PX-DUO-50
・50インチ
・1210mm(W)×724mm（H)×95mm(D)
・質量38kg
・消費電力450W
〇キャスター付きスタンド
・ドリーム・ワールド製
・型式DS-BK100ACTOKU
・820mm(W)×1697mm(H)×780mm(D)
 (電子黒板装着時1815mm(H)）</t>
    <rPh sb="0" eb="2">
      <t>イッタイ</t>
    </rPh>
    <rPh sb="2" eb="3">
      <t>ガタ</t>
    </rPh>
    <rPh sb="3" eb="5">
      <t>デンシ</t>
    </rPh>
    <rPh sb="5" eb="7">
      <t>コクバン</t>
    </rPh>
    <rPh sb="9" eb="11">
      <t>デンシ</t>
    </rPh>
    <rPh sb="11" eb="13">
      <t>コクバン</t>
    </rPh>
    <rPh sb="13" eb="15">
      <t>キノウ</t>
    </rPh>
    <rPh sb="15" eb="16">
      <t>ツ</t>
    </rPh>
    <rPh sb="25" eb="27">
      <t>メイショウ</t>
    </rPh>
    <rPh sb="49" eb="50">
      <t>セイ</t>
    </rPh>
    <rPh sb="52" eb="54">
      <t>カタバン</t>
    </rPh>
    <rPh sb="100" eb="102">
      <t>シツリョウ</t>
    </rPh>
    <rPh sb="108" eb="110">
      <t>ショウヒ</t>
    </rPh>
    <rPh sb="110" eb="112">
      <t>デンリョク</t>
    </rPh>
    <rPh sb="123" eb="124">
      <t>ツ</t>
    </rPh>
    <rPh sb="143" eb="145">
      <t>カタシキ</t>
    </rPh>
    <rPh sb="191" eb="193">
      <t>デンシ</t>
    </rPh>
    <rPh sb="193" eb="195">
      <t>コクバン</t>
    </rPh>
    <rPh sb="195" eb="197">
      <t>ソウチャク</t>
    </rPh>
    <rPh sb="197" eb="198">
      <t>ジ</t>
    </rPh>
    <phoneticPr fontId="2"/>
  </si>
  <si>
    <t>徳島市千松小学校
（徳島県徳島市南田宮４丁目５番５号）</t>
    <rPh sb="0" eb="3">
      <t>トクシマシ</t>
    </rPh>
    <rPh sb="3" eb="4">
      <t>セン</t>
    </rPh>
    <rPh sb="4" eb="5">
      <t>マツ</t>
    </rPh>
    <rPh sb="5" eb="8">
      <t>ショウガッコウ</t>
    </rPh>
    <rPh sb="10" eb="13">
      <t>トクシマケン</t>
    </rPh>
    <rPh sb="13" eb="16">
      <t>トクシマシ</t>
    </rPh>
    <rPh sb="16" eb="17">
      <t>ミナミ</t>
    </rPh>
    <rPh sb="17" eb="19">
      <t>タミヤ</t>
    </rPh>
    <rPh sb="20" eb="22">
      <t>チョウメ</t>
    </rPh>
    <rPh sb="23" eb="24">
      <t>バン</t>
    </rPh>
    <rPh sb="25" eb="26">
      <t>ゴウ</t>
    </rPh>
    <phoneticPr fontId="2"/>
  </si>
  <si>
    <t>無</t>
    <rPh sb="0" eb="1">
      <t>ナ</t>
    </rPh>
    <phoneticPr fontId="2"/>
  </si>
  <si>
    <t>徳島市新町小学校1年1組教室
（徳島県徳島市東山手町２丁目２５）</t>
    <rPh sb="9" eb="10">
      <t>ネン</t>
    </rPh>
    <rPh sb="11" eb="12">
      <t>クミ</t>
    </rPh>
    <rPh sb="12" eb="14">
      <t>キョウシツ</t>
    </rPh>
    <phoneticPr fontId="2"/>
  </si>
  <si>
    <t>徳島市宮井小学校1年1組教室
（徳島県徳島市多家良町小路地４５）</t>
    <phoneticPr fontId="2"/>
  </si>
  <si>
    <t xml:space="preserve">
徳島市不動小学校1年1組教室
（徳島県徳島市不動本町２丁目１３３）</t>
    <phoneticPr fontId="2"/>
  </si>
  <si>
    <t xml:space="preserve">
徳島市一宮小学校3年1組教室
（徳島県徳島市一宮町東丁２２４）</t>
    <rPh sb="10" eb="11">
      <t>ネン</t>
    </rPh>
    <rPh sb="12" eb="13">
      <t>クミ</t>
    </rPh>
    <rPh sb="13" eb="15">
      <t>キョウシツ</t>
    </rPh>
    <rPh sb="27" eb="28">
      <t>チョウ</t>
    </rPh>
    <phoneticPr fontId="2"/>
  </si>
  <si>
    <t xml:space="preserve">
徳島市一宮小学校2年1組教室
（徳島県徳島市一宮町東丁２２４）</t>
    <rPh sb="10" eb="11">
      <t>ネン</t>
    </rPh>
    <rPh sb="12" eb="13">
      <t>クミ</t>
    </rPh>
    <rPh sb="13" eb="15">
      <t>キョウシツ</t>
    </rPh>
    <rPh sb="27" eb="28">
      <t>チョウ</t>
    </rPh>
    <phoneticPr fontId="2"/>
  </si>
  <si>
    <t xml:space="preserve">
徳島市入田小学校3年1組教室
(徳島県徳島市入田町春日１８０－１）</t>
    <rPh sb="10" eb="11">
      <t>ネン</t>
    </rPh>
    <rPh sb="12" eb="13">
      <t>クミ</t>
    </rPh>
    <rPh sb="13" eb="15">
      <t>キョウシツ</t>
    </rPh>
    <phoneticPr fontId="2"/>
  </si>
  <si>
    <t xml:space="preserve">
徳島市入田小学校2年1組教室
(徳島県徳島市入田町春日１８０－１）</t>
    <rPh sb="10" eb="11">
      <t>ネン</t>
    </rPh>
    <rPh sb="12" eb="13">
      <t>クミ</t>
    </rPh>
    <rPh sb="13" eb="15">
      <t>キョウシツ</t>
    </rPh>
    <phoneticPr fontId="2"/>
  </si>
  <si>
    <t xml:space="preserve">
徳島市応神小学校1年1組教室
（徳島県徳島市応神町吉成字西吉成９１番地の１）</t>
    <rPh sb="10" eb="11">
      <t>ネン</t>
    </rPh>
    <rPh sb="12" eb="13">
      <t>クミ</t>
    </rPh>
    <rPh sb="13" eb="15">
      <t>キョウシツ</t>
    </rPh>
    <phoneticPr fontId="2"/>
  </si>
  <si>
    <t>ユニット型
電子黒板</t>
    <rPh sb="4" eb="5">
      <t>ガタ</t>
    </rPh>
    <rPh sb="6" eb="8">
      <t>デンシ</t>
    </rPh>
    <rPh sb="8" eb="10">
      <t>コクバン</t>
    </rPh>
    <phoneticPr fontId="2"/>
  </si>
  <si>
    <t xml:space="preserve">インタラクティブユニット
〇eB-P＋e-黒板アシスタントセット
・内田洋行製
・160mm(W)×160(H)×30(H)
・質量150g
</t>
    <rPh sb="34" eb="36">
      <t>ウチダ</t>
    </rPh>
    <rPh sb="36" eb="37">
      <t>ヨウ</t>
    </rPh>
    <rPh sb="37" eb="38">
      <t>イ</t>
    </rPh>
    <rPh sb="38" eb="39">
      <t>セイ</t>
    </rPh>
    <rPh sb="64" eb="66">
      <t>シツリョウ</t>
    </rPh>
    <phoneticPr fontId="2"/>
  </si>
  <si>
    <t>徳島市千松小学校
（徳島県徳島市南田宮４丁目５番５号）</t>
    <phoneticPr fontId="2"/>
  </si>
  <si>
    <t>令和3年8月27日</t>
    <rPh sb="0" eb="1">
      <t>レイワ</t>
    </rPh>
    <rPh sb="3" eb="4">
      <t>ネン</t>
    </rPh>
    <rPh sb="5" eb="6">
      <t>ツキ</t>
    </rPh>
    <rPh sb="8" eb="9">
      <t>ヒ</t>
    </rPh>
    <phoneticPr fontId="8"/>
  </si>
  <si>
    <t>　平成21年度及び平成22年度「電子黒板を活用した教育に関する調査研究」の事業に係る取得物品の需要調査結果</t>
    <rPh sb="37" eb="39">
      <t>ジギョウ</t>
    </rPh>
    <phoneticPr fontId="8"/>
  </si>
  <si>
    <t>　　平成21年度及び平成22年度「電子黒板を活用した教育に関する調査研究」の事業に係る取得資産の処分にあたって、公募による需要調査を実施した。
（調査期間：令和3年8月4日～令和3年8月16日）
上記の需要調査の結果、購入等希望者がなかったことを確認した。</t>
    <phoneticPr fontId="8"/>
  </si>
  <si>
    <t xml:space="preserve"> 平成16年度科学技術振興調整費「新興・再興感染症制圧のための共同戦略」</t>
    <rPh sb="11" eb="13">
      <t>シンコウ</t>
    </rPh>
    <rPh sb="13" eb="16">
      <t>チョウセイヒ</t>
    </rPh>
    <rPh sb="17" eb="19">
      <t>シンコウ</t>
    </rPh>
    <rPh sb="20" eb="22">
      <t>サイコウ</t>
    </rPh>
    <rPh sb="22" eb="24">
      <t>カンセン</t>
    </rPh>
    <rPh sb="24" eb="25">
      <t>ショウ</t>
    </rPh>
    <rPh sb="25" eb="27">
      <t>セイアツ</t>
    </rPh>
    <rPh sb="31" eb="33">
      <t>キョウドウ</t>
    </rPh>
    <rPh sb="33" eb="35">
      <t>センリャク</t>
    </rPh>
    <phoneticPr fontId="2"/>
  </si>
  <si>
    <t>超音波洗浄器</t>
    <rPh sb="0" eb="3">
      <t>チョウオンパ</t>
    </rPh>
    <rPh sb="3" eb="5">
      <t>センジョウ</t>
    </rPh>
    <rPh sb="5" eb="6">
      <t>キ</t>
    </rPh>
    <phoneticPr fontId="2"/>
  </si>
  <si>
    <t>AOAJ12040490USD-4</t>
    <phoneticPr fontId="2"/>
  </si>
  <si>
    <t>1台</t>
    <phoneticPr fontId="2"/>
  </si>
  <si>
    <t>国立大学法人北海道大学
獣医学研究科421微生物第二実験室（札幌市北区北18条西9丁目）</t>
    <rPh sb="12" eb="15">
      <t>ジュウイガク</t>
    </rPh>
    <rPh sb="15" eb="18">
      <t>ケンキュウカ</t>
    </rPh>
    <rPh sb="21" eb="24">
      <t>ビセイブツ</t>
    </rPh>
    <rPh sb="24" eb="26">
      <t>ダイニ</t>
    </rPh>
    <rPh sb="26" eb="29">
      <t>ジッケンシツ</t>
    </rPh>
    <rPh sb="38" eb="39">
      <t>ジョウ</t>
    </rPh>
    <rPh sb="39" eb="40">
      <t>ニシ</t>
    </rPh>
    <rPh sb="41" eb="43">
      <t>チョウメ</t>
    </rPh>
    <phoneticPr fontId="2"/>
  </si>
  <si>
    <t>倒立型顕微鏡</t>
    <rPh sb="0" eb="2">
      <t>トウリツ</t>
    </rPh>
    <rPh sb="2" eb="3">
      <t>カタ</t>
    </rPh>
    <rPh sb="3" eb="6">
      <t>ケンビキョウ</t>
    </rPh>
    <phoneticPr fontId="2"/>
  </si>
  <si>
    <t>オリンパス（株）製　IX71N-22FL/PH</t>
    <rPh sb="6" eb="7">
      <t>カブ</t>
    </rPh>
    <rPh sb="8" eb="9">
      <t>セイ</t>
    </rPh>
    <phoneticPr fontId="2"/>
  </si>
  <si>
    <t>化学発光検出解析装置</t>
    <rPh sb="0" eb="2">
      <t>カガク</t>
    </rPh>
    <rPh sb="2" eb="4">
      <t>ハッコウ</t>
    </rPh>
    <rPh sb="4" eb="6">
      <t>ケンシュツ</t>
    </rPh>
    <rPh sb="6" eb="8">
      <t>カイセキ</t>
    </rPh>
    <rPh sb="8" eb="10">
      <t>ソウチ</t>
    </rPh>
    <phoneticPr fontId="2"/>
  </si>
  <si>
    <t>アイシン精機（株）製
Lumi Vision Pro400EX</t>
    <rPh sb="4" eb="6">
      <t>セイキ</t>
    </rPh>
    <rPh sb="7" eb="8">
      <t>カブ</t>
    </rPh>
    <rPh sb="9" eb="10">
      <t>セイ</t>
    </rPh>
    <phoneticPr fontId="2"/>
  </si>
  <si>
    <t>国立大学法人北海道大学
大学院獣医学研究科公衆衛生学第一実験室401室（札幌市北区北18条西9丁目）</t>
    <rPh sb="12" eb="15">
      <t>ダイガクイン</t>
    </rPh>
    <rPh sb="15" eb="18">
      <t>ジュウイガク</t>
    </rPh>
    <rPh sb="18" eb="21">
      <t>ケンキュウカ</t>
    </rPh>
    <rPh sb="21" eb="23">
      <t>コウシュウ</t>
    </rPh>
    <rPh sb="23" eb="26">
      <t>エイセイガク</t>
    </rPh>
    <rPh sb="26" eb="28">
      <t>ダイイチ</t>
    </rPh>
    <rPh sb="28" eb="31">
      <t>ジッケンシツ</t>
    </rPh>
    <rPh sb="34" eb="35">
      <t>シツ</t>
    </rPh>
    <rPh sb="44" eb="45">
      <t>ジョウ</t>
    </rPh>
    <rPh sb="45" eb="46">
      <t>ニシ</t>
    </rPh>
    <rPh sb="47" eb="49">
      <t>チョウメ</t>
    </rPh>
    <phoneticPr fontId="2"/>
  </si>
  <si>
    <t>　「平成16年度科学技術振興調整費「新興・再興感染症制圧のための共同戦略」」の事業に係る取得物品の需要調査結果</t>
    <rPh sb="39" eb="41">
      <t>ジギョウ</t>
    </rPh>
    <phoneticPr fontId="8"/>
  </si>
  <si>
    <t>　　「平成16年度科学技術振興調整費「新興・再興感染症制圧のための共同戦略」」の事業に係る取得資産の処分にあたって、公募による需要調査を実施した。
（調査期間：令和3年8月4日～令和3年8月16日）
上記の需要調査の結果、購入等希望者がなかったことを確認した。</t>
    <phoneticPr fontId="8"/>
  </si>
  <si>
    <t xml:space="preserve"> 平成17年度科学技術振興調整費「新興・再興感染症制圧のための共同戦略」</t>
    <rPh sb="11" eb="13">
      <t>シンコウ</t>
    </rPh>
    <rPh sb="13" eb="16">
      <t>チョウセイヒ</t>
    </rPh>
    <rPh sb="17" eb="19">
      <t>シンコウ</t>
    </rPh>
    <rPh sb="20" eb="22">
      <t>サイコウ</t>
    </rPh>
    <rPh sb="22" eb="24">
      <t>カンセン</t>
    </rPh>
    <rPh sb="24" eb="25">
      <t>ショウ</t>
    </rPh>
    <rPh sb="25" eb="27">
      <t>セイアツ</t>
    </rPh>
    <rPh sb="31" eb="33">
      <t>キョウドウ</t>
    </rPh>
    <rPh sb="33" eb="35">
      <t>センリャク</t>
    </rPh>
    <phoneticPr fontId="2"/>
  </si>
  <si>
    <t>多検体細胞破砕機</t>
    <rPh sb="0" eb="1">
      <t>タ</t>
    </rPh>
    <rPh sb="1" eb="3">
      <t>ケンタイ</t>
    </rPh>
    <rPh sb="3" eb="5">
      <t>サイボウ</t>
    </rPh>
    <rPh sb="5" eb="8">
      <t>ハサイキ</t>
    </rPh>
    <phoneticPr fontId="2"/>
  </si>
  <si>
    <t>安井機械㈱製MB601U</t>
    <rPh sb="0" eb="2">
      <t>ヤスイ</t>
    </rPh>
    <rPh sb="2" eb="4">
      <t>キカイ</t>
    </rPh>
    <rPh sb="5" eb="6">
      <t>セイ</t>
    </rPh>
    <phoneticPr fontId="2"/>
  </si>
  <si>
    <t>国立大学法人北海道大学
大学院獣医学研究科421微生物第二実験室（札幌市北区北18条西9丁目）</t>
    <rPh sb="12" eb="15">
      <t>ダイガクイン</t>
    </rPh>
    <rPh sb="15" eb="18">
      <t>ジュウイガク</t>
    </rPh>
    <rPh sb="18" eb="21">
      <t>ケンキュウカ</t>
    </rPh>
    <rPh sb="24" eb="27">
      <t>ビセイブツ</t>
    </rPh>
    <rPh sb="27" eb="29">
      <t>ダイニ</t>
    </rPh>
    <rPh sb="29" eb="32">
      <t>ジッケンシツ</t>
    </rPh>
    <rPh sb="41" eb="42">
      <t>ジョウ</t>
    </rPh>
    <rPh sb="42" eb="43">
      <t>ニシ</t>
    </rPh>
    <rPh sb="44" eb="46">
      <t>チョウメ</t>
    </rPh>
    <phoneticPr fontId="2"/>
  </si>
  <si>
    <t>　「平成17年度科学技術振興調整費「新興・再興感染症制圧のための共同戦略」」の事業に係る取得物品の需要調査結果</t>
    <rPh sb="39" eb="41">
      <t>ジギョウ</t>
    </rPh>
    <phoneticPr fontId="8"/>
  </si>
  <si>
    <t>　「平成17年度科学技術振興調整費「新興・再興感染症制圧のための共同戦略」」の事業に係る取得資産の処分にあたって、公募による需要調査を実施した。
（調査期間：令和3年8月4日～令和3年8月16日）
上記の需要調査の結果、購入等希望者がなかったことを確認した。</t>
    <phoneticPr fontId="8"/>
  </si>
  <si>
    <t xml:space="preserve"> 文部科学省平成25年度地球観測技術等調査研究委託事業「北海道を対象とする総合的ダウンスケール手法の開発と適用」 </t>
    <rPh sb="1" eb="3">
      <t>モンブ</t>
    </rPh>
    <rPh sb="3" eb="6">
      <t>カガクショウ</t>
    </rPh>
    <rPh sb="6" eb="8">
      <t>ヘイセイ</t>
    </rPh>
    <rPh sb="10" eb="12">
      <t>ネンド</t>
    </rPh>
    <rPh sb="12" eb="14">
      <t>チキュウ</t>
    </rPh>
    <rPh sb="14" eb="16">
      <t>カンソク</t>
    </rPh>
    <rPh sb="16" eb="18">
      <t>ギジュツ</t>
    </rPh>
    <rPh sb="18" eb="19">
      <t>トウ</t>
    </rPh>
    <rPh sb="19" eb="21">
      <t>チョウサ</t>
    </rPh>
    <rPh sb="21" eb="23">
      <t>ケンキュウ</t>
    </rPh>
    <rPh sb="23" eb="25">
      <t>イタク</t>
    </rPh>
    <rPh sb="25" eb="27">
      <t>ジギョウ</t>
    </rPh>
    <rPh sb="28" eb="31">
      <t>ホッカイドウ</t>
    </rPh>
    <rPh sb="32" eb="34">
      <t>タイショウ</t>
    </rPh>
    <rPh sb="37" eb="39">
      <t>ソウゴウ</t>
    </rPh>
    <rPh sb="39" eb="40">
      <t>テキ</t>
    </rPh>
    <rPh sb="47" eb="49">
      <t>シュホウ</t>
    </rPh>
    <rPh sb="50" eb="52">
      <t>カイハツ</t>
    </rPh>
    <rPh sb="53" eb="55">
      <t>テキヨウ</t>
    </rPh>
    <phoneticPr fontId="2"/>
  </si>
  <si>
    <t>CloudyⅡ iX 3TB×12 2U(SATA)</t>
    <phoneticPr fontId="2"/>
  </si>
  <si>
    <t>国立大学法人北海道大学大学院理学研究院8号館111室（北海道札幌市北区北10条西8丁目）</t>
    <rPh sb="0" eb="2">
      <t>コクリツ</t>
    </rPh>
    <rPh sb="2" eb="4">
      <t>ダイガク</t>
    </rPh>
    <rPh sb="4" eb="6">
      <t>ホウジン</t>
    </rPh>
    <rPh sb="6" eb="9">
      <t>ホッカイドウ</t>
    </rPh>
    <rPh sb="9" eb="11">
      <t>ダイガク</t>
    </rPh>
    <rPh sb="11" eb="14">
      <t>ダイガクイン</t>
    </rPh>
    <rPh sb="14" eb="16">
      <t>リガク</t>
    </rPh>
    <rPh sb="16" eb="19">
      <t>ケンキュウイン</t>
    </rPh>
    <rPh sb="20" eb="22">
      <t>ゴウカン</t>
    </rPh>
    <rPh sb="25" eb="26">
      <t>シツ</t>
    </rPh>
    <rPh sb="27" eb="30">
      <t>ホッカイドウ</t>
    </rPh>
    <rPh sb="30" eb="33">
      <t>サッポロシ</t>
    </rPh>
    <rPh sb="33" eb="35">
      <t>キタク</t>
    </rPh>
    <rPh sb="35" eb="36">
      <t>キタ</t>
    </rPh>
    <rPh sb="38" eb="39">
      <t>ジョウ</t>
    </rPh>
    <rPh sb="39" eb="40">
      <t>ニシ</t>
    </rPh>
    <rPh sb="41" eb="43">
      <t>チョウメ</t>
    </rPh>
    <phoneticPr fontId="2"/>
  </si>
  <si>
    <t>27受文科会第415号
（平成27年6月23日付け）</t>
    <rPh sb="2" eb="3">
      <t>ウ</t>
    </rPh>
    <phoneticPr fontId="2"/>
  </si>
  <si>
    <t>　文部科学省平成25年度地球観測技術等調査研究委託事業「北海道を対象とする総合的ダウンスケール手法の開発と適用」の事業に係る取得物品の需要調査結果</t>
    <rPh sb="57" eb="59">
      <t>ジギョウ</t>
    </rPh>
    <phoneticPr fontId="8"/>
  </si>
  <si>
    <t>　文部科学省平成25年度地球観測技術等調査研究委託事業「北海道を対象とする総合的ダウンスケール手法の開発と適用」の事業に係る取得資産の処分にあたって、公募による需要調査を実施した。（調査期間：令和3年8月4日～令和3年8月16日）
上記の需要調査の結果、購入等希望者がなかったことを確認した。</t>
    <phoneticPr fontId="8"/>
  </si>
  <si>
    <t xml:space="preserve"> テラヘルツ光利用のための多素子超伝導検出器の開発</t>
    <phoneticPr fontId="8"/>
  </si>
  <si>
    <t>デジタルロックインアンプ</t>
    <phoneticPr fontId="8"/>
  </si>
  <si>
    <t>１台</t>
    <rPh sb="1" eb="2">
      <t>ダイ</t>
    </rPh>
    <phoneticPr fontId="8"/>
  </si>
  <si>
    <t>H15.11.10</t>
  </si>
  <si>
    <t>理化学研究所/和光
レーザー研究棟
埼玉県和光市広沢2-1</t>
    <rPh sb="0" eb="6">
      <t>リカガクケンキュウショ</t>
    </rPh>
    <rPh sb="7" eb="9">
      <t>ワコウ</t>
    </rPh>
    <rPh sb="14" eb="17">
      <t>ケンキュウトウ</t>
    </rPh>
    <rPh sb="18" eb="21">
      <t>サイタマケン</t>
    </rPh>
    <rPh sb="21" eb="24">
      <t>ワコウシ</t>
    </rPh>
    <rPh sb="24" eb="26">
      <t>ヒロサワ</t>
    </rPh>
    <phoneticPr fontId="5"/>
  </si>
  <si>
    <t>物品の故障により使用できない</t>
    <rPh sb="0" eb="2">
      <t>ブッピン</t>
    </rPh>
    <rPh sb="3" eb="5">
      <t>コショウ</t>
    </rPh>
    <rPh sb="8" eb="10">
      <t>シヨウ</t>
    </rPh>
    <phoneticPr fontId="5"/>
  </si>
  <si>
    <t>　「テラヘルツ光利用のための多素子超伝導検出器の開発」の事業に係る
取得物品の需要調査結果</t>
    <rPh sb="28" eb="30">
      <t>ジギョウ</t>
    </rPh>
    <phoneticPr fontId="8"/>
  </si>
  <si>
    <t>　「テラヘルツ光利用のための多素子超伝導検出器の開発」の事業に係る取得資産の処分にあたって、公募による需要調査を実施した。
（調査期間：令和3年8月4日～令和3年8月16日）
上記の需要調査の結果、購入等希望者がなかったことを確認した。</t>
    <phoneticPr fontId="8"/>
  </si>
  <si>
    <t xml:space="preserve"> 革新的技術による脳機能ネットワークの全容解明(中核拠点)</t>
    <phoneticPr fontId="8"/>
  </si>
  <si>
    <t>METTLER TOLEDO
(分析天秤）</t>
    <phoneticPr fontId="8"/>
  </si>
  <si>
    <t>メトラーML204</t>
  </si>
  <si>
    <t>1台</t>
    <rPh sb="1" eb="2">
      <t>ダイ</t>
    </rPh>
    <phoneticPr fontId="5"/>
  </si>
  <si>
    <t>H27.1.9</t>
  </si>
  <si>
    <t>理化学研究所
脳科学総合研究センター
中央研究棟　S702
（埼玉県和光市広沢2-1）</t>
    <rPh sb="0" eb="6">
      <t>リカガクケンキュウショ</t>
    </rPh>
    <rPh sb="7" eb="10">
      <t>ノウカガク</t>
    </rPh>
    <rPh sb="10" eb="14">
      <t>ソウゴウケンキュウ</t>
    </rPh>
    <rPh sb="19" eb="24">
      <t>チュウオウケンキュウトウ</t>
    </rPh>
    <rPh sb="31" eb="39">
      <t>サイタマケンワコウシヒロサワ</t>
    </rPh>
    <phoneticPr fontId="5"/>
  </si>
  <si>
    <t>台座と電源コードの故障により使用できない。物品のメーカー修理サポートも終了しており修理不能。</t>
    <rPh sb="9" eb="11">
      <t xml:space="preserve">コショウ </t>
    </rPh>
    <rPh sb="14" eb="16">
      <t xml:space="preserve">シヨウデキナイ </t>
    </rPh>
    <rPh sb="21" eb="23">
      <t xml:space="preserve">ブッピン </t>
    </rPh>
    <rPh sb="28" eb="30">
      <t>シュウリ</t>
    </rPh>
    <rPh sb="35" eb="37">
      <t xml:space="preserve">シュウリョウ </t>
    </rPh>
    <rPh sb="41" eb="45">
      <t xml:space="preserve">シュウリフノウ </t>
    </rPh>
    <phoneticPr fontId="4"/>
  </si>
  <si>
    <t>　「革新的技術による脳機能ネットワークの全容解明(中核拠点)」の事業に係る取得物品の需要調査結果</t>
    <rPh sb="32" eb="34">
      <t>ジギョウ</t>
    </rPh>
    <phoneticPr fontId="8"/>
  </si>
  <si>
    <t>　　「革新的技術による脳機能ネットワークの全容解明(中核拠点)」の事業に係る取得資産の処分にあたって、公募による需要調査を実施した。
（調査期間：令和3年8月4日～令和3年8月16日）
上記の需要調査の結果、購入等希望者がなかったことを確認した。</t>
    <phoneticPr fontId="8"/>
  </si>
  <si>
    <t xml:space="preserve"> 化合物ライブラリーを基盤としたタンパク質制御技術の開発(天然化合物ライブラリーの構築および物理的相互作用スクリーニング等)</t>
    <phoneticPr fontId="8"/>
  </si>
  <si>
    <t xml:space="preserve"> 化合物ライブラリーの基盤構築とタンパク質制御技術の開発</t>
    <phoneticPr fontId="8"/>
  </si>
  <si>
    <t>高速液体クロマトグラフィー装置　デュアルコントロールシステム/Empower2取り込みｸﾗｲｱﾝﾄ</t>
    <phoneticPr fontId="8"/>
  </si>
  <si>
    <t>H19.2.15</t>
  </si>
  <si>
    <t>理化学研究所/和光
研究本館
埼玉県和光市広沢2-1</t>
    <rPh sb="0" eb="6">
      <t>リカガクケンキュウショ</t>
    </rPh>
    <rPh sb="7" eb="9">
      <t>ワコウ</t>
    </rPh>
    <rPh sb="10" eb="14">
      <t>ケンキュウホンカン</t>
    </rPh>
    <rPh sb="15" eb="23">
      <t>サイタマケンワコウシヒロサワ</t>
    </rPh>
    <phoneticPr fontId="5"/>
  </si>
  <si>
    <t>経年劣化による液晶画面の故障および性能低下のため。サポート期間は終了していないが、年式から修理するには高額となる（約30万～50万）。</t>
    <rPh sb="7" eb="11">
      <t xml:space="preserve">エキショウガメン </t>
    </rPh>
    <rPh sb="12" eb="14">
      <t xml:space="preserve">コショウ </t>
    </rPh>
    <rPh sb="17" eb="21">
      <t xml:space="preserve">セイノウテイカ </t>
    </rPh>
    <rPh sb="29" eb="31">
      <t>キカン</t>
    </rPh>
    <rPh sb="32" eb="34">
      <t>シュウリョウ</t>
    </rPh>
    <rPh sb="41" eb="43">
      <t>ネンシキ</t>
    </rPh>
    <rPh sb="45" eb="47">
      <t>シュウリ</t>
    </rPh>
    <rPh sb="51" eb="53">
      <t>コウガク</t>
    </rPh>
    <rPh sb="57" eb="58">
      <t>ヤク</t>
    </rPh>
    <rPh sb="60" eb="61">
      <t>マン</t>
    </rPh>
    <rPh sb="64" eb="65">
      <t>マン</t>
    </rPh>
    <phoneticPr fontId="4"/>
  </si>
  <si>
    <t>高速液体クロマトグラフィー装置　デュアルコントロールシステム</t>
    <phoneticPr fontId="8"/>
  </si>
  <si>
    <t>溶媒脱気装置 SSC-3325</t>
    <phoneticPr fontId="8"/>
  </si>
  <si>
    <t>2式</t>
    <rPh sb="1" eb="2">
      <t>シキ</t>
    </rPh>
    <phoneticPr fontId="8"/>
  </si>
  <si>
    <t>ウォーターズHPLC装置 フォトダイオードアレイ996 分取用セル</t>
    <phoneticPr fontId="8"/>
  </si>
  <si>
    <t>2個</t>
    <rPh sb="1" eb="2">
      <t>コ</t>
    </rPh>
    <phoneticPr fontId="8"/>
  </si>
  <si>
    <t>H19.12.25</t>
  </si>
  <si>
    <t>埼玉県和光市広沢2-1</t>
    <rPh sb="0" eb="3">
      <t>サイタマケン</t>
    </rPh>
    <rPh sb="3" eb="6">
      <t>ワコウシ</t>
    </rPh>
    <rPh sb="6" eb="8">
      <t>ヒロサワ</t>
    </rPh>
    <phoneticPr fontId="5"/>
  </si>
  <si>
    <t>経年劣化により感度低下および動作不良である。</t>
    <rPh sb="7" eb="9">
      <t xml:space="preserve">カンド </t>
    </rPh>
    <rPh sb="9" eb="11">
      <t xml:space="preserve">テイカ </t>
    </rPh>
    <rPh sb="14" eb="16">
      <t xml:space="preserve">ドウサ </t>
    </rPh>
    <rPh sb="16" eb="18">
      <t xml:space="preserve">フリョウ </t>
    </rPh>
    <phoneticPr fontId="5"/>
  </si>
  <si>
    <t>　「化合物ライブラリーを基盤としたタンパク質制御技術の開発(天然化合物ライブラリーの構築および物理的相互作用スクリーニング等)」 「化合物ライブラリーの基盤構築とタンパク質制御技術の開発」の事業に係る
取得物品の需要調査結果</t>
    <rPh sb="95" eb="97">
      <t>ジギョウ</t>
    </rPh>
    <phoneticPr fontId="8"/>
  </si>
  <si>
    <t>　「化合物ライブラリーを基盤としたタンパク質制御技術の開発(天然化合物ライブラリーの構築および物理的相互作用スクリーニング等)」 「化合物ライブラリーの基盤構築とタンパク質制御技術の開発」の事業に係る取得資産の処分にあたって、公募による需要調査を実施した。
（調査期間：令和3年8月4日～令和3年8月16日）
上記の需要調査の結果、購入等希望者がなかったことを確認した。</t>
    <phoneticPr fontId="8"/>
  </si>
  <si>
    <t xml:space="preserve"> ものづくり現場で先端利用可能な小型高輝度中性子源システムの整備・高度化</t>
    <phoneticPr fontId="8"/>
  </si>
  <si>
    <t>デジタルカメラ及び画像解析ソフトウェア</t>
    <phoneticPr fontId="8"/>
  </si>
  <si>
    <t>オリンパス社製
DP27-CU</t>
    <rPh sb="5" eb="6">
      <t>シャ</t>
    </rPh>
    <rPh sb="6" eb="7">
      <t>セイ</t>
    </rPh>
    <phoneticPr fontId="5"/>
  </si>
  <si>
    <t>1式</t>
    <rPh sb="1" eb="2">
      <t>シキ</t>
    </rPh>
    <phoneticPr fontId="5"/>
  </si>
  <si>
    <t>H27.3.30</t>
  </si>
  <si>
    <t>国立研究開発法人理化学研究所　中性子工学施設N202
（埼玉県和光市広沢2-1）</t>
    <rPh sb="0" eb="2">
      <t>コクリツ</t>
    </rPh>
    <rPh sb="2" eb="6">
      <t>ケンキュウカイハツ</t>
    </rPh>
    <rPh sb="6" eb="8">
      <t>ホウジン</t>
    </rPh>
    <rPh sb="8" eb="14">
      <t>リカガクケンキュウショ</t>
    </rPh>
    <rPh sb="15" eb="18">
      <t>チュウセイシ</t>
    </rPh>
    <rPh sb="18" eb="20">
      <t>コウガク</t>
    </rPh>
    <rPh sb="20" eb="22">
      <t>シセツ</t>
    </rPh>
    <rPh sb="28" eb="31">
      <t>サイタマケン</t>
    </rPh>
    <rPh sb="31" eb="34">
      <t>ワコウシ</t>
    </rPh>
    <rPh sb="34" eb="36">
      <t>ヒロサワ</t>
    </rPh>
    <phoneticPr fontId="5"/>
  </si>
  <si>
    <t>搭載ＯＳがWindows7でサポートが終了している。</t>
    <phoneticPr fontId="8"/>
  </si>
  <si>
    <t xml:space="preserve"> 生態制御物質の創製に関する基礎研究</t>
    <phoneticPr fontId="8"/>
  </si>
  <si>
    <t xml:space="preserve"> アジア地域の微生物研究ネットワークに関する研究</t>
    <phoneticPr fontId="8"/>
  </si>
  <si>
    <t xml:space="preserve"> 1.天然化合物マイクロアレイの創製とスクリーニング実証研究 2.蛍光を基盤としたスクリーニング技術開発と実証研究</t>
    <phoneticPr fontId="8"/>
  </si>
  <si>
    <t>多酸素官能性物質分取システム</t>
    <phoneticPr fontId="8"/>
  </si>
  <si>
    <t>600Ｅマルチソルベント送益システム　Ｎ62710  1,682,966円／サンプルローダー　N2605B　575,751円　他
ウォーターズ社製</t>
    <rPh sb="36" eb="37">
      <t>エン</t>
    </rPh>
    <rPh sb="61" eb="62">
      <t>エン</t>
    </rPh>
    <rPh sb="63" eb="64">
      <t>ホカ</t>
    </rPh>
    <rPh sb="71" eb="73">
      <t>シャセイ</t>
    </rPh>
    <phoneticPr fontId="5"/>
  </si>
  <si>
    <t>H6.9.30</t>
    <phoneticPr fontId="2"/>
  </si>
  <si>
    <t>和光本所</t>
    <rPh sb="0" eb="2">
      <t>ワコウ</t>
    </rPh>
    <rPh sb="2" eb="3">
      <t>ホン</t>
    </rPh>
    <rPh sb="3" eb="4">
      <t>トコロ</t>
    </rPh>
    <phoneticPr fontId="5"/>
  </si>
  <si>
    <t>本装置は取得年月日がかなり古く、ポンプヘッドが故障している。ポンプ本体のみでは機能しない為、修理するには割高である。また、現行の制御PCおよびソフトに対応できない。</t>
    <rPh sb="0" eb="1">
      <t>ホン</t>
    </rPh>
    <rPh sb="1" eb="3">
      <t>ソウチ</t>
    </rPh>
    <rPh sb="4" eb="6">
      <t>シュトク</t>
    </rPh>
    <rPh sb="6" eb="7">
      <t>ネン</t>
    </rPh>
    <rPh sb="7" eb="8">
      <t>ゲツ</t>
    </rPh>
    <rPh sb="8" eb="9">
      <t>ヒ</t>
    </rPh>
    <rPh sb="13" eb="14">
      <t>フル</t>
    </rPh>
    <rPh sb="33" eb="35">
      <t>ホンタイ</t>
    </rPh>
    <rPh sb="39" eb="41">
      <t>キノウ</t>
    </rPh>
    <rPh sb="44" eb="45">
      <t>タメ</t>
    </rPh>
    <rPh sb="46" eb="48">
      <t>シュウリ</t>
    </rPh>
    <rPh sb="52" eb="54">
      <t>ワリダカ</t>
    </rPh>
    <rPh sb="61" eb="63">
      <t xml:space="preserve">ゲンコウノ </t>
    </rPh>
    <rPh sb="64" eb="66">
      <t xml:space="preserve">セイギョ </t>
    </rPh>
    <rPh sb="75" eb="77">
      <t xml:space="preserve">タイオウ </t>
    </rPh>
    <phoneticPr fontId="4"/>
  </si>
  <si>
    <t>微生物培養液成分分析装置</t>
    <phoneticPr fontId="8"/>
  </si>
  <si>
    <t>ウオーターズ社　
フォトダイオードアレイ　
検出器996</t>
    <rPh sb="6" eb="7">
      <t>シャ</t>
    </rPh>
    <phoneticPr fontId="5"/>
  </si>
  <si>
    <t>H8.9.30</t>
    <phoneticPr fontId="2"/>
  </si>
  <si>
    <t>経年劣化による性能低下と現行の制御PCおよびソフトには対応できない。</t>
    <rPh sb="0" eb="4">
      <t xml:space="preserve">ケイネンレッカニヨル </t>
    </rPh>
    <rPh sb="7" eb="11">
      <t xml:space="preserve">セイノウテイカ </t>
    </rPh>
    <rPh sb="12" eb="14">
      <t xml:space="preserve">ゲンコウノ </t>
    </rPh>
    <rPh sb="15" eb="17">
      <t xml:space="preserve">セイギョ </t>
    </rPh>
    <phoneticPr fontId="4"/>
  </si>
  <si>
    <t>固相-液相分配装置</t>
    <phoneticPr fontId="8"/>
  </si>
  <si>
    <t xml:space="preserve">・ﾎﾟﾝﾌﾟ SSC-3462  
・ｸﾞﾗｼﾞｪﾝﾀｰ SSC-6350  
・波長可変紫外可視分光検出器 SSC5410  
・分取ｾﾙ　・ｲﾝｼﾞｪｸﾀｰﾚｵﾀﾞｲﾝ 77251  
・ﾚｺｰﾀﾞｰSS-250　1ﾍﾟﾝ
・脱気装置ﾃﾞｶﾞｼﾞｽ DG-3210  
・ﾐｷｻｰ 980-30  </t>
  </si>
  <si>
    <t>H9.11.28</t>
    <phoneticPr fontId="2"/>
  </si>
  <si>
    <t>経年劣化による動作不良及び機種が古く現在の使用用途に適さない。</t>
    <rPh sb="11" eb="12">
      <t>オヨ</t>
    </rPh>
    <phoneticPr fontId="5"/>
  </si>
  <si>
    <t>中圧液体クロマトグラフ装置</t>
    <phoneticPr fontId="8"/>
  </si>
  <si>
    <t>H18.12.25</t>
  </si>
  <si>
    <t>経年劣化により動作不良。</t>
    <phoneticPr fontId="8"/>
  </si>
  <si>
    <t>遠心エバポレーター</t>
    <phoneticPr fontId="8"/>
  </si>
  <si>
    <t>H19.1.18</t>
  </si>
  <si>
    <t>ラジエーターの故障。現在メーカで部品の製造がされておらず修理不可能である。</t>
    <rPh sb="10" eb="12">
      <t>ゲンザイ</t>
    </rPh>
    <rPh sb="16" eb="18">
      <t>ブヒン</t>
    </rPh>
    <rPh sb="19" eb="21">
      <t>セイゾウ</t>
    </rPh>
    <rPh sb="28" eb="30">
      <t>シュウリ</t>
    </rPh>
    <rPh sb="30" eb="33">
      <t>フカノウ</t>
    </rPh>
    <phoneticPr fontId="4"/>
  </si>
  <si>
    <t>精製装置制御用ノートパソコン</t>
    <phoneticPr fontId="8"/>
  </si>
  <si>
    <t>5台</t>
    <rPh sb="1" eb="2">
      <t>ダイ</t>
    </rPh>
    <phoneticPr fontId="8"/>
  </si>
  <si>
    <t>H19.1.31</t>
    <phoneticPr fontId="8"/>
  </si>
  <si>
    <t>最新OSに対応できない。</t>
    <phoneticPr fontId="8"/>
  </si>
  <si>
    <t>ロータリーエバポレーター</t>
    <phoneticPr fontId="8"/>
  </si>
  <si>
    <t>ダイヤフラム真空ポンプ</t>
    <phoneticPr fontId="8"/>
  </si>
  <si>
    <t>埼玉県和光市広沢2-1</t>
    <rPh sb="0" eb="8">
      <t>サイタマケンワコウシヒロサワ</t>
    </rPh>
    <phoneticPr fontId="5"/>
  </si>
  <si>
    <t>天然化合物精製用ＨＰＬＣシステム</t>
    <phoneticPr fontId="8"/>
  </si>
  <si>
    <t>制御基板や電源等の機関となる部分の故障があり修理が困難である。</t>
    <phoneticPr fontId="8"/>
  </si>
  <si>
    <t>Waters LC/MS装置</t>
    <phoneticPr fontId="8"/>
  </si>
  <si>
    <t>Alliance用 カラムヒーター</t>
  </si>
  <si>
    <t>2台</t>
    <rPh sb="1" eb="2">
      <t>ダイ</t>
    </rPh>
    <phoneticPr fontId="8"/>
  </si>
  <si>
    <t>HPLC拡張部品であり、本体が故障しており単体での使用用途がない。</t>
    <phoneticPr fontId="8"/>
  </si>
  <si>
    <t>　「生態制御物質の創製に関する基礎研究」「アジア地域の微生物研究ネットワークに関する研究」「化合物ライブラリーを基盤としたタンパク質制御技術の開発(天然化合物ライブラリーの構築および物理的相互作用スクリーニング等)」「1.天然化合物マイクロアレイの創製とスクリーニング実証研究 2.蛍光を基盤としたスクリーニング技術開発と実証研究」の事業に係る取得物品の需要調査結果</t>
    <rPh sb="167" eb="169">
      <t>ジギョウ</t>
    </rPh>
    <rPh sb="170" eb="171">
      <t>カカ</t>
    </rPh>
    <rPh sb="172" eb="174">
      <t>シュトク</t>
    </rPh>
    <rPh sb="174" eb="176">
      <t>ブッピン</t>
    </rPh>
    <phoneticPr fontId="8"/>
  </si>
  <si>
    <t>　「生態制御物質の創製に関する基礎研究」「アジア地域の微生物研究ネットワークに関する研究」「化合物ライブラリーを基盤としたタンパク質制御技術の開発(天然化合物ライブラリーの構築および物理的相互作用スクリーニング等)」「1.天然化合物マイクロアレイの創製とスクリーニング実証研究 2.蛍光を基盤としたスクリーニング技術開発と実証研究」の事業に係る取得資産の処分にあたって、公募による需要調査を実施した。（調査期間：令和3年8月4日～令和3年8月16日）
上記の需要調査の結果、購入等希望者がなかったことを確認した。</t>
    <rPh sb="209" eb="210">
      <t>ガン</t>
    </rPh>
    <rPh sb="218" eb="219">
      <t>ガン</t>
    </rPh>
    <phoneticPr fontId="8"/>
  </si>
  <si>
    <t xml:space="preserve"> ナショナルバイオリソースプロジェクト・中核的拠点整備プログラム・バイオリソースの収集・保存及び提供体制の整備</t>
    <phoneticPr fontId="8"/>
  </si>
  <si>
    <t>オートクレーブ BS-325</t>
    <phoneticPr fontId="8"/>
  </si>
  <si>
    <t>理化学研究所　筑波研究所
茨城県つくば市高野台3-1-1</t>
    <rPh sb="0" eb="6">
      <t>リカガクケンキュウショ</t>
    </rPh>
    <rPh sb="7" eb="12">
      <t>ツクバケンキュウショ</t>
    </rPh>
    <rPh sb="13" eb="16">
      <t>イバラキケン</t>
    </rPh>
    <rPh sb="19" eb="23">
      <t>シタカノダイ</t>
    </rPh>
    <phoneticPr fontId="5"/>
  </si>
  <si>
    <t>窯底が錆び、上部蓋の開閉も不良のため滅菌出来ない。他にも各部に劣化が多々あり、修理が困難である。</t>
    <rPh sb="3" eb="4">
      <t>サ</t>
    </rPh>
    <rPh sb="13" eb="15">
      <t>フリョウ</t>
    </rPh>
    <rPh sb="18" eb="20">
      <t>メッキン</t>
    </rPh>
    <rPh sb="20" eb="22">
      <t>デキ</t>
    </rPh>
    <rPh sb="25" eb="26">
      <t>ホカ</t>
    </rPh>
    <rPh sb="28" eb="30">
      <t>カクブ</t>
    </rPh>
    <rPh sb="31" eb="33">
      <t>レッカ</t>
    </rPh>
    <rPh sb="34" eb="36">
      <t>タタ</t>
    </rPh>
    <rPh sb="39" eb="41">
      <t>シュウリ</t>
    </rPh>
    <rPh sb="42" eb="44">
      <t>コンナン</t>
    </rPh>
    <phoneticPr fontId="4"/>
  </si>
  <si>
    <t>令和3年9月7日</t>
    <rPh sb="0" eb="1">
      <t>レイワ</t>
    </rPh>
    <rPh sb="3" eb="4">
      <t>ネン</t>
    </rPh>
    <rPh sb="5" eb="6">
      <t>ツキ</t>
    </rPh>
    <rPh sb="7" eb="8">
      <t>ヒ</t>
    </rPh>
    <phoneticPr fontId="8"/>
  </si>
  <si>
    <t>　「ナショナルバイオリソースプロジェクト・中核的拠点整備プログラム・バイオリソースの収集・保存及び提供体制の整備」の事業に係る取得物品の需要調査結果</t>
    <rPh sb="58" eb="60">
      <t>ジギョウ</t>
    </rPh>
    <phoneticPr fontId="8"/>
  </si>
  <si>
    <t>　　「ナショナルバイオリソースプロジェクト・中核的拠点整備プログラム・バイオリソースの収集・保存及び提供体制の整備」の事業に係る取得資産の処分にあたって、公募による需要調査を実施した。（調査期間：令和3年8月4日～令和3年8月16日）
上記の需要調査の結果、購入等希望者がなかったことを確認した。</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</si>
</sst>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m\.dd"/>
    <numFmt numFmtId="177" formatCode="[$-411]ge\.m\.d;@"/>
  </numFmts>
  <fonts count="24">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ゴシック"/>
      <family val="3"/>
      <charset val="128"/>
    </font>
    <font>
      <b/>
      <sz val="11"/>
      <color theme="1"/>
      <name val="ＭＳ ゴシック"/>
      <family val="3"/>
      <charset val="128"/>
    </font>
    <font>
      <sz val="11"/>
      <name val="ＭＳ Ｐゴシック"/>
      <family val="3"/>
      <charset val="128"/>
    </font>
    <font>
      <sz val="11"/>
      <name val="ＭＳ ゴシック"/>
      <family val="3"/>
      <charset val="128"/>
    </font>
    <font>
      <sz val="6"/>
      <name val="ＭＳ Ｐゴシック"/>
      <family val="2"/>
      <charset val="128"/>
      <scheme val="minor"/>
    </font>
    <font>
      <sz val="10"/>
      <color theme="1"/>
      <name val="ＭＳ ゴシック"/>
      <family val="3"/>
      <charset val="128"/>
    </font>
    <font>
      <sz val="12"/>
      <name val="ＭＳ Ｐゴシック"/>
      <family val="3"/>
      <charset val="128"/>
    </font>
    <font>
      <sz val="9"/>
      <name val="ＭＳ Ｐゴシック"/>
      <family val="3"/>
      <charset val="128"/>
    </font>
    <font>
      <sz val="11"/>
      <color rgb="FFFF0000"/>
      <name val="ＭＳ 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font>
    <font>
      <sz val="11"/>
      <name val="ＭＳ Ｐゴシック"/>
      <family val="3"/>
      <charset val="128"/>
      <scheme val="minor"/>
    </font>
    <font>
      <b/>
      <sz val="11"/>
      <name val="ＭＳ ゴシック"/>
      <family val="3"/>
      <charset val="128"/>
    </font>
    <font>
      <sz val="9"/>
      <name val="ＭＳ ゴシック"/>
      <family val="3"/>
      <charset val="128"/>
    </font>
    <font>
      <sz val="9"/>
      <color theme="1"/>
      <name val="ＭＳ ゴシック"/>
      <family val="3"/>
      <charset val="128"/>
    </font>
    <font>
      <sz val="12"/>
      <color theme="1"/>
      <name val="ＭＳ ゴシック"/>
      <family val="3"/>
      <charset val="128"/>
    </font>
    <font>
      <sz val="10.5"/>
      <color theme="1"/>
      <name val="ＭＳ ゴシック"/>
      <family val="3"/>
      <charset val="128"/>
    </font>
    <font>
      <sz val="12"/>
      <color rgb="FFFF0000"/>
      <name val="ＭＳ ゴシック"/>
      <family val="3"/>
      <charset val="128"/>
    </font>
    <font>
      <sz val="11"/>
      <color rgb="FF000000"/>
      <name val="ＭＳ Ｐゴシック"/>
      <family val="2"/>
      <charset val="128"/>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indexed="34"/>
      </patternFill>
    </fill>
  </fills>
  <borders count="5">
    <border>
      <left/>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64"/>
      </right>
      <top style="thin">
        <color indexed="64"/>
      </top>
      <bottom style="thin">
        <color indexed="8"/>
      </bottom>
      <diagonal/>
    </border>
  </borders>
  <cellStyleXfs count="7">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1" fillId="0" borderId="0">
      <alignment vertical="center"/>
    </xf>
  </cellStyleXfs>
  <cellXfs count="130">
    <xf numFmtId="0" fontId="0" fillId="0" borderId="0" xfId="0">
      <alignment vertical="center"/>
    </xf>
    <xf numFmtId="0" fontId="4" fillId="0" borderId="0" xfId="0" applyFont="1">
      <alignment vertical="center"/>
    </xf>
    <xf numFmtId="58" fontId="4" fillId="0" borderId="0" xfId="0" quotePrefix="1" applyNumberFormat="1"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4" fillId="0" borderId="0" xfId="0" applyFont="1" applyFill="1">
      <alignment vertical="center"/>
    </xf>
    <xf numFmtId="0" fontId="5" fillId="0" borderId="0" xfId="0" applyFont="1" applyFill="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pplyFill="1">
      <alignment vertical="center"/>
    </xf>
    <xf numFmtId="0" fontId="7" fillId="0" borderId="0" xfId="0" applyFont="1">
      <alignment vertical="center"/>
    </xf>
    <xf numFmtId="0" fontId="0" fillId="0" borderId="0" xfId="0" applyFont="1">
      <alignment vertical="center"/>
    </xf>
    <xf numFmtId="0" fontId="17" fillId="0" borderId="0" xfId="0" applyFont="1" applyAlignment="1">
      <alignment horizontal="centerContinuous" vertical="center"/>
    </xf>
    <xf numFmtId="0" fontId="7" fillId="0" borderId="0" xfId="0" applyFont="1" applyAlignment="1">
      <alignment horizontal="centerContinuous" vertical="center"/>
    </xf>
    <xf numFmtId="0" fontId="17" fillId="0" borderId="0" xfId="0" applyFont="1">
      <alignment vertical="center"/>
    </xf>
    <xf numFmtId="0" fontId="11" fillId="0" borderId="1" xfId="0" applyFont="1" applyBorder="1" applyAlignment="1">
      <alignment horizontal="left" vertical="center"/>
    </xf>
    <xf numFmtId="0" fontId="11" fillId="0" borderId="1" xfId="0" applyFont="1" applyBorder="1" applyAlignment="1">
      <alignment vertical="center" wrapText="1"/>
    </xf>
    <xf numFmtId="0" fontId="4" fillId="0" borderId="0" xfId="0" applyFont="1" applyAlignment="1">
      <alignment horizontal="center" vertical="center"/>
    </xf>
    <xf numFmtId="0" fontId="4" fillId="7" borderId="2" xfId="4" applyFont="1" applyFill="1" applyBorder="1" applyAlignment="1">
      <alignment vertical="center" wrapText="1"/>
    </xf>
    <xf numFmtId="0" fontId="20" fillId="0" borderId="0" xfId="0" applyFont="1">
      <alignment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3" xfId="0" applyFont="1" applyFill="1" applyBorder="1" applyAlignment="1">
      <alignment vertical="center" wrapText="1"/>
    </xf>
    <xf numFmtId="3" fontId="4" fillId="0" borderId="3" xfId="0" applyNumberFormat="1" applyFont="1" applyFill="1" applyBorder="1" applyAlignment="1">
      <alignment horizontal="center" vertical="center"/>
    </xf>
    <xf numFmtId="3" fontId="4" fillId="0" borderId="3" xfId="0" applyNumberFormat="1" applyFont="1" applyFill="1" applyBorder="1">
      <alignment vertical="center"/>
    </xf>
    <xf numFmtId="176"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7" fillId="0" borderId="4" xfId="2" applyNumberFormat="1" applyFont="1" applyBorder="1" applyAlignment="1">
      <alignment horizontal="center" vertical="center"/>
    </xf>
    <xf numFmtId="49" fontId="4" fillId="0" borderId="3" xfId="0" applyNumberFormat="1" applyFont="1" applyFill="1" applyBorder="1" applyAlignment="1">
      <alignment horizontal="center" vertical="center"/>
    </xf>
    <xf numFmtId="57" fontId="7" fillId="0" borderId="4" xfId="2" applyNumberFormat="1" applyFont="1" applyBorder="1" applyAlignment="1">
      <alignment horizontal="center" vertical="center"/>
    </xf>
    <xf numFmtId="0" fontId="6" fillId="0" borderId="0" xfId="5" applyAlignment="1">
      <alignment vertical="center"/>
    </xf>
    <xf numFmtId="0" fontId="1" fillId="0" borderId="0" xfId="6">
      <alignment vertical="center"/>
    </xf>
    <xf numFmtId="0" fontId="21" fillId="0" borderId="0" xfId="5" applyFont="1" applyAlignment="1">
      <alignment horizontal="right" vertical="center"/>
    </xf>
    <xf numFmtId="0" fontId="20" fillId="0" borderId="0" xfId="5" applyFont="1" applyAlignment="1">
      <alignment horizontal="justify" vertical="center"/>
    </xf>
    <xf numFmtId="0" fontId="20" fillId="0" borderId="0" xfId="5" applyFont="1" applyAlignment="1">
      <alignment horizontal="right" vertical="center"/>
    </xf>
    <xf numFmtId="0" fontId="1" fillId="0" borderId="0" xfId="6" applyAlignment="1">
      <alignment horizontal="left" vertical="center"/>
    </xf>
    <xf numFmtId="58" fontId="0" fillId="0" borderId="0" xfId="5" quotePrefix="1" applyNumberFormat="1" applyFont="1" applyAlignment="1">
      <alignment horizontal="left" vertical="center"/>
    </xf>
    <xf numFmtId="0" fontId="6" fillId="0" borderId="0" xfId="5" applyAlignment="1">
      <alignment horizontal="left" vertical="center"/>
    </xf>
    <xf numFmtId="0" fontId="0" fillId="0" borderId="0" xfId="5" applyFont="1" applyAlignment="1">
      <alignment horizontal="left" vertical="center" wrapText="1"/>
    </xf>
    <xf numFmtId="0" fontId="22" fillId="0" borderId="0" xfId="5" applyFont="1" applyAlignment="1">
      <alignment horizontal="left" vertical="center"/>
    </xf>
    <xf numFmtId="0" fontId="4" fillId="0" borderId="0" xfId="0" applyFont="1" applyFill="1">
      <alignment vertical="center"/>
    </xf>
    <xf numFmtId="176" fontId="4" fillId="0" borderId="3" xfId="0" applyNumberFormat="1" applyFont="1" applyFill="1" applyBorder="1">
      <alignment vertical="center"/>
    </xf>
    <xf numFmtId="0" fontId="4" fillId="0" borderId="3" xfId="0" quotePrefix="1"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xf>
    <xf numFmtId="0" fontId="7" fillId="0" borderId="3" xfId="0" applyFont="1" applyBorder="1" applyAlignment="1">
      <alignment horizontal="center" vertical="center"/>
    </xf>
    <xf numFmtId="38" fontId="7" fillId="0" borderId="3" xfId="1" applyFont="1" applyBorder="1">
      <alignment vertical="center"/>
    </xf>
    <xf numFmtId="57" fontId="7" fillId="0" borderId="3" xfId="0" applyNumberFormat="1" applyFont="1" applyBorder="1" applyAlignment="1">
      <alignment horizontal="center" vertical="center"/>
    </xf>
    <xf numFmtId="0" fontId="9" fillId="0" borderId="3" xfId="0" applyFont="1" applyFill="1" applyBorder="1" applyAlignment="1">
      <alignment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12" fillId="4" borderId="3" xfId="0" applyFont="1" applyFill="1" applyBorder="1" applyAlignment="1">
      <alignment vertical="center" wrapText="1"/>
    </xf>
    <xf numFmtId="3" fontId="12" fillId="4" borderId="3" xfId="0" applyNumberFormat="1" applyFont="1" applyFill="1" applyBorder="1">
      <alignment vertical="center"/>
    </xf>
    <xf numFmtId="176" fontId="12" fillId="4" borderId="3" xfId="0" applyNumberFormat="1" applyFont="1" applyFill="1" applyBorder="1">
      <alignment vertical="center"/>
    </xf>
    <xf numFmtId="0" fontId="12" fillId="4" borderId="3" xfId="0" applyFont="1" applyFill="1" applyBorder="1" applyAlignment="1">
      <alignment horizontal="center" vertical="center"/>
    </xf>
    <xf numFmtId="0" fontId="12" fillId="4" borderId="3" xfId="0" quotePrefix="1" applyFont="1" applyFill="1" applyBorder="1" applyAlignment="1">
      <alignment vertical="center" wrapText="1"/>
    </xf>
    <xf numFmtId="0" fontId="0" fillId="0" borderId="3" xfId="0" applyFont="1" applyBorder="1" applyAlignment="1">
      <alignment vertical="center" wrapText="1"/>
    </xf>
    <xf numFmtId="0" fontId="0" fillId="0" borderId="3" xfId="0" applyFont="1" applyBorder="1" applyAlignment="1">
      <alignment horizontal="center" vertical="center" wrapText="1"/>
    </xf>
    <xf numFmtId="38" fontId="0" fillId="0" borderId="3" xfId="1" applyFont="1" applyBorder="1" applyAlignment="1">
      <alignment vertical="center" wrapText="1"/>
    </xf>
    <xf numFmtId="57" fontId="0" fillId="0" borderId="3" xfId="0" applyNumberFormat="1" applyFont="1" applyBorder="1" applyAlignment="1">
      <alignment horizontal="center" vertical="center" wrapText="1"/>
    </xf>
    <xf numFmtId="0" fontId="0" fillId="5" borderId="3" xfId="0" applyFill="1" applyBorder="1" applyAlignment="1">
      <alignment horizontal="center" vertical="center" wrapText="1"/>
    </xf>
    <xf numFmtId="0" fontId="4" fillId="5" borderId="3" xfId="0" quotePrefix="1" applyFont="1" applyFill="1" applyBorder="1" applyAlignment="1">
      <alignment vertical="center" wrapText="1"/>
    </xf>
    <xf numFmtId="0" fontId="4" fillId="5" borderId="3" xfId="0" applyFont="1" applyFill="1" applyBorder="1" applyAlignment="1">
      <alignment vertical="center" wrapText="1"/>
    </xf>
    <xf numFmtId="0" fontId="13" fillId="2"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15" fillId="0" borderId="3" xfId="0" applyFont="1" applyBorder="1" applyAlignment="1">
      <alignment vertical="center" wrapText="1"/>
    </xf>
    <xf numFmtId="38" fontId="15" fillId="0" borderId="3" xfId="1" applyFont="1" applyBorder="1" applyAlignment="1">
      <alignment horizontal="right" vertical="center" wrapText="1"/>
    </xf>
    <xf numFmtId="177" fontId="15" fillId="0" borderId="3" xfId="0" applyNumberFormat="1" applyFont="1" applyBorder="1">
      <alignment vertical="center"/>
    </xf>
    <xf numFmtId="0" fontId="13" fillId="0" borderId="3" xfId="0" applyFont="1" applyFill="1" applyBorder="1" applyAlignment="1">
      <alignment horizontal="center" vertical="center"/>
    </xf>
    <xf numFmtId="0" fontId="7" fillId="6" borderId="3" xfId="2" applyFont="1" applyFill="1" applyBorder="1" applyAlignment="1">
      <alignment horizontal="left" vertical="center" wrapText="1"/>
    </xf>
    <xf numFmtId="0" fontId="7" fillId="6" borderId="3" xfId="2" applyFont="1" applyFill="1" applyBorder="1" applyAlignment="1">
      <alignment vertical="center" wrapText="1"/>
    </xf>
    <xf numFmtId="0" fontId="16" fillId="0" borderId="3" xfId="2" applyFont="1" applyBorder="1" applyAlignment="1">
      <alignment horizontal="center" vertical="center"/>
    </xf>
    <xf numFmtId="38" fontId="7" fillId="0" borderId="3" xfId="3" applyFont="1" applyBorder="1" applyAlignment="1">
      <alignment vertical="center"/>
    </xf>
    <xf numFmtId="38" fontId="7" fillId="0" borderId="3" xfId="1" applyFont="1" applyBorder="1" applyAlignment="1">
      <alignment vertical="center"/>
    </xf>
    <xf numFmtId="57" fontId="7" fillId="0" borderId="3" xfId="2" applyNumberFormat="1" applyFont="1" applyBorder="1" applyAlignment="1">
      <alignment horizontal="center" vertical="center"/>
    </xf>
    <xf numFmtId="0" fontId="7" fillId="0" borderId="3" xfId="2" applyFont="1" applyBorder="1" applyAlignment="1">
      <alignment horizontal="left" vertical="center" wrapText="1"/>
    </xf>
    <xf numFmtId="0" fontId="7" fillId="6" borderId="3" xfId="2" applyFont="1" applyFill="1" applyBorder="1" applyAlignment="1">
      <alignment vertical="top" wrapText="1"/>
    </xf>
    <xf numFmtId="0" fontId="6" fillId="6" borderId="3" xfId="2" applyFont="1" applyFill="1" applyBorder="1" applyAlignment="1">
      <alignment horizontal="center" vertical="center" wrapText="1"/>
    </xf>
    <xf numFmtId="3" fontId="7" fillId="6" borderId="3" xfId="2" applyNumberFormat="1" applyFont="1" applyFill="1" applyBorder="1" applyAlignment="1">
      <alignment horizontal="right" vertical="center" wrapText="1"/>
    </xf>
    <xf numFmtId="0" fontId="16" fillId="0" borderId="3" xfId="2" applyFont="1" applyBorder="1" applyAlignment="1">
      <alignment horizontal="left" vertical="center" wrapText="1"/>
    </xf>
    <xf numFmtId="0" fontId="16" fillId="0" borderId="3" xfId="2" applyFont="1" applyBorder="1" applyAlignment="1">
      <alignment vertical="center" wrapText="1"/>
    </xf>
    <xf numFmtId="0" fontId="6" fillId="5" borderId="3" xfId="0" applyFont="1" applyFill="1" applyBorder="1" applyAlignment="1">
      <alignment vertical="center" wrapText="1"/>
    </xf>
    <xf numFmtId="0" fontId="4" fillId="0" borderId="3" xfId="0" applyFont="1" applyBorder="1" applyAlignment="1">
      <alignment vertical="center" wrapText="1"/>
    </xf>
    <xf numFmtId="0" fontId="4" fillId="0" borderId="3" xfId="0" applyFont="1" applyBorder="1">
      <alignment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0" borderId="3" xfId="0" applyFont="1" applyFill="1" applyBorder="1" applyAlignment="1">
      <alignment vertical="center" wrapText="1"/>
    </xf>
    <xf numFmtId="0" fontId="18" fillId="0" borderId="3" xfId="0" applyFont="1" applyFill="1" applyBorder="1" applyAlignment="1">
      <alignment vertical="center" wrapText="1"/>
    </xf>
    <xf numFmtId="3" fontId="7" fillId="0" borderId="3" xfId="0" applyNumberFormat="1" applyFont="1" applyFill="1" applyBorder="1">
      <alignment vertical="center"/>
    </xf>
    <xf numFmtId="176" fontId="7" fillId="0" borderId="3" xfId="0" applyNumberFormat="1" applyFont="1" applyFill="1" applyBorder="1">
      <alignment vertical="center"/>
    </xf>
    <xf numFmtId="0" fontId="11" fillId="0" borderId="3" xfId="0" applyFont="1" applyBorder="1" applyAlignment="1">
      <alignment vertical="center" wrapText="1"/>
    </xf>
    <xf numFmtId="0" fontId="7" fillId="0" borderId="3" xfId="0" applyFont="1" applyFill="1" applyBorder="1" applyAlignment="1">
      <alignment horizontal="center" vertical="center"/>
    </xf>
    <xf numFmtId="0" fontId="7" fillId="0" borderId="3" xfId="0" quotePrefix="1" applyFont="1" applyFill="1" applyBorder="1" applyAlignment="1">
      <alignment vertical="center" wrapText="1"/>
    </xf>
    <xf numFmtId="0" fontId="11" fillId="0" borderId="3" xfId="0" applyFont="1" applyBorder="1" applyAlignment="1">
      <alignment horizontal="left" vertical="center"/>
    </xf>
    <xf numFmtId="38" fontId="11" fillId="0" borderId="3" xfId="1" applyFont="1" applyBorder="1" applyAlignment="1">
      <alignment horizontal="right" vertical="center"/>
    </xf>
    <xf numFmtId="57" fontId="19" fillId="0" borderId="3" xfId="0" applyNumberFormat="1" applyFont="1" applyFill="1" applyBorder="1" applyAlignment="1">
      <alignment horizontal="center" vertical="center"/>
    </xf>
    <xf numFmtId="0" fontId="11" fillId="0" borderId="3" xfId="0" applyFont="1" applyFill="1" applyBorder="1" applyAlignment="1">
      <alignment vertical="center" wrapText="1"/>
    </xf>
    <xf numFmtId="0" fontId="19" fillId="0" borderId="3" xfId="0" applyFont="1" applyFill="1" applyBorder="1" applyAlignment="1">
      <alignment horizontal="center" vertical="center"/>
    </xf>
    <xf numFmtId="3" fontId="11" fillId="0" borderId="3" xfId="0" applyNumberFormat="1" applyFont="1" applyBorder="1">
      <alignment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xf>
    <xf numFmtId="57" fontId="11" fillId="0" borderId="3" xfId="0" applyNumberFormat="1" applyFont="1" applyBorder="1" applyAlignment="1">
      <alignment horizontal="center" vertical="center" wrapText="1"/>
    </xf>
    <xf numFmtId="0" fontId="4" fillId="0" borderId="0" xfId="0" applyFont="1" applyFill="1" applyAlignment="1">
      <alignment vertical="center"/>
    </xf>
    <xf numFmtId="0" fontId="6" fillId="0" borderId="0" xfId="5"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23" fillId="0" borderId="0" xfId="0" applyFont="1" applyBorder="1" applyAlignment="1">
      <alignment vertical="center"/>
    </xf>
    <xf numFmtId="0" fontId="23" fillId="0" borderId="0" xfId="0" applyFont="1" applyBorder="1" applyAlignment="1">
      <alignment vertical="center" wrapText="1"/>
    </xf>
    <xf numFmtId="0" fontId="4" fillId="0" borderId="0" xfId="0" applyFont="1" applyFill="1" applyAlignment="1">
      <alignment vertical="center"/>
    </xf>
    <xf numFmtId="49" fontId="0" fillId="0" borderId="0" xfId="5" quotePrefix="1" applyNumberFormat="1" applyFont="1" applyAlignment="1">
      <alignment horizontal="center" vertical="center"/>
    </xf>
    <xf numFmtId="0" fontId="0" fillId="0" borderId="0" xfId="5" applyFont="1" applyAlignment="1">
      <alignment horizontal="center" vertical="center" wrapText="1"/>
    </xf>
    <xf numFmtId="58" fontId="0" fillId="0" borderId="0" xfId="5" quotePrefix="1" applyNumberFormat="1" applyFont="1" applyAlignment="1">
      <alignment horizontal="center" vertical="center"/>
    </xf>
    <xf numFmtId="0" fontId="6" fillId="0" borderId="0" xfId="5" applyAlignment="1">
      <alignment horizontal="center" vertical="center"/>
    </xf>
    <xf numFmtId="5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13" fillId="0" borderId="0" xfId="0" applyFont="1" applyFill="1" applyAlignment="1">
      <alignment vertical="center" wrapText="1"/>
    </xf>
    <xf numFmtId="0" fontId="13" fillId="0" borderId="0" xfId="0" applyFont="1" applyFill="1" applyAlignment="1">
      <alignment vertical="center"/>
    </xf>
    <xf numFmtId="58" fontId="23" fillId="0" borderId="0" xfId="0" applyNumberFormat="1" applyFont="1" applyBorder="1" applyAlignment="1">
      <alignment vertical="center"/>
    </xf>
    <xf numFmtId="0" fontId="23" fillId="0" borderId="0" xfId="0" applyFont="1" applyBorder="1" applyAlignment="1">
      <alignment vertical="center"/>
    </xf>
    <xf numFmtId="0" fontId="23" fillId="0" borderId="0" xfId="0" applyFont="1" applyBorder="1" applyAlignment="1">
      <alignment vertical="center" wrapText="1"/>
    </xf>
    <xf numFmtId="0" fontId="7" fillId="0" borderId="0" xfId="0" applyFont="1" applyFill="1" applyAlignment="1">
      <alignment vertical="center"/>
    </xf>
    <xf numFmtId="0" fontId="6" fillId="0" borderId="0" xfId="5" applyAlignment="1">
      <alignment horizontal="right" vertical="center"/>
    </xf>
    <xf numFmtId="58" fontId="1" fillId="0" borderId="0" xfId="6" applyNumberFormat="1" applyAlignment="1">
      <alignment horizontal="center" vertical="center"/>
    </xf>
    <xf numFmtId="0" fontId="1" fillId="0" borderId="0" xfId="6" applyAlignment="1">
      <alignment horizontal="center" vertical="center"/>
    </xf>
    <xf numFmtId="0" fontId="1" fillId="0" borderId="0" xfId="6" applyAlignment="1">
      <alignment vertical="center"/>
    </xf>
    <xf numFmtId="0" fontId="1" fillId="0" borderId="0" xfId="6" applyAlignment="1">
      <alignment horizontal="center" vertical="center" wrapText="1"/>
    </xf>
  </cellXfs>
  <cellStyles count="7">
    <cellStyle name="桁区切り" xfId="1" builtinId="6"/>
    <cellStyle name="桁区切り 2" xfId="3" xr:uid="{00000000-0005-0000-0000-000001000000}"/>
    <cellStyle name="標準" xfId="0" builtinId="0"/>
    <cellStyle name="標準 2" xfId="2" xr:uid="{00000000-0005-0000-0000-000003000000}"/>
    <cellStyle name="標準 2 2" xfId="5" xr:uid="{00000000-0005-0000-0000-000004000000}"/>
    <cellStyle name="標準 3" xfId="4"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view="pageBreakPreview" zoomScaleNormal="100" zoomScaleSheetLayoutView="100" workbookViewId="0">
      <selection activeCell="A8" sqref="A8"/>
    </sheetView>
  </sheetViews>
  <sheetFormatPr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2" t="s">
        <v>0</v>
      </c>
    </row>
    <row r="2" spans="1:9">
      <c r="A2" s="3" t="s">
        <v>1</v>
      </c>
      <c r="B2" s="4"/>
      <c r="C2" s="4"/>
      <c r="D2" s="4"/>
      <c r="E2" s="4"/>
      <c r="F2" s="4"/>
      <c r="G2" s="4"/>
      <c r="H2" s="4"/>
      <c r="I2" s="4"/>
    </row>
    <row r="4" spans="1:9">
      <c r="A4" s="5" t="s">
        <v>2</v>
      </c>
    </row>
    <row r="5" spans="1:9">
      <c r="A5" s="111" t="s">
        <v>3</v>
      </c>
      <c r="B5" s="111"/>
      <c r="C5" s="111"/>
      <c r="D5" s="111"/>
      <c r="E5" s="111"/>
      <c r="F5" s="111"/>
      <c r="G5" s="111"/>
      <c r="H5" s="111"/>
      <c r="I5" s="111"/>
    </row>
    <row r="7" spans="1:9">
      <c r="A7" s="5" t="s">
        <v>4</v>
      </c>
    </row>
    <row r="8" spans="1:9">
      <c r="A8" s="1" t="s">
        <v>5</v>
      </c>
      <c r="C8" s="20"/>
      <c r="F8" s="20"/>
    </row>
    <row r="10" spans="1:9" ht="27">
      <c r="A10" s="23" t="s">
        <v>6</v>
      </c>
      <c r="B10" s="23" t="s">
        <v>7</v>
      </c>
      <c r="C10" s="23" t="s">
        <v>8</v>
      </c>
      <c r="D10" s="23" t="s">
        <v>9</v>
      </c>
      <c r="E10" s="23" t="s">
        <v>10</v>
      </c>
      <c r="F10" s="23" t="s">
        <v>11</v>
      </c>
      <c r="G10" s="23" t="s">
        <v>12</v>
      </c>
      <c r="H10" s="24" t="s">
        <v>13</v>
      </c>
      <c r="I10" s="23" t="s">
        <v>14</v>
      </c>
    </row>
    <row r="11" spans="1:9" ht="93.75" customHeight="1">
      <c r="A11" s="25" t="s">
        <v>15</v>
      </c>
      <c r="B11" s="25" t="s">
        <v>16</v>
      </c>
      <c r="C11" s="27">
        <v>1</v>
      </c>
      <c r="D11" s="27">
        <v>22680000</v>
      </c>
      <c r="E11" s="27">
        <v>22680000</v>
      </c>
      <c r="F11" s="44">
        <v>41361</v>
      </c>
      <c r="G11" s="25" t="s">
        <v>17</v>
      </c>
      <c r="H11" s="29" t="s">
        <v>18</v>
      </c>
      <c r="I11" s="45" t="s">
        <v>19</v>
      </c>
    </row>
    <row r="12" spans="1:9">
      <c r="A12" s="1" t="s">
        <v>20</v>
      </c>
    </row>
    <row r="13" spans="1:9">
      <c r="A13" s="1" t="s">
        <v>21</v>
      </c>
    </row>
    <row r="14" spans="1:9">
      <c r="A14" s="1" t="s">
        <v>22</v>
      </c>
    </row>
    <row r="15" spans="1:9">
      <c r="A15" s="1" t="s">
        <v>23</v>
      </c>
    </row>
    <row r="16" spans="1:9">
      <c r="A16" s="1" t="s">
        <v>24</v>
      </c>
    </row>
    <row r="17" spans="1:1">
      <c r="A17" s="1" t="s">
        <v>25</v>
      </c>
    </row>
    <row r="18" spans="1:1">
      <c r="A18" s="1" t="s">
        <v>26</v>
      </c>
    </row>
  </sheetData>
  <mergeCells count="1">
    <mergeCell ref="A5:I5"/>
  </mergeCells>
  <phoneticPr fontId="2"/>
  <pageMargins left="0.74803149606299213" right="0.74803149606299213" top="0.98425196850393704" bottom="0.98425196850393704" header="0.51181102362204722" footer="0.51181102362204722"/>
  <pageSetup paperSize="9" scale="8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77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78</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79</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I11" sqref="I11"/>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82</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96">
      <c r="A11" s="25" t="s">
        <v>93</v>
      </c>
      <c r="B11" s="25" t="s">
        <v>94</v>
      </c>
      <c r="C11" s="27">
        <v>1</v>
      </c>
      <c r="D11" s="27">
        <v>390180</v>
      </c>
      <c r="E11" s="27">
        <v>390180</v>
      </c>
      <c r="F11" s="44">
        <v>40955</v>
      </c>
      <c r="G11" s="51" t="s">
        <v>95</v>
      </c>
      <c r="H11" s="29" t="s">
        <v>96</v>
      </c>
      <c r="I11" s="45"/>
    </row>
    <row r="13" spans="1:9">
      <c r="A13" s="1" t="s">
        <v>97</v>
      </c>
    </row>
    <row r="14" spans="1:9">
      <c r="A14" s="1" t="s">
        <v>98</v>
      </c>
    </row>
    <row r="15" spans="1:9">
      <c r="A15" s="1" t="s">
        <v>99</v>
      </c>
    </row>
    <row r="16" spans="1:9">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104</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105</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106</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workbookViewId="0">
      <selection activeCell="A8" sqref="A8"/>
    </sheetView>
  </sheetViews>
  <sheetFormatPr defaultColWidth="9"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c r="A5" s="111" t="s">
        <v>107</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0.5">
      <c r="A11" s="25" t="s">
        <v>108</v>
      </c>
      <c r="B11" s="25" t="s">
        <v>109</v>
      </c>
      <c r="C11" s="27">
        <v>1</v>
      </c>
      <c r="D11" s="27">
        <v>378000</v>
      </c>
      <c r="E11" s="27">
        <v>378000</v>
      </c>
      <c r="F11" s="44">
        <v>37761</v>
      </c>
      <c r="G11" s="25" t="s">
        <v>110</v>
      </c>
      <c r="H11" s="29" t="s">
        <v>111</v>
      </c>
      <c r="I11" s="45" t="s">
        <v>19</v>
      </c>
    </row>
    <row r="12" spans="1:9" ht="40.5">
      <c r="A12" s="25" t="s">
        <v>108</v>
      </c>
      <c r="B12" s="25" t="s">
        <v>109</v>
      </c>
      <c r="C12" s="27">
        <v>1</v>
      </c>
      <c r="D12" s="27">
        <v>378000</v>
      </c>
      <c r="E12" s="27">
        <v>378000</v>
      </c>
      <c r="F12" s="44">
        <v>37798</v>
      </c>
      <c r="G12" s="25" t="s">
        <v>110</v>
      </c>
      <c r="H12" s="29" t="s">
        <v>111</v>
      </c>
      <c r="I12" s="45" t="s">
        <v>19</v>
      </c>
    </row>
    <row r="13" spans="1:9" ht="40.5">
      <c r="A13" s="25" t="s">
        <v>112</v>
      </c>
      <c r="B13" s="25" t="s">
        <v>113</v>
      </c>
      <c r="C13" s="27">
        <v>1</v>
      </c>
      <c r="D13" s="27">
        <v>189000</v>
      </c>
      <c r="E13" s="27">
        <v>189000</v>
      </c>
      <c r="F13" s="44">
        <v>37743</v>
      </c>
      <c r="G13" s="25" t="s">
        <v>110</v>
      </c>
      <c r="H13" s="29" t="s">
        <v>111</v>
      </c>
      <c r="I13" s="45" t="s">
        <v>19</v>
      </c>
    </row>
    <row r="14" spans="1:9" ht="40.5">
      <c r="A14" s="25" t="s">
        <v>114</v>
      </c>
      <c r="B14" s="25" t="s">
        <v>115</v>
      </c>
      <c r="C14" s="27">
        <v>1</v>
      </c>
      <c r="D14" s="27">
        <v>831600</v>
      </c>
      <c r="E14" s="27">
        <v>831600</v>
      </c>
      <c r="F14" s="44">
        <v>37769</v>
      </c>
      <c r="G14" s="25" t="s">
        <v>110</v>
      </c>
      <c r="H14" s="29" t="s">
        <v>111</v>
      </c>
      <c r="I14" s="45" t="s">
        <v>19</v>
      </c>
    </row>
    <row r="16" spans="1:9">
      <c r="A16" s="1" t="s">
        <v>50</v>
      </c>
    </row>
    <row r="17" spans="1:1">
      <c r="A17" s="1" t="s">
        <v>51</v>
      </c>
    </row>
    <row r="18" spans="1:1">
      <c r="A18" s="1" t="s">
        <v>52</v>
      </c>
    </row>
    <row r="19" spans="1:1">
      <c r="A19" s="1" t="s">
        <v>53</v>
      </c>
    </row>
    <row r="20" spans="1:1">
      <c r="A20" s="1" t="s">
        <v>54</v>
      </c>
    </row>
    <row r="21" spans="1:1">
      <c r="A21" s="1" t="s">
        <v>55</v>
      </c>
    </row>
    <row r="22" spans="1:1">
      <c r="A22" s="1" t="s">
        <v>56</v>
      </c>
    </row>
  </sheetData>
  <mergeCells count="1">
    <mergeCell ref="A5:I5"/>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2"/>
  <sheetViews>
    <sheetView workbookViewId="0">
      <selection activeCell="G5" sqref="G5:I5"/>
    </sheetView>
  </sheetViews>
  <sheetFormatPr defaultRowHeight="13.5"/>
  <cols>
    <col min="1" max="1" width="9" style="34" customWidth="1"/>
    <col min="2" max="8" width="9" style="34"/>
    <col min="9" max="9" width="10.625" style="34" customWidth="1"/>
    <col min="10"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116</v>
      </c>
      <c r="H4" s="114"/>
      <c r="I4" s="114"/>
    </row>
    <row r="5" spans="1:9" ht="14.25">
      <c r="A5" s="37"/>
      <c r="B5" s="33"/>
      <c r="C5" s="33"/>
      <c r="D5" s="33"/>
      <c r="E5" s="33"/>
      <c r="F5" s="33"/>
      <c r="G5" s="115" t="s">
        <v>28</v>
      </c>
      <c r="H5" s="115"/>
      <c r="I5" s="115"/>
    </row>
    <row r="6" spans="1:9" ht="14.25">
      <c r="A6" s="36"/>
      <c r="B6" s="33"/>
      <c r="C6" s="33"/>
      <c r="D6" s="33"/>
      <c r="E6" s="33"/>
      <c r="F6" s="33"/>
      <c r="G6" s="33"/>
      <c r="H6" s="33"/>
      <c r="I6" s="33"/>
    </row>
    <row r="7" spans="1:9" ht="43.5" customHeight="1">
      <c r="A7" s="36"/>
      <c r="B7" s="33"/>
      <c r="C7" s="113" t="s">
        <v>117</v>
      </c>
      <c r="D7" s="113"/>
      <c r="E7" s="113"/>
      <c r="F7" s="113"/>
      <c r="G7" s="113"/>
      <c r="H7" s="113"/>
      <c r="I7" s="113"/>
    </row>
    <row r="8" spans="1:9" ht="14.25" customHeight="1">
      <c r="A8" s="36"/>
      <c r="B8" s="33"/>
      <c r="C8" s="113"/>
      <c r="D8" s="113"/>
      <c r="E8" s="113"/>
      <c r="F8" s="113"/>
      <c r="G8" s="113"/>
      <c r="H8" s="113"/>
      <c r="I8" s="113"/>
    </row>
    <row r="9" spans="1:9" ht="14.25" customHeight="1">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60" customHeight="1">
      <c r="A13" s="36"/>
      <c r="B13" s="113" t="s">
        <v>118</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ustomHeight="1">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4">
    <mergeCell ref="G4:I4"/>
    <mergeCell ref="G5:I5"/>
    <mergeCell ref="C7:I9"/>
    <mergeCell ref="B13:I16"/>
  </mergeCells>
  <phoneticPr fontId="2"/>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
  <sheetViews>
    <sheetView topLeftCell="A4" workbookViewId="0">
      <selection activeCell="J42" sqref="J42:J44"/>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s="6" customFormat="1">
      <c r="A5" s="111" t="s">
        <v>119</v>
      </c>
      <c r="B5" s="111"/>
      <c r="C5" s="111"/>
      <c r="D5" s="111"/>
      <c r="E5" s="111"/>
      <c r="F5" s="111"/>
      <c r="G5" s="111"/>
      <c r="H5" s="111"/>
      <c r="I5" s="111"/>
    </row>
    <row r="6" spans="1:9" s="6" customFormat="1">
      <c r="A6" s="43"/>
      <c r="B6" s="43"/>
      <c r="C6" s="43"/>
      <c r="D6" s="43"/>
      <c r="E6" s="43"/>
      <c r="F6" s="43"/>
      <c r="G6" s="43"/>
      <c r="H6" s="43"/>
      <c r="I6" s="43"/>
    </row>
    <row r="7" spans="1:9" s="6" customFormat="1">
      <c r="A7" s="7" t="s">
        <v>38</v>
      </c>
      <c r="B7" s="43"/>
      <c r="C7" s="43"/>
      <c r="D7" s="43"/>
      <c r="E7" s="43"/>
      <c r="F7" s="43"/>
      <c r="G7" s="43"/>
      <c r="H7" s="43"/>
      <c r="I7" s="43"/>
    </row>
    <row r="8" spans="1:9">
      <c r="A8" s="1" t="s">
        <v>5</v>
      </c>
      <c r="C8" s="20"/>
      <c r="F8" s="20"/>
    </row>
    <row r="9" spans="1:9" s="6" customFormat="1">
      <c r="A9" s="43"/>
      <c r="B9" s="43"/>
      <c r="C9" s="43"/>
      <c r="D9" s="43"/>
      <c r="E9" s="43"/>
      <c r="F9" s="43"/>
      <c r="G9" s="43"/>
      <c r="H9" s="43"/>
      <c r="I9" s="43"/>
    </row>
    <row r="10" spans="1:9" s="6" customFormat="1" ht="27">
      <c r="A10" s="52" t="s">
        <v>39</v>
      </c>
      <c r="B10" s="52" t="s">
        <v>40</v>
      </c>
      <c r="C10" s="52" t="s">
        <v>41</v>
      </c>
      <c r="D10" s="52" t="s">
        <v>42</v>
      </c>
      <c r="E10" s="52" t="s">
        <v>43</v>
      </c>
      <c r="F10" s="52" t="s">
        <v>44</v>
      </c>
      <c r="G10" s="52" t="s">
        <v>45</v>
      </c>
      <c r="H10" s="53" t="s">
        <v>46</v>
      </c>
      <c r="I10" s="52" t="s">
        <v>47</v>
      </c>
    </row>
    <row r="11" spans="1:9" s="6" customFormat="1" ht="54">
      <c r="A11" s="25" t="s">
        <v>120</v>
      </c>
      <c r="B11" s="25" t="s">
        <v>121</v>
      </c>
      <c r="C11" s="26" t="s">
        <v>122</v>
      </c>
      <c r="D11" s="27">
        <v>251790</v>
      </c>
      <c r="E11" s="27">
        <v>251790</v>
      </c>
      <c r="F11" s="44">
        <v>41255</v>
      </c>
      <c r="G11" s="25" t="s">
        <v>123</v>
      </c>
      <c r="H11" s="29" t="s">
        <v>111</v>
      </c>
      <c r="I11" s="45" t="s">
        <v>124</v>
      </c>
    </row>
    <row r="13" spans="1:9">
      <c r="A13" s="1" t="s">
        <v>50</v>
      </c>
    </row>
    <row r="14" spans="1:9">
      <c r="A14" s="1" t="s">
        <v>51</v>
      </c>
    </row>
    <row r="15" spans="1:9">
      <c r="A15" s="1" t="s">
        <v>52</v>
      </c>
    </row>
    <row r="16" spans="1:9">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DA9F-697D-48CE-8840-627BD060ED06}">
  <dimension ref="A1:J23"/>
  <sheetViews>
    <sheetView workbookViewId="0">
      <selection activeCell="J19" sqref="J19"/>
    </sheetView>
  </sheetViews>
  <sheetFormatPr defaultRowHeight="13.5"/>
  <sheetData>
    <row r="1" spans="1:10">
      <c r="A1" s="107"/>
      <c r="B1" s="107"/>
      <c r="C1" s="107"/>
      <c r="D1" s="107"/>
      <c r="E1" s="107"/>
      <c r="F1" s="107"/>
      <c r="G1" s="107"/>
      <c r="H1" s="107"/>
      <c r="I1" s="107"/>
      <c r="J1" s="107"/>
    </row>
    <row r="2" spans="1:10">
      <c r="A2" s="107"/>
      <c r="B2" s="107"/>
      <c r="C2" s="107"/>
      <c r="D2" s="107"/>
      <c r="E2" s="107"/>
      <c r="F2" s="107"/>
      <c r="G2" s="107"/>
      <c r="H2" s="107"/>
      <c r="I2" s="107"/>
      <c r="J2" s="107"/>
    </row>
    <row r="3" spans="1:10">
      <c r="A3" s="107"/>
      <c r="B3" s="107"/>
      <c r="C3" s="107"/>
      <c r="D3" s="107"/>
      <c r="E3" s="107"/>
      <c r="F3" s="107"/>
      <c r="G3" s="107"/>
      <c r="H3" s="116">
        <v>44568</v>
      </c>
      <c r="I3" s="117"/>
      <c r="J3" s="117"/>
    </row>
    <row r="4" spans="1:10">
      <c r="A4" s="107"/>
      <c r="B4" s="107"/>
      <c r="C4" s="107"/>
      <c r="D4" s="107"/>
      <c r="E4" s="107"/>
      <c r="F4" s="107"/>
      <c r="G4" s="107"/>
      <c r="H4" s="117" t="s">
        <v>28</v>
      </c>
      <c r="I4" s="117"/>
      <c r="J4" s="117"/>
    </row>
    <row r="5" spans="1:10">
      <c r="A5" s="107"/>
      <c r="B5" s="107"/>
      <c r="C5" s="107"/>
      <c r="D5" s="107"/>
      <c r="E5" s="107"/>
      <c r="F5" s="107"/>
      <c r="G5" s="107"/>
      <c r="H5" s="107"/>
      <c r="I5" s="107"/>
      <c r="J5" s="107"/>
    </row>
    <row r="6" spans="1:10">
      <c r="A6" s="107"/>
      <c r="B6" s="107"/>
      <c r="C6" s="107"/>
      <c r="D6" s="107"/>
      <c r="E6" s="107"/>
      <c r="F6" s="107"/>
      <c r="G6" s="107"/>
      <c r="H6" s="107"/>
      <c r="I6" s="107"/>
      <c r="J6" s="107"/>
    </row>
    <row r="7" spans="1:10" ht="41.25" customHeight="1">
      <c r="A7" s="107"/>
      <c r="B7" s="118" t="s">
        <v>125</v>
      </c>
      <c r="C7" s="118"/>
      <c r="D7" s="118"/>
      <c r="E7" s="118"/>
      <c r="F7" s="118"/>
      <c r="G7" s="118"/>
      <c r="H7" s="118"/>
      <c r="I7" s="108"/>
      <c r="J7" s="107"/>
    </row>
    <row r="8" spans="1:10">
      <c r="A8" s="107"/>
      <c r="B8" s="107"/>
      <c r="C8" s="107"/>
      <c r="D8" s="107"/>
      <c r="E8" s="107"/>
      <c r="F8" s="107"/>
      <c r="G8" s="107"/>
      <c r="H8" s="107"/>
      <c r="I8" s="107"/>
      <c r="J8" s="107"/>
    </row>
    <row r="9" spans="1:10">
      <c r="A9" s="107"/>
      <c r="B9" s="107"/>
      <c r="C9" s="107"/>
      <c r="D9" s="107"/>
      <c r="E9" s="107"/>
      <c r="F9" s="107"/>
      <c r="G9" s="107"/>
      <c r="H9" s="107"/>
      <c r="I9" s="107"/>
      <c r="J9" s="107"/>
    </row>
    <row r="10" spans="1:10">
      <c r="A10" s="107" t="s">
        <v>30</v>
      </c>
      <c r="B10" s="107"/>
      <c r="C10" s="107"/>
      <c r="D10" s="107"/>
      <c r="E10" s="107"/>
      <c r="F10" s="107"/>
      <c r="G10" s="107"/>
      <c r="H10" s="107"/>
      <c r="I10" s="107"/>
      <c r="J10" s="107"/>
    </row>
    <row r="11" spans="1:10">
      <c r="A11" s="107"/>
      <c r="B11" s="107"/>
      <c r="C11" s="107"/>
      <c r="D11" s="107"/>
      <c r="E11" s="107"/>
      <c r="F11" s="107"/>
      <c r="G11" s="107"/>
      <c r="H11" s="107"/>
      <c r="I11" s="107"/>
      <c r="J11" s="107"/>
    </row>
    <row r="12" spans="1:10" ht="51.75" customHeight="1">
      <c r="A12" s="118" t="s">
        <v>126</v>
      </c>
      <c r="B12" s="118"/>
      <c r="C12" s="118"/>
      <c r="D12" s="118"/>
      <c r="E12" s="118"/>
      <c r="F12" s="118"/>
      <c r="G12" s="118"/>
      <c r="H12" s="118"/>
      <c r="I12" s="118"/>
      <c r="J12" s="107"/>
    </row>
    <row r="13" spans="1:10">
      <c r="A13" s="107" t="s">
        <v>33</v>
      </c>
      <c r="B13" s="107"/>
      <c r="C13" s="107"/>
      <c r="D13" s="107"/>
      <c r="E13" s="107"/>
      <c r="F13" s="107"/>
      <c r="G13" s="107"/>
      <c r="H13" s="107"/>
      <c r="I13" s="107"/>
      <c r="J13" s="107"/>
    </row>
    <row r="14" spans="1:10">
      <c r="A14" s="107"/>
      <c r="B14" s="107"/>
      <c r="C14" s="107"/>
      <c r="D14" s="107"/>
      <c r="E14" s="107"/>
      <c r="F14" s="107"/>
      <c r="G14" s="107"/>
      <c r="H14" s="107"/>
      <c r="I14" s="107"/>
      <c r="J14" s="107"/>
    </row>
    <row r="15" spans="1:10">
      <c r="A15" s="107" t="s">
        <v>32</v>
      </c>
      <c r="B15" s="107"/>
      <c r="C15" s="107"/>
      <c r="D15" s="107"/>
      <c r="E15" s="107"/>
      <c r="F15" s="107"/>
      <c r="G15" s="107"/>
      <c r="H15" s="107"/>
      <c r="I15" s="107"/>
      <c r="J15" s="107"/>
    </row>
    <row r="16" spans="1:10">
      <c r="A16" s="107" t="s">
        <v>33</v>
      </c>
      <c r="B16" s="107"/>
      <c r="C16" s="107"/>
      <c r="D16" s="107"/>
      <c r="E16" s="107"/>
      <c r="F16" s="107"/>
      <c r="G16" s="107"/>
      <c r="H16" s="107"/>
      <c r="I16" s="107"/>
      <c r="J16" s="107"/>
    </row>
    <row r="17" spans="1:10">
      <c r="A17" s="107" t="s">
        <v>127</v>
      </c>
      <c r="B17" s="107"/>
      <c r="C17" s="107"/>
      <c r="D17" s="107"/>
      <c r="E17" s="107"/>
      <c r="F17" s="107"/>
      <c r="G17" s="107"/>
      <c r="H17" s="107"/>
      <c r="I17" s="107"/>
      <c r="J17" s="107"/>
    </row>
    <row r="18" spans="1:10">
      <c r="A18" s="107"/>
      <c r="B18" s="107"/>
      <c r="C18" s="107"/>
      <c r="D18" s="107"/>
      <c r="E18" s="107"/>
      <c r="F18" s="107"/>
      <c r="G18" s="107"/>
      <c r="H18" s="107"/>
      <c r="I18" s="107"/>
      <c r="J18" s="107"/>
    </row>
    <row r="19" spans="1:10">
      <c r="A19" s="107"/>
      <c r="B19" s="107"/>
      <c r="C19" s="107"/>
      <c r="D19" s="107"/>
      <c r="E19" s="107"/>
      <c r="F19" s="107"/>
      <c r="G19" s="107"/>
      <c r="H19" s="107"/>
      <c r="I19" s="107"/>
      <c r="J19" s="107"/>
    </row>
    <row r="20" spans="1:10">
      <c r="A20" s="107"/>
      <c r="B20" s="107"/>
      <c r="C20" s="107"/>
      <c r="D20" s="107"/>
      <c r="E20" s="107"/>
      <c r="F20" s="107"/>
      <c r="G20" s="107"/>
      <c r="H20" s="107"/>
      <c r="I20" s="107"/>
      <c r="J20" s="107"/>
    </row>
    <row r="21" spans="1:10">
      <c r="A21" s="107"/>
      <c r="B21" s="107"/>
      <c r="C21" s="107"/>
      <c r="D21" s="107"/>
      <c r="E21" s="107"/>
      <c r="F21" s="107"/>
      <c r="G21" s="107"/>
      <c r="H21" s="107"/>
      <c r="I21" s="107"/>
      <c r="J21" s="107"/>
    </row>
    <row r="22" spans="1:10">
      <c r="A22" s="107"/>
      <c r="B22" s="107"/>
      <c r="C22" s="107"/>
      <c r="D22" s="107"/>
      <c r="E22" s="107"/>
      <c r="F22" s="107"/>
      <c r="G22" s="107"/>
      <c r="H22" s="107"/>
      <c r="I22" s="107"/>
      <c r="J22" s="107"/>
    </row>
    <row r="23" spans="1:10">
      <c r="A23" s="107"/>
      <c r="B23" s="107"/>
      <c r="C23" s="107"/>
      <c r="D23" s="107"/>
      <c r="E23" s="107"/>
      <c r="F23" s="107"/>
      <c r="G23" s="107"/>
      <c r="H23" s="107"/>
      <c r="I23" s="107"/>
      <c r="J23" s="107"/>
    </row>
  </sheetData>
  <mergeCells count="4">
    <mergeCell ref="H3:J3"/>
    <mergeCell ref="H4:J4"/>
    <mergeCell ref="B7:H7"/>
    <mergeCell ref="A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4"/>
  <sheetViews>
    <sheetView topLeftCell="A12"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10">
      <c r="I1" s="2" t="s">
        <v>0</v>
      </c>
    </row>
    <row r="2" spans="1:10">
      <c r="A2" s="3" t="s">
        <v>35</v>
      </c>
      <c r="B2" s="4"/>
      <c r="C2" s="4"/>
      <c r="D2" s="4"/>
      <c r="E2" s="4"/>
      <c r="F2" s="4"/>
      <c r="G2" s="4"/>
      <c r="H2" s="4"/>
      <c r="I2" s="4"/>
    </row>
    <row r="4" spans="1:10">
      <c r="A4" s="5" t="s">
        <v>36</v>
      </c>
    </row>
    <row r="5" spans="1:10">
      <c r="A5" s="111" t="s">
        <v>128</v>
      </c>
      <c r="B5" s="111"/>
      <c r="C5" s="111"/>
      <c r="D5" s="111"/>
      <c r="E5" s="111"/>
      <c r="F5" s="111"/>
      <c r="G5" s="111"/>
      <c r="H5" s="111"/>
      <c r="I5" s="111"/>
    </row>
    <row r="7" spans="1:10">
      <c r="A7" s="5" t="s">
        <v>38</v>
      </c>
    </row>
    <row r="8" spans="1:10">
      <c r="A8" s="1" t="s">
        <v>5</v>
      </c>
      <c r="C8" s="20"/>
      <c r="F8" s="20"/>
    </row>
    <row r="10" spans="1:10" ht="27">
      <c r="A10" s="23" t="s">
        <v>39</v>
      </c>
      <c r="B10" s="23" t="s">
        <v>40</v>
      </c>
      <c r="C10" s="23" t="s">
        <v>41</v>
      </c>
      <c r="D10" s="23" t="s">
        <v>42</v>
      </c>
      <c r="E10" s="23" t="s">
        <v>43</v>
      </c>
      <c r="F10" s="23" t="s">
        <v>44</v>
      </c>
      <c r="G10" s="23" t="s">
        <v>45</v>
      </c>
      <c r="H10" s="24" t="s">
        <v>46</v>
      </c>
      <c r="I10" s="23" t="s">
        <v>47</v>
      </c>
    </row>
    <row r="11" spans="1:10" ht="67.5">
      <c r="A11" s="25" t="s">
        <v>129</v>
      </c>
      <c r="B11" s="25" t="s">
        <v>130</v>
      </c>
      <c r="C11" s="27" t="s">
        <v>131</v>
      </c>
      <c r="D11" s="27">
        <v>127050</v>
      </c>
      <c r="E11" s="27">
        <v>127050</v>
      </c>
      <c r="F11" s="44">
        <v>37662</v>
      </c>
      <c r="G11" s="25" t="s">
        <v>132</v>
      </c>
      <c r="H11" s="29" t="s">
        <v>111</v>
      </c>
      <c r="I11" s="45" t="s">
        <v>133</v>
      </c>
      <c r="J11" s="43"/>
    </row>
    <row r="12" spans="1:10" ht="67.5">
      <c r="A12" s="25" t="s">
        <v>134</v>
      </c>
      <c r="B12" s="25" t="s">
        <v>130</v>
      </c>
      <c r="C12" s="27" t="s">
        <v>131</v>
      </c>
      <c r="D12" s="27">
        <v>127050</v>
      </c>
      <c r="E12" s="27">
        <v>127050</v>
      </c>
      <c r="F12" s="44">
        <v>37662</v>
      </c>
      <c r="G12" s="25" t="s">
        <v>132</v>
      </c>
      <c r="H12" s="29" t="s">
        <v>111</v>
      </c>
      <c r="I12" s="45" t="s">
        <v>133</v>
      </c>
      <c r="J12" s="43"/>
    </row>
    <row r="13" spans="1:10" ht="67.5">
      <c r="A13" s="25" t="s">
        <v>135</v>
      </c>
      <c r="B13" s="25" t="s">
        <v>136</v>
      </c>
      <c r="C13" s="27" t="s">
        <v>131</v>
      </c>
      <c r="D13" s="27">
        <v>52500000</v>
      </c>
      <c r="E13" s="27">
        <v>52500000</v>
      </c>
      <c r="F13" s="44">
        <v>37684</v>
      </c>
      <c r="G13" s="25" t="s">
        <v>132</v>
      </c>
      <c r="H13" s="29" t="s">
        <v>111</v>
      </c>
      <c r="I13" s="45" t="s">
        <v>133</v>
      </c>
      <c r="J13" s="43"/>
    </row>
    <row r="14" spans="1:10" ht="67.5">
      <c r="A14" s="25" t="s">
        <v>137</v>
      </c>
      <c r="B14" s="25" t="s">
        <v>138</v>
      </c>
      <c r="C14" s="27" t="s">
        <v>131</v>
      </c>
      <c r="D14" s="27">
        <v>30975000</v>
      </c>
      <c r="E14" s="27">
        <v>30975000</v>
      </c>
      <c r="F14" s="44">
        <v>37708</v>
      </c>
      <c r="G14" s="25" t="s">
        <v>132</v>
      </c>
      <c r="H14" s="29" t="s">
        <v>111</v>
      </c>
      <c r="I14" s="45" t="s">
        <v>133</v>
      </c>
      <c r="J14" s="43"/>
    </row>
    <row r="15" spans="1:10" ht="80.25" customHeight="1">
      <c r="A15" s="25" t="s">
        <v>139</v>
      </c>
      <c r="B15" s="25" t="s">
        <v>136</v>
      </c>
      <c r="C15" s="27" t="s">
        <v>131</v>
      </c>
      <c r="D15" s="27">
        <v>959700</v>
      </c>
      <c r="E15" s="27">
        <v>959700</v>
      </c>
      <c r="F15" s="44">
        <v>38796</v>
      </c>
      <c r="G15" s="25" t="s">
        <v>132</v>
      </c>
      <c r="H15" s="29" t="s">
        <v>111</v>
      </c>
      <c r="I15" s="45" t="s">
        <v>133</v>
      </c>
      <c r="J15" s="43"/>
    </row>
    <row r="16" spans="1:10" s="8" customFormat="1" ht="67.5" hidden="1">
      <c r="A16" s="54" t="s">
        <v>140</v>
      </c>
      <c r="B16" s="54" t="s">
        <v>141</v>
      </c>
      <c r="C16" s="55" t="s">
        <v>131</v>
      </c>
      <c r="D16" s="55">
        <v>4269300</v>
      </c>
      <c r="E16" s="55">
        <v>4269300</v>
      </c>
      <c r="F16" s="56">
        <v>38986</v>
      </c>
      <c r="G16" s="54" t="s">
        <v>142</v>
      </c>
      <c r="H16" s="57" t="s">
        <v>111</v>
      </c>
      <c r="I16" s="58" t="s">
        <v>133</v>
      </c>
    </row>
    <row r="18" spans="1:1">
      <c r="A18" s="1" t="s">
        <v>50</v>
      </c>
    </row>
    <row r="19" spans="1:1">
      <c r="A19" s="1" t="s">
        <v>51</v>
      </c>
    </row>
    <row r="20" spans="1:1">
      <c r="A20" s="1" t="s">
        <v>52</v>
      </c>
    </row>
    <row r="21" spans="1:1">
      <c r="A21" s="1" t="s">
        <v>53</v>
      </c>
    </row>
    <row r="22" spans="1:1">
      <c r="A22" s="1" t="s">
        <v>54</v>
      </c>
    </row>
    <row r="23" spans="1:1">
      <c r="A23" s="1" t="s">
        <v>55</v>
      </c>
    </row>
    <row r="24" spans="1:1">
      <c r="A24" s="1" t="s">
        <v>56</v>
      </c>
    </row>
  </sheetData>
  <mergeCells count="1">
    <mergeCell ref="A5:I5"/>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2"/>
  <sheetViews>
    <sheetView workbookViewId="0">
      <selection activeCell="C40" sqref="C40"/>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143</v>
      </c>
      <c r="H4" s="114"/>
      <c r="I4" s="114"/>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144</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145</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c r="A5" s="111" t="s">
        <v>146</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67.5">
      <c r="A11" s="59" t="s">
        <v>147</v>
      </c>
      <c r="B11" s="59" t="s">
        <v>148</v>
      </c>
      <c r="C11" s="60">
        <v>1</v>
      </c>
      <c r="D11" s="61">
        <v>6993000</v>
      </c>
      <c r="E11" s="61">
        <v>6993000</v>
      </c>
      <c r="F11" s="62">
        <v>39059</v>
      </c>
      <c r="G11" s="59" t="s">
        <v>149</v>
      </c>
      <c r="H11" s="63" t="s">
        <v>18</v>
      </c>
      <c r="I11" s="64"/>
    </row>
    <row r="12" spans="1:9" ht="67.5">
      <c r="A12" s="59" t="s">
        <v>147</v>
      </c>
      <c r="B12" s="59" t="s">
        <v>150</v>
      </c>
      <c r="C12" s="60">
        <v>1</v>
      </c>
      <c r="D12" s="61">
        <v>632625</v>
      </c>
      <c r="E12" s="61">
        <v>632625</v>
      </c>
      <c r="F12" s="62">
        <v>39115</v>
      </c>
      <c r="G12" s="59" t="s">
        <v>149</v>
      </c>
      <c r="H12" s="63" t="s">
        <v>18</v>
      </c>
      <c r="I12" s="64"/>
    </row>
    <row r="13" spans="1:9" ht="67.5">
      <c r="A13" s="59" t="s">
        <v>147</v>
      </c>
      <c r="B13" s="59" t="s">
        <v>151</v>
      </c>
      <c r="C13" s="60">
        <v>1</v>
      </c>
      <c r="D13" s="61">
        <v>1399650</v>
      </c>
      <c r="E13" s="61">
        <v>1399650</v>
      </c>
      <c r="F13" s="62">
        <v>39140</v>
      </c>
      <c r="G13" s="59" t="s">
        <v>149</v>
      </c>
      <c r="H13" s="63" t="s">
        <v>18</v>
      </c>
      <c r="I13" s="65"/>
    </row>
    <row r="15" spans="1:9">
      <c r="A15" s="1" t="s">
        <v>50</v>
      </c>
    </row>
    <row r="16" spans="1:9">
      <c r="A16" s="1" t="s">
        <v>51</v>
      </c>
    </row>
    <row r="17" spans="1:1">
      <c r="A17" s="1" t="s">
        <v>52</v>
      </c>
    </row>
    <row r="18" spans="1:1">
      <c r="A18" s="1" t="s">
        <v>53</v>
      </c>
    </row>
    <row r="19" spans="1:1">
      <c r="A19" s="1" t="s">
        <v>54</v>
      </c>
    </row>
    <row r="20" spans="1:1">
      <c r="A20" s="1" t="s">
        <v>55</v>
      </c>
    </row>
    <row r="21" spans="1:1">
      <c r="A21" s="1" t="s">
        <v>56</v>
      </c>
    </row>
  </sheetData>
  <mergeCells count="1">
    <mergeCell ref="A5:I5"/>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27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29</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31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51C6-4419-4937-A672-63CE5B11E4AB}">
  <dimension ref="A1:J23"/>
  <sheetViews>
    <sheetView workbookViewId="0">
      <selection activeCell="N7" sqref="N7"/>
    </sheetView>
  </sheetViews>
  <sheetFormatPr defaultRowHeight="13.5"/>
  <sheetData>
    <row r="1" spans="1:10">
      <c r="A1" s="107"/>
      <c r="B1" s="107"/>
      <c r="C1" s="107"/>
      <c r="D1" s="107"/>
      <c r="E1" s="107"/>
      <c r="F1" s="107"/>
      <c r="G1" s="107"/>
      <c r="H1" s="107"/>
      <c r="I1" s="107"/>
      <c r="J1" s="107"/>
    </row>
    <row r="2" spans="1:10">
      <c r="A2" s="107"/>
      <c r="B2" s="107"/>
      <c r="C2" s="107"/>
      <c r="D2" s="107"/>
      <c r="E2" s="107"/>
      <c r="F2" s="107"/>
      <c r="G2" s="107"/>
      <c r="H2" s="107"/>
      <c r="I2" s="107"/>
      <c r="J2" s="107"/>
    </row>
    <row r="3" spans="1:10">
      <c r="A3" s="107"/>
      <c r="B3" s="107"/>
      <c r="C3" s="107"/>
      <c r="D3" s="107"/>
      <c r="E3" s="107"/>
      <c r="F3" s="107"/>
      <c r="G3" s="107"/>
      <c r="H3" s="116">
        <v>44568</v>
      </c>
      <c r="I3" s="117"/>
      <c r="J3" s="117"/>
    </row>
    <row r="4" spans="1:10">
      <c r="A4" s="107"/>
      <c r="B4" s="107"/>
      <c r="C4" s="107"/>
      <c r="D4" s="107"/>
      <c r="E4" s="107"/>
      <c r="F4" s="107"/>
      <c r="G4" s="107"/>
      <c r="H4" s="117" t="s">
        <v>28</v>
      </c>
      <c r="I4" s="117"/>
      <c r="J4" s="117"/>
    </row>
    <row r="5" spans="1:10">
      <c r="A5" s="107"/>
      <c r="B5" s="107"/>
      <c r="C5" s="107"/>
      <c r="D5" s="107"/>
      <c r="E5" s="107"/>
      <c r="F5" s="107"/>
      <c r="G5" s="107"/>
      <c r="H5" s="107"/>
      <c r="I5" s="107"/>
      <c r="J5" s="107"/>
    </row>
    <row r="6" spans="1:10">
      <c r="A6" s="107"/>
      <c r="B6" s="107"/>
      <c r="C6" s="107"/>
      <c r="D6" s="107"/>
      <c r="E6" s="107"/>
      <c r="F6" s="107"/>
      <c r="G6" s="107"/>
      <c r="H6" s="107"/>
      <c r="I6" s="107"/>
      <c r="J6" s="107"/>
    </row>
    <row r="7" spans="1:10" ht="52.5" customHeight="1">
      <c r="A7" s="107"/>
      <c r="B7" s="118" t="s">
        <v>152</v>
      </c>
      <c r="C7" s="118"/>
      <c r="D7" s="118"/>
      <c r="E7" s="118"/>
      <c r="F7" s="118"/>
      <c r="G7" s="118"/>
      <c r="H7" s="118"/>
      <c r="I7" s="108"/>
      <c r="J7" s="107"/>
    </row>
    <row r="8" spans="1:10">
      <c r="A8" s="107"/>
      <c r="B8" s="107"/>
      <c r="C8" s="107"/>
      <c r="D8" s="107"/>
      <c r="E8" s="107"/>
      <c r="F8" s="107"/>
      <c r="G8" s="107"/>
      <c r="H8" s="107"/>
      <c r="I8" s="107"/>
      <c r="J8" s="107"/>
    </row>
    <row r="9" spans="1:10">
      <c r="A9" s="107"/>
      <c r="B9" s="107"/>
      <c r="C9" s="107"/>
      <c r="D9" s="107"/>
      <c r="E9" s="107"/>
      <c r="F9" s="107"/>
      <c r="G9" s="107"/>
      <c r="H9" s="107"/>
      <c r="I9" s="107"/>
      <c r="J9" s="107"/>
    </row>
    <row r="10" spans="1:10">
      <c r="A10" s="107" t="s">
        <v>30</v>
      </c>
      <c r="B10" s="107"/>
      <c r="C10" s="107"/>
      <c r="D10" s="107"/>
      <c r="E10" s="107"/>
      <c r="F10" s="107"/>
      <c r="G10" s="107"/>
      <c r="H10" s="107"/>
      <c r="I10" s="107"/>
      <c r="J10" s="107"/>
    </row>
    <row r="11" spans="1:10">
      <c r="A11" s="107"/>
      <c r="B11" s="107"/>
      <c r="C11" s="107"/>
      <c r="D11" s="107"/>
      <c r="E11" s="107"/>
      <c r="F11" s="107"/>
      <c r="G11" s="107"/>
      <c r="H11" s="107"/>
      <c r="I11" s="107"/>
      <c r="J11" s="107"/>
    </row>
    <row r="12" spans="1:10" ht="68.25" customHeight="1">
      <c r="A12" s="118" t="s">
        <v>153</v>
      </c>
      <c r="B12" s="118"/>
      <c r="C12" s="118"/>
      <c r="D12" s="118"/>
      <c r="E12" s="118"/>
      <c r="F12" s="118"/>
      <c r="G12" s="118"/>
      <c r="H12" s="118"/>
      <c r="I12" s="118"/>
      <c r="J12" s="107"/>
    </row>
    <row r="13" spans="1:10">
      <c r="A13" s="107" t="s">
        <v>33</v>
      </c>
      <c r="B13" s="107"/>
      <c r="C13" s="107"/>
      <c r="D13" s="107"/>
      <c r="E13" s="107"/>
      <c r="F13" s="107"/>
      <c r="G13" s="107"/>
      <c r="H13" s="107"/>
      <c r="I13" s="107"/>
      <c r="J13" s="107"/>
    </row>
    <row r="14" spans="1:10">
      <c r="A14" s="107"/>
      <c r="B14" s="107"/>
      <c r="C14" s="107"/>
      <c r="D14" s="107"/>
      <c r="E14" s="107"/>
      <c r="F14" s="107"/>
      <c r="G14" s="107"/>
      <c r="H14" s="107"/>
      <c r="I14" s="107"/>
      <c r="J14" s="107"/>
    </row>
    <row r="15" spans="1:10">
      <c r="A15" s="107" t="s">
        <v>32</v>
      </c>
      <c r="B15" s="107"/>
      <c r="C15" s="107"/>
      <c r="D15" s="107"/>
      <c r="E15" s="107"/>
      <c r="F15" s="107"/>
      <c r="G15" s="107"/>
      <c r="H15" s="107"/>
      <c r="I15" s="107"/>
      <c r="J15" s="107"/>
    </row>
    <row r="16" spans="1:10">
      <c r="A16" s="107" t="s">
        <v>33</v>
      </c>
      <c r="B16" s="107"/>
      <c r="C16" s="107"/>
      <c r="D16" s="107"/>
      <c r="E16" s="107"/>
      <c r="F16" s="107"/>
      <c r="G16" s="107"/>
      <c r="H16" s="107"/>
      <c r="I16" s="107"/>
      <c r="J16" s="107"/>
    </row>
    <row r="17" spans="1:10">
      <c r="A17" s="107" t="s">
        <v>127</v>
      </c>
      <c r="B17" s="107"/>
      <c r="C17" s="107"/>
      <c r="D17" s="107"/>
      <c r="E17" s="107"/>
      <c r="F17" s="107"/>
      <c r="G17" s="107"/>
      <c r="H17" s="107"/>
      <c r="I17" s="107"/>
      <c r="J17" s="107"/>
    </row>
    <row r="18" spans="1:10">
      <c r="A18" s="107"/>
      <c r="B18" s="107"/>
      <c r="C18" s="107"/>
      <c r="D18" s="107"/>
      <c r="E18" s="107"/>
      <c r="F18" s="107"/>
      <c r="G18" s="107"/>
      <c r="H18" s="107"/>
      <c r="I18" s="107"/>
      <c r="J18" s="107"/>
    </row>
    <row r="19" spans="1:10">
      <c r="A19" s="107"/>
      <c r="B19" s="107"/>
      <c r="C19" s="107"/>
      <c r="D19" s="107"/>
      <c r="E19" s="107"/>
      <c r="F19" s="107"/>
      <c r="G19" s="107"/>
      <c r="H19" s="107"/>
      <c r="I19" s="107"/>
      <c r="J19" s="107"/>
    </row>
    <row r="20" spans="1:10">
      <c r="A20" s="107"/>
      <c r="B20" s="107"/>
      <c r="C20" s="107"/>
      <c r="D20" s="107"/>
      <c r="E20" s="107"/>
      <c r="F20" s="107"/>
      <c r="G20" s="107"/>
      <c r="H20" s="107"/>
      <c r="I20" s="107"/>
      <c r="J20" s="107"/>
    </row>
    <row r="21" spans="1:10">
      <c r="A21" s="107"/>
      <c r="B21" s="107"/>
      <c r="C21" s="107"/>
      <c r="D21" s="107"/>
      <c r="E21" s="107"/>
      <c r="F21" s="107"/>
      <c r="G21" s="107"/>
      <c r="H21" s="107"/>
      <c r="I21" s="107"/>
      <c r="J21" s="107"/>
    </row>
    <row r="22" spans="1:10">
      <c r="A22" s="107"/>
      <c r="B22" s="107"/>
      <c r="C22" s="107"/>
      <c r="D22" s="107"/>
      <c r="E22" s="107"/>
      <c r="F22" s="107"/>
      <c r="G22" s="107"/>
      <c r="H22" s="107"/>
      <c r="I22" s="107"/>
      <c r="J22" s="107"/>
    </row>
    <row r="23" spans="1:10">
      <c r="A23" s="107"/>
      <c r="B23" s="107"/>
      <c r="C23" s="107"/>
      <c r="D23" s="107"/>
      <c r="E23" s="107"/>
      <c r="F23" s="107"/>
      <c r="G23" s="107"/>
      <c r="H23" s="107"/>
      <c r="I23" s="107"/>
      <c r="J23" s="107"/>
    </row>
  </sheetData>
  <mergeCells count="4">
    <mergeCell ref="H3:J3"/>
    <mergeCell ref="H4:J4"/>
    <mergeCell ref="B7:H7"/>
    <mergeCell ref="A12:I1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0"/>
  <sheetViews>
    <sheetView workbookViewId="0">
      <selection activeCell="A8" sqref="A8"/>
    </sheetView>
  </sheetViews>
  <sheetFormatPr defaultRowHeight="13.5"/>
  <cols>
    <col min="1" max="1" width="33" style="9" customWidth="1"/>
    <col min="2" max="2" width="38.5" style="9" customWidth="1"/>
    <col min="3" max="3" width="5.5" style="10" bestFit="1" customWidth="1"/>
    <col min="4" max="5" width="13.875" style="9" bestFit="1" customWidth="1"/>
    <col min="6" max="6" width="11.625" style="9" bestFit="1" customWidth="1"/>
    <col min="7" max="7" width="23.375" style="9" customWidth="1"/>
    <col min="8" max="8" width="7.625" style="9" customWidth="1"/>
    <col min="9" max="9" width="19.25" style="9" customWidth="1"/>
    <col min="10" max="16384" width="9" style="9"/>
  </cols>
  <sheetData>
    <row r="1" spans="1:9" s="1" customFormat="1">
      <c r="I1" s="2" t="s">
        <v>0</v>
      </c>
    </row>
    <row r="2" spans="1:9" s="1" customFormat="1">
      <c r="A2" s="3" t="s">
        <v>35</v>
      </c>
      <c r="B2" s="4"/>
      <c r="C2" s="4"/>
      <c r="D2" s="4"/>
      <c r="E2" s="4"/>
      <c r="F2" s="4"/>
      <c r="G2" s="4"/>
      <c r="H2" s="4"/>
      <c r="I2" s="4"/>
    </row>
    <row r="4" spans="1:9">
      <c r="A4" s="11" t="s">
        <v>36</v>
      </c>
    </row>
    <row r="5" spans="1:9" s="12" customFormat="1" ht="21" customHeight="1">
      <c r="A5" s="119" t="s">
        <v>154</v>
      </c>
      <c r="B5" s="120"/>
      <c r="C5" s="120"/>
      <c r="D5" s="120"/>
      <c r="E5" s="120"/>
      <c r="F5" s="120"/>
      <c r="G5" s="120"/>
      <c r="H5" s="120"/>
      <c r="I5" s="120"/>
    </row>
    <row r="7" spans="1:9">
      <c r="A7" s="11" t="s">
        <v>38</v>
      </c>
    </row>
    <row r="8" spans="1:9" s="1" customFormat="1">
      <c r="A8" s="1" t="s">
        <v>5</v>
      </c>
      <c r="C8" s="20"/>
      <c r="F8" s="20"/>
    </row>
    <row r="10" spans="1:9" ht="27">
      <c r="A10" s="66" t="s">
        <v>39</v>
      </c>
      <c r="B10" s="66" t="s">
        <v>40</v>
      </c>
      <c r="C10" s="66" t="s">
        <v>41</v>
      </c>
      <c r="D10" s="66" t="s">
        <v>42</v>
      </c>
      <c r="E10" s="66" t="s">
        <v>43</v>
      </c>
      <c r="F10" s="66" t="s">
        <v>44</v>
      </c>
      <c r="G10" s="66" t="s">
        <v>45</v>
      </c>
      <c r="H10" s="67" t="s">
        <v>46</v>
      </c>
      <c r="I10" s="66" t="s">
        <v>47</v>
      </c>
    </row>
    <row r="11" spans="1:9" ht="36">
      <c r="A11" s="68" t="s">
        <v>155</v>
      </c>
      <c r="B11" s="68" t="s">
        <v>156</v>
      </c>
      <c r="C11" s="68">
        <v>1</v>
      </c>
      <c r="D11" s="69">
        <v>598290</v>
      </c>
      <c r="E11" s="69">
        <f>D11</f>
        <v>598290</v>
      </c>
      <c r="F11" s="70">
        <v>37490</v>
      </c>
      <c r="G11" s="68" t="s">
        <v>157</v>
      </c>
      <c r="H11" s="71" t="s">
        <v>18</v>
      </c>
      <c r="I11" s="71"/>
    </row>
    <row r="13" spans="1:9">
      <c r="A13" s="9" t="s">
        <v>50</v>
      </c>
    </row>
    <row r="14" spans="1:9">
      <c r="A14" s="9" t="s">
        <v>51</v>
      </c>
    </row>
    <row r="15" spans="1:9">
      <c r="A15" s="9" t="s">
        <v>52</v>
      </c>
    </row>
    <row r="16" spans="1:9">
      <c r="A16" s="9" t="s">
        <v>53</v>
      </c>
    </row>
    <row r="17" spans="1:4">
      <c r="A17" s="9" t="s">
        <v>54</v>
      </c>
    </row>
    <row r="18" spans="1:4">
      <c r="A18" s="9" t="s">
        <v>55</v>
      </c>
    </row>
    <row r="19" spans="1:4">
      <c r="A19" s="9" t="s">
        <v>56</v>
      </c>
    </row>
    <row r="30" spans="1:4">
      <c r="D30" s="10"/>
    </row>
  </sheetData>
  <mergeCells count="1">
    <mergeCell ref="A5:I5"/>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2"/>
  <sheetViews>
    <sheetView workbookViewId="0">
      <selection activeCell="S39" sqref="S39"/>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104</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158</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159</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160</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40.5">
      <c r="A11" s="25" t="s">
        <v>161</v>
      </c>
      <c r="B11" s="25" t="s">
        <v>162</v>
      </c>
      <c r="C11" s="27" t="s">
        <v>163</v>
      </c>
      <c r="D11" s="27">
        <v>349650</v>
      </c>
      <c r="E11" s="27">
        <v>349650</v>
      </c>
      <c r="F11" s="44">
        <v>36431</v>
      </c>
      <c r="G11" s="25" t="s">
        <v>164</v>
      </c>
      <c r="H11" s="29" t="s">
        <v>111</v>
      </c>
      <c r="I11" s="45" t="s">
        <v>165</v>
      </c>
    </row>
    <row r="12" spans="1:9" ht="40.5">
      <c r="A12" s="25" t="s">
        <v>166</v>
      </c>
      <c r="B12" s="25" t="s">
        <v>167</v>
      </c>
      <c r="C12" s="27" t="s">
        <v>168</v>
      </c>
      <c r="D12" s="27">
        <v>740600</v>
      </c>
      <c r="E12" s="27">
        <v>740600</v>
      </c>
      <c r="F12" s="44">
        <v>36572</v>
      </c>
      <c r="G12" s="25" t="s">
        <v>164</v>
      </c>
      <c r="H12" s="29" t="s">
        <v>111</v>
      </c>
      <c r="I12" s="45" t="s">
        <v>165</v>
      </c>
    </row>
    <row r="14" spans="1:9">
      <c r="A14" s="1" t="s">
        <v>97</v>
      </c>
    </row>
    <row r="15" spans="1:9">
      <c r="A15" s="1" t="s">
        <v>98</v>
      </c>
    </row>
    <row r="16" spans="1:9">
      <c r="A16" s="1" t="s">
        <v>99</v>
      </c>
    </row>
    <row r="17" spans="1:1">
      <c r="A17" s="1" t="s">
        <v>100</v>
      </c>
    </row>
    <row r="18" spans="1:1">
      <c r="A18" s="1" t="s">
        <v>101</v>
      </c>
    </row>
    <row r="19" spans="1:1">
      <c r="A19" s="1" t="s">
        <v>102</v>
      </c>
    </row>
    <row r="20" spans="1:1">
      <c r="A20" s="1" t="s">
        <v>103</v>
      </c>
    </row>
  </sheetData>
  <mergeCells count="1">
    <mergeCell ref="A5:I5"/>
  </mergeCells>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2"/>
  <sheetViews>
    <sheetView workbookViewId="0">
      <selection activeCell="C38" sqref="C38"/>
    </sheetView>
  </sheetViews>
  <sheetFormatPr defaultRowHeight="13.5"/>
  <cols>
    <col min="1" max="1" width="9" style="34" customWidth="1"/>
    <col min="2" max="5" width="9" style="34"/>
    <col min="6" max="6" width="12.75" style="34" bestFit="1" customWidth="1"/>
    <col min="7"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27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169</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170</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
  <sheetViews>
    <sheetView workbookViewId="0">
      <selection activeCell="A8" sqref="A8"/>
    </sheetView>
  </sheetViews>
  <sheetFormatPr defaultRowHeight="13.5"/>
  <cols>
    <col min="1" max="1" width="25" style="1" customWidth="1"/>
    <col min="2" max="2" width="30.625" style="1" customWidth="1"/>
    <col min="3" max="3" width="5.5" style="1" bestFit="1" customWidth="1"/>
    <col min="4" max="4" width="13" style="1" customWidth="1"/>
    <col min="5" max="5" width="14.625" style="1" customWidth="1"/>
    <col min="6" max="6" width="11.25" style="1" customWidth="1"/>
    <col min="7" max="7" width="28.125" style="1" customWidth="1"/>
    <col min="8" max="8" width="5.875" style="1" customWidth="1"/>
    <col min="9" max="9" width="30.2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171</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54">
      <c r="A11" s="72" t="s">
        <v>172</v>
      </c>
      <c r="B11" s="73" t="s">
        <v>173</v>
      </c>
      <c r="C11" s="74">
        <v>1</v>
      </c>
      <c r="D11" s="75">
        <v>1038400</v>
      </c>
      <c r="E11" s="76">
        <f t="shared" ref="E11:E12" si="0">+C11*D11</f>
        <v>1038400</v>
      </c>
      <c r="F11" s="77">
        <v>39484</v>
      </c>
      <c r="G11" s="72" t="s">
        <v>174</v>
      </c>
      <c r="H11" s="29" t="s">
        <v>175</v>
      </c>
      <c r="I11" s="78" t="s">
        <v>176</v>
      </c>
    </row>
    <row r="12" spans="1:9" ht="54">
      <c r="A12" s="72" t="s">
        <v>177</v>
      </c>
      <c r="B12" s="73" t="s">
        <v>178</v>
      </c>
      <c r="C12" s="74">
        <v>1</v>
      </c>
      <c r="D12" s="75">
        <v>1748250</v>
      </c>
      <c r="E12" s="76">
        <f t="shared" si="0"/>
        <v>1748250</v>
      </c>
      <c r="F12" s="77">
        <v>39478</v>
      </c>
      <c r="G12" s="72" t="s">
        <v>174</v>
      </c>
      <c r="H12" s="29" t="s">
        <v>175</v>
      </c>
      <c r="I12" s="78" t="s">
        <v>179</v>
      </c>
    </row>
    <row r="14" spans="1:9">
      <c r="A14" s="1" t="s">
        <v>97</v>
      </c>
    </row>
    <row r="15" spans="1:9">
      <c r="A15" s="1" t="s">
        <v>98</v>
      </c>
    </row>
    <row r="16" spans="1:9">
      <c r="A16" s="1" t="s">
        <v>99</v>
      </c>
    </row>
    <row r="17" spans="1:1">
      <c r="A17" s="1" t="s">
        <v>100</v>
      </c>
    </row>
    <row r="18" spans="1:1">
      <c r="A18" s="1" t="s">
        <v>101</v>
      </c>
    </row>
    <row r="19" spans="1:1">
      <c r="A19" s="1" t="s">
        <v>102</v>
      </c>
    </row>
    <row r="20" spans="1:1">
      <c r="A20" s="1" t="s">
        <v>103</v>
      </c>
    </row>
  </sheetData>
  <mergeCells count="1">
    <mergeCell ref="A5:I5"/>
  </mergeCells>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104</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180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181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
  <sheetViews>
    <sheetView workbookViewId="0">
      <selection activeCell="A8" sqref="A8"/>
    </sheetView>
  </sheetViews>
  <sheetFormatPr defaultRowHeight="13.5"/>
  <cols>
    <col min="1" max="1" width="25" style="1" customWidth="1"/>
    <col min="2" max="2" width="30.625" style="1" customWidth="1"/>
    <col min="3" max="3" width="5.5" style="1" bestFit="1" customWidth="1"/>
    <col min="4" max="4" width="13" style="1" customWidth="1"/>
    <col min="5" max="5" width="14.625" style="1" customWidth="1"/>
    <col min="6" max="6" width="11.25" style="1" customWidth="1"/>
    <col min="7" max="7" width="28.125" style="1" customWidth="1"/>
    <col min="8" max="8" width="5.875" style="1" customWidth="1"/>
    <col min="9" max="9" width="30.2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182</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121.5">
      <c r="A11" s="72" t="s">
        <v>183</v>
      </c>
      <c r="B11" s="79" t="s">
        <v>184</v>
      </c>
      <c r="C11" s="80">
        <v>1</v>
      </c>
      <c r="D11" s="81">
        <v>500535</v>
      </c>
      <c r="E11" s="76">
        <f t="shared" ref="E11:E12" si="0">+C11*D11</f>
        <v>500535</v>
      </c>
      <c r="F11" s="77">
        <v>37924</v>
      </c>
      <c r="G11" s="72" t="s">
        <v>185</v>
      </c>
      <c r="H11" s="29" t="s">
        <v>175</v>
      </c>
      <c r="I11" s="78" t="s">
        <v>186</v>
      </c>
    </row>
    <row r="12" spans="1:9" ht="54">
      <c r="A12" s="82" t="s">
        <v>187</v>
      </c>
      <c r="B12" s="83" t="s">
        <v>188</v>
      </c>
      <c r="C12" s="74">
        <v>1</v>
      </c>
      <c r="D12" s="75">
        <v>237300</v>
      </c>
      <c r="E12" s="76">
        <f t="shared" si="0"/>
        <v>237300</v>
      </c>
      <c r="F12" s="77">
        <v>38260</v>
      </c>
      <c r="G12" s="72" t="s">
        <v>189</v>
      </c>
      <c r="H12" s="29" t="s">
        <v>175</v>
      </c>
      <c r="I12" s="78" t="s">
        <v>176</v>
      </c>
    </row>
    <row r="14" spans="1:9">
      <c r="A14" s="1" t="s">
        <v>97</v>
      </c>
    </row>
    <row r="15" spans="1:9">
      <c r="A15" s="1" t="s">
        <v>98</v>
      </c>
    </row>
    <row r="16" spans="1:9">
      <c r="A16" s="1" t="s">
        <v>99</v>
      </c>
    </row>
    <row r="17" spans="1:1">
      <c r="A17" s="1" t="s">
        <v>100</v>
      </c>
    </row>
    <row r="18" spans="1:1">
      <c r="A18" s="1" t="s">
        <v>101</v>
      </c>
    </row>
    <row r="19" spans="1:1">
      <c r="A19" s="1" t="s">
        <v>102</v>
      </c>
    </row>
    <row r="20" spans="1:1">
      <c r="A20" s="1" t="s">
        <v>103</v>
      </c>
    </row>
  </sheetData>
  <mergeCells count="1">
    <mergeCell ref="A5:I5"/>
  </mergeCells>
  <phoneticPr fontId="2"/>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104</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190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191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0"/>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256" width="9" style="1"/>
    <col min="257" max="257" width="18" style="1" customWidth="1"/>
    <col min="258" max="258" width="54.75" style="1" customWidth="1"/>
    <col min="259" max="259" width="5.5" style="1" bestFit="1" customWidth="1"/>
    <col min="260" max="261" width="13.875" style="1" bestFit="1" customWidth="1"/>
    <col min="262" max="262" width="11.625" style="1" bestFit="1" customWidth="1"/>
    <col min="263" max="263" width="19.375" style="1" customWidth="1"/>
    <col min="264" max="264" width="5.875" style="1" customWidth="1"/>
    <col min="265" max="265" width="21.5" style="1" customWidth="1"/>
    <col min="266" max="512" width="9" style="1"/>
    <col min="513" max="513" width="18" style="1" customWidth="1"/>
    <col min="514" max="514" width="54.75" style="1" customWidth="1"/>
    <col min="515" max="515" width="5.5" style="1" bestFit="1" customWidth="1"/>
    <col min="516" max="517" width="13.875" style="1" bestFit="1" customWidth="1"/>
    <col min="518" max="518" width="11.625" style="1" bestFit="1" customWidth="1"/>
    <col min="519" max="519" width="19.375" style="1" customWidth="1"/>
    <col min="520" max="520" width="5.875" style="1" customWidth="1"/>
    <col min="521" max="521" width="21.5" style="1" customWidth="1"/>
    <col min="522" max="768" width="9" style="1"/>
    <col min="769" max="769" width="18" style="1" customWidth="1"/>
    <col min="770" max="770" width="54.75" style="1" customWidth="1"/>
    <col min="771" max="771" width="5.5" style="1" bestFit="1" customWidth="1"/>
    <col min="772" max="773" width="13.875" style="1" bestFit="1" customWidth="1"/>
    <col min="774" max="774" width="11.625" style="1" bestFit="1" customWidth="1"/>
    <col min="775" max="775" width="19.375" style="1" customWidth="1"/>
    <col min="776" max="776" width="5.875" style="1" customWidth="1"/>
    <col min="777" max="777" width="21.5" style="1" customWidth="1"/>
    <col min="778" max="1024" width="9" style="1"/>
    <col min="1025" max="1025" width="18" style="1" customWidth="1"/>
    <col min="1026" max="1026" width="54.75" style="1" customWidth="1"/>
    <col min="1027" max="1027" width="5.5" style="1" bestFit="1" customWidth="1"/>
    <col min="1028" max="1029" width="13.875" style="1" bestFit="1" customWidth="1"/>
    <col min="1030" max="1030" width="11.625" style="1" bestFit="1" customWidth="1"/>
    <col min="1031" max="1031" width="19.375" style="1" customWidth="1"/>
    <col min="1032" max="1032" width="5.875" style="1" customWidth="1"/>
    <col min="1033" max="1033" width="21.5" style="1" customWidth="1"/>
    <col min="1034" max="1280" width="9" style="1"/>
    <col min="1281" max="1281" width="18" style="1" customWidth="1"/>
    <col min="1282" max="1282" width="54.75" style="1" customWidth="1"/>
    <col min="1283" max="1283" width="5.5" style="1" bestFit="1" customWidth="1"/>
    <col min="1284" max="1285" width="13.875" style="1" bestFit="1" customWidth="1"/>
    <col min="1286" max="1286" width="11.625" style="1" bestFit="1" customWidth="1"/>
    <col min="1287" max="1287" width="19.375" style="1" customWidth="1"/>
    <col min="1288" max="1288" width="5.875" style="1" customWidth="1"/>
    <col min="1289" max="1289" width="21.5" style="1" customWidth="1"/>
    <col min="1290" max="1536" width="9" style="1"/>
    <col min="1537" max="1537" width="18" style="1" customWidth="1"/>
    <col min="1538" max="1538" width="54.75" style="1" customWidth="1"/>
    <col min="1539" max="1539" width="5.5" style="1" bestFit="1" customWidth="1"/>
    <col min="1540" max="1541" width="13.875" style="1" bestFit="1" customWidth="1"/>
    <col min="1542" max="1542" width="11.625" style="1" bestFit="1" customWidth="1"/>
    <col min="1543" max="1543" width="19.375" style="1" customWidth="1"/>
    <col min="1544" max="1544" width="5.875" style="1" customWidth="1"/>
    <col min="1545" max="1545" width="21.5" style="1" customWidth="1"/>
    <col min="1546" max="1792" width="9" style="1"/>
    <col min="1793" max="1793" width="18" style="1" customWidth="1"/>
    <col min="1794" max="1794" width="54.75" style="1" customWidth="1"/>
    <col min="1795" max="1795" width="5.5" style="1" bestFit="1" customWidth="1"/>
    <col min="1796" max="1797" width="13.875" style="1" bestFit="1" customWidth="1"/>
    <col min="1798" max="1798" width="11.625" style="1" bestFit="1" customWidth="1"/>
    <col min="1799" max="1799" width="19.375" style="1" customWidth="1"/>
    <col min="1800" max="1800" width="5.875" style="1" customWidth="1"/>
    <col min="1801" max="1801" width="21.5" style="1" customWidth="1"/>
    <col min="1802" max="2048" width="9" style="1"/>
    <col min="2049" max="2049" width="18" style="1" customWidth="1"/>
    <col min="2050" max="2050" width="54.75" style="1" customWidth="1"/>
    <col min="2051" max="2051" width="5.5" style="1" bestFit="1" customWidth="1"/>
    <col min="2052" max="2053" width="13.875" style="1" bestFit="1" customWidth="1"/>
    <col min="2054" max="2054" width="11.625" style="1" bestFit="1" customWidth="1"/>
    <col min="2055" max="2055" width="19.375" style="1" customWidth="1"/>
    <col min="2056" max="2056" width="5.875" style="1" customWidth="1"/>
    <col min="2057" max="2057" width="21.5" style="1" customWidth="1"/>
    <col min="2058" max="2304" width="9" style="1"/>
    <col min="2305" max="2305" width="18" style="1" customWidth="1"/>
    <col min="2306" max="2306" width="54.75" style="1" customWidth="1"/>
    <col min="2307" max="2307" width="5.5" style="1" bestFit="1" customWidth="1"/>
    <col min="2308" max="2309" width="13.875" style="1" bestFit="1" customWidth="1"/>
    <col min="2310" max="2310" width="11.625" style="1" bestFit="1" customWidth="1"/>
    <col min="2311" max="2311" width="19.375" style="1" customWidth="1"/>
    <col min="2312" max="2312" width="5.875" style="1" customWidth="1"/>
    <col min="2313" max="2313" width="21.5" style="1" customWidth="1"/>
    <col min="2314" max="2560" width="9" style="1"/>
    <col min="2561" max="2561" width="18" style="1" customWidth="1"/>
    <col min="2562" max="2562" width="54.75" style="1" customWidth="1"/>
    <col min="2563" max="2563" width="5.5" style="1" bestFit="1" customWidth="1"/>
    <col min="2564" max="2565" width="13.875" style="1" bestFit="1" customWidth="1"/>
    <col min="2566" max="2566" width="11.625" style="1" bestFit="1" customWidth="1"/>
    <col min="2567" max="2567" width="19.375" style="1" customWidth="1"/>
    <col min="2568" max="2568" width="5.875" style="1" customWidth="1"/>
    <col min="2569" max="2569" width="21.5" style="1" customWidth="1"/>
    <col min="2570" max="2816" width="9" style="1"/>
    <col min="2817" max="2817" width="18" style="1" customWidth="1"/>
    <col min="2818" max="2818" width="54.75" style="1" customWidth="1"/>
    <col min="2819" max="2819" width="5.5" style="1" bestFit="1" customWidth="1"/>
    <col min="2820" max="2821" width="13.875" style="1" bestFit="1" customWidth="1"/>
    <col min="2822" max="2822" width="11.625" style="1" bestFit="1" customWidth="1"/>
    <col min="2823" max="2823" width="19.375" style="1" customWidth="1"/>
    <col min="2824" max="2824" width="5.875" style="1" customWidth="1"/>
    <col min="2825" max="2825" width="21.5" style="1" customWidth="1"/>
    <col min="2826" max="3072" width="9" style="1"/>
    <col min="3073" max="3073" width="18" style="1" customWidth="1"/>
    <col min="3074" max="3074" width="54.75" style="1" customWidth="1"/>
    <col min="3075" max="3075" width="5.5" style="1" bestFit="1" customWidth="1"/>
    <col min="3076" max="3077" width="13.875" style="1" bestFit="1" customWidth="1"/>
    <col min="3078" max="3078" width="11.625" style="1" bestFit="1" customWidth="1"/>
    <col min="3079" max="3079" width="19.375" style="1" customWidth="1"/>
    <col min="3080" max="3080" width="5.875" style="1" customWidth="1"/>
    <col min="3081" max="3081" width="21.5" style="1" customWidth="1"/>
    <col min="3082" max="3328" width="9" style="1"/>
    <col min="3329" max="3329" width="18" style="1" customWidth="1"/>
    <col min="3330" max="3330" width="54.75" style="1" customWidth="1"/>
    <col min="3331" max="3331" width="5.5" style="1" bestFit="1" customWidth="1"/>
    <col min="3332" max="3333" width="13.875" style="1" bestFit="1" customWidth="1"/>
    <col min="3334" max="3334" width="11.625" style="1" bestFit="1" customWidth="1"/>
    <col min="3335" max="3335" width="19.375" style="1" customWidth="1"/>
    <col min="3336" max="3336" width="5.875" style="1" customWidth="1"/>
    <col min="3337" max="3337" width="21.5" style="1" customWidth="1"/>
    <col min="3338" max="3584" width="9" style="1"/>
    <col min="3585" max="3585" width="18" style="1" customWidth="1"/>
    <col min="3586" max="3586" width="54.75" style="1" customWidth="1"/>
    <col min="3587" max="3587" width="5.5" style="1" bestFit="1" customWidth="1"/>
    <col min="3588" max="3589" width="13.875" style="1" bestFit="1" customWidth="1"/>
    <col min="3590" max="3590" width="11.625" style="1" bestFit="1" customWidth="1"/>
    <col min="3591" max="3591" width="19.375" style="1" customWidth="1"/>
    <col min="3592" max="3592" width="5.875" style="1" customWidth="1"/>
    <col min="3593" max="3593" width="21.5" style="1" customWidth="1"/>
    <col min="3594" max="3840" width="9" style="1"/>
    <col min="3841" max="3841" width="18" style="1" customWidth="1"/>
    <col min="3842" max="3842" width="54.75" style="1" customWidth="1"/>
    <col min="3843" max="3843" width="5.5" style="1" bestFit="1" customWidth="1"/>
    <col min="3844" max="3845" width="13.875" style="1" bestFit="1" customWidth="1"/>
    <col min="3846" max="3846" width="11.625" style="1" bestFit="1" customWidth="1"/>
    <col min="3847" max="3847" width="19.375" style="1" customWidth="1"/>
    <col min="3848" max="3848" width="5.875" style="1" customWidth="1"/>
    <col min="3849" max="3849" width="21.5" style="1" customWidth="1"/>
    <col min="3850" max="4096" width="9" style="1"/>
    <col min="4097" max="4097" width="18" style="1" customWidth="1"/>
    <col min="4098" max="4098" width="54.75" style="1" customWidth="1"/>
    <col min="4099" max="4099" width="5.5" style="1" bestFit="1" customWidth="1"/>
    <col min="4100" max="4101" width="13.875" style="1" bestFit="1" customWidth="1"/>
    <col min="4102" max="4102" width="11.625" style="1" bestFit="1" customWidth="1"/>
    <col min="4103" max="4103" width="19.375" style="1" customWidth="1"/>
    <col min="4104" max="4104" width="5.875" style="1" customWidth="1"/>
    <col min="4105" max="4105" width="21.5" style="1" customWidth="1"/>
    <col min="4106" max="4352" width="9" style="1"/>
    <col min="4353" max="4353" width="18" style="1" customWidth="1"/>
    <col min="4354" max="4354" width="54.75" style="1" customWidth="1"/>
    <col min="4355" max="4355" width="5.5" style="1" bestFit="1" customWidth="1"/>
    <col min="4356" max="4357" width="13.875" style="1" bestFit="1" customWidth="1"/>
    <col min="4358" max="4358" width="11.625" style="1" bestFit="1" customWidth="1"/>
    <col min="4359" max="4359" width="19.375" style="1" customWidth="1"/>
    <col min="4360" max="4360" width="5.875" style="1" customWidth="1"/>
    <col min="4361" max="4361" width="21.5" style="1" customWidth="1"/>
    <col min="4362" max="4608" width="9" style="1"/>
    <col min="4609" max="4609" width="18" style="1" customWidth="1"/>
    <col min="4610" max="4610" width="54.75" style="1" customWidth="1"/>
    <col min="4611" max="4611" width="5.5" style="1" bestFit="1" customWidth="1"/>
    <col min="4612" max="4613" width="13.875" style="1" bestFit="1" customWidth="1"/>
    <col min="4614" max="4614" width="11.625" style="1" bestFit="1" customWidth="1"/>
    <col min="4615" max="4615" width="19.375" style="1" customWidth="1"/>
    <col min="4616" max="4616" width="5.875" style="1" customWidth="1"/>
    <col min="4617" max="4617" width="21.5" style="1" customWidth="1"/>
    <col min="4618" max="4864" width="9" style="1"/>
    <col min="4865" max="4865" width="18" style="1" customWidth="1"/>
    <col min="4866" max="4866" width="54.75" style="1" customWidth="1"/>
    <col min="4867" max="4867" width="5.5" style="1" bestFit="1" customWidth="1"/>
    <col min="4868" max="4869" width="13.875" style="1" bestFit="1" customWidth="1"/>
    <col min="4870" max="4870" width="11.625" style="1" bestFit="1" customWidth="1"/>
    <col min="4871" max="4871" width="19.375" style="1" customWidth="1"/>
    <col min="4872" max="4872" width="5.875" style="1" customWidth="1"/>
    <col min="4873" max="4873" width="21.5" style="1" customWidth="1"/>
    <col min="4874" max="5120" width="9" style="1"/>
    <col min="5121" max="5121" width="18" style="1" customWidth="1"/>
    <col min="5122" max="5122" width="54.75" style="1" customWidth="1"/>
    <col min="5123" max="5123" width="5.5" style="1" bestFit="1" customWidth="1"/>
    <col min="5124" max="5125" width="13.875" style="1" bestFit="1" customWidth="1"/>
    <col min="5126" max="5126" width="11.625" style="1" bestFit="1" customWidth="1"/>
    <col min="5127" max="5127" width="19.375" style="1" customWidth="1"/>
    <col min="5128" max="5128" width="5.875" style="1" customWidth="1"/>
    <col min="5129" max="5129" width="21.5" style="1" customWidth="1"/>
    <col min="5130" max="5376" width="9" style="1"/>
    <col min="5377" max="5377" width="18" style="1" customWidth="1"/>
    <col min="5378" max="5378" width="54.75" style="1" customWidth="1"/>
    <col min="5379" max="5379" width="5.5" style="1" bestFit="1" customWidth="1"/>
    <col min="5380" max="5381" width="13.875" style="1" bestFit="1" customWidth="1"/>
    <col min="5382" max="5382" width="11.625" style="1" bestFit="1" customWidth="1"/>
    <col min="5383" max="5383" width="19.375" style="1" customWidth="1"/>
    <col min="5384" max="5384" width="5.875" style="1" customWidth="1"/>
    <col min="5385" max="5385" width="21.5" style="1" customWidth="1"/>
    <col min="5386" max="5632" width="9" style="1"/>
    <col min="5633" max="5633" width="18" style="1" customWidth="1"/>
    <col min="5634" max="5634" width="54.75" style="1" customWidth="1"/>
    <col min="5635" max="5635" width="5.5" style="1" bestFit="1" customWidth="1"/>
    <col min="5636" max="5637" width="13.875" style="1" bestFit="1" customWidth="1"/>
    <col min="5638" max="5638" width="11.625" style="1" bestFit="1" customWidth="1"/>
    <col min="5639" max="5639" width="19.375" style="1" customWidth="1"/>
    <col min="5640" max="5640" width="5.875" style="1" customWidth="1"/>
    <col min="5641" max="5641" width="21.5" style="1" customWidth="1"/>
    <col min="5642" max="5888" width="9" style="1"/>
    <col min="5889" max="5889" width="18" style="1" customWidth="1"/>
    <col min="5890" max="5890" width="54.75" style="1" customWidth="1"/>
    <col min="5891" max="5891" width="5.5" style="1" bestFit="1" customWidth="1"/>
    <col min="5892" max="5893" width="13.875" style="1" bestFit="1" customWidth="1"/>
    <col min="5894" max="5894" width="11.625" style="1" bestFit="1" customWidth="1"/>
    <col min="5895" max="5895" width="19.375" style="1" customWidth="1"/>
    <col min="5896" max="5896" width="5.875" style="1" customWidth="1"/>
    <col min="5897" max="5897" width="21.5" style="1" customWidth="1"/>
    <col min="5898" max="6144" width="9" style="1"/>
    <col min="6145" max="6145" width="18" style="1" customWidth="1"/>
    <col min="6146" max="6146" width="54.75" style="1" customWidth="1"/>
    <col min="6147" max="6147" width="5.5" style="1" bestFit="1" customWidth="1"/>
    <col min="6148" max="6149" width="13.875" style="1" bestFit="1" customWidth="1"/>
    <col min="6150" max="6150" width="11.625" style="1" bestFit="1" customWidth="1"/>
    <col min="6151" max="6151" width="19.375" style="1" customWidth="1"/>
    <col min="6152" max="6152" width="5.875" style="1" customWidth="1"/>
    <col min="6153" max="6153" width="21.5" style="1" customWidth="1"/>
    <col min="6154" max="6400" width="9" style="1"/>
    <col min="6401" max="6401" width="18" style="1" customWidth="1"/>
    <col min="6402" max="6402" width="54.75" style="1" customWidth="1"/>
    <col min="6403" max="6403" width="5.5" style="1" bestFit="1" customWidth="1"/>
    <col min="6404" max="6405" width="13.875" style="1" bestFit="1" customWidth="1"/>
    <col min="6406" max="6406" width="11.625" style="1" bestFit="1" customWidth="1"/>
    <col min="6407" max="6407" width="19.375" style="1" customWidth="1"/>
    <col min="6408" max="6408" width="5.875" style="1" customWidth="1"/>
    <col min="6409" max="6409" width="21.5" style="1" customWidth="1"/>
    <col min="6410" max="6656" width="9" style="1"/>
    <col min="6657" max="6657" width="18" style="1" customWidth="1"/>
    <col min="6658" max="6658" width="54.75" style="1" customWidth="1"/>
    <col min="6659" max="6659" width="5.5" style="1" bestFit="1" customWidth="1"/>
    <col min="6660" max="6661" width="13.875" style="1" bestFit="1" customWidth="1"/>
    <col min="6662" max="6662" width="11.625" style="1" bestFit="1" customWidth="1"/>
    <col min="6663" max="6663" width="19.375" style="1" customWidth="1"/>
    <col min="6664" max="6664" width="5.875" style="1" customWidth="1"/>
    <col min="6665" max="6665" width="21.5" style="1" customWidth="1"/>
    <col min="6666" max="6912" width="9" style="1"/>
    <col min="6913" max="6913" width="18" style="1" customWidth="1"/>
    <col min="6914" max="6914" width="54.75" style="1" customWidth="1"/>
    <col min="6915" max="6915" width="5.5" style="1" bestFit="1" customWidth="1"/>
    <col min="6916" max="6917" width="13.875" style="1" bestFit="1" customWidth="1"/>
    <col min="6918" max="6918" width="11.625" style="1" bestFit="1" customWidth="1"/>
    <col min="6919" max="6919" width="19.375" style="1" customWidth="1"/>
    <col min="6920" max="6920" width="5.875" style="1" customWidth="1"/>
    <col min="6921" max="6921" width="21.5" style="1" customWidth="1"/>
    <col min="6922" max="7168" width="9" style="1"/>
    <col min="7169" max="7169" width="18" style="1" customWidth="1"/>
    <col min="7170" max="7170" width="54.75" style="1" customWidth="1"/>
    <col min="7171" max="7171" width="5.5" style="1" bestFit="1" customWidth="1"/>
    <col min="7172" max="7173" width="13.875" style="1" bestFit="1" customWidth="1"/>
    <col min="7174" max="7174" width="11.625" style="1" bestFit="1" customWidth="1"/>
    <col min="7175" max="7175" width="19.375" style="1" customWidth="1"/>
    <col min="7176" max="7176" width="5.875" style="1" customWidth="1"/>
    <col min="7177" max="7177" width="21.5" style="1" customWidth="1"/>
    <col min="7178" max="7424" width="9" style="1"/>
    <col min="7425" max="7425" width="18" style="1" customWidth="1"/>
    <col min="7426" max="7426" width="54.75" style="1" customWidth="1"/>
    <col min="7427" max="7427" width="5.5" style="1" bestFit="1" customWidth="1"/>
    <col min="7428" max="7429" width="13.875" style="1" bestFit="1" customWidth="1"/>
    <col min="7430" max="7430" width="11.625" style="1" bestFit="1" customWidth="1"/>
    <col min="7431" max="7431" width="19.375" style="1" customWidth="1"/>
    <col min="7432" max="7432" width="5.875" style="1" customWidth="1"/>
    <col min="7433" max="7433" width="21.5" style="1" customWidth="1"/>
    <col min="7434" max="7680" width="9" style="1"/>
    <col min="7681" max="7681" width="18" style="1" customWidth="1"/>
    <col min="7682" max="7682" width="54.75" style="1" customWidth="1"/>
    <col min="7683" max="7683" width="5.5" style="1" bestFit="1" customWidth="1"/>
    <col min="7684" max="7685" width="13.875" style="1" bestFit="1" customWidth="1"/>
    <col min="7686" max="7686" width="11.625" style="1" bestFit="1" customWidth="1"/>
    <col min="7687" max="7687" width="19.375" style="1" customWidth="1"/>
    <col min="7688" max="7688" width="5.875" style="1" customWidth="1"/>
    <col min="7689" max="7689" width="21.5" style="1" customWidth="1"/>
    <col min="7690" max="7936" width="9" style="1"/>
    <col min="7937" max="7937" width="18" style="1" customWidth="1"/>
    <col min="7938" max="7938" width="54.75" style="1" customWidth="1"/>
    <col min="7939" max="7939" width="5.5" style="1" bestFit="1" customWidth="1"/>
    <col min="7940" max="7941" width="13.875" style="1" bestFit="1" customWidth="1"/>
    <col min="7942" max="7942" width="11.625" style="1" bestFit="1" customWidth="1"/>
    <col min="7943" max="7943" width="19.375" style="1" customWidth="1"/>
    <col min="7944" max="7944" width="5.875" style="1" customWidth="1"/>
    <col min="7945" max="7945" width="21.5" style="1" customWidth="1"/>
    <col min="7946" max="8192" width="9" style="1"/>
    <col min="8193" max="8193" width="18" style="1" customWidth="1"/>
    <col min="8194" max="8194" width="54.75" style="1" customWidth="1"/>
    <col min="8195" max="8195" width="5.5" style="1" bestFit="1" customWidth="1"/>
    <col min="8196" max="8197" width="13.875" style="1" bestFit="1" customWidth="1"/>
    <col min="8198" max="8198" width="11.625" style="1" bestFit="1" customWidth="1"/>
    <col min="8199" max="8199" width="19.375" style="1" customWidth="1"/>
    <col min="8200" max="8200" width="5.875" style="1" customWidth="1"/>
    <col min="8201" max="8201" width="21.5" style="1" customWidth="1"/>
    <col min="8202" max="8448" width="9" style="1"/>
    <col min="8449" max="8449" width="18" style="1" customWidth="1"/>
    <col min="8450" max="8450" width="54.75" style="1" customWidth="1"/>
    <col min="8451" max="8451" width="5.5" style="1" bestFit="1" customWidth="1"/>
    <col min="8452" max="8453" width="13.875" style="1" bestFit="1" customWidth="1"/>
    <col min="8454" max="8454" width="11.625" style="1" bestFit="1" customWidth="1"/>
    <col min="8455" max="8455" width="19.375" style="1" customWidth="1"/>
    <col min="8456" max="8456" width="5.875" style="1" customWidth="1"/>
    <col min="8457" max="8457" width="21.5" style="1" customWidth="1"/>
    <col min="8458" max="8704" width="9" style="1"/>
    <col min="8705" max="8705" width="18" style="1" customWidth="1"/>
    <col min="8706" max="8706" width="54.75" style="1" customWidth="1"/>
    <col min="8707" max="8707" width="5.5" style="1" bestFit="1" customWidth="1"/>
    <col min="8708" max="8709" width="13.875" style="1" bestFit="1" customWidth="1"/>
    <col min="8710" max="8710" width="11.625" style="1" bestFit="1" customWidth="1"/>
    <col min="8711" max="8711" width="19.375" style="1" customWidth="1"/>
    <col min="8712" max="8712" width="5.875" style="1" customWidth="1"/>
    <col min="8713" max="8713" width="21.5" style="1" customWidth="1"/>
    <col min="8714" max="8960" width="9" style="1"/>
    <col min="8961" max="8961" width="18" style="1" customWidth="1"/>
    <col min="8962" max="8962" width="54.75" style="1" customWidth="1"/>
    <col min="8963" max="8963" width="5.5" style="1" bestFit="1" customWidth="1"/>
    <col min="8964" max="8965" width="13.875" style="1" bestFit="1" customWidth="1"/>
    <col min="8966" max="8966" width="11.625" style="1" bestFit="1" customWidth="1"/>
    <col min="8967" max="8967" width="19.375" style="1" customWidth="1"/>
    <col min="8968" max="8968" width="5.875" style="1" customWidth="1"/>
    <col min="8969" max="8969" width="21.5" style="1" customWidth="1"/>
    <col min="8970" max="9216" width="9" style="1"/>
    <col min="9217" max="9217" width="18" style="1" customWidth="1"/>
    <col min="9218" max="9218" width="54.75" style="1" customWidth="1"/>
    <col min="9219" max="9219" width="5.5" style="1" bestFit="1" customWidth="1"/>
    <col min="9220" max="9221" width="13.875" style="1" bestFit="1" customWidth="1"/>
    <col min="9222" max="9222" width="11.625" style="1" bestFit="1" customWidth="1"/>
    <col min="9223" max="9223" width="19.375" style="1" customWidth="1"/>
    <col min="9224" max="9224" width="5.875" style="1" customWidth="1"/>
    <col min="9225" max="9225" width="21.5" style="1" customWidth="1"/>
    <col min="9226" max="9472" width="9" style="1"/>
    <col min="9473" max="9473" width="18" style="1" customWidth="1"/>
    <col min="9474" max="9474" width="54.75" style="1" customWidth="1"/>
    <col min="9475" max="9475" width="5.5" style="1" bestFit="1" customWidth="1"/>
    <col min="9476" max="9477" width="13.875" style="1" bestFit="1" customWidth="1"/>
    <col min="9478" max="9478" width="11.625" style="1" bestFit="1" customWidth="1"/>
    <col min="9479" max="9479" width="19.375" style="1" customWidth="1"/>
    <col min="9480" max="9480" width="5.875" style="1" customWidth="1"/>
    <col min="9481" max="9481" width="21.5" style="1" customWidth="1"/>
    <col min="9482" max="9728" width="9" style="1"/>
    <col min="9729" max="9729" width="18" style="1" customWidth="1"/>
    <col min="9730" max="9730" width="54.75" style="1" customWidth="1"/>
    <col min="9731" max="9731" width="5.5" style="1" bestFit="1" customWidth="1"/>
    <col min="9732" max="9733" width="13.875" style="1" bestFit="1" customWidth="1"/>
    <col min="9734" max="9734" width="11.625" style="1" bestFit="1" customWidth="1"/>
    <col min="9735" max="9735" width="19.375" style="1" customWidth="1"/>
    <col min="9736" max="9736" width="5.875" style="1" customWidth="1"/>
    <col min="9737" max="9737" width="21.5" style="1" customWidth="1"/>
    <col min="9738" max="9984" width="9" style="1"/>
    <col min="9985" max="9985" width="18" style="1" customWidth="1"/>
    <col min="9986" max="9986" width="54.75" style="1" customWidth="1"/>
    <col min="9987" max="9987" width="5.5" style="1" bestFit="1" customWidth="1"/>
    <col min="9988" max="9989" width="13.875" style="1" bestFit="1" customWidth="1"/>
    <col min="9990" max="9990" width="11.625" style="1" bestFit="1" customWidth="1"/>
    <col min="9991" max="9991" width="19.375" style="1" customWidth="1"/>
    <col min="9992" max="9992" width="5.875" style="1" customWidth="1"/>
    <col min="9993" max="9993" width="21.5" style="1" customWidth="1"/>
    <col min="9994" max="10240" width="9" style="1"/>
    <col min="10241" max="10241" width="18" style="1" customWidth="1"/>
    <col min="10242" max="10242" width="54.75" style="1" customWidth="1"/>
    <col min="10243" max="10243" width="5.5" style="1" bestFit="1" customWidth="1"/>
    <col min="10244" max="10245" width="13.875" style="1" bestFit="1" customWidth="1"/>
    <col min="10246" max="10246" width="11.625" style="1" bestFit="1" customWidth="1"/>
    <col min="10247" max="10247" width="19.375" style="1" customWidth="1"/>
    <col min="10248" max="10248" width="5.875" style="1" customWidth="1"/>
    <col min="10249" max="10249" width="21.5" style="1" customWidth="1"/>
    <col min="10250" max="10496" width="9" style="1"/>
    <col min="10497" max="10497" width="18" style="1" customWidth="1"/>
    <col min="10498" max="10498" width="54.75" style="1" customWidth="1"/>
    <col min="10499" max="10499" width="5.5" style="1" bestFit="1" customWidth="1"/>
    <col min="10500" max="10501" width="13.875" style="1" bestFit="1" customWidth="1"/>
    <col min="10502" max="10502" width="11.625" style="1" bestFit="1" customWidth="1"/>
    <col min="10503" max="10503" width="19.375" style="1" customWidth="1"/>
    <col min="10504" max="10504" width="5.875" style="1" customWidth="1"/>
    <col min="10505" max="10505" width="21.5" style="1" customWidth="1"/>
    <col min="10506" max="10752" width="9" style="1"/>
    <col min="10753" max="10753" width="18" style="1" customWidth="1"/>
    <col min="10754" max="10754" width="54.75" style="1" customWidth="1"/>
    <col min="10755" max="10755" width="5.5" style="1" bestFit="1" customWidth="1"/>
    <col min="10756" max="10757" width="13.875" style="1" bestFit="1" customWidth="1"/>
    <col min="10758" max="10758" width="11.625" style="1" bestFit="1" customWidth="1"/>
    <col min="10759" max="10759" width="19.375" style="1" customWidth="1"/>
    <col min="10760" max="10760" width="5.875" style="1" customWidth="1"/>
    <col min="10761" max="10761" width="21.5" style="1" customWidth="1"/>
    <col min="10762" max="11008" width="9" style="1"/>
    <col min="11009" max="11009" width="18" style="1" customWidth="1"/>
    <col min="11010" max="11010" width="54.75" style="1" customWidth="1"/>
    <col min="11011" max="11011" width="5.5" style="1" bestFit="1" customWidth="1"/>
    <col min="11012" max="11013" width="13.875" style="1" bestFit="1" customWidth="1"/>
    <col min="11014" max="11014" width="11.625" style="1" bestFit="1" customWidth="1"/>
    <col min="11015" max="11015" width="19.375" style="1" customWidth="1"/>
    <col min="11016" max="11016" width="5.875" style="1" customWidth="1"/>
    <col min="11017" max="11017" width="21.5" style="1" customWidth="1"/>
    <col min="11018" max="11264" width="9" style="1"/>
    <col min="11265" max="11265" width="18" style="1" customWidth="1"/>
    <col min="11266" max="11266" width="54.75" style="1" customWidth="1"/>
    <col min="11267" max="11267" width="5.5" style="1" bestFit="1" customWidth="1"/>
    <col min="11268" max="11269" width="13.875" style="1" bestFit="1" customWidth="1"/>
    <col min="11270" max="11270" width="11.625" style="1" bestFit="1" customWidth="1"/>
    <col min="11271" max="11271" width="19.375" style="1" customWidth="1"/>
    <col min="11272" max="11272" width="5.875" style="1" customWidth="1"/>
    <col min="11273" max="11273" width="21.5" style="1" customWidth="1"/>
    <col min="11274" max="11520" width="9" style="1"/>
    <col min="11521" max="11521" width="18" style="1" customWidth="1"/>
    <col min="11522" max="11522" width="54.75" style="1" customWidth="1"/>
    <col min="11523" max="11523" width="5.5" style="1" bestFit="1" customWidth="1"/>
    <col min="11524" max="11525" width="13.875" style="1" bestFit="1" customWidth="1"/>
    <col min="11526" max="11526" width="11.625" style="1" bestFit="1" customWidth="1"/>
    <col min="11527" max="11527" width="19.375" style="1" customWidth="1"/>
    <col min="11528" max="11528" width="5.875" style="1" customWidth="1"/>
    <col min="11529" max="11529" width="21.5" style="1" customWidth="1"/>
    <col min="11530" max="11776" width="9" style="1"/>
    <col min="11777" max="11777" width="18" style="1" customWidth="1"/>
    <col min="11778" max="11778" width="54.75" style="1" customWidth="1"/>
    <col min="11779" max="11779" width="5.5" style="1" bestFit="1" customWidth="1"/>
    <col min="11780" max="11781" width="13.875" style="1" bestFit="1" customWidth="1"/>
    <col min="11782" max="11782" width="11.625" style="1" bestFit="1" customWidth="1"/>
    <col min="11783" max="11783" width="19.375" style="1" customWidth="1"/>
    <col min="11784" max="11784" width="5.875" style="1" customWidth="1"/>
    <col min="11785" max="11785" width="21.5" style="1" customWidth="1"/>
    <col min="11786" max="12032" width="9" style="1"/>
    <col min="12033" max="12033" width="18" style="1" customWidth="1"/>
    <col min="12034" max="12034" width="54.75" style="1" customWidth="1"/>
    <col min="12035" max="12035" width="5.5" style="1" bestFit="1" customWidth="1"/>
    <col min="12036" max="12037" width="13.875" style="1" bestFit="1" customWidth="1"/>
    <col min="12038" max="12038" width="11.625" style="1" bestFit="1" customWidth="1"/>
    <col min="12039" max="12039" width="19.375" style="1" customWidth="1"/>
    <col min="12040" max="12040" width="5.875" style="1" customWidth="1"/>
    <col min="12041" max="12041" width="21.5" style="1" customWidth="1"/>
    <col min="12042" max="12288" width="9" style="1"/>
    <col min="12289" max="12289" width="18" style="1" customWidth="1"/>
    <col min="12290" max="12290" width="54.75" style="1" customWidth="1"/>
    <col min="12291" max="12291" width="5.5" style="1" bestFit="1" customWidth="1"/>
    <col min="12292" max="12293" width="13.875" style="1" bestFit="1" customWidth="1"/>
    <col min="12294" max="12294" width="11.625" style="1" bestFit="1" customWidth="1"/>
    <col min="12295" max="12295" width="19.375" style="1" customWidth="1"/>
    <col min="12296" max="12296" width="5.875" style="1" customWidth="1"/>
    <col min="12297" max="12297" width="21.5" style="1" customWidth="1"/>
    <col min="12298" max="12544" width="9" style="1"/>
    <col min="12545" max="12545" width="18" style="1" customWidth="1"/>
    <col min="12546" max="12546" width="54.75" style="1" customWidth="1"/>
    <col min="12547" max="12547" width="5.5" style="1" bestFit="1" customWidth="1"/>
    <col min="12548" max="12549" width="13.875" style="1" bestFit="1" customWidth="1"/>
    <col min="12550" max="12550" width="11.625" style="1" bestFit="1" customWidth="1"/>
    <col min="12551" max="12551" width="19.375" style="1" customWidth="1"/>
    <col min="12552" max="12552" width="5.875" style="1" customWidth="1"/>
    <col min="12553" max="12553" width="21.5" style="1" customWidth="1"/>
    <col min="12554" max="12800" width="9" style="1"/>
    <col min="12801" max="12801" width="18" style="1" customWidth="1"/>
    <col min="12802" max="12802" width="54.75" style="1" customWidth="1"/>
    <col min="12803" max="12803" width="5.5" style="1" bestFit="1" customWidth="1"/>
    <col min="12804" max="12805" width="13.875" style="1" bestFit="1" customWidth="1"/>
    <col min="12806" max="12806" width="11.625" style="1" bestFit="1" customWidth="1"/>
    <col min="12807" max="12807" width="19.375" style="1" customWidth="1"/>
    <col min="12808" max="12808" width="5.875" style="1" customWidth="1"/>
    <col min="12809" max="12809" width="21.5" style="1" customWidth="1"/>
    <col min="12810" max="13056" width="9" style="1"/>
    <col min="13057" max="13057" width="18" style="1" customWidth="1"/>
    <col min="13058" max="13058" width="54.75" style="1" customWidth="1"/>
    <col min="13059" max="13059" width="5.5" style="1" bestFit="1" customWidth="1"/>
    <col min="13060" max="13061" width="13.875" style="1" bestFit="1" customWidth="1"/>
    <col min="13062" max="13062" width="11.625" style="1" bestFit="1" customWidth="1"/>
    <col min="13063" max="13063" width="19.375" style="1" customWidth="1"/>
    <col min="13064" max="13064" width="5.875" style="1" customWidth="1"/>
    <col min="13065" max="13065" width="21.5" style="1" customWidth="1"/>
    <col min="13066" max="13312" width="9" style="1"/>
    <col min="13313" max="13313" width="18" style="1" customWidth="1"/>
    <col min="13314" max="13314" width="54.75" style="1" customWidth="1"/>
    <col min="13315" max="13315" width="5.5" style="1" bestFit="1" customWidth="1"/>
    <col min="13316" max="13317" width="13.875" style="1" bestFit="1" customWidth="1"/>
    <col min="13318" max="13318" width="11.625" style="1" bestFit="1" customWidth="1"/>
    <col min="13319" max="13319" width="19.375" style="1" customWidth="1"/>
    <col min="13320" max="13320" width="5.875" style="1" customWidth="1"/>
    <col min="13321" max="13321" width="21.5" style="1" customWidth="1"/>
    <col min="13322" max="13568" width="9" style="1"/>
    <col min="13569" max="13569" width="18" style="1" customWidth="1"/>
    <col min="13570" max="13570" width="54.75" style="1" customWidth="1"/>
    <col min="13571" max="13571" width="5.5" style="1" bestFit="1" customWidth="1"/>
    <col min="13572" max="13573" width="13.875" style="1" bestFit="1" customWidth="1"/>
    <col min="13574" max="13574" width="11.625" style="1" bestFit="1" customWidth="1"/>
    <col min="13575" max="13575" width="19.375" style="1" customWidth="1"/>
    <col min="13576" max="13576" width="5.875" style="1" customWidth="1"/>
    <col min="13577" max="13577" width="21.5" style="1" customWidth="1"/>
    <col min="13578" max="13824" width="9" style="1"/>
    <col min="13825" max="13825" width="18" style="1" customWidth="1"/>
    <col min="13826" max="13826" width="54.75" style="1" customWidth="1"/>
    <col min="13827" max="13827" width="5.5" style="1" bestFit="1" customWidth="1"/>
    <col min="13828" max="13829" width="13.875" style="1" bestFit="1" customWidth="1"/>
    <col min="13830" max="13830" width="11.625" style="1" bestFit="1" customWidth="1"/>
    <col min="13831" max="13831" width="19.375" style="1" customWidth="1"/>
    <col min="13832" max="13832" width="5.875" style="1" customWidth="1"/>
    <col min="13833" max="13833" width="21.5" style="1" customWidth="1"/>
    <col min="13834" max="14080" width="9" style="1"/>
    <col min="14081" max="14081" width="18" style="1" customWidth="1"/>
    <col min="14082" max="14082" width="54.75" style="1" customWidth="1"/>
    <col min="14083" max="14083" width="5.5" style="1" bestFit="1" customWidth="1"/>
    <col min="14084" max="14085" width="13.875" style="1" bestFit="1" customWidth="1"/>
    <col min="14086" max="14086" width="11.625" style="1" bestFit="1" customWidth="1"/>
    <col min="14087" max="14087" width="19.375" style="1" customWidth="1"/>
    <col min="14088" max="14088" width="5.875" style="1" customWidth="1"/>
    <col min="14089" max="14089" width="21.5" style="1" customWidth="1"/>
    <col min="14090" max="14336" width="9" style="1"/>
    <col min="14337" max="14337" width="18" style="1" customWidth="1"/>
    <col min="14338" max="14338" width="54.75" style="1" customWidth="1"/>
    <col min="14339" max="14339" width="5.5" style="1" bestFit="1" customWidth="1"/>
    <col min="14340" max="14341" width="13.875" style="1" bestFit="1" customWidth="1"/>
    <col min="14342" max="14342" width="11.625" style="1" bestFit="1" customWidth="1"/>
    <col min="14343" max="14343" width="19.375" style="1" customWidth="1"/>
    <col min="14344" max="14344" width="5.875" style="1" customWidth="1"/>
    <col min="14345" max="14345" width="21.5" style="1" customWidth="1"/>
    <col min="14346" max="14592" width="9" style="1"/>
    <col min="14593" max="14593" width="18" style="1" customWidth="1"/>
    <col min="14594" max="14594" width="54.75" style="1" customWidth="1"/>
    <col min="14595" max="14595" width="5.5" style="1" bestFit="1" customWidth="1"/>
    <col min="14596" max="14597" width="13.875" style="1" bestFit="1" customWidth="1"/>
    <col min="14598" max="14598" width="11.625" style="1" bestFit="1" customWidth="1"/>
    <col min="14599" max="14599" width="19.375" style="1" customWidth="1"/>
    <col min="14600" max="14600" width="5.875" style="1" customWidth="1"/>
    <col min="14601" max="14601" width="21.5" style="1" customWidth="1"/>
    <col min="14602" max="14848" width="9" style="1"/>
    <col min="14849" max="14849" width="18" style="1" customWidth="1"/>
    <col min="14850" max="14850" width="54.75" style="1" customWidth="1"/>
    <col min="14851" max="14851" width="5.5" style="1" bestFit="1" customWidth="1"/>
    <col min="14852" max="14853" width="13.875" style="1" bestFit="1" customWidth="1"/>
    <col min="14854" max="14854" width="11.625" style="1" bestFit="1" customWidth="1"/>
    <col min="14855" max="14855" width="19.375" style="1" customWidth="1"/>
    <col min="14856" max="14856" width="5.875" style="1" customWidth="1"/>
    <col min="14857" max="14857" width="21.5" style="1" customWidth="1"/>
    <col min="14858" max="15104" width="9" style="1"/>
    <col min="15105" max="15105" width="18" style="1" customWidth="1"/>
    <col min="15106" max="15106" width="54.75" style="1" customWidth="1"/>
    <col min="15107" max="15107" width="5.5" style="1" bestFit="1" customWidth="1"/>
    <col min="15108" max="15109" width="13.875" style="1" bestFit="1" customWidth="1"/>
    <col min="15110" max="15110" width="11.625" style="1" bestFit="1" customWidth="1"/>
    <col min="15111" max="15111" width="19.375" style="1" customWidth="1"/>
    <col min="15112" max="15112" width="5.875" style="1" customWidth="1"/>
    <col min="15113" max="15113" width="21.5" style="1" customWidth="1"/>
    <col min="15114" max="15360" width="9" style="1"/>
    <col min="15361" max="15361" width="18" style="1" customWidth="1"/>
    <col min="15362" max="15362" width="54.75" style="1" customWidth="1"/>
    <col min="15363" max="15363" width="5.5" style="1" bestFit="1" customWidth="1"/>
    <col min="15364" max="15365" width="13.875" style="1" bestFit="1" customWidth="1"/>
    <col min="15366" max="15366" width="11.625" style="1" bestFit="1" customWidth="1"/>
    <col min="15367" max="15367" width="19.375" style="1" customWidth="1"/>
    <col min="15368" max="15368" width="5.875" style="1" customWidth="1"/>
    <col min="15369" max="15369" width="21.5" style="1" customWidth="1"/>
    <col min="15370" max="15616" width="9" style="1"/>
    <col min="15617" max="15617" width="18" style="1" customWidth="1"/>
    <col min="15618" max="15618" width="54.75" style="1" customWidth="1"/>
    <col min="15619" max="15619" width="5.5" style="1" bestFit="1" customWidth="1"/>
    <col min="15620" max="15621" width="13.875" style="1" bestFit="1" customWidth="1"/>
    <col min="15622" max="15622" width="11.625" style="1" bestFit="1" customWidth="1"/>
    <col min="15623" max="15623" width="19.375" style="1" customWidth="1"/>
    <col min="15624" max="15624" width="5.875" style="1" customWidth="1"/>
    <col min="15625" max="15625" width="21.5" style="1" customWidth="1"/>
    <col min="15626" max="15872" width="9" style="1"/>
    <col min="15873" max="15873" width="18" style="1" customWidth="1"/>
    <col min="15874" max="15874" width="54.75" style="1" customWidth="1"/>
    <col min="15875" max="15875" width="5.5" style="1" bestFit="1" customWidth="1"/>
    <col min="15876" max="15877" width="13.875" style="1" bestFit="1" customWidth="1"/>
    <col min="15878" max="15878" width="11.625" style="1" bestFit="1" customWidth="1"/>
    <col min="15879" max="15879" width="19.375" style="1" customWidth="1"/>
    <col min="15880" max="15880" width="5.875" style="1" customWidth="1"/>
    <col min="15881" max="15881" width="21.5" style="1" customWidth="1"/>
    <col min="15882" max="16128" width="9" style="1"/>
    <col min="16129" max="16129" width="18" style="1" customWidth="1"/>
    <col min="16130" max="16130" width="54.75" style="1" customWidth="1"/>
    <col min="16131" max="16131" width="5.5" style="1" bestFit="1" customWidth="1"/>
    <col min="16132" max="16133" width="13.875" style="1" bestFit="1" customWidth="1"/>
    <col min="16134" max="16134" width="11.625" style="1" bestFit="1" customWidth="1"/>
    <col min="16135" max="16135" width="19.375" style="1" customWidth="1"/>
    <col min="16136" max="16136" width="5.875" style="1" customWidth="1"/>
    <col min="16137" max="16137" width="21.5" style="1" customWidth="1"/>
    <col min="16138" max="16384" width="9" style="1"/>
  </cols>
  <sheetData>
    <row r="1" spans="1:9">
      <c r="I1" s="2" t="s">
        <v>0</v>
      </c>
    </row>
    <row r="2" spans="1:9">
      <c r="A2" s="3" t="s">
        <v>35</v>
      </c>
      <c r="B2" s="4"/>
      <c r="C2" s="4"/>
      <c r="D2" s="4"/>
      <c r="E2" s="4"/>
      <c r="F2" s="4"/>
      <c r="G2" s="4"/>
      <c r="H2" s="4"/>
      <c r="I2" s="4"/>
    </row>
    <row r="4" spans="1:9">
      <c r="A4" s="5" t="s">
        <v>36</v>
      </c>
    </row>
    <row r="5" spans="1:9">
      <c r="A5" s="111" t="s">
        <v>192</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54">
      <c r="A11" s="25" t="s">
        <v>193</v>
      </c>
      <c r="B11" s="25" t="s">
        <v>194</v>
      </c>
      <c r="C11" s="27">
        <v>1</v>
      </c>
      <c r="D11" s="27">
        <v>531830</v>
      </c>
      <c r="E11" s="27">
        <v>531830</v>
      </c>
      <c r="F11" s="44">
        <v>39386</v>
      </c>
      <c r="G11" s="25" t="s">
        <v>195</v>
      </c>
      <c r="H11" s="29" t="s">
        <v>18</v>
      </c>
      <c r="I11" s="45"/>
    </row>
    <row r="12" spans="1:9" ht="54">
      <c r="A12" s="25" t="s">
        <v>196</v>
      </c>
      <c r="B12" s="25" t="s">
        <v>197</v>
      </c>
      <c r="C12" s="27">
        <v>1</v>
      </c>
      <c r="D12" s="27">
        <v>788655</v>
      </c>
      <c r="E12" s="27">
        <v>788655</v>
      </c>
      <c r="F12" s="44">
        <v>40147</v>
      </c>
      <c r="G12" s="25" t="s">
        <v>198</v>
      </c>
      <c r="H12" s="29" t="s">
        <v>18</v>
      </c>
      <c r="I12" s="45"/>
    </row>
    <row r="14" spans="1:9">
      <c r="A14" s="1" t="s">
        <v>50</v>
      </c>
    </row>
    <row r="15" spans="1:9">
      <c r="A15" s="1" t="s">
        <v>51</v>
      </c>
    </row>
    <row r="16" spans="1:9">
      <c r="A16" s="1" t="s">
        <v>52</v>
      </c>
    </row>
    <row r="17" spans="1:1">
      <c r="A17" s="1" t="s">
        <v>53</v>
      </c>
    </row>
    <row r="18" spans="1:1">
      <c r="A18" s="1" t="s">
        <v>54</v>
      </c>
    </row>
    <row r="19" spans="1:1">
      <c r="A19" s="1" t="s">
        <v>55</v>
      </c>
    </row>
    <row r="20" spans="1:1">
      <c r="A20" s="1" t="s">
        <v>56</v>
      </c>
    </row>
  </sheetData>
  <mergeCells count="1">
    <mergeCell ref="A5:I5"/>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workbookViewId="0">
      <selection activeCell="A8" sqref="A8"/>
    </sheetView>
  </sheetViews>
  <sheetFormatPr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c r="A5" s="111" t="s">
        <v>37</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54">
      <c r="A11" s="25" t="s">
        <v>48</v>
      </c>
      <c r="B11" s="25"/>
      <c r="C11" s="27">
        <v>1</v>
      </c>
      <c r="D11" s="27">
        <v>12495000</v>
      </c>
      <c r="E11" s="27">
        <v>12495000</v>
      </c>
      <c r="F11" s="44">
        <v>39051</v>
      </c>
      <c r="G11" s="25" t="s">
        <v>49</v>
      </c>
      <c r="H11" s="29" t="s">
        <v>18</v>
      </c>
      <c r="I11" s="45" t="s">
        <v>19</v>
      </c>
    </row>
    <row r="12" spans="1:9">
      <c r="A12" s="1" t="s">
        <v>50</v>
      </c>
    </row>
    <row r="13" spans="1:9">
      <c r="A13" s="1" t="s">
        <v>51</v>
      </c>
    </row>
    <row r="14" spans="1:9">
      <c r="A14" s="1" t="s">
        <v>52</v>
      </c>
    </row>
    <row r="15" spans="1:9">
      <c r="A15" s="1" t="s">
        <v>53</v>
      </c>
    </row>
    <row r="16" spans="1:9">
      <c r="A16" s="1" t="s">
        <v>54</v>
      </c>
    </row>
    <row r="17" spans="1:2">
      <c r="A17" s="1" t="s">
        <v>55</v>
      </c>
    </row>
    <row r="18" spans="1:2">
      <c r="A18" s="1" t="s">
        <v>56</v>
      </c>
    </row>
    <row r="32" spans="1:2">
      <c r="B32" s="1" t="s">
        <v>57</v>
      </c>
    </row>
  </sheetData>
  <mergeCells count="1">
    <mergeCell ref="A5:I5"/>
  </mergeCells>
  <phoneticPr fontId="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
  <sheetViews>
    <sheetView workbookViewId="0">
      <selection activeCell="N37" sqref="N37"/>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199</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200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201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256" width="9" style="1"/>
    <col min="257" max="257" width="18" style="1" customWidth="1"/>
    <col min="258" max="258" width="54.75" style="1" customWidth="1"/>
    <col min="259" max="259" width="5.5" style="1" bestFit="1" customWidth="1"/>
    <col min="260" max="261" width="13.875" style="1" bestFit="1" customWidth="1"/>
    <col min="262" max="262" width="11.625" style="1" bestFit="1" customWidth="1"/>
    <col min="263" max="263" width="19.375" style="1" customWidth="1"/>
    <col min="264" max="264" width="5.875" style="1" customWidth="1"/>
    <col min="265" max="265" width="21.5" style="1" customWidth="1"/>
    <col min="266" max="512" width="9" style="1"/>
    <col min="513" max="513" width="18" style="1" customWidth="1"/>
    <col min="514" max="514" width="54.75" style="1" customWidth="1"/>
    <col min="515" max="515" width="5.5" style="1" bestFit="1" customWidth="1"/>
    <col min="516" max="517" width="13.875" style="1" bestFit="1" customWidth="1"/>
    <col min="518" max="518" width="11.625" style="1" bestFit="1" customWidth="1"/>
    <col min="519" max="519" width="19.375" style="1" customWidth="1"/>
    <col min="520" max="520" width="5.875" style="1" customWidth="1"/>
    <col min="521" max="521" width="21.5" style="1" customWidth="1"/>
    <col min="522" max="768" width="9" style="1"/>
    <col min="769" max="769" width="18" style="1" customWidth="1"/>
    <col min="770" max="770" width="54.75" style="1" customWidth="1"/>
    <col min="771" max="771" width="5.5" style="1" bestFit="1" customWidth="1"/>
    <col min="772" max="773" width="13.875" style="1" bestFit="1" customWidth="1"/>
    <col min="774" max="774" width="11.625" style="1" bestFit="1" customWidth="1"/>
    <col min="775" max="775" width="19.375" style="1" customWidth="1"/>
    <col min="776" max="776" width="5.875" style="1" customWidth="1"/>
    <col min="777" max="777" width="21.5" style="1" customWidth="1"/>
    <col min="778" max="1024" width="9" style="1"/>
    <col min="1025" max="1025" width="18" style="1" customWidth="1"/>
    <col min="1026" max="1026" width="54.75" style="1" customWidth="1"/>
    <col min="1027" max="1027" width="5.5" style="1" bestFit="1" customWidth="1"/>
    <col min="1028" max="1029" width="13.875" style="1" bestFit="1" customWidth="1"/>
    <col min="1030" max="1030" width="11.625" style="1" bestFit="1" customWidth="1"/>
    <col min="1031" max="1031" width="19.375" style="1" customWidth="1"/>
    <col min="1032" max="1032" width="5.875" style="1" customWidth="1"/>
    <col min="1033" max="1033" width="21.5" style="1" customWidth="1"/>
    <col min="1034" max="1280" width="9" style="1"/>
    <col min="1281" max="1281" width="18" style="1" customWidth="1"/>
    <col min="1282" max="1282" width="54.75" style="1" customWidth="1"/>
    <col min="1283" max="1283" width="5.5" style="1" bestFit="1" customWidth="1"/>
    <col min="1284" max="1285" width="13.875" style="1" bestFit="1" customWidth="1"/>
    <col min="1286" max="1286" width="11.625" style="1" bestFit="1" customWidth="1"/>
    <col min="1287" max="1287" width="19.375" style="1" customWidth="1"/>
    <col min="1288" max="1288" width="5.875" style="1" customWidth="1"/>
    <col min="1289" max="1289" width="21.5" style="1" customWidth="1"/>
    <col min="1290" max="1536" width="9" style="1"/>
    <col min="1537" max="1537" width="18" style="1" customWidth="1"/>
    <col min="1538" max="1538" width="54.75" style="1" customWidth="1"/>
    <col min="1539" max="1539" width="5.5" style="1" bestFit="1" customWidth="1"/>
    <col min="1540" max="1541" width="13.875" style="1" bestFit="1" customWidth="1"/>
    <col min="1542" max="1542" width="11.625" style="1" bestFit="1" customWidth="1"/>
    <col min="1543" max="1543" width="19.375" style="1" customWidth="1"/>
    <col min="1544" max="1544" width="5.875" style="1" customWidth="1"/>
    <col min="1545" max="1545" width="21.5" style="1" customWidth="1"/>
    <col min="1546" max="1792" width="9" style="1"/>
    <col min="1793" max="1793" width="18" style="1" customWidth="1"/>
    <col min="1794" max="1794" width="54.75" style="1" customWidth="1"/>
    <col min="1795" max="1795" width="5.5" style="1" bestFit="1" customWidth="1"/>
    <col min="1796" max="1797" width="13.875" style="1" bestFit="1" customWidth="1"/>
    <col min="1798" max="1798" width="11.625" style="1" bestFit="1" customWidth="1"/>
    <col min="1799" max="1799" width="19.375" style="1" customWidth="1"/>
    <col min="1800" max="1800" width="5.875" style="1" customWidth="1"/>
    <col min="1801" max="1801" width="21.5" style="1" customWidth="1"/>
    <col min="1802" max="2048" width="9" style="1"/>
    <col min="2049" max="2049" width="18" style="1" customWidth="1"/>
    <col min="2050" max="2050" width="54.75" style="1" customWidth="1"/>
    <col min="2051" max="2051" width="5.5" style="1" bestFit="1" customWidth="1"/>
    <col min="2052" max="2053" width="13.875" style="1" bestFit="1" customWidth="1"/>
    <col min="2054" max="2054" width="11.625" style="1" bestFit="1" customWidth="1"/>
    <col min="2055" max="2055" width="19.375" style="1" customWidth="1"/>
    <col min="2056" max="2056" width="5.875" style="1" customWidth="1"/>
    <col min="2057" max="2057" width="21.5" style="1" customWidth="1"/>
    <col min="2058" max="2304" width="9" style="1"/>
    <col min="2305" max="2305" width="18" style="1" customWidth="1"/>
    <col min="2306" max="2306" width="54.75" style="1" customWidth="1"/>
    <col min="2307" max="2307" width="5.5" style="1" bestFit="1" customWidth="1"/>
    <col min="2308" max="2309" width="13.875" style="1" bestFit="1" customWidth="1"/>
    <col min="2310" max="2310" width="11.625" style="1" bestFit="1" customWidth="1"/>
    <col min="2311" max="2311" width="19.375" style="1" customWidth="1"/>
    <col min="2312" max="2312" width="5.875" style="1" customWidth="1"/>
    <col min="2313" max="2313" width="21.5" style="1" customWidth="1"/>
    <col min="2314" max="2560" width="9" style="1"/>
    <col min="2561" max="2561" width="18" style="1" customWidth="1"/>
    <col min="2562" max="2562" width="54.75" style="1" customWidth="1"/>
    <col min="2563" max="2563" width="5.5" style="1" bestFit="1" customWidth="1"/>
    <col min="2564" max="2565" width="13.875" style="1" bestFit="1" customWidth="1"/>
    <col min="2566" max="2566" width="11.625" style="1" bestFit="1" customWidth="1"/>
    <col min="2567" max="2567" width="19.375" style="1" customWidth="1"/>
    <col min="2568" max="2568" width="5.875" style="1" customWidth="1"/>
    <col min="2569" max="2569" width="21.5" style="1" customWidth="1"/>
    <col min="2570" max="2816" width="9" style="1"/>
    <col min="2817" max="2817" width="18" style="1" customWidth="1"/>
    <col min="2818" max="2818" width="54.75" style="1" customWidth="1"/>
    <col min="2819" max="2819" width="5.5" style="1" bestFit="1" customWidth="1"/>
    <col min="2820" max="2821" width="13.875" style="1" bestFit="1" customWidth="1"/>
    <col min="2822" max="2822" width="11.625" style="1" bestFit="1" customWidth="1"/>
    <col min="2823" max="2823" width="19.375" style="1" customWidth="1"/>
    <col min="2824" max="2824" width="5.875" style="1" customWidth="1"/>
    <col min="2825" max="2825" width="21.5" style="1" customWidth="1"/>
    <col min="2826" max="3072" width="9" style="1"/>
    <col min="3073" max="3073" width="18" style="1" customWidth="1"/>
    <col min="3074" max="3074" width="54.75" style="1" customWidth="1"/>
    <col min="3075" max="3075" width="5.5" style="1" bestFit="1" customWidth="1"/>
    <col min="3076" max="3077" width="13.875" style="1" bestFit="1" customWidth="1"/>
    <col min="3078" max="3078" width="11.625" style="1" bestFit="1" customWidth="1"/>
    <col min="3079" max="3079" width="19.375" style="1" customWidth="1"/>
    <col min="3080" max="3080" width="5.875" style="1" customWidth="1"/>
    <col min="3081" max="3081" width="21.5" style="1" customWidth="1"/>
    <col min="3082" max="3328" width="9" style="1"/>
    <col min="3329" max="3329" width="18" style="1" customWidth="1"/>
    <col min="3330" max="3330" width="54.75" style="1" customWidth="1"/>
    <col min="3331" max="3331" width="5.5" style="1" bestFit="1" customWidth="1"/>
    <col min="3332" max="3333" width="13.875" style="1" bestFit="1" customWidth="1"/>
    <col min="3334" max="3334" width="11.625" style="1" bestFit="1" customWidth="1"/>
    <col min="3335" max="3335" width="19.375" style="1" customWidth="1"/>
    <col min="3336" max="3336" width="5.875" style="1" customWidth="1"/>
    <col min="3337" max="3337" width="21.5" style="1" customWidth="1"/>
    <col min="3338" max="3584" width="9" style="1"/>
    <col min="3585" max="3585" width="18" style="1" customWidth="1"/>
    <col min="3586" max="3586" width="54.75" style="1" customWidth="1"/>
    <col min="3587" max="3587" width="5.5" style="1" bestFit="1" customWidth="1"/>
    <col min="3588" max="3589" width="13.875" style="1" bestFit="1" customWidth="1"/>
    <col min="3590" max="3590" width="11.625" style="1" bestFit="1" customWidth="1"/>
    <col min="3591" max="3591" width="19.375" style="1" customWidth="1"/>
    <col min="3592" max="3592" width="5.875" style="1" customWidth="1"/>
    <col min="3593" max="3593" width="21.5" style="1" customWidth="1"/>
    <col min="3594" max="3840" width="9" style="1"/>
    <col min="3841" max="3841" width="18" style="1" customWidth="1"/>
    <col min="3842" max="3842" width="54.75" style="1" customWidth="1"/>
    <col min="3843" max="3843" width="5.5" style="1" bestFit="1" customWidth="1"/>
    <col min="3844" max="3845" width="13.875" style="1" bestFit="1" customWidth="1"/>
    <col min="3846" max="3846" width="11.625" style="1" bestFit="1" customWidth="1"/>
    <col min="3847" max="3847" width="19.375" style="1" customWidth="1"/>
    <col min="3848" max="3848" width="5.875" style="1" customWidth="1"/>
    <col min="3849" max="3849" width="21.5" style="1" customWidth="1"/>
    <col min="3850" max="4096" width="9" style="1"/>
    <col min="4097" max="4097" width="18" style="1" customWidth="1"/>
    <col min="4098" max="4098" width="54.75" style="1" customWidth="1"/>
    <col min="4099" max="4099" width="5.5" style="1" bestFit="1" customWidth="1"/>
    <col min="4100" max="4101" width="13.875" style="1" bestFit="1" customWidth="1"/>
    <col min="4102" max="4102" width="11.625" style="1" bestFit="1" customWidth="1"/>
    <col min="4103" max="4103" width="19.375" style="1" customWidth="1"/>
    <col min="4104" max="4104" width="5.875" style="1" customWidth="1"/>
    <col min="4105" max="4105" width="21.5" style="1" customWidth="1"/>
    <col min="4106" max="4352" width="9" style="1"/>
    <col min="4353" max="4353" width="18" style="1" customWidth="1"/>
    <col min="4354" max="4354" width="54.75" style="1" customWidth="1"/>
    <col min="4355" max="4355" width="5.5" style="1" bestFit="1" customWidth="1"/>
    <col min="4356" max="4357" width="13.875" style="1" bestFit="1" customWidth="1"/>
    <col min="4358" max="4358" width="11.625" style="1" bestFit="1" customWidth="1"/>
    <col min="4359" max="4359" width="19.375" style="1" customWidth="1"/>
    <col min="4360" max="4360" width="5.875" style="1" customWidth="1"/>
    <col min="4361" max="4361" width="21.5" style="1" customWidth="1"/>
    <col min="4362" max="4608" width="9" style="1"/>
    <col min="4609" max="4609" width="18" style="1" customWidth="1"/>
    <col min="4610" max="4610" width="54.75" style="1" customWidth="1"/>
    <col min="4611" max="4611" width="5.5" style="1" bestFit="1" customWidth="1"/>
    <col min="4612" max="4613" width="13.875" style="1" bestFit="1" customWidth="1"/>
    <col min="4614" max="4614" width="11.625" style="1" bestFit="1" customWidth="1"/>
    <col min="4615" max="4615" width="19.375" style="1" customWidth="1"/>
    <col min="4616" max="4616" width="5.875" style="1" customWidth="1"/>
    <col min="4617" max="4617" width="21.5" style="1" customWidth="1"/>
    <col min="4618" max="4864" width="9" style="1"/>
    <col min="4865" max="4865" width="18" style="1" customWidth="1"/>
    <col min="4866" max="4866" width="54.75" style="1" customWidth="1"/>
    <col min="4867" max="4867" width="5.5" style="1" bestFit="1" customWidth="1"/>
    <col min="4868" max="4869" width="13.875" style="1" bestFit="1" customWidth="1"/>
    <col min="4870" max="4870" width="11.625" style="1" bestFit="1" customWidth="1"/>
    <col min="4871" max="4871" width="19.375" style="1" customWidth="1"/>
    <col min="4872" max="4872" width="5.875" style="1" customWidth="1"/>
    <col min="4873" max="4873" width="21.5" style="1" customWidth="1"/>
    <col min="4874" max="5120" width="9" style="1"/>
    <col min="5121" max="5121" width="18" style="1" customWidth="1"/>
    <col min="5122" max="5122" width="54.75" style="1" customWidth="1"/>
    <col min="5123" max="5123" width="5.5" style="1" bestFit="1" customWidth="1"/>
    <col min="5124" max="5125" width="13.875" style="1" bestFit="1" customWidth="1"/>
    <col min="5126" max="5126" width="11.625" style="1" bestFit="1" customWidth="1"/>
    <col min="5127" max="5127" width="19.375" style="1" customWidth="1"/>
    <col min="5128" max="5128" width="5.875" style="1" customWidth="1"/>
    <col min="5129" max="5129" width="21.5" style="1" customWidth="1"/>
    <col min="5130" max="5376" width="9" style="1"/>
    <col min="5377" max="5377" width="18" style="1" customWidth="1"/>
    <col min="5378" max="5378" width="54.75" style="1" customWidth="1"/>
    <col min="5379" max="5379" width="5.5" style="1" bestFit="1" customWidth="1"/>
    <col min="5380" max="5381" width="13.875" style="1" bestFit="1" customWidth="1"/>
    <col min="5382" max="5382" width="11.625" style="1" bestFit="1" customWidth="1"/>
    <col min="5383" max="5383" width="19.375" style="1" customWidth="1"/>
    <col min="5384" max="5384" width="5.875" style="1" customWidth="1"/>
    <col min="5385" max="5385" width="21.5" style="1" customWidth="1"/>
    <col min="5386" max="5632" width="9" style="1"/>
    <col min="5633" max="5633" width="18" style="1" customWidth="1"/>
    <col min="5634" max="5634" width="54.75" style="1" customWidth="1"/>
    <col min="5635" max="5635" width="5.5" style="1" bestFit="1" customWidth="1"/>
    <col min="5636" max="5637" width="13.875" style="1" bestFit="1" customWidth="1"/>
    <col min="5638" max="5638" width="11.625" style="1" bestFit="1" customWidth="1"/>
    <col min="5639" max="5639" width="19.375" style="1" customWidth="1"/>
    <col min="5640" max="5640" width="5.875" style="1" customWidth="1"/>
    <col min="5641" max="5641" width="21.5" style="1" customWidth="1"/>
    <col min="5642" max="5888" width="9" style="1"/>
    <col min="5889" max="5889" width="18" style="1" customWidth="1"/>
    <col min="5890" max="5890" width="54.75" style="1" customWidth="1"/>
    <col min="5891" max="5891" width="5.5" style="1" bestFit="1" customWidth="1"/>
    <col min="5892" max="5893" width="13.875" style="1" bestFit="1" customWidth="1"/>
    <col min="5894" max="5894" width="11.625" style="1" bestFit="1" customWidth="1"/>
    <col min="5895" max="5895" width="19.375" style="1" customWidth="1"/>
    <col min="5896" max="5896" width="5.875" style="1" customWidth="1"/>
    <col min="5897" max="5897" width="21.5" style="1" customWidth="1"/>
    <col min="5898" max="6144" width="9" style="1"/>
    <col min="6145" max="6145" width="18" style="1" customWidth="1"/>
    <col min="6146" max="6146" width="54.75" style="1" customWidth="1"/>
    <col min="6147" max="6147" width="5.5" style="1" bestFit="1" customWidth="1"/>
    <col min="6148" max="6149" width="13.875" style="1" bestFit="1" customWidth="1"/>
    <col min="6150" max="6150" width="11.625" style="1" bestFit="1" customWidth="1"/>
    <col min="6151" max="6151" width="19.375" style="1" customWidth="1"/>
    <col min="6152" max="6152" width="5.875" style="1" customWidth="1"/>
    <col min="6153" max="6153" width="21.5" style="1" customWidth="1"/>
    <col min="6154" max="6400" width="9" style="1"/>
    <col min="6401" max="6401" width="18" style="1" customWidth="1"/>
    <col min="6402" max="6402" width="54.75" style="1" customWidth="1"/>
    <col min="6403" max="6403" width="5.5" style="1" bestFit="1" customWidth="1"/>
    <col min="6404" max="6405" width="13.875" style="1" bestFit="1" customWidth="1"/>
    <col min="6406" max="6406" width="11.625" style="1" bestFit="1" customWidth="1"/>
    <col min="6407" max="6407" width="19.375" style="1" customWidth="1"/>
    <col min="6408" max="6408" width="5.875" style="1" customWidth="1"/>
    <col min="6409" max="6409" width="21.5" style="1" customWidth="1"/>
    <col min="6410" max="6656" width="9" style="1"/>
    <col min="6657" max="6657" width="18" style="1" customWidth="1"/>
    <col min="6658" max="6658" width="54.75" style="1" customWidth="1"/>
    <col min="6659" max="6659" width="5.5" style="1" bestFit="1" customWidth="1"/>
    <col min="6660" max="6661" width="13.875" style="1" bestFit="1" customWidth="1"/>
    <col min="6662" max="6662" width="11.625" style="1" bestFit="1" customWidth="1"/>
    <col min="6663" max="6663" width="19.375" style="1" customWidth="1"/>
    <col min="6664" max="6664" width="5.875" style="1" customWidth="1"/>
    <col min="6665" max="6665" width="21.5" style="1" customWidth="1"/>
    <col min="6666" max="6912" width="9" style="1"/>
    <col min="6913" max="6913" width="18" style="1" customWidth="1"/>
    <col min="6914" max="6914" width="54.75" style="1" customWidth="1"/>
    <col min="6915" max="6915" width="5.5" style="1" bestFit="1" customWidth="1"/>
    <col min="6916" max="6917" width="13.875" style="1" bestFit="1" customWidth="1"/>
    <col min="6918" max="6918" width="11.625" style="1" bestFit="1" customWidth="1"/>
    <col min="6919" max="6919" width="19.375" style="1" customWidth="1"/>
    <col min="6920" max="6920" width="5.875" style="1" customWidth="1"/>
    <col min="6921" max="6921" width="21.5" style="1" customWidth="1"/>
    <col min="6922" max="7168" width="9" style="1"/>
    <col min="7169" max="7169" width="18" style="1" customWidth="1"/>
    <col min="7170" max="7170" width="54.75" style="1" customWidth="1"/>
    <col min="7171" max="7171" width="5.5" style="1" bestFit="1" customWidth="1"/>
    <col min="7172" max="7173" width="13.875" style="1" bestFit="1" customWidth="1"/>
    <col min="7174" max="7174" width="11.625" style="1" bestFit="1" customWidth="1"/>
    <col min="7175" max="7175" width="19.375" style="1" customWidth="1"/>
    <col min="7176" max="7176" width="5.875" style="1" customWidth="1"/>
    <col min="7177" max="7177" width="21.5" style="1" customWidth="1"/>
    <col min="7178" max="7424" width="9" style="1"/>
    <col min="7425" max="7425" width="18" style="1" customWidth="1"/>
    <col min="7426" max="7426" width="54.75" style="1" customWidth="1"/>
    <col min="7427" max="7427" width="5.5" style="1" bestFit="1" customWidth="1"/>
    <col min="7428" max="7429" width="13.875" style="1" bestFit="1" customWidth="1"/>
    <col min="7430" max="7430" width="11.625" style="1" bestFit="1" customWidth="1"/>
    <col min="7431" max="7431" width="19.375" style="1" customWidth="1"/>
    <col min="7432" max="7432" width="5.875" style="1" customWidth="1"/>
    <col min="7433" max="7433" width="21.5" style="1" customWidth="1"/>
    <col min="7434" max="7680" width="9" style="1"/>
    <col min="7681" max="7681" width="18" style="1" customWidth="1"/>
    <col min="7682" max="7682" width="54.75" style="1" customWidth="1"/>
    <col min="7683" max="7683" width="5.5" style="1" bestFit="1" customWidth="1"/>
    <col min="7684" max="7685" width="13.875" style="1" bestFit="1" customWidth="1"/>
    <col min="7686" max="7686" width="11.625" style="1" bestFit="1" customWidth="1"/>
    <col min="7687" max="7687" width="19.375" style="1" customWidth="1"/>
    <col min="7688" max="7688" width="5.875" style="1" customWidth="1"/>
    <col min="7689" max="7689" width="21.5" style="1" customWidth="1"/>
    <col min="7690" max="7936" width="9" style="1"/>
    <col min="7937" max="7937" width="18" style="1" customWidth="1"/>
    <col min="7938" max="7938" width="54.75" style="1" customWidth="1"/>
    <col min="7939" max="7939" width="5.5" style="1" bestFit="1" customWidth="1"/>
    <col min="7940" max="7941" width="13.875" style="1" bestFit="1" customWidth="1"/>
    <col min="7942" max="7942" width="11.625" style="1" bestFit="1" customWidth="1"/>
    <col min="7943" max="7943" width="19.375" style="1" customWidth="1"/>
    <col min="7944" max="7944" width="5.875" style="1" customWidth="1"/>
    <col min="7945" max="7945" width="21.5" style="1" customWidth="1"/>
    <col min="7946" max="8192" width="9" style="1"/>
    <col min="8193" max="8193" width="18" style="1" customWidth="1"/>
    <col min="8194" max="8194" width="54.75" style="1" customWidth="1"/>
    <col min="8195" max="8195" width="5.5" style="1" bestFit="1" customWidth="1"/>
    <col min="8196" max="8197" width="13.875" style="1" bestFit="1" customWidth="1"/>
    <col min="8198" max="8198" width="11.625" style="1" bestFit="1" customWidth="1"/>
    <col min="8199" max="8199" width="19.375" style="1" customWidth="1"/>
    <col min="8200" max="8200" width="5.875" style="1" customWidth="1"/>
    <col min="8201" max="8201" width="21.5" style="1" customWidth="1"/>
    <col min="8202" max="8448" width="9" style="1"/>
    <col min="8449" max="8449" width="18" style="1" customWidth="1"/>
    <col min="8450" max="8450" width="54.75" style="1" customWidth="1"/>
    <col min="8451" max="8451" width="5.5" style="1" bestFit="1" customWidth="1"/>
    <col min="8452" max="8453" width="13.875" style="1" bestFit="1" customWidth="1"/>
    <col min="8454" max="8454" width="11.625" style="1" bestFit="1" customWidth="1"/>
    <col min="8455" max="8455" width="19.375" style="1" customWidth="1"/>
    <col min="8456" max="8456" width="5.875" style="1" customWidth="1"/>
    <col min="8457" max="8457" width="21.5" style="1" customWidth="1"/>
    <col min="8458" max="8704" width="9" style="1"/>
    <col min="8705" max="8705" width="18" style="1" customWidth="1"/>
    <col min="8706" max="8706" width="54.75" style="1" customWidth="1"/>
    <col min="8707" max="8707" width="5.5" style="1" bestFit="1" customWidth="1"/>
    <col min="8708" max="8709" width="13.875" style="1" bestFit="1" customWidth="1"/>
    <col min="8710" max="8710" width="11.625" style="1" bestFit="1" customWidth="1"/>
    <col min="8711" max="8711" width="19.375" style="1" customWidth="1"/>
    <col min="8712" max="8712" width="5.875" style="1" customWidth="1"/>
    <col min="8713" max="8713" width="21.5" style="1" customWidth="1"/>
    <col min="8714" max="8960" width="9" style="1"/>
    <col min="8961" max="8961" width="18" style="1" customWidth="1"/>
    <col min="8962" max="8962" width="54.75" style="1" customWidth="1"/>
    <col min="8963" max="8963" width="5.5" style="1" bestFit="1" customWidth="1"/>
    <col min="8964" max="8965" width="13.875" style="1" bestFit="1" customWidth="1"/>
    <col min="8966" max="8966" width="11.625" style="1" bestFit="1" customWidth="1"/>
    <col min="8967" max="8967" width="19.375" style="1" customWidth="1"/>
    <col min="8968" max="8968" width="5.875" style="1" customWidth="1"/>
    <col min="8969" max="8969" width="21.5" style="1" customWidth="1"/>
    <col min="8970" max="9216" width="9" style="1"/>
    <col min="9217" max="9217" width="18" style="1" customWidth="1"/>
    <col min="9218" max="9218" width="54.75" style="1" customWidth="1"/>
    <col min="9219" max="9219" width="5.5" style="1" bestFit="1" customWidth="1"/>
    <col min="9220" max="9221" width="13.875" style="1" bestFit="1" customWidth="1"/>
    <col min="9222" max="9222" width="11.625" style="1" bestFit="1" customWidth="1"/>
    <col min="9223" max="9223" width="19.375" style="1" customWidth="1"/>
    <col min="9224" max="9224" width="5.875" style="1" customWidth="1"/>
    <col min="9225" max="9225" width="21.5" style="1" customWidth="1"/>
    <col min="9226" max="9472" width="9" style="1"/>
    <col min="9473" max="9473" width="18" style="1" customWidth="1"/>
    <col min="9474" max="9474" width="54.75" style="1" customWidth="1"/>
    <col min="9475" max="9475" width="5.5" style="1" bestFit="1" customWidth="1"/>
    <col min="9476" max="9477" width="13.875" style="1" bestFit="1" customWidth="1"/>
    <col min="9478" max="9478" width="11.625" style="1" bestFit="1" customWidth="1"/>
    <col min="9479" max="9479" width="19.375" style="1" customWidth="1"/>
    <col min="9480" max="9480" width="5.875" style="1" customWidth="1"/>
    <col min="9481" max="9481" width="21.5" style="1" customWidth="1"/>
    <col min="9482" max="9728" width="9" style="1"/>
    <col min="9729" max="9729" width="18" style="1" customWidth="1"/>
    <col min="9730" max="9730" width="54.75" style="1" customWidth="1"/>
    <col min="9731" max="9731" width="5.5" style="1" bestFit="1" customWidth="1"/>
    <col min="9732" max="9733" width="13.875" style="1" bestFit="1" customWidth="1"/>
    <col min="9734" max="9734" width="11.625" style="1" bestFit="1" customWidth="1"/>
    <col min="9735" max="9735" width="19.375" style="1" customWidth="1"/>
    <col min="9736" max="9736" width="5.875" style="1" customWidth="1"/>
    <col min="9737" max="9737" width="21.5" style="1" customWidth="1"/>
    <col min="9738" max="9984" width="9" style="1"/>
    <col min="9985" max="9985" width="18" style="1" customWidth="1"/>
    <col min="9986" max="9986" width="54.75" style="1" customWidth="1"/>
    <col min="9987" max="9987" width="5.5" style="1" bestFit="1" customWidth="1"/>
    <col min="9988" max="9989" width="13.875" style="1" bestFit="1" customWidth="1"/>
    <col min="9990" max="9990" width="11.625" style="1" bestFit="1" customWidth="1"/>
    <col min="9991" max="9991" width="19.375" style="1" customWidth="1"/>
    <col min="9992" max="9992" width="5.875" style="1" customWidth="1"/>
    <col min="9993" max="9993" width="21.5" style="1" customWidth="1"/>
    <col min="9994" max="10240" width="9" style="1"/>
    <col min="10241" max="10241" width="18" style="1" customWidth="1"/>
    <col min="10242" max="10242" width="54.75" style="1" customWidth="1"/>
    <col min="10243" max="10243" width="5.5" style="1" bestFit="1" customWidth="1"/>
    <col min="10244" max="10245" width="13.875" style="1" bestFit="1" customWidth="1"/>
    <col min="10246" max="10246" width="11.625" style="1" bestFit="1" customWidth="1"/>
    <col min="10247" max="10247" width="19.375" style="1" customWidth="1"/>
    <col min="10248" max="10248" width="5.875" style="1" customWidth="1"/>
    <col min="10249" max="10249" width="21.5" style="1" customWidth="1"/>
    <col min="10250" max="10496" width="9" style="1"/>
    <col min="10497" max="10497" width="18" style="1" customWidth="1"/>
    <col min="10498" max="10498" width="54.75" style="1" customWidth="1"/>
    <col min="10499" max="10499" width="5.5" style="1" bestFit="1" customWidth="1"/>
    <col min="10500" max="10501" width="13.875" style="1" bestFit="1" customWidth="1"/>
    <col min="10502" max="10502" width="11.625" style="1" bestFit="1" customWidth="1"/>
    <col min="10503" max="10503" width="19.375" style="1" customWidth="1"/>
    <col min="10504" max="10504" width="5.875" style="1" customWidth="1"/>
    <col min="10505" max="10505" width="21.5" style="1" customWidth="1"/>
    <col min="10506" max="10752" width="9" style="1"/>
    <col min="10753" max="10753" width="18" style="1" customWidth="1"/>
    <col min="10754" max="10754" width="54.75" style="1" customWidth="1"/>
    <col min="10755" max="10755" width="5.5" style="1" bestFit="1" customWidth="1"/>
    <col min="10756" max="10757" width="13.875" style="1" bestFit="1" customWidth="1"/>
    <col min="10758" max="10758" width="11.625" style="1" bestFit="1" customWidth="1"/>
    <col min="10759" max="10759" width="19.375" style="1" customWidth="1"/>
    <col min="10760" max="10760" width="5.875" style="1" customWidth="1"/>
    <col min="10761" max="10761" width="21.5" style="1" customWidth="1"/>
    <col min="10762" max="11008" width="9" style="1"/>
    <col min="11009" max="11009" width="18" style="1" customWidth="1"/>
    <col min="11010" max="11010" width="54.75" style="1" customWidth="1"/>
    <col min="11011" max="11011" width="5.5" style="1" bestFit="1" customWidth="1"/>
    <col min="11012" max="11013" width="13.875" style="1" bestFit="1" customWidth="1"/>
    <col min="11014" max="11014" width="11.625" style="1" bestFit="1" customWidth="1"/>
    <col min="11015" max="11015" width="19.375" style="1" customWidth="1"/>
    <col min="11016" max="11016" width="5.875" style="1" customWidth="1"/>
    <col min="11017" max="11017" width="21.5" style="1" customWidth="1"/>
    <col min="11018" max="11264" width="9" style="1"/>
    <col min="11265" max="11265" width="18" style="1" customWidth="1"/>
    <col min="11266" max="11266" width="54.75" style="1" customWidth="1"/>
    <col min="11267" max="11267" width="5.5" style="1" bestFit="1" customWidth="1"/>
    <col min="11268" max="11269" width="13.875" style="1" bestFit="1" customWidth="1"/>
    <col min="11270" max="11270" width="11.625" style="1" bestFit="1" customWidth="1"/>
    <col min="11271" max="11271" width="19.375" style="1" customWidth="1"/>
    <col min="11272" max="11272" width="5.875" style="1" customWidth="1"/>
    <col min="11273" max="11273" width="21.5" style="1" customWidth="1"/>
    <col min="11274" max="11520" width="9" style="1"/>
    <col min="11521" max="11521" width="18" style="1" customWidth="1"/>
    <col min="11522" max="11522" width="54.75" style="1" customWidth="1"/>
    <col min="11523" max="11523" width="5.5" style="1" bestFit="1" customWidth="1"/>
    <col min="11524" max="11525" width="13.875" style="1" bestFit="1" customWidth="1"/>
    <col min="11526" max="11526" width="11.625" style="1" bestFit="1" customWidth="1"/>
    <col min="11527" max="11527" width="19.375" style="1" customWidth="1"/>
    <col min="11528" max="11528" width="5.875" style="1" customWidth="1"/>
    <col min="11529" max="11529" width="21.5" style="1" customWidth="1"/>
    <col min="11530" max="11776" width="9" style="1"/>
    <col min="11777" max="11777" width="18" style="1" customWidth="1"/>
    <col min="11778" max="11778" width="54.75" style="1" customWidth="1"/>
    <col min="11779" max="11779" width="5.5" style="1" bestFit="1" customWidth="1"/>
    <col min="11780" max="11781" width="13.875" style="1" bestFit="1" customWidth="1"/>
    <col min="11782" max="11782" width="11.625" style="1" bestFit="1" customWidth="1"/>
    <col min="11783" max="11783" width="19.375" style="1" customWidth="1"/>
    <col min="11784" max="11784" width="5.875" style="1" customWidth="1"/>
    <col min="11785" max="11785" width="21.5" style="1" customWidth="1"/>
    <col min="11786" max="12032" width="9" style="1"/>
    <col min="12033" max="12033" width="18" style="1" customWidth="1"/>
    <col min="12034" max="12034" width="54.75" style="1" customWidth="1"/>
    <col min="12035" max="12035" width="5.5" style="1" bestFit="1" customWidth="1"/>
    <col min="12036" max="12037" width="13.875" style="1" bestFit="1" customWidth="1"/>
    <col min="12038" max="12038" width="11.625" style="1" bestFit="1" customWidth="1"/>
    <col min="12039" max="12039" width="19.375" style="1" customWidth="1"/>
    <col min="12040" max="12040" width="5.875" style="1" customWidth="1"/>
    <col min="12041" max="12041" width="21.5" style="1" customWidth="1"/>
    <col min="12042" max="12288" width="9" style="1"/>
    <col min="12289" max="12289" width="18" style="1" customWidth="1"/>
    <col min="12290" max="12290" width="54.75" style="1" customWidth="1"/>
    <col min="12291" max="12291" width="5.5" style="1" bestFit="1" customWidth="1"/>
    <col min="12292" max="12293" width="13.875" style="1" bestFit="1" customWidth="1"/>
    <col min="12294" max="12294" width="11.625" style="1" bestFit="1" customWidth="1"/>
    <col min="12295" max="12295" width="19.375" style="1" customWidth="1"/>
    <col min="12296" max="12296" width="5.875" style="1" customWidth="1"/>
    <col min="12297" max="12297" width="21.5" style="1" customWidth="1"/>
    <col min="12298" max="12544" width="9" style="1"/>
    <col min="12545" max="12545" width="18" style="1" customWidth="1"/>
    <col min="12546" max="12546" width="54.75" style="1" customWidth="1"/>
    <col min="12547" max="12547" width="5.5" style="1" bestFit="1" customWidth="1"/>
    <col min="12548" max="12549" width="13.875" style="1" bestFit="1" customWidth="1"/>
    <col min="12550" max="12550" width="11.625" style="1" bestFit="1" customWidth="1"/>
    <col min="12551" max="12551" width="19.375" style="1" customWidth="1"/>
    <col min="12552" max="12552" width="5.875" style="1" customWidth="1"/>
    <col min="12553" max="12553" width="21.5" style="1" customWidth="1"/>
    <col min="12554" max="12800" width="9" style="1"/>
    <col min="12801" max="12801" width="18" style="1" customWidth="1"/>
    <col min="12802" max="12802" width="54.75" style="1" customWidth="1"/>
    <col min="12803" max="12803" width="5.5" style="1" bestFit="1" customWidth="1"/>
    <col min="12804" max="12805" width="13.875" style="1" bestFit="1" customWidth="1"/>
    <col min="12806" max="12806" width="11.625" style="1" bestFit="1" customWidth="1"/>
    <col min="12807" max="12807" width="19.375" style="1" customWidth="1"/>
    <col min="12808" max="12808" width="5.875" style="1" customWidth="1"/>
    <col min="12809" max="12809" width="21.5" style="1" customWidth="1"/>
    <col min="12810" max="13056" width="9" style="1"/>
    <col min="13057" max="13057" width="18" style="1" customWidth="1"/>
    <col min="13058" max="13058" width="54.75" style="1" customWidth="1"/>
    <col min="13059" max="13059" width="5.5" style="1" bestFit="1" customWidth="1"/>
    <col min="13060" max="13061" width="13.875" style="1" bestFit="1" customWidth="1"/>
    <col min="13062" max="13062" width="11.625" style="1" bestFit="1" customWidth="1"/>
    <col min="13063" max="13063" width="19.375" style="1" customWidth="1"/>
    <col min="13064" max="13064" width="5.875" style="1" customWidth="1"/>
    <col min="13065" max="13065" width="21.5" style="1" customWidth="1"/>
    <col min="13066" max="13312" width="9" style="1"/>
    <col min="13313" max="13313" width="18" style="1" customWidth="1"/>
    <col min="13314" max="13314" width="54.75" style="1" customWidth="1"/>
    <col min="13315" max="13315" width="5.5" style="1" bestFit="1" customWidth="1"/>
    <col min="13316" max="13317" width="13.875" style="1" bestFit="1" customWidth="1"/>
    <col min="13318" max="13318" width="11.625" style="1" bestFit="1" customWidth="1"/>
    <col min="13319" max="13319" width="19.375" style="1" customWidth="1"/>
    <col min="13320" max="13320" width="5.875" style="1" customWidth="1"/>
    <col min="13321" max="13321" width="21.5" style="1" customWidth="1"/>
    <col min="13322" max="13568" width="9" style="1"/>
    <col min="13569" max="13569" width="18" style="1" customWidth="1"/>
    <col min="13570" max="13570" width="54.75" style="1" customWidth="1"/>
    <col min="13571" max="13571" width="5.5" style="1" bestFit="1" customWidth="1"/>
    <col min="13572" max="13573" width="13.875" style="1" bestFit="1" customWidth="1"/>
    <col min="13574" max="13574" width="11.625" style="1" bestFit="1" customWidth="1"/>
    <col min="13575" max="13575" width="19.375" style="1" customWidth="1"/>
    <col min="13576" max="13576" width="5.875" style="1" customWidth="1"/>
    <col min="13577" max="13577" width="21.5" style="1" customWidth="1"/>
    <col min="13578" max="13824" width="9" style="1"/>
    <col min="13825" max="13825" width="18" style="1" customWidth="1"/>
    <col min="13826" max="13826" width="54.75" style="1" customWidth="1"/>
    <col min="13827" max="13827" width="5.5" style="1" bestFit="1" customWidth="1"/>
    <col min="13828" max="13829" width="13.875" style="1" bestFit="1" customWidth="1"/>
    <col min="13830" max="13830" width="11.625" style="1" bestFit="1" customWidth="1"/>
    <col min="13831" max="13831" width="19.375" style="1" customWidth="1"/>
    <col min="13832" max="13832" width="5.875" style="1" customWidth="1"/>
    <col min="13833" max="13833" width="21.5" style="1" customWidth="1"/>
    <col min="13834" max="14080" width="9" style="1"/>
    <col min="14081" max="14081" width="18" style="1" customWidth="1"/>
    <col min="14082" max="14082" width="54.75" style="1" customWidth="1"/>
    <col min="14083" max="14083" width="5.5" style="1" bestFit="1" customWidth="1"/>
    <col min="14084" max="14085" width="13.875" style="1" bestFit="1" customWidth="1"/>
    <col min="14086" max="14086" width="11.625" style="1" bestFit="1" customWidth="1"/>
    <col min="14087" max="14087" width="19.375" style="1" customWidth="1"/>
    <col min="14088" max="14088" width="5.875" style="1" customWidth="1"/>
    <col min="14089" max="14089" width="21.5" style="1" customWidth="1"/>
    <col min="14090" max="14336" width="9" style="1"/>
    <col min="14337" max="14337" width="18" style="1" customWidth="1"/>
    <col min="14338" max="14338" width="54.75" style="1" customWidth="1"/>
    <col min="14339" max="14339" width="5.5" style="1" bestFit="1" customWidth="1"/>
    <col min="14340" max="14341" width="13.875" style="1" bestFit="1" customWidth="1"/>
    <col min="14342" max="14342" width="11.625" style="1" bestFit="1" customWidth="1"/>
    <col min="14343" max="14343" width="19.375" style="1" customWidth="1"/>
    <col min="14344" max="14344" width="5.875" style="1" customWidth="1"/>
    <col min="14345" max="14345" width="21.5" style="1" customWidth="1"/>
    <col min="14346" max="14592" width="9" style="1"/>
    <col min="14593" max="14593" width="18" style="1" customWidth="1"/>
    <col min="14594" max="14594" width="54.75" style="1" customWidth="1"/>
    <col min="14595" max="14595" width="5.5" style="1" bestFit="1" customWidth="1"/>
    <col min="14596" max="14597" width="13.875" style="1" bestFit="1" customWidth="1"/>
    <col min="14598" max="14598" width="11.625" style="1" bestFit="1" customWidth="1"/>
    <col min="14599" max="14599" width="19.375" style="1" customWidth="1"/>
    <col min="14600" max="14600" width="5.875" style="1" customWidth="1"/>
    <col min="14601" max="14601" width="21.5" style="1" customWidth="1"/>
    <col min="14602" max="14848" width="9" style="1"/>
    <col min="14849" max="14849" width="18" style="1" customWidth="1"/>
    <col min="14850" max="14850" width="54.75" style="1" customWidth="1"/>
    <col min="14851" max="14851" width="5.5" style="1" bestFit="1" customWidth="1"/>
    <col min="14852" max="14853" width="13.875" style="1" bestFit="1" customWidth="1"/>
    <col min="14854" max="14854" width="11.625" style="1" bestFit="1" customWidth="1"/>
    <col min="14855" max="14855" width="19.375" style="1" customWidth="1"/>
    <col min="14856" max="14856" width="5.875" style="1" customWidth="1"/>
    <col min="14857" max="14857" width="21.5" style="1" customWidth="1"/>
    <col min="14858" max="15104" width="9" style="1"/>
    <col min="15105" max="15105" width="18" style="1" customWidth="1"/>
    <col min="15106" max="15106" width="54.75" style="1" customWidth="1"/>
    <col min="15107" max="15107" width="5.5" style="1" bestFit="1" customWidth="1"/>
    <col min="15108" max="15109" width="13.875" style="1" bestFit="1" customWidth="1"/>
    <col min="15110" max="15110" width="11.625" style="1" bestFit="1" customWidth="1"/>
    <col min="15111" max="15111" width="19.375" style="1" customWidth="1"/>
    <col min="15112" max="15112" width="5.875" style="1" customWidth="1"/>
    <col min="15113" max="15113" width="21.5" style="1" customWidth="1"/>
    <col min="15114" max="15360" width="9" style="1"/>
    <col min="15361" max="15361" width="18" style="1" customWidth="1"/>
    <col min="15362" max="15362" width="54.75" style="1" customWidth="1"/>
    <col min="15363" max="15363" width="5.5" style="1" bestFit="1" customWidth="1"/>
    <col min="15364" max="15365" width="13.875" style="1" bestFit="1" customWidth="1"/>
    <col min="15366" max="15366" width="11.625" style="1" bestFit="1" customWidth="1"/>
    <col min="15367" max="15367" width="19.375" style="1" customWidth="1"/>
    <col min="15368" max="15368" width="5.875" style="1" customWidth="1"/>
    <col min="15369" max="15369" width="21.5" style="1" customWidth="1"/>
    <col min="15370" max="15616" width="9" style="1"/>
    <col min="15617" max="15617" width="18" style="1" customWidth="1"/>
    <col min="15618" max="15618" width="54.75" style="1" customWidth="1"/>
    <col min="15619" max="15619" width="5.5" style="1" bestFit="1" customWidth="1"/>
    <col min="15620" max="15621" width="13.875" style="1" bestFit="1" customWidth="1"/>
    <col min="15622" max="15622" width="11.625" style="1" bestFit="1" customWidth="1"/>
    <col min="15623" max="15623" width="19.375" style="1" customWidth="1"/>
    <col min="15624" max="15624" width="5.875" style="1" customWidth="1"/>
    <col min="15625" max="15625" width="21.5" style="1" customWidth="1"/>
    <col min="15626" max="15872" width="9" style="1"/>
    <col min="15873" max="15873" width="18" style="1" customWidth="1"/>
    <col min="15874" max="15874" width="54.75" style="1" customWidth="1"/>
    <col min="15875" max="15875" width="5.5" style="1" bestFit="1" customWidth="1"/>
    <col min="15876" max="15877" width="13.875" style="1" bestFit="1" customWidth="1"/>
    <col min="15878" max="15878" width="11.625" style="1" bestFit="1" customWidth="1"/>
    <col min="15879" max="15879" width="19.375" style="1" customWidth="1"/>
    <col min="15880" max="15880" width="5.875" style="1" customWidth="1"/>
    <col min="15881" max="15881" width="21.5" style="1" customWidth="1"/>
    <col min="15882" max="16128" width="9" style="1"/>
    <col min="16129" max="16129" width="18" style="1" customWidth="1"/>
    <col min="16130" max="16130" width="54.75" style="1" customWidth="1"/>
    <col min="16131" max="16131" width="5.5" style="1" bestFit="1" customWidth="1"/>
    <col min="16132" max="16133" width="13.875" style="1" bestFit="1" customWidth="1"/>
    <col min="16134" max="16134" width="11.625" style="1" bestFit="1" customWidth="1"/>
    <col min="16135" max="16135" width="19.375" style="1" customWidth="1"/>
    <col min="16136" max="16136" width="5.875" style="1" customWidth="1"/>
    <col min="16137" max="16137" width="21.5" style="1" customWidth="1"/>
    <col min="16138" max="16384" width="9" style="1"/>
  </cols>
  <sheetData>
    <row r="1" spans="1:9">
      <c r="I1" s="2" t="s">
        <v>0</v>
      </c>
    </row>
    <row r="2" spans="1:9">
      <c r="A2" s="3" t="s">
        <v>35</v>
      </c>
      <c r="B2" s="4"/>
      <c r="C2" s="4"/>
      <c r="D2" s="4"/>
      <c r="E2" s="4"/>
      <c r="F2" s="4"/>
      <c r="G2" s="4"/>
      <c r="H2" s="4"/>
      <c r="I2" s="4"/>
    </row>
    <row r="4" spans="1:9">
      <c r="A4" s="5" t="s">
        <v>36</v>
      </c>
    </row>
    <row r="5" spans="1:9">
      <c r="A5" s="111" t="s">
        <v>192</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0.5">
      <c r="A11" s="25" t="s">
        <v>196</v>
      </c>
      <c r="B11" s="25" t="s">
        <v>202</v>
      </c>
      <c r="C11" s="27">
        <v>1</v>
      </c>
      <c r="D11" s="27">
        <v>504635</v>
      </c>
      <c r="E11" s="27">
        <v>504635</v>
      </c>
      <c r="F11" s="44">
        <v>40798</v>
      </c>
      <c r="G11" s="25" t="s">
        <v>203</v>
      </c>
      <c r="H11" s="29" t="s">
        <v>18</v>
      </c>
      <c r="I11" s="45"/>
    </row>
    <row r="13" spans="1:9">
      <c r="A13" s="1" t="s">
        <v>50</v>
      </c>
    </row>
    <row r="14" spans="1:9">
      <c r="A14" s="1" t="s">
        <v>51</v>
      </c>
    </row>
    <row r="15" spans="1:9">
      <c r="A15" s="1" t="s">
        <v>52</v>
      </c>
      <c r="B15" s="43"/>
    </row>
    <row r="16" spans="1:9">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2"/>
  <sheetViews>
    <sheetView workbookViewId="0">
      <selection activeCell="T37" sqref="T37"/>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77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204</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205</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9"/>
  <sheetViews>
    <sheetView workbookViewId="0">
      <selection activeCell="A8" sqref="A8"/>
    </sheetView>
  </sheetViews>
  <sheetFormatPr defaultColWidth="8.875" defaultRowHeight="13.5"/>
  <cols>
    <col min="1" max="1" width="46.75" style="1" customWidth="1"/>
    <col min="2" max="2" width="2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8.875" style="1"/>
  </cols>
  <sheetData>
    <row r="1" spans="1:9">
      <c r="I1" s="2" t="s">
        <v>0</v>
      </c>
    </row>
    <row r="2" spans="1:9">
      <c r="A2" s="3" t="s">
        <v>80</v>
      </c>
      <c r="B2" s="4"/>
      <c r="C2" s="4"/>
      <c r="D2" s="4"/>
      <c r="E2" s="4"/>
      <c r="F2" s="4"/>
      <c r="G2" s="4"/>
      <c r="H2" s="4"/>
      <c r="I2" s="4"/>
    </row>
    <row r="4" spans="1:9">
      <c r="A4" s="5" t="s">
        <v>81</v>
      </c>
    </row>
    <row r="5" spans="1:9">
      <c r="A5" s="111" t="s">
        <v>206</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54">
      <c r="A11" s="25" t="s">
        <v>207</v>
      </c>
      <c r="B11" s="25" t="s">
        <v>208</v>
      </c>
      <c r="C11" s="27">
        <v>1</v>
      </c>
      <c r="D11" s="27">
        <v>137331</v>
      </c>
      <c r="E11" s="27">
        <v>137331</v>
      </c>
      <c r="F11" s="44">
        <v>40518</v>
      </c>
      <c r="G11" s="25" t="s">
        <v>209</v>
      </c>
      <c r="H11" s="29" t="s">
        <v>175</v>
      </c>
      <c r="I11" s="45"/>
    </row>
    <row r="13" spans="1:9">
      <c r="A13" s="1" t="s">
        <v>97</v>
      </c>
    </row>
    <row r="14" spans="1:9">
      <c r="A14" s="1" t="s">
        <v>98</v>
      </c>
    </row>
    <row r="15" spans="1:9">
      <c r="A15" s="1" t="s">
        <v>99</v>
      </c>
    </row>
    <row r="16" spans="1:9">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77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210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211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9"/>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212</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s="6" customFormat="1" ht="54">
      <c r="A11" s="84" t="s">
        <v>213</v>
      </c>
      <c r="B11" s="25" t="s">
        <v>214</v>
      </c>
      <c r="C11" s="27">
        <v>1</v>
      </c>
      <c r="D11" s="27">
        <v>315300</v>
      </c>
      <c r="E11" s="27">
        <v>315300</v>
      </c>
      <c r="F11" s="44">
        <v>39624</v>
      </c>
      <c r="G11" s="25" t="s">
        <v>215</v>
      </c>
      <c r="H11" s="29" t="s">
        <v>175</v>
      </c>
      <c r="I11" s="45" t="s">
        <v>216</v>
      </c>
    </row>
    <row r="13" spans="1:9">
      <c r="A13" s="1" t="s">
        <v>97</v>
      </c>
    </row>
    <row r="14" spans="1:9">
      <c r="A14" s="1" t="s">
        <v>98</v>
      </c>
    </row>
    <row r="15" spans="1:9">
      <c r="A15" s="1" t="s">
        <v>99</v>
      </c>
    </row>
    <row r="16" spans="1:9">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58</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217</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218</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0"/>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219</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40.5">
      <c r="A11" s="25" t="s">
        <v>220</v>
      </c>
      <c r="B11" s="25" t="s">
        <v>221</v>
      </c>
      <c r="C11" s="27">
        <v>1</v>
      </c>
      <c r="D11" s="27">
        <v>290520</v>
      </c>
      <c r="E11" s="27">
        <v>290520</v>
      </c>
      <c r="F11" s="44">
        <v>42074</v>
      </c>
      <c r="G11" s="25" t="s">
        <v>222</v>
      </c>
      <c r="H11" s="29" t="s">
        <v>175</v>
      </c>
      <c r="I11" s="45" t="s">
        <v>223</v>
      </c>
    </row>
    <row r="12" spans="1:9" ht="40.5">
      <c r="A12" s="85" t="s">
        <v>224</v>
      </c>
      <c r="B12" s="86" t="s">
        <v>225</v>
      </c>
      <c r="C12" s="27">
        <v>1</v>
      </c>
      <c r="D12" s="27">
        <v>203617</v>
      </c>
      <c r="E12" s="27">
        <v>203617</v>
      </c>
      <c r="F12" s="44">
        <v>41593</v>
      </c>
      <c r="G12" s="25" t="s">
        <v>222</v>
      </c>
      <c r="H12" s="29" t="s">
        <v>175</v>
      </c>
      <c r="I12" s="45" t="s">
        <v>223</v>
      </c>
    </row>
    <row r="14" spans="1:9">
      <c r="A14" s="1" t="s">
        <v>50</v>
      </c>
    </row>
    <row r="15" spans="1:9">
      <c r="A15" s="1" t="s">
        <v>51</v>
      </c>
    </row>
    <row r="16" spans="1:9">
      <c r="A16" s="1" t="s">
        <v>52</v>
      </c>
    </row>
    <row r="17" spans="1:1">
      <c r="A17" s="1" t="s">
        <v>53</v>
      </c>
    </row>
    <row r="18" spans="1:1">
      <c r="A18" s="1" t="s">
        <v>54</v>
      </c>
    </row>
    <row r="19" spans="1:1">
      <c r="A19" s="1" t="s">
        <v>55</v>
      </c>
    </row>
    <row r="20" spans="1:1">
      <c r="A20" s="1" t="s">
        <v>56</v>
      </c>
    </row>
  </sheetData>
  <mergeCells count="1">
    <mergeCell ref="A5:I5"/>
  </mergeCells>
  <phoneticPr fontId="2"/>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22"/>
  <sheetViews>
    <sheetView topLeftCell="A9" workbookViewId="0">
      <selection activeCell="J7" sqref="J7"/>
    </sheetView>
  </sheetViews>
  <sheetFormatPr defaultRowHeight="13.5"/>
  <cols>
    <col min="1" max="1" width="9" style="34" customWidth="1"/>
    <col min="2" max="16384" width="9" style="34"/>
  </cols>
  <sheetData>
    <row r="1" spans="1:10">
      <c r="A1" s="109"/>
      <c r="B1" s="109"/>
      <c r="C1" s="109"/>
      <c r="D1" s="109"/>
      <c r="E1" s="109"/>
      <c r="F1" s="109"/>
      <c r="G1" s="109"/>
      <c r="H1" s="109"/>
      <c r="I1" s="109"/>
      <c r="J1" s="109"/>
    </row>
    <row r="2" spans="1:10">
      <c r="A2" s="109"/>
      <c r="B2" s="109"/>
      <c r="C2" s="109"/>
      <c r="D2" s="109"/>
      <c r="E2" s="109"/>
      <c r="F2" s="109"/>
      <c r="G2" s="109"/>
      <c r="H2" s="109"/>
      <c r="I2" s="109"/>
      <c r="J2" s="109"/>
    </row>
    <row r="3" spans="1:10" ht="14.25" customHeight="1">
      <c r="A3" s="109"/>
      <c r="B3" s="109"/>
      <c r="C3" s="109"/>
      <c r="D3" s="109"/>
      <c r="E3" s="109"/>
      <c r="F3" s="109"/>
      <c r="G3" s="109"/>
      <c r="H3" s="121">
        <v>44743</v>
      </c>
      <c r="I3" s="122"/>
      <c r="J3" s="122"/>
    </row>
    <row r="4" spans="1:10">
      <c r="A4" s="109"/>
      <c r="B4" s="109"/>
      <c r="C4" s="109"/>
      <c r="D4" s="109"/>
      <c r="E4" s="109"/>
      <c r="F4" s="109"/>
      <c r="G4" s="109"/>
      <c r="H4" s="122" t="s">
        <v>28</v>
      </c>
      <c r="I4" s="122"/>
      <c r="J4" s="122"/>
    </row>
    <row r="5" spans="1:10">
      <c r="A5" s="109"/>
      <c r="B5" s="109"/>
      <c r="C5" s="109"/>
      <c r="D5" s="109"/>
      <c r="E5" s="109"/>
      <c r="F5" s="109"/>
      <c r="G5" s="109"/>
      <c r="H5" s="109"/>
      <c r="I5" s="109"/>
      <c r="J5" s="109"/>
    </row>
    <row r="6" spans="1:10">
      <c r="A6" s="109"/>
      <c r="B6" s="109"/>
      <c r="C6" s="109"/>
      <c r="D6" s="109"/>
      <c r="E6" s="109"/>
      <c r="F6" s="109"/>
      <c r="G6" s="109"/>
      <c r="H6" s="109"/>
      <c r="I6" s="109"/>
      <c r="J6" s="109"/>
    </row>
    <row r="7" spans="1:10" ht="43.5" customHeight="1">
      <c r="A7" s="109"/>
      <c r="B7" s="123" t="s">
        <v>226</v>
      </c>
      <c r="C7" s="123"/>
      <c r="D7" s="123"/>
      <c r="E7" s="123"/>
      <c r="F7" s="123"/>
      <c r="G7" s="123"/>
      <c r="H7" s="123"/>
      <c r="I7" s="110"/>
      <c r="J7" s="109"/>
    </row>
    <row r="8" spans="1:10" ht="14.25" customHeight="1">
      <c r="A8" s="109"/>
      <c r="B8" s="109"/>
      <c r="C8" s="109"/>
      <c r="D8" s="109"/>
      <c r="E8" s="109"/>
      <c r="F8" s="109"/>
      <c r="G8" s="109"/>
      <c r="H8" s="109"/>
      <c r="I8" s="109"/>
      <c r="J8" s="109"/>
    </row>
    <row r="9" spans="1:10">
      <c r="A9" s="109"/>
      <c r="B9" s="109"/>
      <c r="C9" s="109"/>
      <c r="D9" s="109"/>
      <c r="E9" s="109"/>
      <c r="F9" s="109"/>
      <c r="G9" s="109"/>
      <c r="H9" s="109"/>
      <c r="I9" s="109"/>
      <c r="J9" s="109"/>
    </row>
    <row r="10" spans="1:10">
      <c r="A10" s="109" t="s">
        <v>30</v>
      </c>
      <c r="B10" s="109"/>
      <c r="C10" s="109"/>
      <c r="D10" s="109"/>
      <c r="E10" s="109"/>
      <c r="F10" s="109"/>
      <c r="G10" s="109"/>
      <c r="H10" s="109"/>
      <c r="I10" s="109"/>
      <c r="J10" s="109"/>
    </row>
    <row r="11" spans="1:10">
      <c r="A11" s="109"/>
      <c r="B11" s="109"/>
      <c r="C11" s="109"/>
      <c r="D11" s="109"/>
      <c r="E11" s="109"/>
      <c r="F11" s="109"/>
      <c r="G11" s="109"/>
      <c r="H11" s="109"/>
      <c r="I11" s="109"/>
      <c r="J11" s="109"/>
    </row>
    <row r="12" spans="1:10" ht="59.25" customHeight="1">
      <c r="A12" s="123" t="s">
        <v>227</v>
      </c>
      <c r="B12" s="123"/>
      <c r="C12" s="123"/>
      <c r="D12" s="123"/>
      <c r="E12" s="123"/>
      <c r="F12" s="123"/>
      <c r="G12" s="123"/>
      <c r="H12" s="123"/>
      <c r="I12" s="123"/>
      <c r="J12" s="109"/>
    </row>
    <row r="13" spans="1:10" ht="59.25" customHeight="1">
      <c r="A13" s="109" t="s">
        <v>33</v>
      </c>
      <c r="B13" s="109"/>
      <c r="C13" s="109"/>
      <c r="D13" s="109"/>
      <c r="E13" s="109"/>
      <c r="F13" s="109"/>
      <c r="G13" s="109"/>
      <c r="H13" s="109"/>
      <c r="I13" s="109"/>
      <c r="J13" s="109"/>
    </row>
    <row r="14" spans="1:10">
      <c r="A14" s="109"/>
      <c r="B14" s="109"/>
      <c r="C14" s="109"/>
      <c r="D14" s="109"/>
      <c r="E14" s="109"/>
      <c r="F14" s="109"/>
      <c r="G14" s="109"/>
      <c r="H14" s="109"/>
      <c r="I14" s="109"/>
      <c r="J14" s="109"/>
    </row>
    <row r="15" spans="1:10">
      <c r="A15" s="109" t="s">
        <v>32</v>
      </c>
      <c r="B15" s="109"/>
      <c r="C15" s="109"/>
      <c r="D15" s="109"/>
      <c r="E15" s="109"/>
      <c r="F15" s="109"/>
      <c r="G15" s="109"/>
      <c r="H15" s="109"/>
      <c r="I15" s="109"/>
      <c r="J15" s="109"/>
    </row>
    <row r="16" spans="1:10">
      <c r="A16" s="109" t="s">
        <v>33</v>
      </c>
      <c r="B16" s="109"/>
      <c r="C16" s="109"/>
      <c r="D16" s="109"/>
      <c r="E16" s="109"/>
      <c r="F16" s="109"/>
      <c r="G16" s="109"/>
      <c r="H16" s="109"/>
      <c r="I16" s="109"/>
      <c r="J16" s="109"/>
    </row>
    <row r="17" spans="1:10">
      <c r="A17" s="109" t="s">
        <v>127</v>
      </c>
      <c r="B17" s="109"/>
      <c r="C17" s="109"/>
      <c r="D17" s="109"/>
      <c r="E17" s="109"/>
      <c r="F17" s="109"/>
      <c r="G17" s="109"/>
      <c r="H17" s="109"/>
      <c r="I17" s="109"/>
      <c r="J17" s="109"/>
    </row>
    <row r="18" spans="1:10" ht="14.25">
      <c r="A18" s="36"/>
      <c r="B18" s="33" t="s">
        <v>32</v>
      </c>
      <c r="C18" s="33"/>
      <c r="D18" s="33"/>
      <c r="E18" s="33"/>
      <c r="F18" s="33"/>
      <c r="G18" s="33"/>
      <c r="H18" s="33"/>
      <c r="I18" s="33"/>
    </row>
    <row r="19" spans="1:10" ht="14.25">
      <c r="A19" s="36"/>
      <c r="B19" s="33" t="s">
        <v>33</v>
      </c>
      <c r="C19" s="33"/>
      <c r="D19" s="33"/>
      <c r="E19" s="33"/>
      <c r="F19" s="33"/>
      <c r="G19" s="33"/>
      <c r="H19" s="33"/>
      <c r="I19" s="33"/>
    </row>
    <row r="20" spans="1:10" ht="14.25">
      <c r="A20" s="36"/>
      <c r="B20" s="33" t="s">
        <v>34</v>
      </c>
      <c r="C20" s="33"/>
      <c r="D20" s="33"/>
      <c r="E20" s="33"/>
      <c r="F20" s="33"/>
      <c r="G20" s="33"/>
      <c r="H20" s="33"/>
      <c r="I20" s="33"/>
    </row>
    <row r="21" spans="1:10" ht="14.25">
      <c r="A21" s="36"/>
      <c r="B21" s="33"/>
      <c r="C21" s="33"/>
      <c r="D21" s="33"/>
      <c r="E21" s="33"/>
      <c r="F21" s="33"/>
      <c r="G21" s="33"/>
      <c r="H21" s="33"/>
      <c r="I21" s="33"/>
    </row>
    <row r="22" spans="1:10" ht="14.25">
      <c r="A22" s="36"/>
      <c r="B22" s="33"/>
      <c r="C22" s="33"/>
      <c r="D22" s="33"/>
      <c r="E22" s="33"/>
      <c r="F22" s="33"/>
      <c r="G22" s="33"/>
      <c r="H22" s="33"/>
      <c r="I22" s="33"/>
    </row>
  </sheetData>
  <mergeCells count="4">
    <mergeCell ref="H3:J3"/>
    <mergeCell ref="H4:J4"/>
    <mergeCell ref="B7:H7"/>
    <mergeCell ref="A12:I12"/>
  </mergeCells>
  <phoneticPr fontId="2"/>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2"/>
  <sheetViews>
    <sheetView workbookViewId="0">
      <selection activeCell="A8" sqref="A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80</v>
      </c>
      <c r="B2" s="4"/>
      <c r="C2" s="4"/>
      <c r="D2" s="4"/>
      <c r="E2" s="4"/>
      <c r="F2" s="4"/>
      <c r="G2" s="4"/>
      <c r="H2" s="4"/>
      <c r="I2" s="4"/>
    </row>
    <row r="4" spans="1:9">
      <c r="A4" s="5" t="s">
        <v>81</v>
      </c>
    </row>
    <row r="5" spans="1:9">
      <c r="A5" s="111" t="s">
        <v>219</v>
      </c>
      <c r="B5" s="111"/>
      <c r="C5" s="111"/>
      <c r="D5" s="111"/>
      <c r="E5" s="111"/>
      <c r="F5" s="111"/>
      <c r="G5" s="111"/>
      <c r="H5" s="111"/>
      <c r="I5" s="111"/>
    </row>
    <row r="7" spans="1:9">
      <c r="A7" s="5" t="s">
        <v>83</v>
      </c>
    </row>
    <row r="8" spans="1:9">
      <c r="A8" s="1" t="s">
        <v>5</v>
      </c>
      <c r="C8" s="20"/>
      <c r="F8" s="20"/>
    </row>
    <row r="10" spans="1:9" ht="27">
      <c r="A10" s="23" t="s">
        <v>84</v>
      </c>
      <c r="B10" s="23" t="s">
        <v>85</v>
      </c>
      <c r="C10" s="23" t="s">
        <v>86</v>
      </c>
      <c r="D10" s="23" t="s">
        <v>87</v>
      </c>
      <c r="E10" s="23" t="s">
        <v>88</v>
      </c>
      <c r="F10" s="23" t="s">
        <v>89</v>
      </c>
      <c r="G10" s="23" t="s">
        <v>90</v>
      </c>
      <c r="H10" s="24" t="s">
        <v>91</v>
      </c>
      <c r="I10" s="23" t="s">
        <v>92</v>
      </c>
    </row>
    <row r="11" spans="1:9" ht="67.5">
      <c r="A11" s="25" t="s">
        <v>228</v>
      </c>
      <c r="B11" s="25" t="s">
        <v>229</v>
      </c>
      <c r="C11" s="27">
        <v>1</v>
      </c>
      <c r="D11" s="27">
        <v>259820</v>
      </c>
      <c r="E11" s="27">
        <v>259820</v>
      </c>
      <c r="F11" s="44">
        <v>41698</v>
      </c>
      <c r="G11" s="25" t="s">
        <v>222</v>
      </c>
      <c r="H11" s="29" t="s">
        <v>175</v>
      </c>
      <c r="I11" s="45" t="s">
        <v>223</v>
      </c>
    </row>
    <row r="12" spans="1:9" ht="54">
      <c r="A12" s="25" t="s">
        <v>230</v>
      </c>
      <c r="B12" s="25" t="s">
        <v>229</v>
      </c>
      <c r="C12" s="27">
        <v>1</v>
      </c>
      <c r="D12" s="27">
        <v>218708</v>
      </c>
      <c r="E12" s="27">
        <v>218708</v>
      </c>
      <c r="F12" s="44">
        <v>41698</v>
      </c>
      <c r="G12" s="25" t="s">
        <v>222</v>
      </c>
      <c r="H12" s="29" t="s">
        <v>175</v>
      </c>
      <c r="I12" s="45" t="s">
        <v>223</v>
      </c>
    </row>
    <row r="13" spans="1:9" ht="54">
      <c r="A13" s="25" t="s">
        <v>231</v>
      </c>
      <c r="B13" s="25" t="s">
        <v>232</v>
      </c>
      <c r="C13" s="27">
        <v>1</v>
      </c>
      <c r="D13" s="27">
        <v>252088</v>
      </c>
      <c r="E13" s="27">
        <v>252088</v>
      </c>
      <c r="F13" s="44">
        <v>41698</v>
      </c>
      <c r="G13" s="25" t="s">
        <v>222</v>
      </c>
      <c r="H13" s="29" t="s">
        <v>175</v>
      </c>
      <c r="I13" s="45" t="s">
        <v>223</v>
      </c>
    </row>
    <row r="14" spans="1:9" ht="54">
      <c r="A14" s="25" t="s">
        <v>233</v>
      </c>
      <c r="B14" s="25" t="s">
        <v>234</v>
      </c>
      <c r="C14" s="27">
        <v>1</v>
      </c>
      <c r="D14" s="27">
        <v>928955</v>
      </c>
      <c r="E14" s="27">
        <v>928955</v>
      </c>
      <c r="F14" s="44">
        <v>41698</v>
      </c>
      <c r="G14" s="25" t="s">
        <v>222</v>
      </c>
      <c r="H14" s="29" t="s">
        <v>175</v>
      </c>
      <c r="I14" s="45" t="s">
        <v>223</v>
      </c>
    </row>
    <row r="16" spans="1:9">
      <c r="A16" s="1" t="s">
        <v>50</v>
      </c>
    </row>
    <row r="17" spans="1:1">
      <c r="A17" s="1" t="s">
        <v>51</v>
      </c>
    </row>
    <row r="18" spans="1:1">
      <c r="A18" s="1" t="s">
        <v>52</v>
      </c>
    </row>
    <row r="19" spans="1:1">
      <c r="A19" s="1" t="s">
        <v>53</v>
      </c>
    </row>
    <row r="20" spans="1:1">
      <c r="A20" s="1" t="s">
        <v>54</v>
      </c>
    </row>
    <row r="21" spans="1:1">
      <c r="A21" s="1" t="s">
        <v>55</v>
      </c>
    </row>
    <row r="22" spans="1:1">
      <c r="A22" s="1" t="s">
        <v>56</v>
      </c>
    </row>
  </sheetData>
  <mergeCells count="1">
    <mergeCell ref="A5:I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58</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59</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60</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2"/>
  <sheetViews>
    <sheetView workbookViewId="0">
      <selection activeCell="I7" sqref="I7"/>
    </sheetView>
  </sheetViews>
  <sheetFormatPr defaultRowHeight="13.5"/>
  <cols>
    <col min="1" max="1" width="9" style="34" customWidth="1"/>
    <col min="2" max="16384" width="9" style="34"/>
  </cols>
  <sheetData>
    <row r="1" spans="1:10">
      <c r="A1" s="109"/>
      <c r="B1" s="109"/>
      <c r="C1" s="109"/>
      <c r="D1" s="109"/>
      <c r="E1" s="109"/>
      <c r="F1" s="109"/>
      <c r="G1" s="109"/>
      <c r="H1" s="109"/>
      <c r="I1" s="109"/>
      <c r="J1" s="109"/>
    </row>
    <row r="2" spans="1:10">
      <c r="A2" s="109"/>
      <c r="B2" s="109"/>
      <c r="C2" s="109"/>
      <c r="D2" s="109"/>
      <c r="E2" s="109"/>
      <c r="F2" s="109"/>
      <c r="G2" s="109"/>
      <c r="H2" s="109"/>
      <c r="I2" s="109"/>
      <c r="J2" s="109"/>
    </row>
    <row r="3" spans="1:10" ht="14.25" customHeight="1">
      <c r="A3" s="109"/>
      <c r="B3" s="109"/>
      <c r="C3" s="109"/>
      <c r="D3" s="109"/>
      <c r="E3" s="109"/>
      <c r="F3" s="109"/>
      <c r="G3" s="109"/>
      <c r="H3" s="121">
        <v>44568</v>
      </c>
      <c r="I3" s="122"/>
      <c r="J3" s="122"/>
    </row>
    <row r="4" spans="1:10">
      <c r="A4" s="109"/>
      <c r="B4" s="109"/>
      <c r="C4" s="109"/>
      <c r="D4" s="109"/>
      <c r="E4" s="109"/>
      <c r="F4" s="109"/>
      <c r="G4" s="109"/>
      <c r="H4" s="122" t="s">
        <v>28</v>
      </c>
      <c r="I4" s="122"/>
      <c r="J4" s="122"/>
    </row>
    <row r="5" spans="1:10">
      <c r="A5" s="109"/>
      <c r="B5" s="109"/>
      <c r="C5" s="109"/>
      <c r="D5" s="109"/>
      <c r="E5" s="109"/>
      <c r="F5" s="109"/>
      <c r="G5" s="109"/>
      <c r="H5" s="109"/>
      <c r="I5" s="109"/>
      <c r="J5" s="109"/>
    </row>
    <row r="6" spans="1:10">
      <c r="A6" s="109"/>
      <c r="B6" s="109"/>
      <c r="C6" s="109"/>
      <c r="D6" s="109"/>
      <c r="E6" s="109"/>
      <c r="F6" s="109"/>
      <c r="G6" s="109"/>
      <c r="H6" s="109"/>
      <c r="I6" s="109"/>
      <c r="J6" s="109"/>
    </row>
    <row r="7" spans="1:10" ht="43.5" customHeight="1">
      <c r="A7" s="109"/>
      <c r="B7" s="123" t="s">
        <v>226</v>
      </c>
      <c r="C7" s="123"/>
      <c r="D7" s="123"/>
      <c r="E7" s="123"/>
      <c r="F7" s="123"/>
      <c r="G7" s="123"/>
      <c r="H7" s="123"/>
      <c r="I7" s="110"/>
      <c r="J7" s="109"/>
    </row>
    <row r="8" spans="1:10" ht="14.25" customHeight="1">
      <c r="A8" s="109"/>
      <c r="B8" s="109"/>
      <c r="C8" s="109"/>
      <c r="D8" s="109"/>
      <c r="E8" s="109"/>
      <c r="F8" s="109"/>
      <c r="G8" s="109"/>
      <c r="H8" s="109"/>
      <c r="I8" s="109"/>
      <c r="J8" s="109"/>
    </row>
    <row r="9" spans="1:10">
      <c r="A9" s="109"/>
      <c r="B9" s="109"/>
      <c r="C9" s="109"/>
      <c r="D9" s="109"/>
      <c r="E9" s="109"/>
      <c r="F9" s="109"/>
      <c r="G9" s="109"/>
      <c r="H9" s="109"/>
      <c r="I9" s="109"/>
      <c r="J9" s="109"/>
    </row>
    <row r="10" spans="1:10">
      <c r="A10" s="109" t="s">
        <v>30</v>
      </c>
      <c r="B10" s="109"/>
      <c r="C10" s="109"/>
      <c r="D10" s="109"/>
      <c r="E10" s="109"/>
      <c r="F10" s="109"/>
      <c r="G10" s="109"/>
      <c r="H10" s="109"/>
      <c r="I10" s="109"/>
      <c r="J10" s="109"/>
    </row>
    <row r="11" spans="1:10">
      <c r="A11" s="109"/>
      <c r="B11" s="109"/>
      <c r="C11" s="109"/>
      <c r="D11" s="109"/>
      <c r="E11" s="109"/>
      <c r="F11" s="109"/>
      <c r="G11" s="109"/>
      <c r="H11" s="109"/>
      <c r="I11" s="109"/>
      <c r="J11" s="109"/>
    </row>
    <row r="12" spans="1:10" ht="51.75" customHeight="1">
      <c r="A12" s="123" t="s">
        <v>227</v>
      </c>
      <c r="B12" s="123"/>
      <c r="C12" s="123"/>
      <c r="D12" s="123"/>
      <c r="E12" s="123"/>
      <c r="F12" s="123"/>
      <c r="G12" s="123"/>
      <c r="H12" s="123"/>
      <c r="I12" s="123"/>
      <c r="J12" s="109"/>
    </row>
    <row r="13" spans="1:10" ht="12" customHeight="1">
      <c r="A13" s="109" t="s">
        <v>33</v>
      </c>
      <c r="B13" s="109"/>
      <c r="C13" s="109"/>
      <c r="D13" s="109"/>
      <c r="E13" s="109"/>
      <c r="F13" s="109"/>
      <c r="G13" s="109"/>
      <c r="H13" s="109"/>
      <c r="I13" s="109"/>
      <c r="J13" s="109"/>
    </row>
    <row r="14" spans="1:10">
      <c r="A14" s="109"/>
      <c r="B14" s="109"/>
      <c r="C14" s="109"/>
      <c r="D14" s="109"/>
      <c r="E14" s="109"/>
      <c r="F14" s="109"/>
      <c r="G14" s="109"/>
      <c r="H14" s="109"/>
      <c r="I14" s="109"/>
      <c r="J14" s="109"/>
    </row>
    <row r="15" spans="1:10">
      <c r="A15" s="109" t="s">
        <v>32</v>
      </c>
      <c r="B15" s="109"/>
      <c r="C15" s="109"/>
      <c r="D15" s="109"/>
      <c r="E15" s="109"/>
      <c r="F15" s="109"/>
      <c r="G15" s="109"/>
      <c r="H15" s="109"/>
      <c r="I15" s="109"/>
      <c r="J15" s="109"/>
    </row>
    <row r="16" spans="1:10">
      <c r="A16" s="109" t="s">
        <v>33</v>
      </c>
      <c r="B16" s="109"/>
      <c r="C16" s="109"/>
      <c r="D16" s="109"/>
      <c r="E16" s="109"/>
      <c r="F16" s="109"/>
      <c r="G16" s="109"/>
      <c r="H16" s="109"/>
      <c r="I16" s="109"/>
      <c r="J16" s="109"/>
    </row>
    <row r="17" spans="1:10">
      <c r="A17" s="109" t="s">
        <v>127</v>
      </c>
      <c r="B17" s="109"/>
      <c r="C17" s="109"/>
      <c r="D17" s="109"/>
      <c r="E17" s="109"/>
      <c r="F17" s="109"/>
      <c r="G17" s="109"/>
      <c r="H17" s="109"/>
      <c r="I17" s="109"/>
      <c r="J17" s="109"/>
    </row>
    <row r="18" spans="1:10" ht="14.25">
      <c r="A18" s="36"/>
      <c r="B18" s="33" t="s">
        <v>32</v>
      </c>
      <c r="C18" s="33"/>
      <c r="D18" s="33"/>
      <c r="E18" s="33"/>
      <c r="F18" s="33"/>
      <c r="G18" s="33"/>
      <c r="H18" s="33"/>
      <c r="I18" s="33"/>
    </row>
    <row r="19" spans="1:10" ht="14.25">
      <c r="A19" s="36"/>
      <c r="B19" s="33" t="s">
        <v>33</v>
      </c>
      <c r="C19" s="33"/>
      <c r="D19" s="33"/>
      <c r="E19" s="33"/>
      <c r="F19" s="33"/>
      <c r="G19" s="33"/>
      <c r="H19" s="33"/>
      <c r="I19" s="33"/>
    </row>
    <row r="20" spans="1:10" ht="14.25">
      <c r="A20" s="36"/>
      <c r="B20" s="33" t="s">
        <v>34</v>
      </c>
      <c r="C20" s="33"/>
      <c r="D20" s="33"/>
      <c r="E20" s="33"/>
      <c r="F20" s="33"/>
      <c r="G20" s="33"/>
      <c r="H20" s="33"/>
      <c r="I20" s="33"/>
    </row>
    <row r="21" spans="1:10" ht="14.25">
      <c r="A21" s="36"/>
      <c r="B21" s="33"/>
      <c r="C21" s="33"/>
      <c r="D21" s="33"/>
      <c r="E21" s="33"/>
      <c r="F21" s="33"/>
      <c r="G21" s="33"/>
      <c r="H21" s="33"/>
      <c r="I21" s="33"/>
    </row>
    <row r="22" spans="1:10" ht="14.25">
      <c r="A22" s="36"/>
      <c r="B22" s="33"/>
      <c r="C22" s="33"/>
      <c r="D22" s="33"/>
      <c r="E22" s="33"/>
      <c r="F22" s="33"/>
      <c r="G22" s="33"/>
      <c r="H22" s="33"/>
      <c r="I22" s="33"/>
    </row>
  </sheetData>
  <mergeCells count="4">
    <mergeCell ref="H3:J3"/>
    <mergeCell ref="H4:J4"/>
    <mergeCell ref="B7:H7"/>
    <mergeCell ref="A12:I12"/>
  </mergeCells>
  <phoneticPr fontId="2"/>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8"/>
  <sheetViews>
    <sheetView workbookViewId="0">
      <selection activeCell="A8" sqref="A8:XFD8"/>
    </sheetView>
  </sheetViews>
  <sheetFormatPr defaultRowHeight="13.5"/>
  <cols>
    <col min="1" max="1" width="18" style="13" customWidth="1"/>
    <col min="2" max="2" width="45.25" style="13" customWidth="1"/>
    <col min="3" max="3" width="8" style="13" customWidth="1"/>
    <col min="4" max="5" width="13.875" style="13" bestFit="1" customWidth="1"/>
    <col min="6" max="6" width="11.625" style="13" bestFit="1" customWidth="1"/>
    <col min="7" max="7" width="29" style="13" customWidth="1"/>
    <col min="8" max="8" width="5.875" style="13" customWidth="1"/>
    <col min="9" max="9" width="21.5" style="13" customWidth="1"/>
    <col min="10" max="11" width="9" style="13"/>
    <col min="12" max="12" width="38" style="14" customWidth="1"/>
    <col min="13" max="16384" width="9" style="13"/>
  </cols>
  <sheetData>
    <row r="1" spans="1:9" s="1" customFormat="1">
      <c r="I1" s="2" t="s">
        <v>0</v>
      </c>
    </row>
    <row r="2" spans="1:9">
      <c r="A2" s="15" t="s">
        <v>35</v>
      </c>
      <c r="B2" s="16"/>
      <c r="C2" s="16"/>
      <c r="D2" s="16"/>
      <c r="E2" s="16"/>
      <c r="F2" s="16"/>
      <c r="G2" s="16"/>
      <c r="H2" s="16"/>
      <c r="I2" s="16"/>
    </row>
    <row r="4" spans="1:9">
      <c r="A4" s="17" t="s">
        <v>36</v>
      </c>
    </row>
    <row r="5" spans="1:9">
      <c r="A5" s="124" t="s">
        <v>235</v>
      </c>
      <c r="B5" s="124"/>
      <c r="C5" s="124"/>
      <c r="D5" s="124"/>
      <c r="E5" s="124"/>
      <c r="F5" s="124"/>
      <c r="G5" s="124"/>
      <c r="H5" s="124"/>
      <c r="I5" s="124"/>
    </row>
    <row r="7" spans="1:9">
      <c r="A7" s="17" t="s">
        <v>38</v>
      </c>
    </row>
    <row r="8" spans="1:9" s="1" customFormat="1">
      <c r="A8" s="1" t="s">
        <v>5</v>
      </c>
      <c r="C8" s="20"/>
      <c r="F8" s="20"/>
    </row>
    <row r="10" spans="1:9" ht="27">
      <c r="A10" s="87" t="s">
        <v>39</v>
      </c>
      <c r="B10" s="87" t="s">
        <v>40</v>
      </c>
      <c r="C10" s="87" t="s">
        <v>41</v>
      </c>
      <c r="D10" s="87" t="s">
        <v>42</v>
      </c>
      <c r="E10" s="87" t="s">
        <v>43</v>
      </c>
      <c r="F10" s="87" t="s">
        <v>44</v>
      </c>
      <c r="G10" s="87" t="s">
        <v>45</v>
      </c>
      <c r="H10" s="88" t="s">
        <v>46</v>
      </c>
      <c r="I10" s="87" t="s">
        <v>47</v>
      </c>
    </row>
    <row r="11" spans="1:9" ht="157.5">
      <c r="A11" s="89" t="s">
        <v>236</v>
      </c>
      <c r="B11" s="90" t="s">
        <v>237</v>
      </c>
      <c r="C11" s="91">
        <v>15</v>
      </c>
      <c r="D11" s="91">
        <v>399000</v>
      </c>
      <c r="E11" s="91">
        <f>C11*D11</f>
        <v>5985000</v>
      </c>
      <c r="F11" s="92">
        <v>40216</v>
      </c>
      <c r="G11" s="93" t="s">
        <v>238</v>
      </c>
      <c r="H11" s="94" t="s">
        <v>111</v>
      </c>
      <c r="I11" s="95" t="s">
        <v>239</v>
      </c>
    </row>
    <row r="12" spans="1:9" ht="157.5">
      <c r="A12" s="89" t="s">
        <v>236</v>
      </c>
      <c r="B12" s="90" t="s">
        <v>237</v>
      </c>
      <c r="C12" s="91">
        <v>1</v>
      </c>
      <c r="D12" s="91">
        <v>399000</v>
      </c>
      <c r="E12" s="91">
        <f t="shared" ref="E12:E20" si="0">C12*D12</f>
        <v>399000</v>
      </c>
      <c r="F12" s="92">
        <v>40216</v>
      </c>
      <c r="G12" s="93" t="s">
        <v>240</v>
      </c>
      <c r="H12" s="94" t="s">
        <v>111</v>
      </c>
      <c r="I12" s="95" t="s">
        <v>239</v>
      </c>
    </row>
    <row r="13" spans="1:9" ht="157.5">
      <c r="A13" s="89" t="s">
        <v>236</v>
      </c>
      <c r="B13" s="90" t="s">
        <v>237</v>
      </c>
      <c r="C13" s="91">
        <v>1</v>
      </c>
      <c r="D13" s="91">
        <v>399000</v>
      </c>
      <c r="E13" s="91">
        <f t="shared" si="0"/>
        <v>399000</v>
      </c>
      <c r="F13" s="92">
        <v>40216</v>
      </c>
      <c r="G13" s="93" t="s">
        <v>241</v>
      </c>
      <c r="H13" s="94" t="s">
        <v>111</v>
      </c>
      <c r="I13" s="95" t="s">
        <v>239</v>
      </c>
    </row>
    <row r="14" spans="1:9" ht="157.5">
      <c r="A14" s="89" t="s">
        <v>236</v>
      </c>
      <c r="B14" s="90" t="s">
        <v>237</v>
      </c>
      <c r="C14" s="91">
        <v>1</v>
      </c>
      <c r="D14" s="91">
        <v>399000</v>
      </c>
      <c r="E14" s="91">
        <f t="shared" si="0"/>
        <v>399000</v>
      </c>
      <c r="F14" s="92">
        <v>40216</v>
      </c>
      <c r="G14" s="93" t="s">
        <v>242</v>
      </c>
      <c r="H14" s="94" t="s">
        <v>111</v>
      </c>
      <c r="I14" s="95" t="s">
        <v>239</v>
      </c>
    </row>
    <row r="15" spans="1:9" ht="157.5">
      <c r="A15" s="89" t="s">
        <v>236</v>
      </c>
      <c r="B15" s="90" t="s">
        <v>237</v>
      </c>
      <c r="C15" s="91">
        <v>1</v>
      </c>
      <c r="D15" s="91">
        <v>399000</v>
      </c>
      <c r="E15" s="91">
        <f t="shared" si="0"/>
        <v>399000</v>
      </c>
      <c r="F15" s="92">
        <v>40216</v>
      </c>
      <c r="G15" s="93" t="s">
        <v>243</v>
      </c>
      <c r="H15" s="94" t="s">
        <v>111</v>
      </c>
      <c r="I15" s="95" t="s">
        <v>239</v>
      </c>
    </row>
    <row r="16" spans="1:9" ht="157.5">
      <c r="A16" s="89" t="s">
        <v>236</v>
      </c>
      <c r="B16" s="90" t="s">
        <v>237</v>
      </c>
      <c r="C16" s="91">
        <v>1</v>
      </c>
      <c r="D16" s="91">
        <v>399000</v>
      </c>
      <c r="E16" s="91">
        <f t="shared" si="0"/>
        <v>399000</v>
      </c>
      <c r="F16" s="92">
        <v>40216</v>
      </c>
      <c r="G16" s="93" t="s">
        <v>244</v>
      </c>
      <c r="H16" s="94" t="s">
        <v>111</v>
      </c>
      <c r="I16" s="95" t="s">
        <v>239</v>
      </c>
    </row>
    <row r="17" spans="1:9" ht="157.5">
      <c r="A17" s="89" t="s">
        <v>236</v>
      </c>
      <c r="B17" s="90" t="s">
        <v>237</v>
      </c>
      <c r="C17" s="91">
        <v>1</v>
      </c>
      <c r="D17" s="91">
        <v>399000</v>
      </c>
      <c r="E17" s="91">
        <f t="shared" si="0"/>
        <v>399000</v>
      </c>
      <c r="F17" s="92">
        <v>40216</v>
      </c>
      <c r="G17" s="93" t="s">
        <v>245</v>
      </c>
      <c r="H17" s="94" t="s">
        <v>111</v>
      </c>
      <c r="I17" s="95" t="s">
        <v>239</v>
      </c>
    </row>
    <row r="18" spans="1:9" ht="157.5">
      <c r="A18" s="89" t="s">
        <v>236</v>
      </c>
      <c r="B18" s="90" t="s">
        <v>237</v>
      </c>
      <c r="C18" s="91">
        <v>1</v>
      </c>
      <c r="D18" s="91">
        <v>399000</v>
      </c>
      <c r="E18" s="91">
        <f t="shared" si="0"/>
        <v>399000</v>
      </c>
      <c r="F18" s="92">
        <v>40216</v>
      </c>
      <c r="G18" s="93" t="s">
        <v>246</v>
      </c>
      <c r="H18" s="94" t="s">
        <v>111</v>
      </c>
      <c r="I18" s="95" t="s">
        <v>239</v>
      </c>
    </row>
    <row r="19" spans="1:9" ht="157.5">
      <c r="A19" s="89" t="s">
        <v>236</v>
      </c>
      <c r="B19" s="90" t="s">
        <v>237</v>
      </c>
      <c r="C19" s="91">
        <v>1</v>
      </c>
      <c r="D19" s="91">
        <v>399000</v>
      </c>
      <c r="E19" s="91">
        <f t="shared" si="0"/>
        <v>399000</v>
      </c>
      <c r="F19" s="92">
        <v>40216</v>
      </c>
      <c r="G19" s="93" t="s">
        <v>247</v>
      </c>
      <c r="H19" s="94" t="s">
        <v>111</v>
      </c>
      <c r="I19" s="95" t="s">
        <v>239</v>
      </c>
    </row>
    <row r="20" spans="1:9" ht="67.5">
      <c r="A20" s="89" t="s">
        <v>248</v>
      </c>
      <c r="B20" s="90" t="s">
        <v>249</v>
      </c>
      <c r="C20" s="91">
        <v>9</v>
      </c>
      <c r="D20" s="91">
        <v>121800</v>
      </c>
      <c r="E20" s="91">
        <f t="shared" si="0"/>
        <v>1096200</v>
      </c>
      <c r="F20" s="92">
        <v>40213</v>
      </c>
      <c r="G20" s="93" t="s">
        <v>250</v>
      </c>
      <c r="H20" s="94" t="s">
        <v>111</v>
      </c>
      <c r="I20" s="95" t="s">
        <v>239</v>
      </c>
    </row>
    <row r="22" spans="1:9">
      <c r="A22" s="13" t="s">
        <v>50</v>
      </c>
    </row>
    <row r="23" spans="1:9">
      <c r="A23" s="13" t="s">
        <v>51</v>
      </c>
    </row>
    <row r="24" spans="1:9">
      <c r="A24" s="13" t="s">
        <v>52</v>
      </c>
    </row>
    <row r="25" spans="1:9">
      <c r="A25" s="13" t="s">
        <v>53</v>
      </c>
    </row>
    <row r="26" spans="1:9">
      <c r="A26" s="13" t="s">
        <v>54</v>
      </c>
    </row>
    <row r="27" spans="1:9">
      <c r="A27" s="13" t="s">
        <v>55</v>
      </c>
    </row>
    <row r="28" spans="1:9">
      <c r="A28" s="13" t="s">
        <v>56</v>
      </c>
    </row>
  </sheetData>
  <mergeCells count="1">
    <mergeCell ref="A5:I5"/>
  </mergeCells>
  <phoneticPr fontId="2"/>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251</v>
      </c>
      <c r="H4" s="114"/>
      <c r="I4" s="114"/>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252</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253</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20"/>
  <sheetViews>
    <sheetView workbookViewId="0">
      <selection activeCell="A8" sqref="A8:XFD8"/>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0</v>
      </c>
    </row>
    <row r="2" spans="1:9">
      <c r="A2" s="3" t="s">
        <v>35</v>
      </c>
      <c r="B2" s="4"/>
      <c r="C2" s="4"/>
      <c r="D2" s="4"/>
      <c r="E2" s="4"/>
      <c r="F2" s="4"/>
      <c r="G2" s="4"/>
      <c r="H2" s="4"/>
      <c r="I2" s="4"/>
    </row>
    <row r="4" spans="1:9">
      <c r="A4" s="5" t="s">
        <v>36</v>
      </c>
    </row>
    <row r="5" spans="1:9" s="6" customFormat="1">
      <c r="A5" s="111" t="s">
        <v>254</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5">
      <c r="A11" s="18" t="s">
        <v>255</v>
      </c>
      <c r="B11" s="96" t="s">
        <v>256</v>
      </c>
      <c r="C11" s="27" t="s">
        <v>257</v>
      </c>
      <c r="D11" s="97">
        <v>152460</v>
      </c>
      <c r="E11" s="97">
        <v>152460</v>
      </c>
      <c r="F11" s="98">
        <v>38576</v>
      </c>
      <c r="G11" s="99" t="s">
        <v>258</v>
      </c>
      <c r="H11" s="29" t="s">
        <v>18</v>
      </c>
      <c r="I11" s="100"/>
    </row>
    <row r="12" spans="1:9" ht="45">
      <c r="A12" s="19" t="s">
        <v>259</v>
      </c>
      <c r="B12" s="93" t="s">
        <v>260</v>
      </c>
      <c r="C12" s="27" t="s">
        <v>73</v>
      </c>
      <c r="D12" s="101">
        <v>2478919</v>
      </c>
      <c r="E12" s="101">
        <v>2478919</v>
      </c>
      <c r="F12" s="98">
        <v>38895</v>
      </c>
      <c r="G12" s="99" t="s">
        <v>258</v>
      </c>
      <c r="H12" s="29" t="s">
        <v>18</v>
      </c>
      <c r="I12" s="100"/>
    </row>
    <row r="14" spans="1:9">
      <c r="A14" s="1" t="s">
        <v>50</v>
      </c>
    </row>
    <row r="15" spans="1:9">
      <c r="A15" s="1" t="s">
        <v>51</v>
      </c>
    </row>
    <row r="16" spans="1:9">
      <c r="A16" s="1" t="s">
        <v>52</v>
      </c>
    </row>
    <row r="17" spans="1:1">
      <c r="A17" s="1" t="s">
        <v>53</v>
      </c>
    </row>
    <row r="18" spans="1:1">
      <c r="A18" s="1" t="s">
        <v>54</v>
      </c>
    </row>
    <row r="19" spans="1:1">
      <c r="A19" s="1" t="s">
        <v>55</v>
      </c>
    </row>
    <row r="20" spans="1:1">
      <c r="A20" s="1" t="s">
        <v>56</v>
      </c>
    </row>
  </sheetData>
  <mergeCells count="1">
    <mergeCell ref="A5:I5"/>
  </mergeCells>
  <phoneticPr fontId="2"/>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19"/>
  <sheetViews>
    <sheetView workbookViewId="0">
      <selection activeCell="A8" sqref="A8:XFD8"/>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0</v>
      </c>
    </row>
    <row r="2" spans="1:9">
      <c r="A2" s="3" t="s">
        <v>35</v>
      </c>
      <c r="B2" s="4"/>
      <c r="C2" s="4"/>
      <c r="D2" s="4"/>
      <c r="E2" s="4"/>
      <c r="F2" s="4"/>
      <c r="G2" s="4"/>
      <c r="H2" s="4"/>
      <c r="I2" s="4"/>
    </row>
    <row r="4" spans="1:9">
      <c r="A4" s="5" t="s">
        <v>36</v>
      </c>
    </row>
    <row r="5" spans="1:9" s="6" customFormat="1">
      <c r="A5" s="111" t="s">
        <v>254</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5">
      <c r="A11" s="18" t="s">
        <v>261</v>
      </c>
      <c r="B11" s="102" t="s">
        <v>262</v>
      </c>
      <c r="C11" s="103" t="s">
        <v>73</v>
      </c>
      <c r="D11" s="97">
        <v>3625860</v>
      </c>
      <c r="E11" s="97">
        <v>3625860</v>
      </c>
      <c r="F11" s="104">
        <v>38890</v>
      </c>
      <c r="G11" s="99" t="s">
        <v>263</v>
      </c>
      <c r="H11" s="29" t="s">
        <v>18</v>
      </c>
      <c r="I11" s="100"/>
    </row>
    <row r="13" spans="1:9">
      <c r="A13" s="1" t="s">
        <v>50</v>
      </c>
    </row>
    <row r="14" spans="1:9">
      <c r="A14" s="1" t="s">
        <v>51</v>
      </c>
    </row>
    <row r="15" spans="1:9">
      <c r="A15" s="1" t="s">
        <v>52</v>
      </c>
    </row>
    <row r="16" spans="1:9">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251</v>
      </c>
      <c r="H4" s="114"/>
      <c r="I4" s="114"/>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264</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265</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19"/>
  <sheetViews>
    <sheetView workbookViewId="0">
      <selection activeCell="A8" sqref="A8:XFD8"/>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2" t="s">
        <v>0</v>
      </c>
    </row>
    <row r="2" spans="1:9">
      <c r="A2" s="3" t="s">
        <v>35</v>
      </c>
      <c r="B2" s="4"/>
      <c r="C2" s="4"/>
      <c r="D2" s="4"/>
      <c r="E2" s="4"/>
      <c r="F2" s="4"/>
      <c r="G2" s="4"/>
      <c r="H2" s="4"/>
      <c r="I2" s="4"/>
    </row>
    <row r="4" spans="1:9">
      <c r="A4" s="5" t="s">
        <v>36</v>
      </c>
    </row>
    <row r="5" spans="1:9" s="6" customFormat="1">
      <c r="A5" s="111" t="s">
        <v>266</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5">
      <c r="A11" s="18" t="s">
        <v>267</v>
      </c>
      <c r="B11" s="96" t="s">
        <v>268</v>
      </c>
      <c r="C11" s="27" t="s">
        <v>257</v>
      </c>
      <c r="D11" s="97">
        <v>2079000</v>
      </c>
      <c r="E11" s="97">
        <v>2079000</v>
      </c>
      <c r="F11" s="98">
        <v>38519</v>
      </c>
      <c r="G11" s="99" t="s">
        <v>269</v>
      </c>
      <c r="H11" s="29" t="s">
        <v>18</v>
      </c>
      <c r="I11" s="100"/>
    </row>
    <row r="13" spans="1:9">
      <c r="A13" s="1" t="s">
        <v>50</v>
      </c>
    </row>
    <row r="14" spans="1:9">
      <c r="A14" s="1" t="s">
        <v>51</v>
      </c>
    </row>
    <row r="15" spans="1:9">
      <c r="A15" s="1" t="s">
        <v>52</v>
      </c>
    </row>
    <row r="16" spans="1:9">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27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270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271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19"/>
  <sheetViews>
    <sheetView workbookViewId="0">
      <selection activeCell="A8" sqref="A8:XFD8"/>
    </sheetView>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10">
      <c r="I1" s="2" t="s">
        <v>0</v>
      </c>
    </row>
    <row r="2" spans="1:10">
      <c r="A2" s="3" t="s">
        <v>35</v>
      </c>
      <c r="B2" s="4"/>
      <c r="C2" s="4"/>
      <c r="D2" s="4"/>
      <c r="E2" s="4"/>
      <c r="F2" s="4"/>
      <c r="G2" s="4"/>
      <c r="H2" s="4"/>
      <c r="I2" s="4"/>
    </row>
    <row r="4" spans="1:10">
      <c r="A4" s="5" t="s">
        <v>36</v>
      </c>
    </row>
    <row r="5" spans="1:10">
      <c r="A5" s="111" t="s">
        <v>272</v>
      </c>
      <c r="B5" s="111"/>
      <c r="C5" s="111"/>
      <c r="D5" s="111"/>
      <c r="E5" s="111"/>
      <c r="F5" s="111"/>
      <c r="G5" s="111"/>
      <c r="H5" s="111"/>
      <c r="I5" s="111"/>
    </row>
    <row r="7" spans="1:10">
      <c r="A7" s="5" t="s">
        <v>38</v>
      </c>
    </row>
    <row r="8" spans="1:10">
      <c r="A8" s="1" t="s">
        <v>5</v>
      </c>
      <c r="C8" s="20"/>
      <c r="F8" s="20"/>
    </row>
    <row r="10" spans="1:10" ht="27">
      <c r="A10" s="23" t="s">
        <v>39</v>
      </c>
      <c r="B10" s="23" t="s">
        <v>40</v>
      </c>
      <c r="C10" s="23" t="s">
        <v>41</v>
      </c>
      <c r="D10" s="23" t="s">
        <v>42</v>
      </c>
      <c r="E10" s="23" t="s">
        <v>43</v>
      </c>
      <c r="F10" s="23" t="s">
        <v>44</v>
      </c>
      <c r="G10" s="23" t="s">
        <v>45</v>
      </c>
      <c r="H10" s="24" t="s">
        <v>46</v>
      </c>
      <c r="I10" s="23" t="s">
        <v>47</v>
      </c>
    </row>
    <row r="11" spans="1:10" ht="67.5">
      <c r="A11" s="25" t="s">
        <v>273</v>
      </c>
      <c r="B11" s="25"/>
      <c r="C11" s="27">
        <v>1</v>
      </c>
      <c r="D11" s="27">
        <v>995400</v>
      </c>
      <c r="E11" s="27">
        <v>995400</v>
      </c>
      <c r="F11" s="44">
        <v>41453</v>
      </c>
      <c r="G11" s="25" t="s">
        <v>274</v>
      </c>
      <c r="H11" s="29" t="s">
        <v>18</v>
      </c>
      <c r="I11" s="45" t="s">
        <v>275</v>
      </c>
      <c r="J11" s="43"/>
    </row>
    <row r="13" spans="1:10">
      <c r="A13" s="1" t="s">
        <v>50</v>
      </c>
    </row>
    <row r="14" spans="1:10">
      <c r="A14" s="1" t="s">
        <v>51</v>
      </c>
    </row>
    <row r="15" spans="1:10">
      <c r="A15" s="1" t="s">
        <v>52</v>
      </c>
    </row>
    <row r="16" spans="1:10">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58</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276</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277</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A8" sqref="A8"/>
    </sheetView>
  </sheetViews>
  <sheetFormatPr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c r="A5" s="111" t="s">
        <v>61</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54">
      <c r="A11" s="25" t="s">
        <v>62</v>
      </c>
      <c r="B11" s="25" t="s">
        <v>63</v>
      </c>
      <c r="C11" s="27">
        <v>1</v>
      </c>
      <c r="D11" s="27">
        <v>1997100</v>
      </c>
      <c r="E11" s="27">
        <v>1997100</v>
      </c>
      <c r="F11" s="44">
        <v>40598</v>
      </c>
      <c r="G11" s="25" t="s">
        <v>64</v>
      </c>
      <c r="H11" s="29" t="s">
        <v>18</v>
      </c>
      <c r="I11" s="45" t="s">
        <v>19</v>
      </c>
    </row>
    <row r="12" spans="1:9">
      <c r="A12" s="1" t="s">
        <v>50</v>
      </c>
    </row>
    <row r="13" spans="1:9">
      <c r="A13" s="1" t="s">
        <v>51</v>
      </c>
    </row>
    <row r="14" spans="1:9">
      <c r="A14" s="1" t="s">
        <v>52</v>
      </c>
    </row>
    <row r="15" spans="1:9">
      <c r="A15" s="1" t="s">
        <v>53</v>
      </c>
    </row>
    <row r="16" spans="1:9">
      <c r="A16" s="1" t="s">
        <v>54</v>
      </c>
    </row>
    <row r="17" spans="1:1">
      <c r="A17" s="1" t="s">
        <v>55</v>
      </c>
    </row>
    <row r="18" spans="1:1">
      <c r="A18" s="1" t="s">
        <v>56</v>
      </c>
    </row>
  </sheetData>
  <mergeCells count="1">
    <mergeCell ref="A5:I5"/>
  </mergeCells>
  <phoneticPr fontId="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19"/>
  <sheetViews>
    <sheetView workbookViewId="0">
      <selection activeCell="A8" sqref="A8:XFD8"/>
    </sheetView>
  </sheetViews>
  <sheetFormatPr defaultRowHeight="13.5"/>
  <cols>
    <col min="1" max="1" width="35.875" style="1" customWidth="1"/>
    <col min="2" max="2" width="15.875" style="1" customWidth="1"/>
    <col min="3" max="3" width="5.5" style="20" bestFit="1" customWidth="1"/>
    <col min="4" max="5" width="13.875" style="1" bestFit="1" customWidth="1"/>
    <col min="6" max="6" width="12"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s="6" customFormat="1">
      <c r="A5" s="111" t="s">
        <v>278</v>
      </c>
      <c r="B5" s="111"/>
      <c r="C5" s="111"/>
      <c r="D5" s="111"/>
      <c r="E5" s="111"/>
      <c r="F5" s="111"/>
      <c r="G5" s="111"/>
      <c r="H5" s="111"/>
      <c r="I5" s="111"/>
      <c r="J5" s="43"/>
      <c r="K5" s="43"/>
      <c r="L5" s="43"/>
      <c r="M5" s="43"/>
    </row>
    <row r="7" spans="1:13">
      <c r="A7" s="5" t="s">
        <v>83</v>
      </c>
    </row>
    <row r="8" spans="1:13">
      <c r="A8" s="1" t="s">
        <v>5</v>
      </c>
    </row>
    <row r="10" spans="1:13" ht="27">
      <c r="A10" s="23" t="s">
        <v>84</v>
      </c>
      <c r="B10" s="23" t="s">
        <v>85</v>
      </c>
      <c r="C10" s="23" t="s">
        <v>86</v>
      </c>
      <c r="D10" s="23" t="s">
        <v>87</v>
      </c>
      <c r="E10" s="23" t="s">
        <v>88</v>
      </c>
      <c r="F10" s="23" t="s">
        <v>89</v>
      </c>
      <c r="G10" s="23" t="s">
        <v>90</v>
      </c>
      <c r="H10" s="24" t="s">
        <v>91</v>
      </c>
      <c r="I10" s="23" t="s">
        <v>92</v>
      </c>
    </row>
    <row r="11" spans="1:13" ht="40.5">
      <c r="A11" s="25" t="s">
        <v>279</v>
      </c>
      <c r="B11" s="25"/>
      <c r="C11" s="26" t="s">
        <v>280</v>
      </c>
      <c r="D11" s="27">
        <v>525000</v>
      </c>
      <c r="E11" s="27">
        <v>525000</v>
      </c>
      <c r="F11" s="28" t="s">
        <v>281</v>
      </c>
      <c r="G11" s="25" t="s">
        <v>282</v>
      </c>
      <c r="H11" s="29" t="s">
        <v>111</v>
      </c>
      <c r="I11" s="21" t="s">
        <v>283</v>
      </c>
      <c r="M11" s="22"/>
    </row>
    <row r="13" spans="1:13">
      <c r="A13" s="1" t="s">
        <v>97</v>
      </c>
    </row>
    <row r="14" spans="1:13">
      <c r="A14" s="1" t="s">
        <v>98</v>
      </c>
    </row>
    <row r="15" spans="1:13">
      <c r="A15" s="1" t="s">
        <v>99</v>
      </c>
    </row>
    <row r="16" spans="1:13">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199</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284</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285</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19"/>
  <sheetViews>
    <sheetView workbookViewId="0">
      <selection activeCell="A8" sqref="A8:XFD8"/>
    </sheetView>
  </sheetViews>
  <sheetFormatPr defaultRowHeight="13.5"/>
  <cols>
    <col min="1" max="1" width="20.5" style="1" customWidth="1"/>
    <col min="2" max="2" width="15.875" style="1" customWidth="1"/>
    <col min="3" max="3" width="5.5" style="20" bestFit="1" customWidth="1"/>
    <col min="4" max="5" width="13.875" style="1" bestFit="1" customWidth="1"/>
    <col min="6" max="6" width="12"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s="6" customFormat="1">
      <c r="A5" s="111" t="s">
        <v>286</v>
      </c>
      <c r="B5" s="111"/>
      <c r="C5" s="111"/>
      <c r="D5" s="111"/>
      <c r="E5" s="111"/>
      <c r="F5" s="111"/>
      <c r="G5" s="111"/>
      <c r="H5" s="111"/>
      <c r="I5" s="111"/>
      <c r="J5" s="43"/>
      <c r="K5" s="43"/>
      <c r="L5" s="43"/>
      <c r="M5" s="43"/>
    </row>
    <row r="7" spans="1:13">
      <c r="A7" s="5" t="s">
        <v>83</v>
      </c>
    </row>
    <row r="8" spans="1:13">
      <c r="A8" s="1" t="s">
        <v>5</v>
      </c>
    </row>
    <row r="10" spans="1:13" ht="27">
      <c r="A10" s="23" t="s">
        <v>84</v>
      </c>
      <c r="B10" s="23" t="s">
        <v>85</v>
      </c>
      <c r="C10" s="23" t="s">
        <v>86</v>
      </c>
      <c r="D10" s="23" t="s">
        <v>87</v>
      </c>
      <c r="E10" s="23" t="s">
        <v>88</v>
      </c>
      <c r="F10" s="23" t="s">
        <v>89</v>
      </c>
      <c r="G10" s="23" t="s">
        <v>90</v>
      </c>
      <c r="H10" s="24" t="s">
        <v>91</v>
      </c>
      <c r="I10" s="23" t="s">
        <v>92</v>
      </c>
    </row>
    <row r="11" spans="1:13" ht="54">
      <c r="A11" s="25" t="s">
        <v>287</v>
      </c>
      <c r="B11" s="25" t="s">
        <v>288</v>
      </c>
      <c r="C11" s="26" t="s">
        <v>289</v>
      </c>
      <c r="D11" s="27">
        <v>174960</v>
      </c>
      <c r="E11" s="27">
        <v>174960</v>
      </c>
      <c r="F11" s="28" t="s">
        <v>290</v>
      </c>
      <c r="G11" s="25" t="s">
        <v>291</v>
      </c>
      <c r="H11" s="29" t="s">
        <v>111</v>
      </c>
      <c r="I11" s="21" t="s">
        <v>292</v>
      </c>
      <c r="M11" s="22"/>
    </row>
    <row r="13" spans="1:13">
      <c r="A13" s="1" t="s">
        <v>97</v>
      </c>
    </row>
    <row r="14" spans="1:13">
      <c r="A14" s="1" t="s">
        <v>98</v>
      </c>
    </row>
    <row r="15" spans="1:13">
      <c r="A15" s="1" t="s">
        <v>99</v>
      </c>
    </row>
    <row r="16" spans="1:13">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22"/>
  <sheetViews>
    <sheetView workbookViewId="0">
      <selection activeCell="H5" sqref="H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251</v>
      </c>
      <c r="H4" s="114"/>
      <c r="I4" s="114"/>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293</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294</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23"/>
  <sheetViews>
    <sheetView workbookViewId="0">
      <selection activeCell="A9" sqref="A9:XFD9"/>
    </sheetView>
  </sheetViews>
  <sheetFormatPr defaultRowHeight="13.5"/>
  <cols>
    <col min="1" max="1" width="35.875" style="1" customWidth="1"/>
    <col min="2" max="2" width="15.875" style="1" customWidth="1"/>
    <col min="3" max="3" width="5.5" style="20" bestFit="1" customWidth="1"/>
    <col min="4" max="5" width="13.875" style="1" bestFit="1" customWidth="1"/>
    <col min="6" max="6" width="12"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s="6" customFormat="1">
      <c r="A5" s="111" t="s">
        <v>295</v>
      </c>
      <c r="B5" s="111"/>
      <c r="C5" s="111"/>
      <c r="D5" s="111"/>
      <c r="E5" s="111"/>
      <c r="F5" s="111"/>
      <c r="G5" s="111"/>
      <c r="H5" s="111"/>
      <c r="I5" s="111"/>
      <c r="J5" s="43"/>
      <c r="K5" s="43"/>
      <c r="L5" s="43"/>
      <c r="M5" s="43"/>
    </row>
    <row r="6" spans="1:13" s="6" customFormat="1">
      <c r="A6" s="105" t="s">
        <v>296</v>
      </c>
      <c r="B6" s="105"/>
      <c r="C6" s="105"/>
      <c r="D6" s="105"/>
      <c r="E6" s="105"/>
      <c r="F6" s="105"/>
      <c r="G6" s="105"/>
      <c r="H6" s="105"/>
      <c r="I6" s="105"/>
      <c r="J6" s="43"/>
      <c r="K6" s="43"/>
      <c r="L6" s="43"/>
      <c r="M6" s="43"/>
    </row>
    <row r="8" spans="1:13">
      <c r="A8" s="5" t="s">
        <v>83</v>
      </c>
    </row>
    <row r="9" spans="1:13">
      <c r="A9" s="1" t="s">
        <v>5</v>
      </c>
    </row>
    <row r="11" spans="1:13" ht="27">
      <c r="A11" s="23" t="s">
        <v>84</v>
      </c>
      <c r="B11" s="23" t="s">
        <v>85</v>
      </c>
      <c r="C11" s="23" t="s">
        <v>86</v>
      </c>
      <c r="D11" s="23" t="s">
        <v>87</v>
      </c>
      <c r="E11" s="23" t="s">
        <v>88</v>
      </c>
      <c r="F11" s="23" t="s">
        <v>89</v>
      </c>
      <c r="G11" s="23" t="s">
        <v>90</v>
      </c>
      <c r="H11" s="24" t="s">
        <v>91</v>
      </c>
      <c r="I11" s="23" t="s">
        <v>92</v>
      </c>
    </row>
    <row r="12" spans="1:13" ht="54">
      <c r="A12" s="25" t="s">
        <v>297</v>
      </c>
      <c r="B12" s="25"/>
      <c r="C12" s="26" t="s">
        <v>168</v>
      </c>
      <c r="D12" s="27">
        <v>4475756</v>
      </c>
      <c r="E12" s="27">
        <v>4475756</v>
      </c>
      <c r="F12" s="28" t="s">
        <v>298</v>
      </c>
      <c r="G12" s="25" t="s">
        <v>299</v>
      </c>
      <c r="H12" s="29" t="s">
        <v>111</v>
      </c>
      <c r="I12" s="21" t="s">
        <v>300</v>
      </c>
      <c r="M12" s="22"/>
    </row>
    <row r="13" spans="1:13" ht="54">
      <c r="A13" s="25" t="s">
        <v>301</v>
      </c>
      <c r="B13" s="25"/>
      <c r="C13" s="26" t="s">
        <v>168</v>
      </c>
      <c r="D13" s="27">
        <v>4475756</v>
      </c>
      <c r="E13" s="27">
        <v>4475756</v>
      </c>
      <c r="F13" s="28" t="s">
        <v>298</v>
      </c>
      <c r="G13" s="25" t="s">
        <v>299</v>
      </c>
      <c r="H13" s="29" t="s">
        <v>111</v>
      </c>
      <c r="I13" s="21" t="s">
        <v>300</v>
      </c>
    </row>
    <row r="14" spans="1:13" ht="54">
      <c r="A14" s="25" t="s">
        <v>302</v>
      </c>
      <c r="B14" s="25"/>
      <c r="C14" s="26" t="s">
        <v>303</v>
      </c>
      <c r="D14" s="27">
        <v>354244</v>
      </c>
      <c r="E14" s="27">
        <v>708488</v>
      </c>
      <c r="F14" s="28" t="s">
        <v>298</v>
      </c>
      <c r="G14" s="25" t="s">
        <v>299</v>
      </c>
      <c r="H14" s="29" t="s">
        <v>111</v>
      </c>
      <c r="I14" s="21" t="s">
        <v>300</v>
      </c>
    </row>
    <row r="15" spans="1:13" ht="27">
      <c r="A15" s="25" t="s">
        <v>304</v>
      </c>
      <c r="B15" s="25"/>
      <c r="C15" s="26" t="s">
        <v>305</v>
      </c>
      <c r="D15" s="27">
        <v>246645</v>
      </c>
      <c r="E15" s="27">
        <v>493290</v>
      </c>
      <c r="F15" s="28" t="s">
        <v>306</v>
      </c>
      <c r="G15" s="25" t="s">
        <v>307</v>
      </c>
      <c r="H15" s="29" t="s">
        <v>111</v>
      </c>
      <c r="I15" s="21" t="s">
        <v>308</v>
      </c>
    </row>
    <row r="17" spans="1:1">
      <c r="A17" s="1" t="s">
        <v>97</v>
      </c>
    </row>
    <row r="18" spans="1:1">
      <c r="A18" s="1" t="s">
        <v>98</v>
      </c>
    </row>
    <row r="19" spans="1:1">
      <c r="A19" s="1" t="s">
        <v>99</v>
      </c>
    </row>
    <row r="20" spans="1:1">
      <c r="A20" s="1" t="s">
        <v>100</v>
      </c>
    </row>
    <row r="21" spans="1:1">
      <c r="A21" s="1" t="s">
        <v>101</v>
      </c>
    </row>
    <row r="22" spans="1:1">
      <c r="A22" s="1" t="s">
        <v>102</v>
      </c>
    </row>
    <row r="23" spans="1:1">
      <c r="A23" s="1" t="s">
        <v>103</v>
      </c>
    </row>
  </sheetData>
  <mergeCells count="1">
    <mergeCell ref="A5:I5"/>
  </mergeCells>
  <phoneticPr fontId="2"/>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2"/>
  <sheetViews>
    <sheetView workbookViewId="0">
      <selection activeCell="L52" sqref="L52"/>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27</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309</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310</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19"/>
  <sheetViews>
    <sheetView tabSelected="1" workbookViewId="0">
      <selection activeCell="A8" sqref="A8"/>
    </sheetView>
  </sheetViews>
  <sheetFormatPr defaultRowHeight="13.5"/>
  <cols>
    <col min="1" max="1" width="35.875" style="1" customWidth="1"/>
    <col min="2" max="2" width="15.875" style="1" customWidth="1"/>
    <col min="3" max="3" width="5.5" style="20" bestFit="1" customWidth="1"/>
    <col min="4" max="5" width="13.875" style="1" bestFit="1" customWidth="1"/>
    <col min="6" max="6" width="12"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s="6" customFormat="1">
      <c r="A5" s="111" t="s">
        <v>311</v>
      </c>
      <c r="B5" s="111"/>
      <c r="C5" s="111"/>
      <c r="D5" s="111"/>
      <c r="E5" s="111"/>
      <c r="F5" s="111"/>
      <c r="G5" s="111"/>
      <c r="H5" s="111"/>
      <c r="I5" s="111"/>
      <c r="J5" s="43"/>
      <c r="K5" s="43"/>
      <c r="L5" s="43"/>
      <c r="M5" s="43"/>
    </row>
    <row r="7" spans="1:13">
      <c r="A7" s="5" t="s">
        <v>83</v>
      </c>
    </row>
    <row r="8" spans="1:13">
      <c r="A8" s="1" t="s">
        <v>5</v>
      </c>
    </row>
    <row r="10" spans="1:13" ht="27">
      <c r="A10" s="23" t="s">
        <v>84</v>
      </c>
      <c r="B10" s="23" t="s">
        <v>85</v>
      </c>
      <c r="C10" s="23" t="s">
        <v>86</v>
      </c>
      <c r="D10" s="23" t="s">
        <v>87</v>
      </c>
      <c r="E10" s="23" t="s">
        <v>88</v>
      </c>
      <c r="F10" s="23" t="s">
        <v>89</v>
      </c>
      <c r="G10" s="23" t="s">
        <v>90</v>
      </c>
      <c r="H10" s="24" t="s">
        <v>91</v>
      </c>
      <c r="I10" s="23" t="s">
        <v>92</v>
      </c>
    </row>
    <row r="11" spans="1:13" ht="40.5">
      <c r="A11" s="25" t="s">
        <v>312</v>
      </c>
      <c r="B11" s="25" t="s">
        <v>313</v>
      </c>
      <c r="C11" s="26" t="s">
        <v>314</v>
      </c>
      <c r="D11" s="27">
        <v>740772</v>
      </c>
      <c r="E11" s="27">
        <v>740772</v>
      </c>
      <c r="F11" s="28" t="s">
        <v>315</v>
      </c>
      <c r="G11" s="25" t="s">
        <v>316</v>
      </c>
      <c r="H11" s="29" t="s">
        <v>111</v>
      </c>
      <c r="I11" s="21" t="s">
        <v>317</v>
      </c>
      <c r="M11" s="22"/>
    </row>
    <row r="13" spans="1:13">
      <c r="A13" s="1" t="s">
        <v>97</v>
      </c>
    </row>
    <row r="14" spans="1:13">
      <c r="A14" s="1" t="s">
        <v>98</v>
      </c>
    </row>
    <row r="15" spans="1:13">
      <c r="A15" s="1" t="s">
        <v>99</v>
      </c>
    </row>
    <row r="16" spans="1:13">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1"/>
  <sheetViews>
    <sheetView workbookViewId="0">
      <selection activeCell="A12" sqref="A12:XFD12"/>
    </sheetView>
  </sheetViews>
  <sheetFormatPr defaultRowHeight="13.5"/>
  <cols>
    <col min="1" max="1" width="35.875" style="1" customWidth="1"/>
    <col min="2" max="2" width="30.25" style="1" customWidth="1"/>
    <col min="3" max="3" width="5.5" style="20" bestFit="1" customWidth="1"/>
    <col min="4" max="5" width="13.875" style="1" bestFit="1" customWidth="1"/>
    <col min="6" max="6" width="16.875"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c r="A5" s="1" t="s">
        <v>318</v>
      </c>
    </row>
    <row r="6" spans="1:13">
      <c r="A6" s="1" t="s">
        <v>319</v>
      </c>
    </row>
    <row r="7" spans="1:13">
      <c r="A7" s="1" t="s">
        <v>295</v>
      </c>
    </row>
    <row r="8" spans="1:13">
      <c r="A8" s="1" t="s">
        <v>320</v>
      </c>
    </row>
    <row r="9" spans="1:13" s="6" customFormat="1">
      <c r="A9" s="111"/>
      <c r="B9" s="111"/>
      <c r="C9" s="111"/>
      <c r="D9" s="111"/>
      <c r="E9" s="111"/>
      <c r="F9" s="111"/>
      <c r="G9" s="111"/>
      <c r="H9" s="111"/>
      <c r="I9" s="111"/>
      <c r="J9" s="43"/>
      <c r="K9" s="43"/>
      <c r="L9" s="43"/>
      <c r="M9" s="43"/>
    </row>
    <row r="11" spans="1:13">
      <c r="A11" s="5" t="s">
        <v>83</v>
      </c>
    </row>
    <row r="12" spans="1:13">
      <c r="A12" s="1" t="s">
        <v>5</v>
      </c>
    </row>
    <row r="14" spans="1:13" ht="27">
      <c r="A14" s="23" t="s">
        <v>84</v>
      </c>
      <c r="B14" s="23" t="s">
        <v>85</v>
      </c>
      <c r="C14" s="23" t="s">
        <v>86</v>
      </c>
      <c r="D14" s="23" t="s">
        <v>87</v>
      </c>
      <c r="E14" s="23" t="s">
        <v>88</v>
      </c>
      <c r="F14" s="23" t="s">
        <v>89</v>
      </c>
      <c r="G14" s="23" t="s">
        <v>90</v>
      </c>
      <c r="H14" s="24" t="s">
        <v>91</v>
      </c>
      <c r="I14" s="23" t="s">
        <v>92</v>
      </c>
    </row>
    <row r="15" spans="1:13" ht="67.5">
      <c r="A15" s="25" t="s">
        <v>321</v>
      </c>
      <c r="B15" s="25" t="s">
        <v>322</v>
      </c>
      <c r="C15" s="26" t="s">
        <v>314</v>
      </c>
      <c r="D15" s="27">
        <v>5098500</v>
      </c>
      <c r="E15" s="27">
        <v>5098500</v>
      </c>
      <c r="F15" s="30" t="s">
        <v>323</v>
      </c>
      <c r="G15" s="25" t="s">
        <v>324</v>
      </c>
      <c r="H15" s="29" t="s">
        <v>111</v>
      </c>
      <c r="I15" s="21" t="s">
        <v>325</v>
      </c>
      <c r="M15" s="22"/>
    </row>
    <row r="16" spans="1:13" ht="40.5">
      <c r="A16" s="25" t="s">
        <v>326</v>
      </c>
      <c r="B16" s="25" t="s">
        <v>327</v>
      </c>
      <c r="C16" s="26" t="s">
        <v>314</v>
      </c>
      <c r="D16" s="27">
        <v>3543200</v>
      </c>
      <c r="E16" s="27">
        <v>3543200</v>
      </c>
      <c r="F16" s="30" t="s">
        <v>328</v>
      </c>
      <c r="G16" s="25" t="s">
        <v>324</v>
      </c>
      <c r="H16" s="29" t="s">
        <v>111</v>
      </c>
      <c r="I16" s="21" t="s">
        <v>329</v>
      </c>
    </row>
    <row r="17" spans="1:13" ht="121.5">
      <c r="A17" s="25" t="s">
        <v>330</v>
      </c>
      <c r="B17" s="25" t="s">
        <v>331</v>
      </c>
      <c r="C17" s="26" t="s">
        <v>314</v>
      </c>
      <c r="D17" s="27">
        <v>2551500</v>
      </c>
      <c r="E17" s="27">
        <v>2551500</v>
      </c>
      <c r="F17" s="30" t="s">
        <v>332</v>
      </c>
      <c r="G17" s="25" t="s">
        <v>324</v>
      </c>
      <c r="H17" s="29" t="s">
        <v>111</v>
      </c>
      <c r="I17" s="21" t="s">
        <v>333</v>
      </c>
      <c r="M17" s="22"/>
    </row>
    <row r="18" spans="1:13" ht="40.5">
      <c r="A18" s="25" t="s">
        <v>334</v>
      </c>
      <c r="B18" s="25"/>
      <c r="C18" s="26" t="s">
        <v>314</v>
      </c>
      <c r="D18" s="27">
        <v>3570000</v>
      </c>
      <c r="E18" s="27">
        <v>3570000</v>
      </c>
      <c r="F18" s="28" t="s">
        <v>335</v>
      </c>
      <c r="G18" s="25" t="s">
        <v>299</v>
      </c>
      <c r="H18" s="29" t="s">
        <v>111</v>
      </c>
      <c r="I18" s="21" t="s">
        <v>336</v>
      </c>
    </row>
    <row r="19" spans="1:13" ht="40.5">
      <c r="A19" s="25" t="s">
        <v>337</v>
      </c>
      <c r="B19" s="25"/>
      <c r="C19" s="26" t="s">
        <v>314</v>
      </c>
      <c r="D19" s="27">
        <v>2530500</v>
      </c>
      <c r="E19" s="27">
        <v>2530500</v>
      </c>
      <c r="F19" s="28" t="s">
        <v>338</v>
      </c>
      <c r="G19" s="25" t="s">
        <v>299</v>
      </c>
      <c r="H19" s="29" t="s">
        <v>111</v>
      </c>
      <c r="I19" s="21" t="s">
        <v>339</v>
      </c>
      <c r="M19" s="22"/>
    </row>
    <row r="20" spans="1:13" ht="40.5">
      <c r="A20" s="25" t="s">
        <v>340</v>
      </c>
      <c r="B20" s="25"/>
      <c r="C20" s="26" t="s">
        <v>341</v>
      </c>
      <c r="D20" s="27">
        <v>150150</v>
      </c>
      <c r="E20" s="27">
        <v>750750</v>
      </c>
      <c r="F20" s="31" t="s">
        <v>342</v>
      </c>
      <c r="G20" s="25" t="s">
        <v>299</v>
      </c>
      <c r="H20" s="29" t="s">
        <v>111</v>
      </c>
      <c r="I20" s="21" t="s">
        <v>343</v>
      </c>
    </row>
    <row r="21" spans="1:13" ht="14.25">
      <c r="A21" s="25" t="s">
        <v>344</v>
      </c>
      <c r="B21" s="25" t="s">
        <v>345</v>
      </c>
      <c r="C21" s="26" t="s">
        <v>168</v>
      </c>
      <c r="D21" s="27">
        <v>877467</v>
      </c>
      <c r="E21" s="27">
        <v>877467</v>
      </c>
      <c r="F21" s="32">
        <v>39493</v>
      </c>
      <c r="G21" s="25" t="s">
        <v>346</v>
      </c>
      <c r="H21" s="29" t="s">
        <v>111</v>
      </c>
      <c r="I21" s="21" t="s">
        <v>336</v>
      </c>
      <c r="M21" s="22"/>
    </row>
    <row r="22" spans="1:13" ht="27">
      <c r="A22" s="25" t="s">
        <v>347</v>
      </c>
      <c r="B22" s="25"/>
      <c r="C22" s="26" t="s">
        <v>168</v>
      </c>
      <c r="D22" s="27">
        <v>10857000</v>
      </c>
      <c r="E22" s="27">
        <v>10857000</v>
      </c>
      <c r="F22" s="32">
        <v>39720</v>
      </c>
      <c r="G22" s="25" t="s">
        <v>346</v>
      </c>
      <c r="H22" s="29" t="s">
        <v>111</v>
      </c>
      <c r="I22" s="21" t="s">
        <v>348</v>
      </c>
    </row>
    <row r="23" spans="1:13" ht="27">
      <c r="A23" s="25" t="s">
        <v>349</v>
      </c>
      <c r="B23" s="25" t="s">
        <v>350</v>
      </c>
      <c r="C23" s="26" t="s">
        <v>351</v>
      </c>
      <c r="D23" s="27">
        <v>472500</v>
      </c>
      <c r="E23" s="27">
        <v>945000</v>
      </c>
      <c r="F23" s="32">
        <v>39713</v>
      </c>
      <c r="G23" s="25" t="s">
        <v>346</v>
      </c>
      <c r="H23" s="29" t="s">
        <v>111</v>
      </c>
      <c r="I23" s="21" t="s">
        <v>352</v>
      </c>
      <c r="M23" s="22"/>
    </row>
    <row r="25" spans="1:13">
      <c r="A25" s="1" t="s">
        <v>97</v>
      </c>
    </row>
    <row r="26" spans="1:13">
      <c r="A26" s="1" t="s">
        <v>98</v>
      </c>
    </row>
    <row r="27" spans="1:13">
      <c r="A27" s="1" t="s">
        <v>99</v>
      </c>
    </row>
    <row r="28" spans="1:13">
      <c r="A28" s="1" t="s">
        <v>100</v>
      </c>
    </row>
    <row r="29" spans="1:13">
      <c r="A29" s="1" t="s">
        <v>101</v>
      </c>
    </row>
    <row r="30" spans="1:13">
      <c r="A30" s="1" t="s">
        <v>102</v>
      </c>
    </row>
    <row r="31" spans="1:13">
      <c r="A31" s="1" t="s">
        <v>103</v>
      </c>
    </row>
  </sheetData>
  <mergeCells count="1">
    <mergeCell ref="A9:I9"/>
  </mergeCells>
  <phoneticPr fontId="2"/>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K21"/>
  <sheetViews>
    <sheetView workbookViewId="0">
      <selection activeCell="G5" sqref="G5:I5"/>
    </sheetView>
  </sheetViews>
  <sheetFormatPr defaultRowHeight="13.5"/>
  <cols>
    <col min="1" max="2" width="9" style="33" customWidth="1"/>
    <col min="3" max="7" width="9" style="33"/>
    <col min="8" max="8" width="11.25" style="33" customWidth="1"/>
    <col min="9" max="9" width="12.5" style="33" customWidth="1"/>
    <col min="10" max="10" width="9" style="33"/>
    <col min="11" max="11" width="9" style="33" customWidth="1"/>
    <col min="12" max="16384" width="9" style="33"/>
  </cols>
  <sheetData>
    <row r="2" spans="1:11">
      <c r="A2" s="35"/>
      <c r="J2" s="125"/>
      <c r="K2" s="125"/>
    </row>
    <row r="3" spans="1:11" ht="14.25">
      <c r="A3" s="36"/>
    </row>
    <row r="4" spans="1:11" ht="14.25">
      <c r="A4" s="37"/>
      <c r="G4" s="126">
        <v>44438</v>
      </c>
      <c r="H4" s="127"/>
      <c r="I4" s="127"/>
      <c r="J4" s="38"/>
      <c r="K4" s="39"/>
    </row>
    <row r="5" spans="1:11" ht="14.25">
      <c r="A5" s="37"/>
      <c r="G5" s="127" t="s">
        <v>28</v>
      </c>
      <c r="H5" s="127"/>
      <c r="I5" s="127"/>
      <c r="J5" s="38"/>
      <c r="K5" s="40"/>
    </row>
    <row r="6" spans="1:11" ht="14.25">
      <c r="A6" s="36"/>
    </row>
    <row r="7" spans="1:11" ht="43.5" customHeight="1">
      <c r="A7" s="36"/>
      <c r="C7" s="113" t="s">
        <v>353</v>
      </c>
      <c r="D7" s="128"/>
      <c r="E7" s="128"/>
      <c r="F7" s="128"/>
      <c r="G7" s="128"/>
      <c r="H7" s="128"/>
      <c r="I7" s="128"/>
    </row>
    <row r="8" spans="1:11" ht="14.25" customHeight="1">
      <c r="A8" s="36"/>
      <c r="C8" s="128"/>
      <c r="D8" s="128"/>
      <c r="E8" s="128"/>
      <c r="F8" s="128"/>
      <c r="G8" s="128"/>
      <c r="H8" s="128"/>
      <c r="I8" s="128"/>
    </row>
    <row r="9" spans="1:11" ht="14.25">
      <c r="A9" s="36"/>
      <c r="C9" s="128"/>
      <c r="D9" s="128"/>
      <c r="E9" s="128"/>
      <c r="F9" s="128"/>
      <c r="G9" s="128"/>
      <c r="H9" s="128"/>
      <c r="I9" s="128"/>
    </row>
    <row r="10" spans="1:11" ht="14.25">
      <c r="A10" s="36"/>
    </row>
    <row r="11" spans="1:11" ht="14.25">
      <c r="A11" s="36"/>
      <c r="B11" s="33" t="s">
        <v>30</v>
      </c>
    </row>
    <row r="12" spans="1:11" ht="14.25">
      <c r="A12" s="36"/>
    </row>
    <row r="13" spans="1:11" ht="85.5" customHeight="1">
      <c r="A13" s="36"/>
      <c r="B13" s="113" t="s">
        <v>354</v>
      </c>
      <c r="C13" s="129"/>
      <c r="D13" s="129"/>
      <c r="E13" s="129"/>
      <c r="F13" s="129"/>
      <c r="G13" s="129"/>
      <c r="H13" s="129"/>
      <c r="I13" s="129"/>
      <c r="J13" s="41"/>
    </row>
    <row r="14" spans="1:11" ht="14.25">
      <c r="A14" s="36"/>
    </row>
    <row r="15" spans="1:11" ht="14.25">
      <c r="A15" s="36"/>
    </row>
    <row r="16" spans="1:11" ht="14.25">
      <c r="A16" s="36"/>
      <c r="B16" s="33" t="s">
        <v>32</v>
      </c>
    </row>
    <row r="17" spans="1:2" ht="14.25">
      <c r="A17" s="36"/>
      <c r="B17" s="33" t="s">
        <v>33</v>
      </c>
    </row>
    <row r="18" spans="1:2" ht="14.25">
      <c r="A18" s="36"/>
      <c r="B18" s="33" t="s">
        <v>34</v>
      </c>
    </row>
    <row r="19" spans="1:2" ht="14.25">
      <c r="A19" s="36"/>
    </row>
    <row r="20" spans="1:2" ht="14.25">
      <c r="A20" s="36"/>
    </row>
    <row r="21" spans="1:2" ht="14.25">
      <c r="A21" s="42"/>
    </row>
  </sheetData>
  <mergeCells count="5">
    <mergeCell ref="J2:K2"/>
    <mergeCell ref="G4:I4"/>
    <mergeCell ref="G5:I5"/>
    <mergeCell ref="C7:I9"/>
    <mergeCell ref="B13:I13"/>
  </mergeCells>
  <phoneticPr fontId="2"/>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9"/>
  <sheetViews>
    <sheetView workbookViewId="0">
      <selection activeCell="G43" sqref="G43"/>
    </sheetView>
  </sheetViews>
  <sheetFormatPr defaultRowHeight="13.5"/>
  <cols>
    <col min="1" max="1" width="35.875" style="1" customWidth="1"/>
    <col min="2" max="2" width="15.875" style="1" customWidth="1"/>
    <col min="3" max="3" width="5.5" style="20" bestFit="1" customWidth="1"/>
    <col min="4" max="5" width="13.875" style="1" bestFit="1" customWidth="1"/>
    <col min="6" max="6" width="12" style="20" customWidth="1"/>
    <col min="7" max="7" width="27.25" style="1" bestFit="1" customWidth="1"/>
    <col min="8" max="8" width="5.875" style="1" customWidth="1"/>
    <col min="9" max="9" width="36.5" style="1" customWidth="1"/>
    <col min="10" max="16384" width="9" style="1"/>
  </cols>
  <sheetData>
    <row r="1" spans="1:13">
      <c r="C1" s="1"/>
      <c r="F1" s="1"/>
      <c r="I1" s="2" t="s">
        <v>0</v>
      </c>
    </row>
    <row r="2" spans="1:13">
      <c r="A2" s="3" t="s">
        <v>35</v>
      </c>
      <c r="B2" s="4"/>
      <c r="C2" s="4"/>
      <c r="D2" s="4"/>
      <c r="E2" s="4"/>
      <c r="F2" s="4"/>
      <c r="G2" s="4"/>
      <c r="H2" s="4"/>
      <c r="I2" s="4"/>
    </row>
    <row r="4" spans="1:13">
      <c r="A4" s="5" t="s">
        <v>81</v>
      </c>
    </row>
    <row r="5" spans="1:13" s="6" customFormat="1">
      <c r="A5" s="111" t="s">
        <v>355</v>
      </c>
      <c r="B5" s="111"/>
      <c r="C5" s="111"/>
      <c r="D5" s="111"/>
      <c r="E5" s="111"/>
      <c r="F5" s="111"/>
      <c r="G5" s="111"/>
      <c r="H5" s="111"/>
      <c r="I5" s="111"/>
      <c r="J5" s="43"/>
      <c r="K5" s="43"/>
      <c r="L5" s="43"/>
      <c r="M5" s="43"/>
    </row>
    <row r="7" spans="1:13">
      <c r="A7" s="5" t="s">
        <v>83</v>
      </c>
    </row>
    <row r="8" spans="1:13">
      <c r="A8" s="1" t="s">
        <v>5</v>
      </c>
    </row>
    <row r="10" spans="1:13" ht="27">
      <c r="A10" s="23" t="s">
        <v>84</v>
      </c>
      <c r="B10" s="23" t="s">
        <v>85</v>
      </c>
      <c r="C10" s="23" t="s">
        <v>86</v>
      </c>
      <c r="D10" s="23" t="s">
        <v>87</v>
      </c>
      <c r="E10" s="23" t="s">
        <v>88</v>
      </c>
      <c r="F10" s="23" t="s">
        <v>89</v>
      </c>
      <c r="G10" s="23" t="s">
        <v>90</v>
      </c>
      <c r="H10" s="24" t="s">
        <v>91</v>
      </c>
      <c r="I10" s="23" t="s">
        <v>92</v>
      </c>
    </row>
    <row r="11" spans="1:13" ht="40.5">
      <c r="A11" s="25" t="s">
        <v>356</v>
      </c>
      <c r="B11" s="25"/>
      <c r="C11" s="26" t="s">
        <v>289</v>
      </c>
      <c r="D11" s="27">
        <v>481950</v>
      </c>
      <c r="E11" s="27">
        <v>481950</v>
      </c>
      <c r="F11" s="28">
        <v>37652</v>
      </c>
      <c r="G11" s="25" t="s">
        <v>357</v>
      </c>
      <c r="H11" s="29" t="s">
        <v>111</v>
      </c>
      <c r="I11" s="21" t="s">
        <v>358</v>
      </c>
      <c r="M11" s="22"/>
    </row>
    <row r="13" spans="1:13">
      <c r="A13" s="1" t="s">
        <v>97</v>
      </c>
    </row>
    <row r="14" spans="1:13">
      <c r="A14" s="1" t="s">
        <v>98</v>
      </c>
    </row>
    <row r="15" spans="1:13">
      <c r="A15" s="1" t="s">
        <v>99</v>
      </c>
    </row>
    <row r="16" spans="1:13">
      <c r="A16" s="1" t="s">
        <v>100</v>
      </c>
    </row>
    <row r="17" spans="1:1">
      <c r="A17" s="1" t="s">
        <v>101</v>
      </c>
    </row>
    <row r="18" spans="1:1">
      <c r="A18" s="1" t="s">
        <v>102</v>
      </c>
    </row>
    <row r="19" spans="1:1">
      <c r="A19" s="1" t="s">
        <v>103</v>
      </c>
    </row>
  </sheetData>
  <mergeCells count="1">
    <mergeCell ref="A5:I5"/>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58</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65</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66</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2"/>
  <sheetViews>
    <sheetView topLeftCell="A10" workbookViewId="0">
      <selection activeCell="S39" sqref="S39"/>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4" t="s">
        <v>359</v>
      </c>
      <c r="H4" s="114"/>
      <c r="I4" s="114"/>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360</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361</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workbookViewId="0">
      <selection activeCell="A8" sqref="A8"/>
    </sheetView>
  </sheetViews>
  <sheetFormatPr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c r="A5" s="111" t="s">
        <v>37</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ht="40.5">
      <c r="A11" s="25" t="s">
        <v>67</v>
      </c>
      <c r="B11" s="25" t="s">
        <v>68</v>
      </c>
      <c r="C11" s="27">
        <v>1</v>
      </c>
      <c r="D11" s="27">
        <v>132300</v>
      </c>
      <c r="E11" s="27">
        <v>132300</v>
      </c>
      <c r="F11" s="44">
        <v>39265</v>
      </c>
      <c r="G11" s="25" t="s">
        <v>69</v>
      </c>
      <c r="H11" s="29" t="s">
        <v>18</v>
      </c>
      <c r="I11" s="45" t="s">
        <v>19</v>
      </c>
    </row>
    <row r="12" spans="1:9">
      <c r="A12" s="1" t="s">
        <v>50</v>
      </c>
    </row>
    <row r="13" spans="1:9">
      <c r="A13" s="1" t="s">
        <v>51</v>
      </c>
    </row>
    <row r="14" spans="1:9">
      <c r="A14" s="1" t="s">
        <v>52</v>
      </c>
    </row>
    <row r="15" spans="1:9">
      <c r="A15" s="1" t="s">
        <v>53</v>
      </c>
    </row>
    <row r="16" spans="1:9">
      <c r="A16" s="1" t="s">
        <v>54</v>
      </c>
    </row>
    <row r="17" spans="1:1">
      <c r="A17" s="1" t="s">
        <v>55</v>
      </c>
    </row>
    <row r="18" spans="1:1">
      <c r="A18" s="1" t="s">
        <v>56</v>
      </c>
    </row>
  </sheetData>
  <mergeCells count="1">
    <mergeCell ref="A5:I5"/>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
  <sheetViews>
    <sheetView workbookViewId="0">
      <selection activeCell="G5" sqref="G5"/>
    </sheetView>
  </sheetViews>
  <sheetFormatPr defaultRowHeight="13.5"/>
  <cols>
    <col min="1" max="1" width="9" style="34" customWidth="1"/>
    <col min="2" max="16384" width="9" style="34"/>
  </cols>
  <sheetData>
    <row r="1" spans="1:9">
      <c r="A1" s="33"/>
      <c r="B1" s="33"/>
      <c r="C1" s="33"/>
      <c r="D1" s="33"/>
      <c r="E1" s="33"/>
      <c r="F1" s="33"/>
      <c r="G1" s="33"/>
      <c r="H1" s="33"/>
      <c r="I1" s="33"/>
    </row>
    <row r="2" spans="1:9">
      <c r="A2" s="35"/>
      <c r="B2" s="33"/>
      <c r="C2" s="33"/>
      <c r="D2" s="33"/>
      <c r="E2" s="33"/>
      <c r="F2" s="33"/>
      <c r="G2" s="33"/>
      <c r="H2" s="33"/>
      <c r="I2" s="33"/>
    </row>
    <row r="3" spans="1:9" ht="14.25">
      <c r="A3" s="36"/>
      <c r="B3" s="33"/>
      <c r="C3" s="33"/>
      <c r="D3" s="33"/>
      <c r="E3" s="33"/>
      <c r="F3" s="33"/>
      <c r="G3" s="33"/>
      <c r="H3" s="33"/>
      <c r="I3" s="33"/>
    </row>
    <row r="4" spans="1:9" ht="14.25">
      <c r="A4" s="37"/>
      <c r="B4" s="33"/>
      <c r="C4" s="33"/>
      <c r="D4" s="33"/>
      <c r="E4" s="33"/>
      <c r="F4" s="33"/>
      <c r="G4" s="112" t="s">
        <v>58</v>
      </c>
      <c r="H4" s="112"/>
      <c r="I4" s="112"/>
    </row>
    <row r="5" spans="1:9" ht="14.25">
      <c r="A5" s="37"/>
      <c r="B5" s="33"/>
      <c r="C5" s="33"/>
      <c r="D5" s="33"/>
      <c r="E5" s="33"/>
      <c r="F5" s="33"/>
      <c r="G5" s="106"/>
      <c r="H5" s="106" t="s">
        <v>28</v>
      </c>
      <c r="I5" s="106"/>
    </row>
    <row r="6" spans="1:9" ht="14.25">
      <c r="A6" s="36"/>
      <c r="B6" s="33"/>
      <c r="C6" s="33"/>
      <c r="D6" s="33"/>
      <c r="E6" s="33"/>
      <c r="F6" s="33"/>
      <c r="G6" s="33"/>
      <c r="H6" s="33"/>
      <c r="I6" s="33"/>
    </row>
    <row r="7" spans="1:9" ht="43.5" customHeight="1">
      <c r="A7" s="36"/>
      <c r="B7" s="33"/>
      <c r="C7" s="113" t="s">
        <v>59</v>
      </c>
      <c r="D7" s="113"/>
      <c r="E7" s="113"/>
      <c r="F7" s="113"/>
      <c r="G7" s="113"/>
      <c r="H7" s="113"/>
      <c r="I7" s="113"/>
    </row>
    <row r="8" spans="1:9" ht="14.25" customHeight="1">
      <c r="A8" s="36"/>
      <c r="B8" s="33"/>
      <c r="C8" s="113"/>
      <c r="D8" s="113"/>
      <c r="E8" s="113"/>
      <c r="F8" s="113"/>
      <c r="G8" s="113"/>
      <c r="H8" s="113"/>
      <c r="I8" s="113"/>
    </row>
    <row r="9" spans="1:9" ht="14.25">
      <c r="A9" s="36"/>
      <c r="B9" s="33"/>
      <c r="C9" s="113"/>
      <c r="D9" s="113"/>
      <c r="E9" s="113"/>
      <c r="F9" s="113"/>
      <c r="G9" s="113"/>
      <c r="H9" s="113"/>
      <c r="I9" s="113"/>
    </row>
    <row r="10" spans="1:9" ht="14.25">
      <c r="A10" s="36"/>
      <c r="B10" s="33"/>
      <c r="C10" s="33"/>
      <c r="D10" s="33"/>
      <c r="E10" s="33"/>
      <c r="F10" s="33"/>
      <c r="G10" s="33"/>
      <c r="H10" s="33"/>
      <c r="I10" s="33"/>
    </row>
    <row r="11" spans="1:9" ht="14.25">
      <c r="A11" s="36"/>
      <c r="B11" s="33" t="s">
        <v>30</v>
      </c>
      <c r="C11" s="33"/>
      <c r="D11" s="33"/>
      <c r="E11" s="33"/>
      <c r="F11" s="33"/>
      <c r="G11" s="33"/>
      <c r="H11" s="33"/>
      <c r="I11" s="33"/>
    </row>
    <row r="12" spans="1:9" ht="14.25">
      <c r="A12" s="36"/>
      <c r="B12" s="33"/>
      <c r="C12" s="33"/>
      <c r="D12" s="33"/>
      <c r="E12" s="33"/>
      <c r="F12" s="33"/>
      <c r="G12" s="33"/>
      <c r="H12" s="33"/>
      <c r="I12" s="33"/>
    </row>
    <row r="13" spans="1:9" ht="59.25" customHeight="1">
      <c r="A13" s="36"/>
      <c r="B13" s="113" t="s">
        <v>60</v>
      </c>
      <c r="C13" s="113"/>
      <c r="D13" s="113"/>
      <c r="E13" s="113"/>
      <c r="F13" s="113"/>
      <c r="G13" s="113"/>
      <c r="H13" s="113"/>
      <c r="I13" s="113"/>
    </row>
    <row r="14" spans="1:9" ht="14.25">
      <c r="A14" s="36"/>
      <c r="B14" s="113"/>
      <c r="C14" s="113"/>
      <c r="D14" s="113"/>
      <c r="E14" s="113"/>
      <c r="F14" s="113"/>
      <c r="G14" s="113"/>
      <c r="H14" s="113"/>
      <c r="I14" s="113"/>
    </row>
    <row r="15" spans="1:9" ht="14.25">
      <c r="A15" s="36"/>
      <c r="B15" s="113"/>
      <c r="C15" s="113"/>
      <c r="D15" s="113"/>
      <c r="E15" s="113"/>
      <c r="F15" s="113"/>
      <c r="G15" s="113"/>
      <c r="H15" s="113"/>
      <c r="I15" s="113"/>
    </row>
    <row r="16" spans="1:9" ht="14.25">
      <c r="A16" s="36"/>
      <c r="B16" s="113"/>
      <c r="C16" s="113"/>
      <c r="D16" s="113"/>
      <c r="E16" s="113"/>
      <c r="F16" s="113"/>
      <c r="G16" s="113"/>
      <c r="H16" s="113"/>
      <c r="I16" s="113"/>
    </row>
    <row r="17" spans="1:9" ht="14.25">
      <c r="A17" s="36"/>
      <c r="B17" s="33"/>
      <c r="C17" s="33"/>
      <c r="D17" s="33"/>
      <c r="E17" s="33"/>
      <c r="F17" s="33"/>
      <c r="G17" s="33"/>
      <c r="H17" s="33"/>
      <c r="I17" s="33"/>
    </row>
    <row r="18" spans="1:9" ht="14.25">
      <c r="A18" s="36"/>
      <c r="B18" s="33" t="s">
        <v>32</v>
      </c>
      <c r="C18" s="33"/>
      <c r="D18" s="33"/>
      <c r="E18" s="33"/>
      <c r="F18" s="33"/>
      <c r="G18" s="33"/>
      <c r="H18" s="33"/>
      <c r="I18" s="33"/>
    </row>
    <row r="19" spans="1:9" ht="14.25">
      <c r="A19" s="36"/>
      <c r="B19" s="33" t="s">
        <v>33</v>
      </c>
      <c r="C19" s="33"/>
      <c r="D19" s="33"/>
      <c r="E19" s="33"/>
      <c r="F19" s="33"/>
      <c r="G19" s="33"/>
      <c r="H19" s="33"/>
      <c r="I19" s="33"/>
    </row>
    <row r="20" spans="1:9" ht="14.25">
      <c r="A20" s="36"/>
      <c r="B20" s="33" t="s">
        <v>34</v>
      </c>
      <c r="C20" s="33"/>
      <c r="D20" s="33"/>
      <c r="E20" s="33"/>
      <c r="F20" s="33"/>
      <c r="G20" s="33"/>
      <c r="H20" s="33"/>
      <c r="I20" s="33"/>
    </row>
    <row r="21" spans="1:9" ht="14.25">
      <c r="A21" s="36"/>
      <c r="B21" s="33"/>
      <c r="C21" s="33"/>
      <c r="D21" s="33"/>
      <c r="E21" s="33"/>
      <c r="F21" s="33"/>
      <c r="G21" s="33"/>
      <c r="H21" s="33"/>
      <c r="I21" s="33"/>
    </row>
    <row r="22" spans="1:9" ht="14.25">
      <c r="A22" s="36"/>
      <c r="B22" s="33"/>
      <c r="C22" s="33"/>
      <c r="D22" s="33"/>
      <c r="E22" s="33"/>
      <c r="F22" s="33"/>
      <c r="G22" s="33"/>
      <c r="H22" s="33"/>
      <c r="I22" s="33"/>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2" t="s">
        <v>0</v>
      </c>
    </row>
    <row r="2" spans="1:9">
      <c r="A2" s="3" t="s">
        <v>35</v>
      </c>
      <c r="B2" s="4"/>
      <c r="C2" s="4"/>
      <c r="D2" s="4"/>
      <c r="E2" s="4"/>
      <c r="F2" s="4"/>
      <c r="G2" s="4"/>
      <c r="H2" s="4"/>
      <c r="I2" s="4"/>
    </row>
    <row r="4" spans="1:9">
      <c r="A4" s="5" t="s">
        <v>36</v>
      </c>
    </row>
    <row r="5" spans="1:9" s="6" customFormat="1">
      <c r="A5" s="111" t="s">
        <v>70</v>
      </c>
      <c r="B5" s="111"/>
      <c r="C5" s="111"/>
      <c r="D5" s="111"/>
      <c r="E5" s="111"/>
      <c r="F5" s="111"/>
      <c r="G5" s="111"/>
      <c r="H5" s="111"/>
      <c r="I5" s="111"/>
    </row>
    <row r="7" spans="1:9">
      <c r="A7" s="5" t="s">
        <v>38</v>
      </c>
    </row>
    <row r="8" spans="1:9">
      <c r="A8" s="1" t="s">
        <v>5</v>
      </c>
      <c r="C8" s="20"/>
      <c r="F8" s="20"/>
    </row>
    <row r="10" spans="1:9" ht="27">
      <c r="A10" s="23" t="s">
        <v>39</v>
      </c>
      <c r="B10" s="23" t="s">
        <v>40</v>
      </c>
      <c r="C10" s="23" t="s">
        <v>41</v>
      </c>
      <c r="D10" s="23" t="s">
        <v>42</v>
      </c>
      <c r="E10" s="23" t="s">
        <v>43</v>
      </c>
      <c r="F10" s="23" t="s">
        <v>44</v>
      </c>
      <c r="G10" s="23" t="s">
        <v>45</v>
      </c>
      <c r="H10" s="24" t="s">
        <v>46</v>
      </c>
      <c r="I10" s="23" t="s">
        <v>47</v>
      </c>
    </row>
    <row r="11" spans="1:9" s="6" customFormat="1" ht="67.5">
      <c r="A11" s="46" t="s">
        <v>71</v>
      </c>
      <c r="B11" s="47" t="s">
        <v>72</v>
      </c>
      <c r="C11" s="48" t="s">
        <v>73</v>
      </c>
      <c r="D11" s="49">
        <v>388500</v>
      </c>
      <c r="E11" s="49">
        <v>388500</v>
      </c>
      <c r="F11" s="50">
        <v>39227</v>
      </c>
      <c r="G11" s="25" t="s">
        <v>74</v>
      </c>
      <c r="H11" s="29" t="s">
        <v>75</v>
      </c>
      <c r="I11" s="45" t="s">
        <v>76</v>
      </c>
    </row>
    <row r="13" spans="1:9">
      <c r="A13" s="1" t="s">
        <v>50</v>
      </c>
    </row>
    <row r="14" spans="1:9">
      <c r="A14" s="1" t="s">
        <v>51</v>
      </c>
    </row>
    <row r="15" spans="1:9">
      <c r="A15" s="1" t="s">
        <v>52</v>
      </c>
    </row>
    <row r="16" spans="1:9">
      <c r="A16" s="1" t="s">
        <v>53</v>
      </c>
    </row>
    <row r="17" spans="1:1">
      <c r="A17" s="1" t="s">
        <v>54</v>
      </c>
    </row>
    <row r="18" spans="1:1">
      <c r="A18" s="1" t="s">
        <v>55</v>
      </c>
    </row>
    <row r="19" spans="1:1">
      <c r="A19" s="1" t="s">
        <v>56</v>
      </c>
    </row>
  </sheetData>
  <mergeCells count="1">
    <mergeCell ref="A5:I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本間千裕</dc:creator>
  <cp:keywords/>
  <dc:description/>
  <cp:lastModifiedBy>本間千裕</cp:lastModifiedBy>
  <cp:revision/>
  <dcterms:created xsi:type="dcterms:W3CDTF">2011-04-20T00:36:46Z</dcterms:created>
  <dcterms:modified xsi:type="dcterms:W3CDTF">2022-02-15T02:12:36Z</dcterms:modified>
  <cp:category/>
  <cp:contentStatus/>
</cp:coreProperties>
</file>