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09"/>
  <workbookPr defaultThemeVersion="124226"/>
  <mc:AlternateContent xmlns:mc="http://schemas.openxmlformats.org/markup-compatibility/2006">
    <mc:Choice Requires="x15">
      <x15ac:absPath xmlns:x15ac="http://schemas.microsoft.com/office/spreadsheetml/2010/11/ac" url="C:\Users\c-honma\Desktop\"/>
    </mc:Choice>
  </mc:AlternateContent>
  <xr:revisionPtr revIDLastSave="0" documentId="13_ncr:1_{F23AE328-D263-4A8E-8007-9F9063072207}" xr6:coauthVersionLast="47" xr6:coauthVersionMax="47" xr10:uidLastSave="{00000000-0000-0000-0000-000000000000}"/>
  <bookViews>
    <workbookView xWindow="-120" yWindow="-120" windowWidth="29040" windowHeight="15840" tabRatio="769" firstSheet="71" activeTab="28" xr2:uid="{00000000-000D-0000-FFFF-FFFF00000000}"/>
  </bookViews>
  <sheets>
    <sheet name="処分予定一覧（横浜市立大学①）" sheetId="3" r:id="rId1"/>
    <sheet name="需要調査結果①" sheetId="39" r:id="rId2"/>
    <sheet name="処分予定一覧（海洋研究開発機構②）" sheetId="4" r:id="rId3"/>
    <sheet name="需要調査結果②" sheetId="40" r:id="rId4"/>
    <sheet name="処分予定一覧（京都大学③）" sheetId="5" r:id="rId5"/>
    <sheet name="需要調査結果③" sheetId="41" r:id="rId6"/>
    <sheet name="処分予定一覧（京都大学④）" sheetId="6" r:id="rId7"/>
    <sheet name="需要調査結果④" sheetId="42" r:id="rId8"/>
    <sheet name="処分予定一覧（京都大学⑤）" sheetId="7" r:id="rId9"/>
    <sheet name="需要調査結果⑤" sheetId="73" r:id="rId10"/>
    <sheet name="処分予定一覧（京都大学⑥）" sheetId="8" r:id="rId11"/>
    <sheet name="需要調査結果⑥" sheetId="43" r:id="rId12"/>
    <sheet name="処分予定一覧（広島大学⑦）" sheetId="9" r:id="rId13"/>
    <sheet name="需要調査結果⑦" sheetId="44" r:id="rId14"/>
    <sheet name="処分予定一覧（産業技術総合研究所⑧）" sheetId="10" r:id="rId15"/>
    <sheet name="需要調査結果⑧" sheetId="45" r:id="rId16"/>
    <sheet name="処分予定一覧（神戸大学⑨）" sheetId="11" r:id="rId17"/>
    <sheet name="需要調査結果⑨" sheetId="46" r:id="rId18"/>
    <sheet name="処分予定一覧（神奈川大学⑩）" sheetId="12" r:id="rId19"/>
    <sheet name="需要調査結果⑩" sheetId="47" r:id="rId20"/>
    <sheet name="処分予定一覧（大阪大学⑪）" sheetId="13" r:id="rId21"/>
    <sheet name="需要調査結果⑪" sheetId="48" r:id="rId22"/>
    <sheet name="処分予定一覧（筑波大学⑫）" sheetId="14" r:id="rId23"/>
    <sheet name="需要調査結果⑫" sheetId="49" r:id="rId24"/>
    <sheet name="処分予定一覧（東海国立大学機構⑬）" sheetId="15" r:id="rId25"/>
    <sheet name="需要調査結果⑬" sheetId="50" r:id="rId26"/>
    <sheet name="処分予定一覧（東京医科歯科大学⑭）" sheetId="16" r:id="rId27"/>
    <sheet name="需要調査結果⑭" sheetId="51" r:id="rId28"/>
    <sheet name="処分予定一覧（東京大学⑮）" sheetId="17" r:id="rId29"/>
    <sheet name="需要調査結果⑮" sheetId="52" r:id="rId30"/>
    <sheet name="処分予定一覧（東京大学⑯）" sheetId="18" r:id="rId31"/>
    <sheet name="需要調査結果⑯" sheetId="53" r:id="rId32"/>
    <sheet name="処分予定一覧（東京大学⑰）" sheetId="19" r:id="rId33"/>
    <sheet name="需要調査結果⑰" sheetId="76" r:id="rId34"/>
    <sheet name="処分予定一覧（東京大学⑱）" sheetId="20" r:id="rId35"/>
    <sheet name="需要調査結果⑱" sheetId="54" r:id="rId36"/>
    <sheet name="処分予定一覧（東京大学⑲）" sheetId="21" r:id="rId37"/>
    <sheet name="需要調査結果 ⑲" sheetId="55" r:id="rId38"/>
    <sheet name="処分予定一覧（東京大学⑳）" sheetId="22" r:id="rId39"/>
    <sheet name="需要調査結果⑳" sheetId="74" r:id="rId40"/>
    <sheet name="処分予定一覧（東北大学㉑）" sheetId="23" r:id="rId41"/>
    <sheet name="需要調査結果㉑" sheetId="56" r:id="rId42"/>
    <sheet name="処分予定一覧（東北大学㉒）" sheetId="24" r:id="rId43"/>
    <sheet name="需要調査結果㉒" sheetId="57" r:id="rId44"/>
    <sheet name="処分予定一覧（東北大学㉓）" sheetId="25" r:id="rId45"/>
    <sheet name="需要調査結果㉓" sheetId="58" r:id="rId46"/>
    <sheet name="処分予定一覧（東北大学㉔）" sheetId="26" r:id="rId47"/>
    <sheet name="需要調査結果㉔" sheetId="75" r:id="rId48"/>
    <sheet name="処分予定一覧（東北大学㉕）" sheetId="27" r:id="rId49"/>
    <sheet name="需要調査結果㉕" sheetId="59" r:id="rId50"/>
    <sheet name="処分予定一覧（東北大学㉖）" sheetId="28" r:id="rId51"/>
    <sheet name="需要調査結果㉖" sheetId="60" r:id="rId52"/>
    <sheet name="処分予定一覧（日本原子力研究開発機構㉗）" sheetId="29" r:id="rId53"/>
    <sheet name="需要調査結果㉗" sheetId="61" r:id="rId54"/>
    <sheet name="処分予定一覧（物質・材料研究機構㉘）" sheetId="30" r:id="rId55"/>
    <sheet name="需要調査結果㉘" sheetId="62" r:id="rId56"/>
    <sheet name="処分予定一覧（豊田工業大学㉙）" sheetId="31" r:id="rId57"/>
    <sheet name="需要調査結果㉙" sheetId="63" r:id="rId58"/>
    <sheet name="処分予定一覧（北海道大学㉚）" sheetId="32" r:id="rId59"/>
    <sheet name="需要調査結果㉚" sheetId="64" r:id="rId60"/>
    <sheet name="処分予定一覧（理化学研究所㉛）" sheetId="33" r:id="rId61"/>
    <sheet name="需要調査結果 ㉛" sheetId="65" r:id="rId62"/>
    <sheet name="処分予定一覧（理化学研究所㉜）" sheetId="34" r:id="rId63"/>
    <sheet name="需要調査結果㉜" sheetId="67" r:id="rId64"/>
    <sheet name="処分予定一覧（理化学研究所㉝）" sheetId="35" r:id="rId65"/>
    <sheet name="需要調査結果㉝" sheetId="68" r:id="rId66"/>
    <sheet name="処分予定一覧（理化学研究所㉞）" sheetId="36" r:id="rId67"/>
    <sheet name="需要調査結果㉞" sheetId="69" r:id="rId68"/>
    <sheet name="処分予定一覧（量子科学技術研究開発機構㉟）" sheetId="37" r:id="rId69"/>
    <sheet name="需要調査結果㉟" sheetId="70" r:id="rId70"/>
    <sheet name="処分予定一覧（量子科学技術研究開発機構㊱）" sheetId="38" r:id="rId71"/>
    <sheet name="需要調査結果㊱" sheetId="71" r:id="rId7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7" l="1"/>
  <c r="E44" i="17"/>
  <c r="E43" i="17"/>
  <c r="E42" i="17"/>
  <c r="E37" i="17"/>
  <c r="E36" i="17"/>
  <c r="E35" i="17"/>
  <c r="E34" i="17"/>
  <c r="E33" i="17"/>
  <c r="E28" i="17"/>
  <c r="E27" i="17"/>
  <c r="E26" i="17"/>
  <c r="E25" i="17"/>
  <c r="E24" i="17"/>
  <c r="E23" i="17"/>
  <c r="E22" i="17"/>
  <c r="E96" i="19" l="1"/>
  <c r="E95" i="19"/>
  <c r="E94" i="19"/>
  <c r="E93" i="19"/>
  <c r="E92" i="19"/>
  <c r="E91" i="19"/>
  <c r="E90" i="19"/>
  <c r="E89" i="19"/>
  <c r="E88" i="19"/>
  <c r="E87" i="19"/>
  <c r="E86" i="19"/>
  <c r="E85" i="19"/>
  <c r="E84" i="19"/>
  <c r="E83" i="19"/>
  <c r="E82" i="19"/>
  <c r="E81" i="19"/>
  <c r="E80" i="19"/>
  <c r="E79" i="19"/>
  <c r="E78" i="19"/>
  <c r="E77" i="19"/>
  <c r="E76" i="19"/>
  <c r="E75" i="19"/>
  <c r="E74" i="19"/>
  <c r="E73" i="19"/>
  <c r="D72" i="19"/>
  <c r="E72" i="19" s="1"/>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1" i="22" l="1"/>
</calcChain>
</file>

<file path=xl/sharedStrings.xml><?xml version="1.0" encoding="utf-8"?>
<sst xmlns="http://schemas.openxmlformats.org/spreadsheetml/2006/main" count="2061" uniqueCount="699">
  <si>
    <t>令和3年7月15日</t>
    <rPh sb="0" eb="2">
      <t>レイワ</t>
    </rPh>
    <rPh sb="3" eb="4">
      <t>ネン</t>
    </rPh>
    <rPh sb="5" eb="6">
      <t>ガツ</t>
    </rPh>
    <rPh sb="8" eb="9">
      <t>ニチ</t>
    </rPh>
    <phoneticPr fontId="9"/>
  </si>
  <si>
    <t>処分予定物品一覧表</t>
    <rPh sb="0" eb="2">
      <t>ショブン</t>
    </rPh>
    <rPh sb="2" eb="4">
      <t>ヨテイ</t>
    </rPh>
    <rPh sb="4" eb="6">
      <t>ブッピン</t>
    </rPh>
    <rPh sb="6" eb="8">
      <t>イチラン</t>
    </rPh>
    <rPh sb="8" eb="9">
      <t>ヒョウ</t>
    </rPh>
    <phoneticPr fontId="3"/>
  </si>
  <si>
    <t>【事業名】</t>
    <rPh sb="1" eb="3">
      <t>ジギョウ</t>
    </rPh>
    <rPh sb="3" eb="4">
      <t>メイ</t>
    </rPh>
    <phoneticPr fontId="3"/>
  </si>
  <si>
    <t>文部科学省平成15～17年度委託事業　幹細胞操作技術開発（先行的試験研究）</t>
    <rPh sb="0" eb="5">
      <t>モンブカガクショウ</t>
    </rPh>
    <rPh sb="5" eb="7">
      <t>ヘイセイ</t>
    </rPh>
    <rPh sb="12" eb="14">
      <t>ネンド</t>
    </rPh>
    <rPh sb="14" eb="18">
      <t>イタクジギョウ</t>
    </rPh>
    <rPh sb="19" eb="22">
      <t>カンサイボウ</t>
    </rPh>
    <rPh sb="22" eb="24">
      <t>ソウサ</t>
    </rPh>
    <rPh sb="24" eb="26">
      <t>ギジュツ</t>
    </rPh>
    <rPh sb="26" eb="28">
      <t>カイハツ</t>
    </rPh>
    <rPh sb="29" eb="32">
      <t>センコウテキ</t>
    </rPh>
    <rPh sb="32" eb="34">
      <t>シケン</t>
    </rPh>
    <rPh sb="34" eb="36">
      <t>ケンキュウ</t>
    </rPh>
    <phoneticPr fontId="2"/>
  </si>
  <si>
    <t>【購入等希望登録書提出期限】</t>
    <rPh sb="1" eb="3">
      <t>コウニュウ</t>
    </rPh>
    <rPh sb="3" eb="4">
      <t>トウ</t>
    </rPh>
    <rPh sb="4" eb="6">
      <t>キボウ</t>
    </rPh>
    <rPh sb="6" eb="8">
      <t>トウロク</t>
    </rPh>
    <rPh sb="8" eb="9">
      <t>ショ</t>
    </rPh>
    <rPh sb="9" eb="11">
      <t>テイシュツ</t>
    </rPh>
    <rPh sb="11" eb="13">
      <t>キゲン</t>
    </rPh>
    <phoneticPr fontId="3"/>
  </si>
  <si>
    <t>　令和3年7月26日（月）　17時00分　必着</t>
    <rPh sb="1" eb="3">
      <t>レイワ</t>
    </rPh>
    <rPh sb="11" eb="12">
      <t>ゲツ</t>
    </rPh>
    <rPh sb="19" eb="20">
      <t>フン</t>
    </rPh>
    <phoneticPr fontId="9"/>
  </si>
  <si>
    <t>品名</t>
    <rPh sb="0" eb="2">
      <t>ヒンメイ</t>
    </rPh>
    <phoneticPr fontId="3"/>
  </si>
  <si>
    <t>規格</t>
    <rPh sb="0" eb="2">
      <t>キカク</t>
    </rPh>
    <phoneticPr fontId="3"/>
  </si>
  <si>
    <t>数量</t>
    <rPh sb="0" eb="2">
      <t>スウリョウ</t>
    </rPh>
    <phoneticPr fontId="3"/>
  </si>
  <si>
    <t>単価（税込）</t>
    <rPh sb="0" eb="2">
      <t>タンカ</t>
    </rPh>
    <rPh sb="3" eb="5">
      <t>ゼイコ</t>
    </rPh>
    <phoneticPr fontId="3"/>
  </si>
  <si>
    <t>金額（税込）</t>
    <rPh sb="0" eb="2">
      <t>キンガク</t>
    </rPh>
    <rPh sb="3" eb="5">
      <t>ゼイコ</t>
    </rPh>
    <phoneticPr fontId="3"/>
  </si>
  <si>
    <t>取得日</t>
    <rPh sb="0" eb="3">
      <t>シュトクビ</t>
    </rPh>
    <phoneticPr fontId="3"/>
  </si>
  <si>
    <t>保管又は設置場所</t>
    <rPh sb="0" eb="2">
      <t>ホカン</t>
    </rPh>
    <rPh sb="2" eb="3">
      <t>マタ</t>
    </rPh>
    <rPh sb="4" eb="6">
      <t>セッチ</t>
    </rPh>
    <rPh sb="6" eb="8">
      <t>バショ</t>
    </rPh>
    <phoneticPr fontId="3"/>
  </si>
  <si>
    <t>損耗程度</t>
    <rPh sb="0" eb="2">
      <t>ソンモウ</t>
    </rPh>
    <rPh sb="2" eb="4">
      <t>テイド</t>
    </rPh>
    <phoneticPr fontId="3"/>
  </si>
  <si>
    <t>備考</t>
    <rPh sb="0" eb="2">
      <t>ビコウ</t>
    </rPh>
    <phoneticPr fontId="3"/>
  </si>
  <si>
    <t>ガスオートチェンジャー</t>
    <phoneticPr fontId="2"/>
  </si>
  <si>
    <t>三洋電機バイオメディカ株式会社
　・品番：MCO-100GAC
　・電源：AC100V　50/60Hz
　・外寸：320×250×122</t>
    <rPh sb="0" eb="2">
      <t>サンヨウ</t>
    </rPh>
    <rPh sb="2" eb="4">
      <t>デンキ</t>
    </rPh>
    <rPh sb="11" eb="15">
      <t>k</t>
    </rPh>
    <rPh sb="18" eb="20">
      <t>ヒンバン</t>
    </rPh>
    <rPh sb="34" eb="36">
      <t>デンゲン</t>
    </rPh>
    <rPh sb="54" eb="56">
      <t>ガイスン</t>
    </rPh>
    <phoneticPr fontId="2"/>
  </si>
  <si>
    <t>公立大学法人横浜市立大学
神奈川県横浜市金沢区福浦3-9</t>
    <rPh sb="0" eb="6">
      <t>コウリツダイガクホウジン</t>
    </rPh>
    <rPh sb="6" eb="8">
      <t>ヨコハマ</t>
    </rPh>
    <rPh sb="8" eb="10">
      <t>シリツ</t>
    </rPh>
    <rPh sb="10" eb="12">
      <t>ダイガク</t>
    </rPh>
    <rPh sb="13" eb="16">
      <t>カナガワ</t>
    </rPh>
    <phoneticPr fontId="2"/>
  </si>
  <si>
    <t>C</t>
  </si>
  <si>
    <t>C-FIDダブルアームファイバ照明装置SL(P-ICI 33 NCB14フィルタ付)</t>
    <phoneticPr fontId="2"/>
  </si>
  <si>
    <t>Nikon
　・品番：C-FL115
　・電源：AC100-120V　2.3A　50/60Hz
　・外寸：115×260×140
　・C-FIDダブルアームファイバ</t>
    <rPh sb="8" eb="10">
      <t>ヒンバン</t>
    </rPh>
    <rPh sb="21" eb="23">
      <t>デンゲン</t>
    </rPh>
    <rPh sb="50" eb="52">
      <t>ガイスン</t>
    </rPh>
    <phoneticPr fontId="2"/>
  </si>
  <si>
    <t>分光光度計</t>
  </si>
  <si>
    <t>GEヘルスケアバイオサイエンス株式会社
　・品名：Genequant pro
　・電源：100-240V　50/60Hz　80VA
　・外寸：320×400×160</t>
    <rPh sb="15" eb="19">
      <t>k</t>
    </rPh>
    <rPh sb="22" eb="24">
      <t>ヒンメイ</t>
    </rPh>
    <rPh sb="41" eb="43">
      <t>デンゲン</t>
    </rPh>
    <rPh sb="68" eb="70">
      <t>ガイスン</t>
    </rPh>
    <phoneticPr fontId="2"/>
  </si>
  <si>
    <t>電気泳動用パワーパック</t>
    <rPh sb="0" eb="2">
      <t>デンキ</t>
    </rPh>
    <rPh sb="2" eb="3">
      <t>エイ</t>
    </rPh>
    <rPh sb="3" eb="4">
      <t>ドウ</t>
    </rPh>
    <rPh sb="4" eb="5">
      <t>ヨウ</t>
    </rPh>
    <phoneticPr fontId="2"/>
  </si>
  <si>
    <t>日本バイオ・ラッドラボラトリーズ株式会社
　・Model：PowerPac 3000
　・MaxPwower：650VA
　・Fuses：10A Type T
　・電源：100/120V　50-60Hz　650VA 
　・外寸：290×280×110</t>
    <rPh sb="0" eb="2">
      <t>ニホン</t>
    </rPh>
    <rPh sb="16" eb="20">
      <t>k</t>
    </rPh>
    <rPh sb="82" eb="84">
      <t>デンゲン</t>
    </rPh>
    <rPh sb="111" eb="113">
      <t>ガイスン</t>
    </rPh>
    <phoneticPr fontId="2"/>
  </si>
  <si>
    <t>ウォーターバス</t>
  </si>
  <si>
    <t>PolyScience
　・Model：28L
　・Voltage:120
　・Hz/A/Ph：60/8/1
　・外寸：550×350×320</t>
    <rPh sb="57" eb="59">
      <t>ガイスン</t>
    </rPh>
    <phoneticPr fontId="2"/>
  </si>
  <si>
    <t>トランスイルミネーター</t>
  </si>
  <si>
    <t>UVP
　・品名：25W Transilluminator
　・Model:TFML-26
　・電源：100V　50-60Hz,1.80 Amps
　・外寸：486×337×143</t>
    <rPh sb="6" eb="8">
      <t>ヒンメイ</t>
    </rPh>
    <rPh sb="48" eb="50">
      <t>デンゲン</t>
    </rPh>
    <rPh sb="76" eb="78">
      <t>ガイスン</t>
    </rPh>
    <phoneticPr fontId="2"/>
  </si>
  <si>
    <t>ｴﾁｼﾞｳﾑﾌﾟﾛﾏｲﾄﾞ汚染あり</t>
    <rPh sb="13" eb="15">
      <t>オセン</t>
    </rPh>
    <phoneticPr fontId="2"/>
  </si>
  <si>
    <t>卓上型振とう恒温槽</t>
    <rPh sb="0" eb="3">
      <t>タクジョウガタ</t>
    </rPh>
    <rPh sb="3" eb="4">
      <t>シン</t>
    </rPh>
    <rPh sb="6" eb="8">
      <t>コウオン</t>
    </rPh>
    <rPh sb="8" eb="9">
      <t>ソウ</t>
    </rPh>
    <phoneticPr fontId="2"/>
  </si>
  <si>
    <t>タイテック株式会社
　・型名：パーソナル-11・EXセット
　・製品構成：温調部（EX）振とう部（パーソナル-11）
　・電源：AC100V・11A
　・外寸：300×485×335</t>
    <rPh sb="5" eb="9">
      <t>k</t>
    </rPh>
    <rPh sb="12" eb="14">
      <t>カタメイ</t>
    </rPh>
    <rPh sb="32" eb="34">
      <t>セイヒン</t>
    </rPh>
    <rPh sb="34" eb="36">
      <t>コウセイ</t>
    </rPh>
    <rPh sb="37" eb="40">
      <t>オンチョウブ</t>
    </rPh>
    <rPh sb="44" eb="45">
      <t>シン</t>
    </rPh>
    <rPh sb="47" eb="48">
      <t>ブ</t>
    </rPh>
    <rPh sb="61" eb="63">
      <t>デンゲン</t>
    </rPh>
    <rPh sb="77" eb="79">
      <t>ガイスン</t>
    </rPh>
    <phoneticPr fontId="2"/>
  </si>
  <si>
    <t>ウルトラマイクロボリュームセル</t>
    <phoneticPr fontId="2"/>
  </si>
  <si>
    <t>　・Pathlength：5mm
　・21.5x12.5x45MM</t>
    <phoneticPr fontId="2"/>
  </si>
  <si>
    <t>ガスオートチェンジャー（ガス圧調整器付）</t>
    <rPh sb="14" eb="15">
      <t>アツ</t>
    </rPh>
    <rPh sb="15" eb="17">
      <t>チョウセイ</t>
    </rPh>
    <rPh sb="17" eb="18">
      <t>キ</t>
    </rPh>
    <rPh sb="18" eb="19">
      <t>ツキ</t>
    </rPh>
    <phoneticPr fontId="2"/>
  </si>
  <si>
    <t>三洋電機バイオメディカ株式会社
　・品番：MCO-100GAC
　・電源：AC100V　50/60Hz
　・外寸：320×250×122
　・ガス圧調整器付</t>
    <rPh sb="0" eb="2">
      <t>サンヨウ</t>
    </rPh>
    <rPh sb="2" eb="4">
      <t>デンキ</t>
    </rPh>
    <rPh sb="11" eb="15">
      <t>k</t>
    </rPh>
    <rPh sb="18" eb="20">
      <t>ヒンバン</t>
    </rPh>
    <rPh sb="34" eb="36">
      <t>デンゲン</t>
    </rPh>
    <rPh sb="73" eb="74">
      <t>アツ</t>
    </rPh>
    <rPh sb="74" eb="77">
      <t>チョウセイキ</t>
    </rPh>
    <rPh sb="77" eb="78">
      <t>ツキ</t>
    </rPh>
    <phoneticPr fontId="2"/>
  </si>
  <si>
    <t>ポリトロンデジタルハンドヘルドホモジナイザー</t>
  </si>
  <si>
    <t>Kinematica AG
　・品名：POLYTRON PT 1300D
　・Voltage：230/115 V10%
　・Frequency：50-60Hz
　・Fuse：0.5/1.0A
　・外寸：230×205×90
　・ジェネレーターシャフトDA1305/2</t>
    <rPh sb="16" eb="18">
      <t>ヒンメイ</t>
    </rPh>
    <rPh sb="98" eb="100">
      <t>ガイスン</t>
    </rPh>
    <phoneticPr fontId="2"/>
  </si>
  <si>
    <t>遺伝子導入装置</t>
    <rPh sb="0" eb="3">
      <t>イデンシ</t>
    </rPh>
    <rPh sb="3" eb="5">
      <t>ドウニュウ</t>
    </rPh>
    <rPh sb="5" eb="7">
      <t>ソウチ</t>
    </rPh>
    <phoneticPr fontId="2"/>
  </si>
  <si>
    <t>日本バイオ・ラッドラボラトリーズ株式会社
　・Model：Gene Pulser Xcell
　・Input：100-120/220-240ｖ-
　・Max Current：2A
　・Frequency：50-60Hz 
　・メインユニット: 31 x 30 x 14 cm
    CE モジュール: 31 x 28 x 9 cm
    PC モジュール: 31 x 28 x 5 cm</t>
    <rPh sb="0" eb="2">
      <t>ニホン</t>
    </rPh>
    <rPh sb="16" eb="20">
      <t>k</t>
    </rPh>
    <phoneticPr fontId="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</si>
  <si>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3"/>
  </si>
  <si>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3"/>
  </si>
  <si>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3"/>
  </si>
  <si>
    <t>4.損耗程度とは、A　現時点で修理費が取得価格の20％未満と推定されるもの。</t>
    <rPh sb="2" eb="4">
      <t>ソンモウ</t>
    </rPh>
    <rPh sb="4" eb="6">
      <t>テイド</t>
    </rPh>
    <phoneticPr fontId="3"/>
  </si>
  <si>
    <t>　　　　　　　　B　　　　　　　〃　　　　　　20％以上50％未満と推定されるもの。</t>
    <rPh sb="26" eb="28">
      <t>イジョウ</t>
    </rPh>
    <rPh sb="31" eb="33">
      <t>ミマン</t>
    </rPh>
    <rPh sb="34" eb="36">
      <t>スイテイ</t>
    </rPh>
    <phoneticPr fontId="3"/>
  </si>
  <si>
    <t>　　　　　　　　C　　　　　　　〃　　　　　　50％以上と推定されるもの。</t>
    <rPh sb="26" eb="28">
      <t>イジョウ</t>
    </rPh>
    <rPh sb="29" eb="31">
      <t>スイテイ</t>
    </rPh>
    <phoneticPr fontId="3"/>
  </si>
  <si>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3"/>
  </si>
  <si>
    <t>令和3年10月1日</t>
    <rPh sb="0" eb="2">
      <t>レイワ</t>
    </rPh>
    <rPh sb="3" eb="4">
      <t>ネン</t>
    </rPh>
    <rPh sb="6" eb="7">
      <t>ツキ</t>
    </rPh>
    <rPh sb="8" eb="9">
      <t>ヒ</t>
    </rPh>
    <phoneticPr fontId="9"/>
  </si>
  <si>
    <t>大臣官房会計課管理班</t>
  </si>
  <si>
    <t>　「文部科学省平成15～17年度委託事業　幹細胞操作技術開発
（先行的試験研究）」の事業に係る取得物品の需要調査結果</t>
    <rPh sb="42" eb="44">
      <t>ジギョウ</t>
    </rPh>
    <phoneticPr fontId="9"/>
  </si>
  <si>
    <t>１．概要</t>
  </si>
  <si>
    <t>　「文部科学省平成15～17年度委託事業　幹細胞操作技術開発（先行的試験研究）」の事業に係る取得資産の処分にあたって、公募による需要調査を実施した。
（調査期間：令和3年7月15日～令和3年7月26日）
上記の需要調査の結果、購入等希望者がなかったことを確認した。</t>
    <phoneticPr fontId="9"/>
  </si>
  <si>
    <t>２．取得物品の処分について</t>
  </si>
  <si>
    <t>　　</t>
  </si>
  <si>
    <t>　需要調査の結果に基づき、廃棄手続きを行うこととする。</t>
    <phoneticPr fontId="9"/>
  </si>
  <si>
    <t>処分予定物品一覧表</t>
    <rPh sb="0" eb="2">
      <t>ショブン</t>
    </rPh>
    <rPh sb="2" eb="4">
      <t>ヨテイ</t>
    </rPh>
    <rPh sb="4" eb="6">
      <t>ブッピン</t>
    </rPh>
    <rPh sb="6" eb="8">
      <t>イチラン</t>
    </rPh>
    <rPh sb="8" eb="9">
      <t>ヒョウ</t>
    </rPh>
    <phoneticPr fontId="9"/>
  </si>
  <si>
    <t>【事業名】</t>
    <rPh sb="1" eb="3">
      <t>ジギョウ</t>
    </rPh>
    <rPh sb="3" eb="4">
      <t>メイ</t>
    </rPh>
    <phoneticPr fontId="9"/>
  </si>
  <si>
    <t>　平成24年度　科学技術試験研究委託事業「東北地方太平洋沖で発生する地震・津波の調査観測」</t>
    <rPh sb="1" eb="3">
      <t>ヘイセイ</t>
    </rPh>
    <rPh sb="5" eb="7">
      <t>ネンド</t>
    </rPh>
    <rPh sb="8" eb="10">
      <t>カガク</t>
    </rPh>
    <rPh sb="10" eb="12">
      <t>ギジュツ</t>
    </rPh>
    <rPh sb="12" eb="14">
      <t>シケン</t>
    </rPh>
    <rPh sb="14" eb="16">
      <t>ケンキュウ</t>
    </rPh>
    <rPh sb="16" eb="18">
      <t>イタク</t>
    </rPh>
    <rPh sb="18" eb="20">
      <t>ジギョウ</t>
    </rPh>
    <rPh sb="21" eb="23">
      <t>トウホク</t>
    </rPh>
    <rPh sb="23" eb="25">
      <t>チホウ</t>
    </rPh>
    <rPh sb="25" eb="28">
      <t>タイヘイヨウ</t>
    </rPh>
    <rPh sb="28" eb="29">
      <t>オキ</t>
    </rPh>
    <rPh sb="30" eb="32">
      <t>ハッセイ</t>
    </rPh>
    <rPh sb="34" eb="36">
      <t>ジシン</t>
    </rPh>
    <rPh sb="37" eb="39">
      <t>ツナミ</t>
    </rPh>
    <rPh sb="40" eb="42">
      <t>チョウサ</t>
    </rPh>
    <rPh sb="42" eb="44">
      <t>カンソク</t>
    </rPh>
    <phoneticPr fontId="9"/>
  </si>
  <si>
    <t>【購入等希望登録書提出期限】</t>
    <rPh sb="1" eb="3">
      <t>コウニュウ</t>
    </rPh>
    <rPh sb="3" eb="4">
      <t>トウ</t>
    </rPh>
    <rPh sb="4" eb="6">
      <t>キボウ</t>
    </rPh>
    <rPh sb="6" eb="8">
      <t>トウロク</t>
    </rPh>
    <rPh sb="8" eb="9">
      <t>ショ</t>
    </rPh>
    <rPh sb="9" eb="11">
      <t>テイシュツ</t>
    </rPh>
    <rPh sb="11" eb="13">
      <t>キゲン</t>
    </rPh>
    <phoneticPr fontId="9"/>
  </si>
  <si>
    <t>品名</t>
    <rPh sb="0" eb="2">
      <t>ヒンメイ</t>
    </rPh>
    <phoneticPr fontId="9"/>
  </si>
  <si>
    <t>規格</t>
    <rPh sb="0" eb="2">
      <t>キカク</t>
    </rPh>
    <phoneticPr fontId="9"/>
  </si>
  <si>
    <t>数量</t>
    <rPh sb="0" eb="2">
      <t>スウリョウ</t>
    </rPh>
    <phoneticPr fontId="9"/>
  </si>
  <si>
    <t>単価（税込）</t>
    <rPh sb="0" eb="2">
      <t>タンカ</t>
    </rPh>
    <rPh sb="3" eb="5">
      <t>ゼイコ</t>
    </rPh>
    <phoneticPr fontId="9"/>
  </si>
  <si>
    <t>金額（税込）</t>
    <rPh sb="0" eb="2">
      <t>キンガク</t>
    </rPh>
    <rPh sb="3" eb="5">
      <t>ゼイコ</t>
    </rPh>
    <phoneticPr fontId="9"/>
  </si>
  <si>
    <t>取得日</t>
    <rPh sb="0" eb="3">
      <t>シュトクビ</t>
    </rPh>
    <phoneticPr fontId="9"/>
  </si>
  <si>
    <t>保管又は設置場所</t>
    <rPh sb="0" eb="2">
      <t>ホカン</t>
    </rPh>
    <rPh sb="2" eb="3">
      <t>マタ</t>
    </rPh>
    <rPh sb="4" eb="6">
      <t>セッチ</t>
    </rPh>
    <rPh sb="6" eb="8">
      <t>バショ</t>
    </rPh>
    <phoneticPr fontId="9"/>
  </si>
  <si>
    <t>損耗
程度</t>
    <rPh sb="0" eb="2">
      <t>ソンモウ</t>
    </rPh>
    <rPh sb="3" eb="5">
      <t>テイド</t>
    </rPh>
    <phoneticPr fontId="9"/>
  </si>
  <si>
    <t>備考</t>
    <rPh sb="0" eb="2">
      <t>ビコウ</t>
    </rPh>
    <phoneticPr fontId="9"/>
  </si>
  <si>
    <t>SI-IIコマンダー</t>
    <phoneticPr fontId="2"/>
  </si>
  <si>
    <t>SCI-004</t>
    <phoneticPr fontId="2"/>
  </si>
  <si>
    <t>1式</t>
    <rPh sb="1" eb="2">
      <t>シキ</t>
    </rPh>
    <phoneticPr fontId="2"/>
  </si>
  <si>
    <t>国立研究開発法人海洋研究開発機構
（神奈川県横須賀市夏島町2-15）</t>
    <rPh sb="18" eb="22">
      <t>カナガワケン</t>
    </rPh>
    <rPh sb="22" eb="25">
      <t>ヨコスカ</t>
    </rPh>
    <rPh sb="25" eb="26">
      <t>シ</t>
    </rPh>
    <rPh sb="26" eb="29">
      <t>ナツシマチョウ</t>
    </rPh>
    <phoneticPr fontId="2"/>
  </si>
  <si>
    <t xml:space="preserve"> C</t>
    <phoneticPr fontId="9"/>
  </si>
  <si>
    <t>付属機能が旧式かつ限定的であり、観測に必要とされる船上装置機能を追加で付加することもできない。</t>
    <phoneticPr fontId="33"/>
  </si>
  <si>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9"/>
  </si>
  <si>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9"/>
  </si>
  <si>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9"/>
  </si>
  <si>
    <t>4.損耗程度とは、A　現時点で修理費が取得価格の20％未満と推定されるもの。</t>
    <rPh sb="2" eb="4">
      <t>ソンモウ</t>
    </rPh>
    <rPh sb="4" eb="6">
      <t>テイド</t>
    </rPh>
    <phoneticPr fontId="9"/>
  </si>
  <si>
    <t>　　　　　　　　B　　　　　　　〃　　　　　　20％以上50％未満と推定されるもの。</t>
    <rPh sb="26" eb="28">
      <t>イジョウ</t>
    </rPh>
    <rPh sb="31" eb="33">
      <t>ミマン</t>
    </rPh>
    <rPh sb="34" eb="36">
      <t>スイテイ</t>
    </rPh>
    <phoneticPr fontId="9"/>
  </si>
  <si>
    <t>　　　　　　　　C　　　　　　　〃　　　　　　50％以上と推定されるもの。</t>
    <rPh sb="26" eb="28">
      <t>イジョウ</t>
    </rPh>
    <rPh sb="29" eb="31">
      <t>スイテイ</t>
    </rPh>
    <phoneticPr fontId="9"/>
  </si>
  <si>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9"/>
  </si>
  <si>
    <t>令和3年8月4日</t>
    <rPh sb="0" eb="1">
      <t>レイワ</t>
    </rPh>
    <rPh sb="3" eb="4">
      <t>ネン</t>
    </rPh>
    <rPh sb="5" eb="6">
      <t>ツキ</t>
    </rPh>
    <rPh sb="7" eb="8">
      <t>ヒ</t>
    </rPh>
    <phoneticPr fontId="9"/>
  </si>
  <si>
    <t>　平成24年度　科学技術試験研究委託事業「東北地方太平洋沖で発生する地震・津波の調査観測」の事業に係る取得物品の需要調査結果</t>
    <rPh sb="46" eb="48">
      <t>ジギョウ</t>
    </rPh>
    <phoneticPr fontId="9"/>
  </si>
  <si>
    <t>　　平成24年度　科学技術試験研究委託事業「東北地方太平洋沖で発生する地震・津波の調査観測」の事業に係る取得資産の処分にあたって、公募による需要調査を実施した。（調査期間：令和3年7月15日～令和3年7月26日）
上記の需要調査の結果、購入等希望者がなかったことを確認した。</t>
    <phoneticPr fontId="9"/>
  </si>
  <si>
    <t>国立大学法人京都大学の行う試験研究等</t>
    <rPh sb="0" eb="2">
      <t>コクリツ</t>
    </rPh>
    <rPh sb="2" eb="10">
      <t>ダイガクホウジンキョウトダイガク</t>
    </rPh>
    <rPh sb="11" eb="12">
      <t>オコナ</t>
    </rPh>
    <rPh sb="13" eb="17">
      <t>シケンケンキュウ</t>
    </rPh>
    <rPh sb="17" eb="18">
      <t>ナド</t>
    </rPh>
    <phoneticPr fontId="9"/>
  </si>
  <si>
    <t>損耗程度</t>
    <rPh sb="0" eb="2">
      <t>ソンモウ</t>
    </rPh>
    <rPh sb="2" eb="4">
      <t>テイド</t>
    </rPh>
    <phoneticPr fontId="9"/>
  </si>
  <si>
    <r>
      <rPr>
        <sz val="9"/>
        <color rgb="FF000000"/>
        <rFont val="ＭＳ Ｐゴシック"/>
        <family val="3"/>
        <charset val="128"/>
      </rPr>
      <t>ＳｔｅｐＯｎｅＰｌｕｓ　リアルタイムタイムＰＣＲシステム　ＳｔｅｐＯｎｅＰｌｕｓ</t>
    </r>
    <r>
      <rPr>
        <sz val="9"/>
        <color rgb="FF000000"/>
        <rFont val="Arial"/>
        <family val="2"/>
      </rPr>
      <t>-E</t>
    </r>
    <phoneticPr fontId="9"/>
  </si>
  <si>
    <t>米国ライフテクノロジーズ社製</t>
    <rPh sb="0" eb="2">
      <t>ベイコク</t>
    </rPh>
    <rPh sb="12" eb="14">
      <t>シャセイ</t>
    </rPh>
    <phoneticPr fontId="9"/>
  </si>
  <si>
    <t>京都大学　iPS細胞研究所　3階機器スペースSW、4階オープンラボ南、5階オープンラボ北（京都市左京区聖護院川原町５３）</t>
    <rPh sb="0" eb="4">
      <t>キョウトダイガク</t>
    </rPh>
    <rPh sb="8" eb="13">
      <t>サイボウケンキュウジョ</t>
    </rPh>
    <rPh sb="15" eb="16">
      <t>カイ</t>
    </rPh>
    <rPh sb="16" eb="18">
      <t>キキ</t>
    </rPh>
    <rPh sb="26" eb="27">
      <t>カイ</t>
    </rPh>
    <rPh sb="33" eb="34">
      <t>ミナミ</t>
    </rPh>
    <rPh sb="36" eb="37">
      <t>カイ</t>
    </rPh>
    <rPh sb="43" eb="44">
      <t>キタ</t>
    </rPh>
    <rPh sb="45" eb="47">
      <t>キョウト</t>
    </rPh>
    <rPh sb="47" eb="48">
      <t>シ</t>
    </rPh>
    <rPh sb="48" eb="50">
      <t>サキョウ</t>
    </rPh>
    <rPh sb="50" eb="51">
      <t>ク</t>
    </rPh>
    <rPh sb="51" eb="54">
      <t>ショウゴイン</t>
    </rPh>
    <rPh sb="54" eb="57">
      <t>カワラマチ</t>
    </rPh>
    <phoneticPr fontId="9"/>
  </si>
  <si>
    <t>C</t>
    <phoneticPr fontId="9"/>
  </si>
  <si>
    <t>正常に動作せず，用途をなさない</t>
    <rPh sb="0" eb="2">
      <t>セイジョウ</t>
    </rPh>
    <rPh sb="3" eb="5">
      <t>ドウサ</t>
    </rPh>
    <rPh sb="8" eb="10">
      <t>ヨウト</t>
    </rPh>
    <phoneticPr fontId="2"/>
  </si>
  <si>
    <t>令和3年8月10日</t>
    <rPh sb="0" eb="2">
      <t>レイワ</t>
    </rPh>
    <rPh sb="3" eb="4">
      <t>ネン</t>
    </rPh>
    <rPh sb="5" eb="6">
      <t>ツキ</t>
    </rPh>
    <rPh sb="8" eb="9">
      <t>ヒ</t>
    </rPh>
    <phoneticPr fontId="9"/>
  </si>
  <si>
    <t>　「国立大学法人京都大学の行う試験研究等」の事業に係る取得物品の需要調査結果</t>
    <rPh sb="22" eb="24">
      <t>ジギョウ</t>
    </rPh>
    <phoneticPr fontId="9"/>
  </si>
  <si>
    <t>　「国立大学法人京都大学の行う試験研究等」の事業に係る取得資産の処分にあたって、公募による需要調査を実施した。（調査期間：令和3年7月15日～令和3年7月26日）
上記の需要調査の結果、購入等希望者がなかったことを確認した。</t>
    <phoneticPr fontId="9"/>
  </si>
  <si>
    <t>処分予定物品一覧表</t>
    <rPh sb="0" eb="2">
      <t>ショブン</t>
    </rPh>
    <rPh sb="2" eb="4">
      <t>ヨテイ</t>
    </rPh>
    <rPh sb="4" eb="6">
      <t>ブッピン</t>
    </rPh>
    <rPh sb="6" eb="8">
      <t>イチラン</t>
    </rPh>
    <rPh sb="8" eb="9">
      <t>ヒョウ</t>
    </rPh>
    <phoneticPr fontId="2"/>
  </si>
  <si>
    <t>【事業名】</t>
    <rPh sb="1" eb="3">
      <t>ジギョウ</t>
    </rPh>
    <rPh sb="3" eb="4">
      <t>メイ</t>
    </rPh>
    <phoneticPr fontId="2"/>
  </si>
  <si>
    <t>国立大学法人京都大学の行う試験研究等の事業</t>
    <rPh sb="0" eb="6">
      <t>コクリツダイガクホウジン</t>
    </rPh>
    <rPh sb="6" eb="10">
      <t>キョウトダイガク</t>
    </rPh>
    <rPh sb="11" eb="12">
      <t>オコナ</t>
    </rPh>
    <rPh sb="13" eb="17">
      <t>シケンケンキュウ</t>
    </rPh>
    <rPh sb="17" eb="18">
      <t>トウ</t>
    </rPh>
    <rPh sb="19" eb="21">
      <t>ジギョウ</t>
    </rPh>
    <phoneticPr fontId="2"/>
  </si>
  <si>
    <t>【購入等希望登録書提出期限】</t>
    <rPh sb="1" eb="3">
      <t>コウニュウ</t>
    </rPh>
    <rPh sb="3" eb="4">
      <t>トウ</t>
    </rPh>
    <rPh sb="4" eb="6">
      <t>キボウ</t>
    </rPh>
    <rPh sb="6" eb="8">
      <t>トウロク</t>
    </rPh>
    <rPh sb="8" eb="9">
      <t>ショ</t>
    </rPh>
    <rPh sb="9" eb="11">
      <t>テイシュツ</t>
    </rPh>
    <rPh sb="11" eb="13">
      <t>キゲン</t>
    </rPh>
    <phoneticPr fontId="2"/>
  </si>
  <si>
    <t>品名</t>
    <rPh sb="0" eb="2">
      <t>ヒンメイ</t>
    </rPh>
    <phoneticPr fontId="2"/>
  </si>
  <si>
    <t>規格</t>
    <rPh sb="0" eb="2">
      <t>キカク</t>
    </rPh>
    <phoneticPr fontId="2"/>
  </si>
  <si>
    <t>数量</t>
    <rPh sb="0" eb="2">
      <t>スウリョウ</t>
    </rPh>
    <phoneticPr fontId="2"/>
  </si>
  <si>
    <t>単価（税込）</t>
    <rPh sb="0" eb="2">
      <t>タンカ</t>
    </rPh>
    <rPh sb="3" eb="5">
      <t>ゼイコ</t>
    </rPh>
    <phoneticPr fontId="2"/>
  </si>
  <si>
    <t>金額（税込）</t>
    <rPh sb="0" eb="2">
      <t>キンガク</t>
    </rPh>
    <rPh sb="3" eb="5">
      <t>ゼイコ</t>
    </rPh>
    <phoneticPr fontId="2"/>
  </si>
  <si>
    <t>取得日</t>
    <rPh sb="0" eb="3">
      <t>シュトクビ</t>
    </rPh>
    <phoneticPr fontId="2"/>
  </si>
  <si>
    <t>保管又は設置場所</t>
    <rPh sb="0" eb="2">
      <t>ホカン</t>
    </rPh>
    <rPh sb="2" eb="3">
      <t>マタ</t>
    </rPh>
    <rPh sb="4" eb="6">
      <t>セッチ</t>
    </rPh>
    <rPh sb="6" eb="8">
      <t>バショ</t>
    </rPh>
    <phoneticPr fontId="2"/>
  </si>
  <si>
    <t>損耗程度</t>
    <rPh sb="0" eb="2">
      <t>ソンモウ</t>
    </rPh>
    <rPh sb="2" eb="4">
      <t>テイド</t>
    </rPh>
    <phoneticPr fontId="2"/>
  </si>
  <si>
    <t>備考</t>
    <rPh sb="0" eb="2">
      <t>ビコウ</t>
    </rPh>
    <phoneticPr fontId="2"/>
  </si>
  <si>
    <t>ﾛｰﾀﾘｰ（真空）ﾎﾟﾝﾌﾟ</t>
    <phoneticPr fontId="2"/>
  </si>
  <si>
    <t>GLD-136C(100V)</t>
  </si>
  <si>
    <t>国立大学法人京都大学院工学研究科桂キャンパスA４棟１２７号室（京都市西京区京都大学桂）</t>
    <rPh sb="0" eb="2">
      <t>コクリツ</t>
    </rPh>
    <rPh sb="2" eb="4">
      <t>ダイガク</t>
    </rPh>
    <rPh sb="4" eb="6">
      <t>ホウジン</t>
    </rPh>
    <rPh sb="6" eb="8">
      <t>キョウト</t>
    </rPh>
    <rPh sb="8" eb="11">
      <t>ダイガクイン</t>
    </rPh>
    <rPh sb="11" eb="13">
      <t>コウガク</t>
    </rPh>
    <rPh sb="13" eb="16">
      <t>ケンキュウカ</t>
    </rPh>
    <rPh sb="16" eb="17">
      <t>カツラ</t>
    </rPh>
    <rPh sb="24" eb="25">
      <t>トウ</t>
    </rPh>
    <rPh sb="28" eb="30">
      <t>ゴウシツ</t>
    </rPh>
    <rPh sb="31" eb="34">
      <t>キョウトシ</t>
    </rPh>
    <rPh sb="34" eb="37">
      <t>ニシキョウク</t>
    </rPh>
    <rPh sb="37" eb="39">
      <t>キョウト</t>
    </rPh>
    <rPh sb="39" eb="41">
      <t>ダイガク</t>
    </rPh>
    <rPh sb="41" eb="42">
      <t>カツラ</t>
    </rPh>
    <phoneticPr fontId="2"/>
  </si>
  <si>
    <t>Ｃ</t>
    <phoneticPr fontId="2"/>
  </si>
  <si>
    <t>多年の使用により性能が劣化し使用に耐えない。修理に必要な部品調達ができないため修理不能。</t>
    <phoneticPr fontId="2"/>
  </si>
  <si>
    <t>閉鎖循環ポンプ</t>
    <rPh sb="0" eb="2">
      <t>ヘイサ</t>
    </rPh>
    <rPh sb="2" eb="4">
      <t>ジュンカン</t>
    </rPh>
    <phoneticPr fontId="2"/>
  </si>
  <si>
    <t>MR-2000N
幅1500×奥600×高1750
DPﾍﾞｰｽ含む 
1000Torr622type</t>
    <phoneticPr fontId="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</si>
  <si>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2"/>
  </si>
  <si>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2"/>
  </si>
  <si>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2"/>
  </si>
  <si>
    <t>4.損耗程度とは、A　現時点で修理費が取得価格の20％未満と推定されるもの。</t>
    <rPh sb="2" eb="4">
      <t>ソンモウ</t>
    </rPh>
    <rPh sb="4" eb="6">
      <t>テイド</t>
    </rPh>
    <phoneticPr fontId="2"/>
  </si>
  <si>
    <t>　　　　　　　　B　　　　　　　〃　　　　　　20％以上50％未満と推定されるもの。</t>
    <rPh sb="26" eb="28">
      <t>イジョウ</t>
    </rPh>
    <rPh sb="31" eb="33">
      <t>ミマン</t>
    </rPh>
    <rPh sb="34" eb="36">
      <t>スイテイ</t>
    </rPh>
    <phoneticPr fontId="2"/>
  </si>
  <si>
    <t>　　　　　　　　C　　　　　　　〃　　　　　　50％以上と推定されるもの。</t>
    <rPh sb="26" eb="28">
      <t>イジョウ</t>
    </rPh>
    <rPh sb="29" eb="31">
      <t>スイテイ</t>
    </rPh>
    <phoneticPr fontId="2"/>
  </si>
  <si>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2"/>
  </si>
  <si>
    <t>文部科学省　平成27年度科学技術試験研究委託事業　「課題対応型の精密な影響評価」</t>
    <rPh sb="0" eb="2">
      <t>モンブ</t>
    </rPh>
    <rPh sb="2" eb="5">
      <t>カガクショウ</t>
    </rPh>
    <rPh sb="6" eb="8">
      <t>ヘイセイ</t>
    </rPh>
    <rPh sb="10" eb="12">
      <t>ネンド</t>
    </rPh>
    <rPh sb="12" eb="14">
      <t>カガク</t>
    </rPh>
    <rPh sb="14" eb="16">
      <t>ギジュツ</t>
    </rPh>
    <rPh sb="16" eb="18">
      <t>シケン</t>
    </rPh>
    <rPh sb="18" eb="20">
      <t>ケンキュウ</t>
    </rPh>
    <rPh sb="20" eb="22">
      <t>イタク</t>
    </rPh>
    <rPh sb="22" eb="24">
      <t>ジギョウ</t>
    </rPh>
    <rPh sb="26" eb="28">
      <t>カダイ</t>
    </rPh>
    <rPh sb="28" eb="30">
      <t>タイオウ</t>
    </rPh>
    <rPh sb="30" eb="31">
      <t>ガタ</t>
    </rPh>
    <rPh sb="32" eb="34">
      <t>セイミツ</t>
    </rPh>
    <rPh sb="35" eb="37">
      <t>エイキョウ</t>
    </rPh>
    <rPh sb="37" eb="39">
      <t>ヒョウカ</t>
    </rPh>
    <phoneticPr fontId="2"/>
  </si>
  <si>
    <t>液晶モニター</t>
    <rPh sb="0" eb="2">
      <t>エキショウ</t>
    </rPh>
    <phoneticPr fontId="2"/>
  </si>
  <si>
    <t>HP　Z30i　プロフェッショナル</t>
    <phoneticPr fontId="2"/>
  </si>
  <si>
    <t>京都大学防災研究所E-208号室（京都府宇治市五ケ庄）</t>
    <rPh sb="0" eb="2">
      <t>キョウト</t>
    </rPh>
    <rPh sb="2" eb="4">
      <t>ダイガク</t>
    </rPh>
    <rPh sb="4" eb="9">
      <t>ボウ</t>
    </rPh>
    <rPh sb="14" eb="16">
      <t>ゴウシツ</t>
    </rPh>
    <rPh sb="17" eb="23">
      <t>キョウトフウジシ</t>
    </rPh>
    <rPh sb="23" eb="26">
      <t>ゴカショウ</t>
    </rPh>
    <phoneticPr fontId="2"/>
  </si>
  <si>
    <t>文部科学省　平成27年度科学技術試験研究委託事業　「課題対応型の精密な影響評価」に係る取得物品の需要調査結果</t>
  </si>
  <si>
    <t>文部科学省　平成27年度科学技術試験研究委託事業　「課題対応型の精密な影響評価」に係る取得物品の処分にあたって、公募による需要調査を実施した。（調査期間：令和3年7月16日～令和3年7月26日）
　上記の需要調査の結果、取得物品について購入希望者があった。</t>
  </si>
  <si>
    <t>　需要調査の結果に基づき、売却を行うこととする。</t>
  </si>
  <si>
    <t>アジア科学技術協力の戦略的推進　日中越共同環汚染予防の評価技術研究開発</t>
    <rPh sb="3" eb="7">
      <t>カガクギジュツ</t>
    </rPh>
    <rPh sb="7" eb="9">
      <t>キョウリョク</t>
    </rPh>
    <rPh sb="10" eb="15">
      <t>センリャクテキスイシン</t>
    </rPh>
    <rPh sb="16" eb="19">
      <t>ニッチュウエツ</t>
    </rPh>
    <rPh sb="19" eb="26">
      <t>キョウドウカンオセンヨボウ</t>
    </rPh>
    <rPh sb="27" eb="35">
      <t>ヒョウカギジュツケンキュウカイハツ</t>
    </rPh>
    <phoneticPr fontId="2"/>
  </si>
  <si>
    <t>広域シミュレーションデータ解析計算用PC</t>
    <rPh sb="0" eb="2">
      <t>コウイキ</t>
    </rPh>
    <rPh sb="13" eb="18">
      <t>カイセキケイサンヨウ</t>
    </rPh>
    <phoneticPr fontId="2"/>
  </si>
  <si>
    <t>UNIV　デスクトップPC　UNI－D2G／Silent</t>
  </si>
  <si>
    <t>京都大学大学院医学研究科先端棟２１２号室（住所：京都市左京区吉田近衛町）</t>
    <rPh sb="0" eb="4">
      <t>キョウトダイガク</t>
    </rPh>
    <rPh sb="4" eb="7">
      <t>ダイガクイン</t>
    </rPh>
    <rPh sb="7" eb="12">
      <t>イガクケンキュウカ</t>
    </rPh>
    <rPh sb="12" eb="14">
      <t>センタン</t>
    </rPh>
    <rPh sb="14" eb="15">
      <t>トウ</t>
    </rPh>
    <rPh sb="18" eb="20">
      <t>ゴウシツ</t>
    </rPh>
    <rPh sb="21" eb="23">
      <t>ジュウショ</t>
    </rPh>
    <rPh sb="24" eb="27">
      <t>キョウトシ</t>
    </rPh>
    <rPh sb="27" eb="30">
      <t>サキョウク</t>
    </rPh>
    <rPh sb="30" eb="32">
      <t>ヨシダ</t>
    </rPh>
    <rPh sb="32" eb="35">
      <t>コノエチョウ</t>
    </rPh>
    <phoneticPr fontId="2"/>
  </si>
  <si>
    <t>C</t>
    <phoneticPr fontId="2"/>
  </si>
  <si>
    <t>経年劣化及び故障により使用できない。</t>
    <rPh sb="0" eb="2">
      <t>ケイネン</t>
    </rPh>
    <rPh sb="2" eb="4">
      <t>レッカ</t>
    </rPh>
    <rPh sb="4" eb="5">
      <t>オヨ</t>
    </rPh>
    <rPh sb="6" eb="8">
      <t>コショウ</t>
    </rPh>
    <rPh sb="11" eb="13">
      <t>シヨウ</t>
    </rPh>
    <phoneticPr fontId="2"/>
  </si>
  <si>
    <t>令和3年8月24日</t>
    <rPh sb="0" eb="1">
      <t>レイワ</t>
    </rPh>
    <rPh sb="3" eb="4">
      <t>ネン</t>
    </rPh>
    <rPh sb="5" eb="6">
      <t>ツキ</t>
    </rPh>
    <rPh sb="8" eb="9">
      <t>ヒ</t>
    </rPh>
    <phoneticPr fontId="9"/>
  </si>
  <si>
    <t>　「アジア科学技術協力の戦略的推進　日中越共同環汚染予防の評価技術研究開発」の事業に係る取得物品の需要調査結果</t>
    <rPh sb="39" eb="41">
      <t>ジギョウ</t>
    </rPh>
    <phoneticPr fontId="9"/>
  </si>
  <si>
    <t>　　「アジア科学技術協力の戦略的推進　日中越共同環汚染予防の評価技術研究開発」の事業に係る取得資産の処分にあたって、公募による需要調査を実施した。
（調査期間：令和3年7月15日～令和3年7月26日）
上記の需要調査の結果、購入等希望者がなかったことを確認した。</t>
    <phoneticPr fontId="9"/>
  </si>
  <si>
    <t>　委託研究「先端融合領域イノベーション創出拠京の形成半導体・バイオ融合集積化技術の構築 」</t>
    <rPh sb="1" eb="3">
      <t>イタク</t>
    </rPh>
    <rPh sb="3" eb="5">
      <t>ケンキュウ</t>
    </rPh>
    <phoneticPr fontId="2"/>
  </si>
  <si>
    <t>4℃保冷庫</t>
    <phoneticPr fontId="2"/>
  </si>
  <si>
    <t>日本ﾌﾘｰｻﾞｰ(株) ﾊﾞｲｵﾒﾃﾞｨｶﾙｸｰﾗｰ UKS-5000HC</t>
    <phoneticPr fontId="2"/>
  </si>
  <si>
    <t>国立大学法人　広島大学
（広島県東広島市鏡山1-3-1）</t>
    <phoneticPr fontId="2"/>
  </si>
  <si>
    <t>冷却機能が故障し、保冷庫としての機能を発揮できない状態である</t>
    <phoneticPr fontId="2"/>
  </si>
  <si>
    <t>　委託研究「先端融合領域イノベーション創出拠京の形成半導体・バイオ融合集積化技術の構築 」の事業に係る取得物品の需要調査結果</t>
    <rPh sb="46" eb="48">
      <t>ジギョウ</t>
    </rPh>
    <phoneticPr fontId="9"/>
  </si>
  <si>
    <t>　　委託研究「先端融合領域イノベーション創出拠京の形成半導体・バイオ融合集積化技術の構築 」の事業に係る取得資産の処分にあたって、公募による需要調査を実施した。
（調査期間：令和3年7月15日～令和3年7月26日）
上記の需要調査の結果、購入等希望者がなかったことを確認した。</t>
    <phoneticPr fontId="9"/>
  </si>
  <si>
    <t>平成13～17年度 若手任期付研究員支援「階層構造からなる生体硬組織代替材料の研究」</t>
    <rPh sb="0" eb="2">
      <t>ヘイセイ</t>
    </rPh>
    <rPh sb="7" eb="9">
      <t>ネンド</t>
    </rPh>
    <rPh sb="10" eb="12">
      <t>ワカテ</t>
    </rPh>
    <rPh sb="12" eb="15">
      <t>ニンキツ</t>
    </rPh>
    <rPh sb="15" eb="18">
      <t>ケンキュウイン</t>
    </rPh>
    <rPh sb="18" eb="20">
      <t>シエン</t>
    </rPh>
    <rPh sb="21" eb="23">
      <t>カイソウ</t>
    </rPh>
    <rPh sb="23" eb="25">
      <t>コウゾウ</t>
    </rPh>
    <rPh sb="29" eb="31">
      <t>セイタイ</t>
    </rPh>
    <rPh sb="31" eb="34">
      <t>コウソシキ</t>
    </rPh>
    <rPh sb="34" eb="36">
      <t>ダイタイ</t>
    </rPh>
    <rPh sb="36" eb="38">
      <t>ザイリョウ</t>
    </rPh>
    <rPh sb="39" eb="41">
      <t>ケンキュウ</t>
    </rPh>
    <phoneticPr fontId="2"/>
  </si>
  <si>
    <t>PHメーター</t>
    <phoneticPr fontId="2"/>
  </si>
  <si>
    <t>東京理化製　AR-50</t>
    <rPh sb="0" eb="2">
      <t>トウキョウ</t>
    </rPh>
    <rPh sb="2" eb="4">
      <t>リカ</t>
    </rPh>
    <rPh sb="4" eb="5">
      <t>セイ</t>
    </rPh>
    <phoneticPr fontId="2"/>
  </si>
  <si>
    <t>産業技術総合研究所中部センター
020 05056
愛知県名古屋市守山区下志段味穴ケ洞2266-98</t>
    <rPh sb="0" eb="2">
      <t>サンギョウ</t>
    </rPh>
    <rPh sb="2" eb="4">
      <t>ギジュツ</t>
    </rPh>
    <rPh sb="4" eb="6">
      <t>ソウゴウ</t>
    </rPh>
    <rPh sb="6" eb="8">
      <t>ケンキュウ</t>
    </rPh>
    <rPh sb="8" eb="9">
      <t>ショ</t>
    </rPh>
    <rPh sb="9" eb="11">
      <t>チュウブ</t>
    </rPh>
    <rPh sb="26" eb="29">
      <t>アイチケン</t>
    </rPh>
    <rPh sb="29" eb="33">
      <t>ナゴヤシ</t>
    </rPh>
    <rPh sb="33" eb="36">
      <t>モリヤマク</t>
    </rPh>
    <rPh sb="36" eb="37">
      <t>シタ</t>
    </rPh>
    <rPh sb="37" eb="40">
      <t>シダミ</t>
    </rPh>
    <rPh sb="40" eb="41">
      <t>アナ</t>
    </rPh>
    <rPh sb="42" eb="43">
      <t>ホラ</t>
    </rPh>
    <phoneticPr fontId="2"/>
  </si>
  <si>
    <t>　「平成13～17年度 若手任期付研究員支援　階層構造からなる生体硬組織代替材料の研究」「平成13～16年度 若手任期付研究員支援　遷移金属含有メソ空間の構築と有害物質除去」の事業に係る取得物品の需要調査結果</t>
    <rPh sb="88" eb="90">
      <t>ジギョウ</t>
    </rPh>
    <rPh sb="91" eb="92">
      <t>カカ</t>
    </rPh>
    <rPh sb="93" eb="95">
      <t>シュトク</t>
    </rPh>
    <rPh sb="95" eb="97">
      <t>ブッピン</t>
    </rPh>
    <phoneticPr fontId="9"/>
  </si>
  <si>
    <t>　「平成13～17年度 若手任期付研究員支援　階層構造からなる生体硬組織代替材料の研究」「平成13～16年度 若手任期付研究員支援　遷移金属含有メソ空間の構築と有害物質除去」の事業に係る取得資産の処分にあたって、公募による需要調査を実施した。（調査期間：令和3年8月23日～令和3年9月3日）
上記の需要調査の結果、購入等希望者がなかったことを確認した。</t>
    <rPh sb="130" eb="131">
      <t>ガン</t>
    </rPh>
    <rPh sb="140" eb="141">
      <t>ガン</t>
    </rPh>
    <phoneticPr fontId="9"/>
  </si>
  <si>
    <t>＜イノベーションシステム整備事業＞先端融合領域イノベーション拠点創出形成プログラム「バイオプロダクション次世代農工連携拠点」</t>
    <phoneticPr fontId="2"/>
  </si>
  <si>
    <t>ＤＮＡ遠心濃縮機</t>
    <phoneticPr fontId="2"/>
  </si>
  <si>
    <t>米国ラブコンコ社製  7810010型</t>
    <phoneticPr fontId="2"/>
  </si>
  <si>
    <t>国立大学法人神戸大学自然科学1号館(203-2）生物化学工学実験室(神戸市灘区六甲台町１-１)</t>
    <rPh sb="0" eb="2">
      <t>コクリツ</t>
    </rPh>
    <rPh sb="2" eb="4">
      <t>ダイガク</t>
    </rPh>
    <rPh sb="4" eb="6">
      <t>ホウジン</t>
    </rPh>
    <rPh sb="6" eb="8">
      <t>コウベ</t>
    </rPh>
    <rPh sb="8" eb="10">
      <t>ダイガク</t>
    </rPh>
    <rPh sb="10" eb="12">
      <t>シゼン</t>
    </rPh>
    <rPh sb="12" eb="14">
      <t>カガク</t>
    </rPh>
    <rPh sb="15" eb="17">
      <t>ゴウカン</t>
    </rPh>
    <rPh sb="24" eb="26">
      <t>セイブツ</t>
    </rPh>
    <rPh sb="26" eb="28">
      <t>カガク</t>
    </rPh>
    <rPh sb="28" eb="30">
      <t>コウガク</t>
    </rPh>
    <rPh sb="30" eb="33">
      <t>ジッケンシツ</t>
    </rPh>
    <rPh sb="34" eb="37">
      <t>コウベシ</t>
    </rPh>
    <rPh sb="37" eb="39">
      <t>ナダク</t>
    </rPh>
    <rPh sb="39" eb="41">
      <t>ロッコウ</t>
    </rPh>
    <rPh sb="41" eb="42">
      <t>ダイ</t>
    </rPh>
    <rPh sb="42" eb="43">
      <t>マチ</t>
    </rPh>
    <phoneticPr fontId="2"/>
  </si>
  <si>
    <t>クールポンプ</t>
    <phoneticPr fontId="2"/>
  </si>
  <si>
    <t>タイテック（株）　CP-80R</t>
    <phoneticPr fontId="2"/>
  </si>
  <si>
    <t>国立大学法人神戸大学工学部(3W-101）産学連携室1(神戸市灘区六甲台町１-１)</t>
    <rPh sb="0" eb="2">
      <t>コクリツ</t>
    </rPh>
    <rPh sb="2" eb="4">
      <t>ダイガク</t>
    </rPh>
    <rPh sb="4" eb="6">
      <t>ホウジン</t>
    </rPh>
    <rPh sb="6" eb="8">
      <t>コウベ</t>
    </rPh>
    <rPh sb="8" eb="10">
      <t>ダイガク</t>
    </rPh>
    <rPh sb="10" eb="13">
      <t>コウガクブ</t>
    </rPh>
    <rPh sb="21" eb="23">
      <t>サンガク</t>
    </rPh>
    <rPh sb="23" eb="25">
      <t>レンケイ</t>
    </rPh>
    <rPh sb="25" eb="26">
      <t>シツ</t>
    </rPh>
    <rPh sb="28" eb="31">
      <t>コウベシ</t>
    </rPh>
    <rPh sb="31" eb="33">
      <t>ナダク</t>
    </rPh>
    <rPh sb="33" eb="35">
      <t>ロッコウ</t>
    </rPh>
    <rPh sb="35" eb="36">
      <t>ダイ</t>
    </rPh>
    <rPh sb="36" eb="37">
      <t>マチ</t>
    </rPh>
    <phoneticPr fontId="2"/>
  </si>
  <si>
    <t>純水製造装置</t>
    <phoneticPr fontId="2"/>
  </si>
  <si>
    <t>日本ミリポア㈱製　Z00Q0V0JP・Elix UV5 ZDXSV0501</t>
    <phoneticPr fontId="2"/>
  </si>
  <si>
    <t>　＜イノベーションシステム整備事業＞先端融合領域イノベーション拠点創出形成プログラム「バイオプロダクション次世代農工連携拠点」の事業に係る取得物品の需要調査結果</t>
    <rPh sb="64" eb="66">
      <t>ジギョウ</t>
    </rPh>
    <phoneticPr fontId="9"/>
  </si>
  <si>
    <t>　　＜イノベーションシステム整備事業＞先端融合領域イノベーション拠点創出形成プログラム「バイオプロダクション次世代農工連携拠点」の事業に係る取得資産の処分にあたって、公募による需要調査を実施した。（調査期間：令和3年7月15日～令和3年7月26日）
上記の需要調査の結果、購入等希望者がなかったことを確認した。</t>
    <phoneticPr fontId="9"/>
  </si>
  <si>
    <t>平成22年度特色ある共同研究拠点の整備の推進事業による委託事業・国際常民文化研究拠点</t>
    <rPh sb="0" eb="2">
      <t>ヘイセイ</t>
    </rPh>
    <rPh sb="4" eb="6">
      <t>ネンド</t>
    </rPh>
    <rPh sb="6" eb="8">
      <t>トクショク</t>
    </rPh>
    <rPh sb="10" eb="12">
      <t>キョウドウ</t>
    </rPh>
    <rPh sb="12" eb="14">
      <t>ケンキュウ</t>
    </rPh>
    <rPh sb="14" eb="16">
      <t>キョテン</t>
    </rPh>
    <rPh sb="17" eb="19">
      <t>セイビ</t>
    </rPh>
    <rPh sb="20" eb="22">
      <t>スイシン</t>
    </rPh>
    <rPh sb="22" eb="24">
      <t>ジギョウ</t>
    </rPh>
    <rPh sb="27" eb="29">
      <t>イタク</t>
    </rPh>
    <rPh sb="29" eb="31">
      <t>ジギョウ</t>
    </rPh>
    <rPh sb="32" eb="34">
      <t>コクサイ</t>
    </rPh>
    <rPh sb="34" eb="36">
      <t>ジョウミン</t>
    </rPh>
    <rPh sb="36" eb="38">
      <t>ブンカ</t>
    </rPh>
    <rPh sb="38" eb="40">
      <t>ケンキュウ</t>
    </rPh>
    <rPh sb="40" eb="42">
      <t>キョテン</t>
    </rPh>
    <phoneticPr fontId="2"/>
  </si>
  <si>
    <t>コピー機</t>
    <rPh sb="3" eb="4">
      <t>キ</t>
    </rPh>
    <phoneticPr fontId="2"/>
  </si>
  <si>
    <t>富士ゼロックス Able 1407 λ　幅780×奥行765×高さ1098mm　質量188㎏　A2（モノクロ）サイズのコピー可</t>
    <rPh sb="0" eb="2">
      <t>フジ</t>
    </rPh>
    <rPh sb="40" eb="42">
      <t>シツリョウ</t>
    </rPh>
    <rPh sb="62" eb="63">
      <t>カ</t>
    </rPh>
    <phoneticPr fontId="2"/>
  </si>
  <si>
    <t>国際常民文化研究機構（横浜市神奈川区六角橋3-27-1）</t>
    <rPh sb="0" eb="2">
      <t>コクサイ</t>
    </rPh>
    <rPh sb="2" eb="4">
      <t>ジョウミン</t>
    </rPh>
    <rPh sb="4" eb="6">
      <t>ブンカ</t>
    </rPh>
    <rPh sb="6" eb="8">
      <t>ケンキュウ</t>
    </rPh>
    <rPh sb="8" eb="10">
      <t>キコウ</t>
    </rPh>
    <rPh sb="11" eb="14">
      <t>ヨコハマシ</t>
    </rPh>
    <rPh sb="14" eb="18">
      <t>カナガワク</t>
    </rPh>
    <rPh sb="18" eb="20">
      <t>ロッカク</t>
    </rPh>
    <rPh sb="20" eb="21">
      <t>バシ</t>
    </rPh>
    <phoneticPr fontId="2"/>
  </si>
  <si>
    <t>B</t>
    <phoneticPr fontId="2"/>
  </si>
  <si>
    <t>　「平成22年度特色ある共同研究拠点の整備の推進事業による委託事業・国際常民文化研究拠点」の事業に係る取得物品の需要調査結果</t>
    <rPh sb="46" eb="48">
      <t>ジギョウ</t>
    </rPh>
    <phoneticPr fontId="9"/>
  </si>
  <si>
    <t>　　「平成22年度特色ある共同研究拠点の整備の推進事業による委託事業・国際常民文化研究拠点」の事業に係る取得資産の処分にあたって、公募による需要調査を実施した。（調査期間：令和3年7月15日～令和3年7月26日）
上記の需要調査の結果、購入等希望者がなかったことを確認した。</t>
    <phoneticPr fontId="9"/>
  </si>
  <si>
    <t>科学技術委託研究</t>
  </si>
  <si>
    <t>タイムサーバ</t>
    <phoneticPr fontId="9"/>
  </si>
  <si>
    <t>TS-2530</t>
    <phoneticPr fontId="9"/>
  </si>
  <si>
    <t>1台</t>
    <rPh sb="1" eb="2">
      <t>ダイ</t>
    </rPh>
    <phoneticPr fontId="9"/>
  </si>
  <si>
    <t>大阪大学情報系総合研究棟A302室（吹田市山田丘1-5）</t>
    <rPh sb="3" eb="4">
      <t>ガク</t>
    </rPh>
    <rPh sb="4" eb="6">
      <t>ジョウホウ</t>
    </rPh>
    <rPh sb="6" eb="7">
      <t>ケイ</t>
    </rPh>
    <rPh sb="7" eb="9">
      <t>ソウゴウ</t>
    </rPh>
    <rPh sb="9" eb="11">
      <t>ケンキュウ</t>
    </rPh>
    <rPh sb="11" eb="12">
      <t>トウ</t>
    </rPh>
    <rPh sb="16" eb="17">
      <t>シツ</t>
    </rPh>
    <phoneticPr fontId="9"/>
  </si>
  <si>
    <t>研究の方向性により使用しなくなり、また現在行っている研究に使用するには性能が不足するため。</t>
    <phoneticPr fontId="9"/>
  </si>
  <si>
    <t>イーサネットスイッチ</t>
    <phoneticPr fontId="9"/>
  </si>
  <si>
    <t>SMC8624T</t>
  </si>
  <si>
    <t>国立大学法人大阪大学大学院情報情報科学研究科A508室(吹田市山田丘5-1)</t>
    <rPh sb="0" eb="2">
      <t>コクリツ</t>
    </rPh>
    <rPh sb="2" eb="4">
      <t>ダイガク</t>
    </rPh>
    <rPh sb="4" eb="6">
      <t>ホウジン</t>
    </rPh>
    <rPh sb="6" eb="8">
      <t>オオサカ</t>
    </rPh>
    <rPh sb="8" eb="10">
      <t>ダイガク</t>
    </rPh>
    <rPh sb="10" eb="13">
      <t>ダイガクイン</t>
    </rPh>
    <rPh sb="13" eb="15">
      <t>ジョウホウ</t>
    </rPh>
    <rPh sb="15" eb="17">
      <t>ジョウホウ</t>
    </rPh>
    <rPh sb="17" eb="19">
      <t>カガク</t>
    </rPh>
    <rPh sb="19" eb="22">
      <t>ケンキュウカ</t>
    </rPh>
    <rPh sb="26" eb="27">
      <t>シツ</t>
    </rPh>
    <rPh sb="28" eb="31">
      <t>スイタシ</t>
    </rPh>
    <rPh sb="31" eb="33">
      <t>ヤマダ</t>
    </rPh>
    <rPh sb="33" eb="34">
      <t>オカ</t>
    </rPh>
    <phoneticPr fontId="9"/>
  </si>
  <si>
    <t>使用するには性能が不足するため。</t>
  </si>
  <si>
    <t>液晶プロジェクター</t>
  </si>
  <si>
    <t>CP-X995J</t>
  </si>
  <si>
    <t>性能劣化により現在使用していない。</t>
    <rPh sb="0" eb="1">
      <t>セイノウ</t>
    </rPh>
    <rPh sb="1" eb="3">
      <t>レッカ</t>
    </rPh>
    <rPh sb="6" eb="8">
      <t>ゲンザイ</t>
    </rPh>
    <rPh sb="8" eb="10">
      <t>シヨウ</t>
    </rPh>
    <phoneticPr fontId="9"/>
  </si>
  <si>
    <t>ルータースイッチ</t>
  </si>
  <si>
    <t>WS-C2950T-24</t>
  </si>
  <si>
    <t>ルーター</t>
    <phoneticPr fontId="9"/>
  </si>
  <si>
    <t>50型プラズマディスプレイ</t>
  </si>
  <si>
    <t>PDP-503CMX</t>
  </si>
  <si>
    <t>令和3年8月12日</t>
    <rPh sb="0" eb="1">
      <t>レイワ</t>
    </rPh>
    <rPh sb="3" eb="4">
      <t>ネン</t>
    </rPh>
    <rPh sb="5" eb="6">
      <t>ツキ</t>
    </rPh>
    <rPh sb="8" eb="9">
      <t>ヒ</t>
    </rPh>
    <phoneticPr fontId="9"/>
  </si>
  <si>
    <t>　「科学技術委託研究」の事業に係る
取得物品の需要調査結果</t>
    <rPh sb="12" eb="14">
      <t>ジギョウ</t>
    </rPh>
    <phoneticPr fontId="9"/>
  </si>
  <si>
    <t>　　「科学技術委託研究」の事業に係る取得資産の処分にあたって、公募による需要調査を実施した。（調査期間：令和3年7月15日～令和3年7月26日）
上記の需要調査の結果、購入等希望者がなかったことを確認した。</t>
    <phoneticPr fontId="9"/>
  </si>
  <si>
    <t>国立大学法人化以前の事業</t>
    <rPh sb="0" eb="2">
      <t>コクリツ</t>
    </rPh>
    <rPh sb="2" eb="4">
      <t>ダイガク</t>
    </rPh>
    <rPh sb="4" eb="7">
      <t>ホウジンカ</t>
    </rPh>
    <rPh sb="7" eb="9">
      <t>イゼン</t>
    </rPh>
    <rPh sb="10" eb="12">
      <t>ジギョウ</t>
    </rPh>
    <phoneticPr fontId="9"/>
  </si>
  <si>
    <t>対物レンズ　</t>
    <rPh sb="0" eb="2">
      <t>タイブツ</t>
    </rPh>
    <phoneticPr fontId="5"/>
  </si>
  <si>
    <t>CFI PlanFlouur 100×H（絞り付）</t>
  </si>
  <si>
    <t>国立大学法人筑波大学（茨城県つくば市天王台１丁目１－１）</t>
    <rPh sb="0" eb="6">
      <t>コクリツダイガクホウジン</t>
    </rPh>
    <rPh sb="6" eb="10">
      <t>ツクバダイガク</t>
    </rPh>
    <rPh sb="11" eb="14">
      <t>イバラキケン</t>
    </rPh>
    <rPh sb="17" eb="18">
      <t>シ</t>
    </rPh>
    <rPh sb="18" eb="21">
      <t>テンノウダイ</t>
    </rPh>
    <rPh sb="22" eb="24">
      <t>チョウメ</t>
    </rPh>
    <phoneticPr fontId="9"/>
  </si>
  <si>
    <t>生物顕微鏡E600用蛍光装置</t>
    <rPh sb="0" eb="2">
      <t>セイブツ</t>
    </rPh>
    <rPh sb="2" eb="5">
      <t>ケンビキョウ</t>
    </rPh>
    <rPh sb="9" eb="10">
      <t>ヨウ</t>
    </rPh>
    <rPh sb="10" eb="12">
      <t>ケイコウ</t>
    </rPh>
    <rPh sb="12" eb="14">
      <t>ソウチ</t>
    </rPh>
    <phoneticPr fontId="5"/>
  </si>
  <si>
    <t>ニコン</t>
  </si>
  <si>
    <t>微弱蛍光観察装置</t>
    <rPh sb="0" eb="2">
      <t>ビジャク</t>
    </rPh>
    <rPh sb="2" eb="4">
      <t>ケイコウ</t>
    </rPh>
    <rPh sb="4" eb="6">
      <t>カンサツ</t>
    </rPh>
    <rPh sb="6" eb="8">
      <t>ソウチ</t>
    </rPh>
    <phoneticPr fontId="5"/>
  </si>
  <si>
    <t>浜松ホトニクス</t>
  </si>
  <si>
    <t xml:space="preserve">      令和3年8月12日</t>
    <rPh sb="6" eb="7">
      <t>レイ</t>
    </rPh>
    <rPh sb="7" eb="8">
      <t>カズ</t>
    </rPh>
    <rPh sb="9" eb="10">
      <t>ネン</t>
    </rPh>
    <rPh sb="11" eb="12">
      <t>ガツ</t>
    </rPh>
    <rPh sb="14" eb="15">
      <t>ヒ</t>
    </rPh>
    <phoneticPr fontId="9"/>
  </si>
  <si>
    <t>　「国立大学法人化以前の事業」の事業に係る取得物品の需要調査結果</t>
    <rPh sb="16" eb="18">
      <t>ジギョウ</t>
    </rPh>
    <rPh sb="19" eb="20">
      <t>カカワ</t>
    </rPh>
    <rPh sb="21" eb="23">
      <t>シュトク</t>
    </rPh>
    <rPh sb="23" eb="25">
      <t>ブッピン</t>
    </rPh>
    <rPh sb="26" eb="28">
      <t>ジュヨウ</t>
    </rPh>
    <rPh sb="28" eb="30">
      <t>チョウサ</t>
    </rPh>
    <rPh sb="30" eb="32">
      <t>ケッカ</t>
    </rPh>
    <phoneticPr fontId="9"/>
  </si>
  <si>
    <t>　　「国立大学法人化以前の事業」の事業に係る取得資産の処分にあたって、公募による需要調査を実施した。（調査期間：令和3年7月15日～令和3年7月26日）
上記の需要調査の結果、購入等希望者がなかったことを確認した。</t>
    <rPh sb="51" eb="53">
      <t>チョウサ</t>
    </rPh>
    <rPh sb="53" eb="55">
      <t>キカン</t>
    </rPh>
    <rPh sb="56" eb="58">
      <t>レイワ</t>
    </rPh>
    <rPh sb="59" eb="60">
      <t>ネン</t>
    </rPh>
    <rPh sb="61" eb="62">
      <t>ガツ</t>
    </rPh>
    <rPh sb="64" eb="65">
      <t>ニチ</t>
    </rPh>
    <rPh sb="66" eb="68">
      <t>レイワ</t>
    </rPh>
    <rPh sb="69" eb="70">
      <t>ネン</t>
    </rPh>
    <rPh sb="71" eb="72">
      <t>ガツ</t>
    </rPh>
    <rPh sb="74" eb="75">
      <t>ニチ</t>
    </rPh>
    <phoneticPr fontId="9"/>
  </si>
  <si>
    <t>国立大学法人名古屋大学の行う試験研究等の事業</t>
    <rPh sb="0" eb="2">
      <t>コクリツ</t>
    </rPh>
    <rPh sb="2" eb="4">
      <t>ダイガク</t>
    </rPh>
    <rPh sb="4" eb="6">
      <t>ホウジン</t>
    </rPh>
    <rPh sb="6" eb="9">
      <t>ナゴヤ</t>
    </rPh>
    <rPh sb="9" eb="11">
      <t>ダイガク</t>
    </rPh>
    <rPh sb="12" eb="13">
      <t>オコナ</t>
    </rPh>
    <rPh sb="14" eb="16">
      <t>シケン</t>
    </rPh>
    <rPh sb="16" eb="18">
      <t>ケンキュウ</t>
    </rPh>
    <rPh sb="18" eb="19">
      <t>トウ</t>
    </rPh>
    <rPh sb="20" eb="22">
      <t>ジギョウ</t>
    </rPh>
    <phoneticPr fontId="2"/>
  </si>
  <si>
    <t>恒温振とう培養器</t>
    <rPh sb="0" eb="2">
      <t>コウオン</t>
    </rPh>
    <rPh sb="2" eb="3">
      <t>シン</t>
    </rPh>
    <rPh sb="5" eb="8">
      <t>バイヨウキ</t>
    </rPh>
    <phoneticPr fontId="2"/>
  </si>
  <si>
    <t>タイテック(株)　BR-40LF</t>
    <rPh sb="5" eb="8">
      <t>カブシキガイシャ</t>
    </rPh>
    <phoneticPr fontId="2"/>
  </si>
  <si>
    <t>名古屋大学構造生物学研究センター
名古屋市千種区不老町</t>
    <rPh sb="0" eb="3">
      <t>ナゴヤ</t>
    </rPh>
    <rPh sb="3" eb="5">
      <t>ダイガク</t>
    </rPh>
    <rPh sb="5" eb="7">
      <t>コウゾウ</t>
    </rPh>
    <rPh sb="7" eb="10">
      <t>セイブツガク</t>
    </rPh>
    <rPh sb="10" eb="12">
      <t>ケンキュウ</t>
    </rPh>
    <rPh sb="17" eb="21">
      <t>ナゴヤシ</t>
    </rPh>
    <rPh sb="21" eb="24">
      <t>チクサク</t>
    </rPh>
    <rPh sb="24" eb="27">
      <t>フロウチョウ</t>
    </rPh>
    <phoneticPr fontId="2"/>
  </si>
  <si>
    <t>令和3年8月12日</t>
    <rPh sb="0" eb="2">
      <t>レイワ</t>
    </rPh>
    <rPh sb="3" eb="4">
      <t>ネン</t>
    </rPh>
    <rPh sb="5" eb="6">
      <t>ツキ</t>
    </rPh>
    <rPh sb="8" eb="9">
      <t>ヒ</t>
    </rPh>
    <phoneticPr fontId="9"/>
  </si>
  <si>
    <t>　「国立大学法人名古屋大学の行う試験研究等の事業」の事業に係る取得物品の需要調査結果</t>
    <rPh sb="26" eb="28">
      <t>ジギョウ</t>
    </rPh>
    <phoneticPr fontId="9"/>
  </si>
  <si>
    <t>　「国立大学法人名古屋大学の行う試験研究等の事業」の事業に係る取得資産の処分にあたって、公募による需要調査を実施した。（調査期間：令和3年7月15日～令和3年7月26日）
上記の需要調査の結果、購入等希望者がなかったことを確認した。</t>
    <phoneticPr fontId="9"/>
  </si>
  <si>
    <t>国立大学法人東京医科歯科大学の行う試験研究等の事業</t>
    <rPh sb="0" eb="14">
      <t>コクリツダイガクホウジントウキョウイカシカダイガク</t>
    </rPh>
    <rPh sb="15" eb="16">
      <t>オコナ</t>
    </rPh>
    <rPh sb="17" eb="22">
      <t>シケンケンキュウトウ</t>
    </rPh>
    <rPh sb="23" eb="25">
      <t>ジギョウ</t>
    </rPh>
    <phoneticPr fontId="9"/>
  </si>
  <si>
    <t>Dell社製　デスクトップパソコン　Precision</t>
    <phoneticPr fontId="2"/>
  </si>
  <si>
    <t xml:space="preserve"> T3500 ベーシック</t>
    <phoneticPr fontId="2"/>
  </si>
  <si>
    <t>国立大学法人東京医科歯科大学（東京都文京区湯島一丁目5番45号</t>
    <rPh sb="0" eb="2">
      <t>コクリツ</t>
    </rPh>
    <rPh sb="2" eb="4">
      <t>ダイガク</t>
    </rPh>
    <rPh sb="4" eb="6">
      <t>ホウジン</t>
    </rPh>
    <rPh sb="6" eb="8">
      <t>トウキョウ</t>
    </rPh>
    <rPh sb="8" eb="10">
      <t>イカ</t>
    </rPh>
    <rPh sb="10" eb="12">
      <t>シカ</t>
    </rPh>
    <rPh sb="12" eb="14">
      <t>ダイガク</t>
    </rPh>
    <rPh sb="15" eb="17">
      <t>トウキョウ</t>
    </rPh>
    <rPh sb="17" eb="18">
      <t>ト</t>
    </rPh>
    <rPh sb="18" eb="21">
      <t>ブンキョウク</t>
    </rPh>
    <rPh sb="21" eb="23">
      <t>ユシマ</t>
    </rPh>
    <rPh sb="23" eb="26">
      <t>イッチョウメ</t>
    </rPh>
    <rPh sb="27" eb="28">
      <t>バン</t>
    </rPh>
    <rPh sb="30" eb="31">
      <t>ゴウ</t>
    </rPh>
    <phoneticPr fontId="5"/>
  </si>
  <si>
    <t>長年使用により消耗著しく、使用不能</t>
    <phoneticPr fontId="9"/>
  </si>
  <si>
    <t>　「国立大学法人東京医科歯科大学の行う試験研究等の事業」の事業に係る
取得物品の需要調査結果</t>
    <rPh sb="29" eb="31">
      <t>ジギョウ</t>
    </rPh>
    <phoneticPr fontId="9"/>
  </si>
  <si>
    <t>　　「国立大学法人東京医科歯科大学の行う試験研究等の事業」の事業に係る
取得資産の処分にあたって、公募による需要調査を実施した。
（調査期間：令和3年7月15日～令和3年7月26日）
上記の需要調査の結果、購入等希望者がなかったことを確認した。</t>
    <phoneticPr fontId="9"/>
  </si>
  <si>
    <t>国立大学法人東京大学の行う試験研究等の事業</t>
    <phoneticPr fontId="9"/>
  </si>
  <si>
    <t>ディスクアレイ管理用コンピュータ</t>
    <rPh sb="7" eb="10">
      <t>カンリヨウ</t>
    </rPh>
    <phoneticPr fontId="2"/>
  </si>
  <si>
    <t>Let's note R5(CF-R5KW4AXR)</t>
    <phoneticPr fontId="2"/>
  </si>
  <si>
    <t>東京大学生産技術研究所（東京都目黒区駒場4-6-1）</t>
    <rPh sb="0" eb="11">
      <t>トウキョウダイガクセイサンギジュツケンキュウジョ</t>
    </rPh>
    <rPh sb="12" eb="15">
      <t>トウキョウト</t>
    </rPh>
    <rPh sb="15" eb="18">
      <t>メグロク</t>
    </rPh>
    <rPh sb="18" eb="20">
      <t>コマバ</t>
    </rPh>
    <phoneticPr fontId="2"/>
  </si>
  <si>
    <t>フィールドルータ</t>
    <phoneticPr fontId="2"/>
  </si>
  <si>
    <t>HM-500-30-40</t>
    <phoneticPr fontId="2"/>
  </si>
  <si>
    <t>University Tunis ElManar(BP 37,1002 Tunis LeBelvede re,Tunisie)</t>
    <phoneticPr fontId="2"/>
  </si>
  <si>
    <t>University Tunis ElManar(BP 37,1003 Tunis LeBelvede re,Tunisie)</t>
  </si>
  <si>
    <t>コミニケーションベース　</t>
    <phoneticPr fontId="2"/>
  </si>
  <si>
    <t>東京大学農学部2号館別館462号室(文京区弥生1-1-1)</t>
    <rPh sb="0" eb="2">
      <t>トウキョウ</t>
    </rPh>
    <rPh sb="2" eb="4">
      <t>ダイガク</t>
    </rPh>
    <rPh sb="4" eb="7">
      <t>ノウガクブ</t>
    </rPh>
    <rPh sb="8" eb="10">
      <t>ゴウカン</t>
    </rPh>
    <rPh sb="10" eb="12">
      <t>ベッカン</t>
    </rPh>
    <rPh sb="15" eb="16">
      <t>ゴウ</t>
    </rPh>
    <rPh sb="16" eb="17">
      <t>シツ</t>
    </rPh>
    <phoneticPr fontId="2"/>
  </si>
  <si>
    <t>フィールドルータ</t>
  </si>
  <si>
    <t>クロスアビリティ社</t>
    <rPh sb="8" eb="9">
      <t>シャ</t>
    </rPh>
    <phoneticPr fontId="2"/>
  </si>
  <si>
    <t>気象計</t>
    <phoneticPr fontId="2"/>
  </si>
  <si>
    <t>Davis</t>
    <phoneticPr fontId="2"/>
  </si>
  <si>
    <t>ノートPC　</t>
    <phoneticPr fontId="2"/>
  </si>
  <si>
    <t>パナソニック
CF-S9KY7BDP</t>
    <phoneticPr fontId="2"/>
  </si>
  <si>
    <t>東京大学生産技術研究所Ee505号室
（東京都目黒区駒場4-6-1）</t>
    <phoneticPr fontId="9"/>
  </si>
  <si>
    <t>パナソニック
CF-R9JWJCDP</t>
    <phoneticPr fontId="2"/>
  </si>
  <si>
    <t>東京大学大気海洋研究所気候システム研究系総合研究棟252号室（柏市柏の葉5-1-5）</t>
    <rPh sb="0" eb="2">
      <t>トウキョウ</t>
    </rPh>
    <rPh sb="2" eb="4">
      <t>ダイガク</t>
    </rPh>
    <rPh sb="4" eb="6">
      <t>タイキ</t>
    </rPh>
    <rPh sb="6" eb="8">
      <t>カイヨウ</t>
    </rPh>
    <rPh sb="8" eb="11">
      <t>ケンキュウジョ</t>
    </rPh>
    <rPh sb="11" eb="13">
      <t>キコウ</t>
    </rPh>
    <rPh sb="17" eb="19">
      <t>ケンキュウ</t>
    </rPh>
    <rPh sb="19" eb="20">
      <t>ケイ</t>
    </rPh>
    <rPh sb="20" eb="22">
      <t>ソウゴウ</t>
    </rPh>
    <rPh sb="22" eb="24">
      <t>ケンキュウ</t>
    </rPh>
    <rPh sb="24" eb="25">
      <t>トウ</t>
    </rPh>
    <rPh sb="28" eb="30">
      <t>ゴウシツ</t>
    </rPh>
    <rPh sb="31" eb="33">
      <t>カシワシ</t>
    </rPh>
    <rPh sb="33" eb="34">
      <t>カシワ</t>
    </rPh>
    <rPh sb="35" eb="36">
      <t>ハ</t>
    </rPh>
    <phoneticPr fontId="2"/>
  </si>
  <si>
    <t>パナソニック
CF-S9JYF1DC</t>
    <phoneticPr fontId="2"/>
  </si>
  <si>
    <t>東京大学大学院工学系研究科工学部一号館小池研究室（文京区本郷7-3-1）</t>
    <rPh sb="0" eb="2">
      <t>トウキョウ</t>
    </rPh>
    <rPh sb="2" eb="4">
      <t>ダイガク</t>
    </rPh>
    <rPh sb="4" eb="7">
      <t>ダイガクイン</t>
    </rPh>
    <rPh sb="7" eb="9">
      <t>コウガク</t>
    </rPh>
    <rPh sb="9" eb="10">
      <t>ケイ</t>
    </rPh>
    <rPh sb="10" eb="13">
      <t>ケンキュウカ</t>
    </rPh>
    <rPh sb="13" eb="16">
      <t>コウガクブ</t>
    </rPh>
    <rPh sb="16" eb="17">
      <t>イチ</t>
    </rPh>
    <rPh sb="17" eb="19">
      <t>ゴウカン</t>
    </rPh>
    <rPh sb="19" eb="21">
      <t>コイケ</t>
    </rPh>
    <rPh sb="21" eb="24">
      <t>ケンキュウシツ</t>
    </rPh>
    <rPh sb="25" eb="28">
      <t>ブンキョウク</t>
    </rPh>
    <rPh sb="28" eb="30">
      <t>ホンゴウ</t>
    </rPh>
    <phoneticPr fontId="2"/>
  </si>
  <si>
    <t>Sony
VGN-G3ABGS</t>
    <phoneticPr fontId="2"/>
  </si>
  <si>
    <t>東京大学生産技術研究所An棟606号室（目黒区駒場4-6-1）</t>
    <rPh sb="0" eb="11">
      <t>トウキョウダイガクセイサンギジュツケンキュウジョ</t>
    </rPh>
    <rPh sb="13" eb="14">
      <t>トウ</t>
    </rPh>
    <rPh sb="17" eb="19">
      <t>ゴウシツ</t>
    </rPh>
    <rPh sb="20" eb="23">
      <t>メグロク</t>
    </rPh>
    <rPh sb="23" eb="25">
      <t>コマバ</t>
    </rPh>
    <phoneticPr fontId="2"/>
  </si>
  <si>
    <t>サーバー</t>
    <phoneticPr fontId="2"/>
  </si>
  <si>
    <t>PowerEdge
T310</t>
    <phoneticPr fontId="2"/>
  </si>
  <si>
    <t>パソコン</t>
    <phoneticPr fontId="2"/>
  </si>
  <si>
    <t>Ｐｒｅｃｉｓｉｏｎ　３９０ｎ　Ｒｅｄ　Ｈａｔ　Ｅｎｔｅｒｐrise Li</t>
    <phoneticPr fontId="2"/>
  </si>
  <si>
    <t>東京大学農学部3号館303号室（東京都文京区弥生1-1-1）</t>
    <rPh sb="0" eb="4">
      <t>トウキョウダイガク</t>
    </rPh>
    <rPh sb="4" eb="7">
      <t>ノウガクブ</t>
    </rPh>
    <rPh sb="8" eb="10">
      <t>ゴウカン</t>
    </rPh>
    <rPh sb="13" eb="15">
      <t>ゴウシツ</t>
    </rPh>
    <rPh sb="16" eb="19">
      <t>トウキョウト</t>
    </rPh>
    <rPh sb="19" eb="22">
      <t>ブンキョウク</t>
    </rPh>
    <rPh sb="22" eb="24">
      <t>ヤヨイ</t>
    </rPh>
    <phoneticPr fontId="2"/>
  </si>
  <si>
    <t>パソコン　</t>
    <phoneticPr fontId="2"/>
  </si>
  <si>
    <t>Ｏｐｔｉｐｌｅｘ７４５</t>
    <phoneticPr fontId="2"/>
  </si>
  <si>
    <t>東京大学農学部1号館215号室（東京都文京区弥生1-1-1）</t>
    <rPh sb="0" eb="4">
      <t>トウキョウダイガク</t>
    </rPh>
    <rPh sb="4" eb="7">
      <t>ノウガクブ</t>
    </rPh>
    <rPh sb="8" eb="10">
      <t>ゴウカン</t>
    </rPh>
    <rPh sb="13" eb="15">
      <t>ゴウシツ</t>
    </rPh>
    <rPh sb="16" eb="19">
      <t>トウキョウト</t>
    </rPh>
    <rPh sb="19" eb="22">
      <t>ブンキョウク</t>
    </rPh>
    <rPh sb="22" eb="24">
      <t>ヤヨイ</t>
    </rPh>
    <phoneticPr fontId="2"/>
  </si>
  <si>
    <t>ＣＦ－Ｒ５ＬＷＶＡＸＣ</t>
    <phoneticPr fontId="2"/>
  </si>
  <si>
    <t>ＣＦ－Ｗ５ＬＷＶＡＸＣ　</t>
    <phoneticPr fontId="2"/>
  </si>
  <si>
    <t>東京大学工学部1号館414号室（東京都文京区本郷7-3-1）</t>
    <rPh sb="0" eb="4">
      <t>トウキョウダイガク</t>
    </rPh>
    <rPh sb="4" eb="7">
      <t>コウガクブ</t>
    </rPh>
    <rPh sb="8" eb="10">
      <t>ゴウカン</t>
    </rPh>
    <rPh sb="13" eb="15">
      <t>ゴウシツ</t>
    </rPh>
    <rPh sb="16" eb="19">
      <t>トウキョウト</t>
    </rPh>
    <rPh sb="19" eb="22">
      <t>ブンキョウク</t>
    </rPh>
    <rPh sb="22" eb="24">
      <t>ホンゴウ</t>
    </rPh>
    <phoneticPr fontId="11"/>
  </si>
  <si>
    <t>液晶モニタ</t>
    <phoneticPr fontId="2"/>
  </si>
  <si>
    <t>ＦｌｅｘＳｃａｎ　Ｌ９９７－ＧＹ</t>
    <phoneticPr fontId="2"/>
  </si>
  <si>
    <t>生産技術研究所喜連川研究室
（東京都目黒区駒場4-6-1）</t>
    <rPh sb="7" eb="10">
      <t>キツレガワ</t>
    </rPh>
    <phoneticPr fontId="2"/>
  </si>
  <si>
    <t>PCレッツノート</t>
    <phoneticPr fontId="2"/>
  </si>
  <si>
    <t>生産技術研究所B棟Be607号室
（東京都目黒区駒場4-6-1）</t>
    <rPh sb="8" eb="9">
      <t>トウ</t>
    </rPh>
    <rPh sb="14" eb="16">
      <t>ゴウシツ</t>
    </rPh>
    <phoneticPr fontId="2"/>
  </si>
  <si>
    <t>移動兼用液体窒素容器</t>
    <phoneticPr fontId="2"/>
  </si>
  <si>
    <t>Ｄｏｂｌｅ３４</t>
    <phoneticPr fontId="2"/>
  </si>
  <si>
    <t>気象計測用フィールドサーバ</t>
  </si>
  <si>
    <t>タイ王国コンケン市の圃場（タイ王国コンケン市）</t>
    <rPh sb="2" eb="4">
      <t>オウコク</t>
    </rPh>
    <rPh sb="8" eb="9">
      <t>シ</t>
    </rPh>
    <rPh sb="10" eb="12">
      <t>ホジョウ</t>
    </rPh>
    <rPh sb="15" eb="17">
      <t>オウコク</t>
    </rPh>
    <rPh sb="21" eb="22">
      <t>シ</t>
    </rPh>
    <phoneticPr fontId="2"/>
  </si>
  <si>
    <t>データ転送用フィールドサーバ</t>
    <phoneticPr fontId="2"/>
  </si>
  <si>
    <t>ＦＳⅢ標準機</t>
    <phoneticPr fontId="2"/>
  </si>
  <si>
    <t>データ管理サーバ</t>
  </si>
  <si>
    <t>PRIMEPOWER250</t>
    <phoneticPr fontId="9"/>
  </si>
  <si>
    <t>東京大学センター棟総合研究棟315号（千葉県柏市柏の葉5-1-5）</t>
    <rPh sb="0" eb="2">
      <t>トウキョウ</t>
    </rPh>
    <rPh sb="2" eb="4">
      <t>ダイガク</t>
    </rPh>
    <rPh sb="8" eb="9">
      <t>トウ</t>
    </rPh>
    <rPh sb="9" eb="11">
      <t>ソウゴウ</t>
    </rPh>
    <rPh sb="11" eb="13">
      <t>ケンキュウ</t>
    </rPh>
    <rPh sb="13" eb="14">
      <t>トウ</t>
    </rPh>
    <rPh sb="17" eb="18">
      <t>ゴウ</t>
    </rPh>
    <rPh sb="19" eb="22">
      <t>チバケン</t>
    </rPh>
    <rPh sb="22" eb="24">
      <t>カシワシ</t>
    </rPh>
    <rPh sb="24" eb="25">
      <t>カシワ</t>
    </rPh>
    <rPh sb="26" eb="27">
      <t>ハ</t>
    </rPh>
    <phoneticPr fontId="2"/>
  </si>
  <si>
    <t>ハードディスク</t>
    <phoneticPr fontId="2"/>
  </si>
  <si>
    <t>CDS1400-12RS</t>
    <phoneticPr fontId="2"/>
  </si>
  <si>
    <t>HDZ-UE20TE</t>
    <phoneticPr fontId="2"/>
  </si>
  <si>
    <t>東京大学センター棟総合研究棟213号（千葉県柏市柏の葉5-1-5）</t>
    <rPh sb="0" eb="2">
      <t>トウキョウ</t>
    </rPh>
    <rPh sb="2" eb="4">
      <t>ダイガク</t>
    </rPh>
    <rPh sb="8" eb="9">
      <t>トウ</t>
    </rPh>
    <rPh sb="9" eb="11">
      <t>ソウゴウ</t>
    </rPh>
    <rPh sb="11" eb="13">
      <t>ケンキュウ</t>
    </rPh>
    <rPh sb="13" eb="14">
      <t>トウ</t>
    </rPh>
    <rPh sb="17" eb="18">
      <t>ゴウ</t>
    </rPh>
    <rPh sb="19" eb="22">
      <t>チバケン</t>
    </rPh>
    <rPh sb="22" eb="24">
      <t>カシワシ</t>
    </rPh>
    <rPh sb="24" eb="25">
      <t>カシワ</t>
    </rPh>
    <rPh sb="26" eb="27">
      <t>ハ</t>
    </rPh>
    <phoneticPr fontId="2"/>
  </si>
  <si>
    <t>300GB/10ｋｒｐｍハードディスク</t>
    <phoneticPr fontId="2"/>
  </si>
  <si>
    <t>可視化処理用データ格納装置</t>
    <rPh sb="0" eb="3">
      <t>カシカ</t>
    </rPh>
    <rPh sb="3" eb="6">
      <t>ショリヨウ</t>
    </rPh>
    <rPh sb="9" eb="11">
      <t>カクノウ</t>
    </rPh>
    <rPh sb="11" eb="13">
      <t>ソウチ</t>
    </rPh>
    <phoneticPr fontId="2"/>
  </si>
  <si>
    <t>東京大学生産技術研究所C棟Ce206号室（東京都目黒区駒場4-6-1）</t>
    <rPh sb="0" eb="4">
      <t>トウキョウダイガク</t>
    </rPh>
    <rPh sb="4" eb="11">
      <t>セイサンギジュツケンキュウジョ</t>
    </rPh>
    <rPh sb="12" eb="13">
      <t>トウ</t>
    </rPh>
    <rPh sb="18" eb="20">
      <t>ゴウシツ</t>
    </rPh>
    <rPh sb="21" eb="24">
      <t>トウキョウト</t>
    </rPh>
    <rPh sb="24" eb="27">
      <t>メグロク</t>
    </rPh>
    <rPh sb="27" eb="29">
      <t>コマバ</t>
    </rPh>
    <phoneticPr fontId="2"/>
  </si>
  <si>
    <t>解析処理用データ格納装置</t>
    <rPh sb="0" eb="2">
      <t>カイセキ</t>
    </rPh>
    <rPh sb="2" eb="5">
      <t>ショリヨウ</t>
    </rPh>
    <rPh sb="8" eb="10">
      <t>カクノウ</t>
    </rPh>
    <rPh sb="10" eb="12">
      <t>ソウチ</t>
    </rPh>
    <phoneticPr fontId="2"/>
  </si>
  <si>
    <t>Nexsan SATABoy 31.5TB モデル</t>
    <phoneticPr fontId="2"/>
  </si>
  <si>
    <t>地球観測データ格納装置</t>
    <rPh sb="0" eb="2">
      <t>チキュウ</t>
    </rPh>
    <rPh sb="2" eb="4">
      <t>カンソク</t>
    </rPh>
    <rPh sb="7" eb="11">
      <t>カクノウソウチ</t>
    </rPh>
    <phoneticPr fontId="2"/>
  </si>
  <si>
    <t>地上観測データ格納装置</t>
    <rPh sb="0" eb="2">
      <t>チジョウ</t>
    </rPh>
    <rPh sb="2" eb="4">
      <t>カンソク</t>
    </rPh>
    <rPh sb="7" eb="9">
      <t>カクノウ</t>
    </rPh>
    <rPh sb="9" eb="11">
      <t>ソウチ</t>
    </rPh>
    <phoneticPr fontId="2"/>
  </si>
  <si>
    <t>Nexsan社製　SATABeast</t>
    <rPh sb="6" eb="7">
      <t>シャ</t>
    </rPh>
    <rPh sb="7" eb="8">
      <t>セイ</t>
    </rPh>
    <phoneticPr fontId="2"/>
  </si>
  <si>
    <t>東京大学生産技術研究所As111
（東京都目黒区駒場4-6-1）</t>
    <rPh sb="0" eb="2">
      <t>トウキョウ</t>
    </rPh>
    <rPh sb="2" eb="4">
      <t>ダイガク</t>
    </rPh>
    <rPh sb="4" eb="6">
      <t>セイサン</t>
    </rPh>
    <rPh sb="6" eb="8">
      <t>ギジュツ</t>
    </rPh>
    <rPh sb="8" eb="11">
      <t>ケンキュウジョ</t>
    </rPh>
    <phoneticPr fontId="12"/>
  </si>
  <si>
    <t>シミュレーションデータ格納装置</t>
    <phoneticPr fontId="2"/>
  </si>
  <si>
    <t>衛星データ格納装置</t>
    <rPh sb="0" eb="2">
      <t>エイセイ</t>
    </rPh>
    <rPh sb="5" eb="9">
      <t>カクノウソウチ</t>
    </rPh>
    <phoneticPr fontId="2"/>
  </si>
  <si>
    <t>フィールドサーバ対応型気象観測システム</t>
  </si>
  <si>
    <t xml:space="preserve">水田の中；99Moo 5 Tambol Jorake, Amphur Nong Rua, Khon Kaen,40240(Thailand) </t>
    <rPh sb="0" eb="2">
      <t>スイデン</t>
    </rPh>
    <rPh sb="3" eb="4">
      <t>ナカ</t>
    </rPh>
    <phoneticPr fontId="2"/>
  </si>
  <si>
    <t>地球観測・データ格納実験装置</t>
    <rPh sb="0" eb="2">
      <t>チキュウ</t>
    </rPh>
    <rPh sb="2" eb="4">
      <t>カンソク</t>
    </rPh>
    <rPh sb="8" eb="10">
      <t>カクノウ</t>
    </rPh>
    <rPh sb="10" eb="12">
      <t>ジッケン</t>
    </rPh>
    <rPh sb="12" eb="14">
      <t>ソウチ</t>
    </rPh>
    <phoneticPr fontId="2"/>
  </si>
  <si>
    <t>東京大学生産技術研究所As棟111号室
（目黒区駒場4-6-1）</t>
    <rPh sb="0" eb="2">
      <t>トウキョウ</t>
    </rPh>
    <rPh sb="2" eb="4">
      <t>ダイガク</t>
    </rPh>
    <rPh sb="4" eb="6">
      <t>セイサン</t>
    </rPh>
    <rPh sb="6" eb="8">
      <t>ギジュツ</t>
    </rPh>
    <rPh sb="8" eb="11">
      <t>ケンキュウジョ</t>
    </rPh>
    <rPh sb="13" eb="14">
      <t>トウ</t>
    </rPh>
    <rPh sb="17" eb="19">
      <t>ゴウシツ</t>
    </rPh>
    <phoneticPr fontId="12"/>
  </si>
  <si>
    <t>自立型フィールドサーバ</t>
    <rPh sb="0" eb="3">
      <t>ジリツガタ</t>
    </rPh>
    <phoneticPr fontId="2"/>
  </si>
  <si>
    <t>高性能ハードディスク
RAIDシステム</t>
    <rPh sb="0" eb="3">
      <t>コウセイノウ</t>
    </rPh>
    <phoneticPr fontId="2"/>
  </si>
  <si>
    <t>CDS-1600-16RF-8ｘ
750</t>
    <phoneticPr fontId="2"/>
  </si>
  <si>
    <t>東京大学センター等総合研究棟213号（柏市柏の葉5-1-5）</t>
    <rPh sb="0" eb="2">
      <t>トウキョウ</t>
    </rPh>
    <rPh sb="2" eb="4">
      <t>ダイガク</t>
    </rPh>
    <rPh sb="8" eb="9">
      <t>トウ</t>
    </rPh>
    <rPh sb="9" eb="11">
      <t>ソウゴウ</t>
    </rPh>
    <rPh sb="11" eb="13">
      <t>ケンキュウ</t>
    </rPh>
    <rPh sb="13" eb="14">
      <t>トウ</t>
    </rPh>
    <rPh sb="17" eb="18">
      <t>ゴウ</t>
    </rPh>
    <rPh sb="19" eb="21">
      <t>カシワシ</t>
    </rPh>
    <rPh sb="21" eb="22">
      <t>カシワ</t>
    </rPh>
    <rPh sb="23" eb="24">
      <t>ハ</t>
    </rPh>
    <phoneticPr fontId="2"/>
  </si>
  <si>
    <t>OptiPlex 745</t>
    <phoneticPr fontId="2"/>
  </si>
  <si>
    <t>東京大学生産技術研究所B棟Be607号室（目黒区駒場）4-6-1</t>
    <rPh sb="0" eb="11">
      <t>トウキョウダイガクセイサンギジュツケンキュウジョ</t>
    </rPh>
    <rPh sb="12" eb="13">
      <t>トウ</t>
    </rPh>
    <rPh sb="18" eb="20">
      <t>ゴウシツ</t>
    </rPh>
    <rPh sb="21" eb="24">
      <t>メグロク</t>
    </rPh>
    <rPh sb="24" eb="26">
      <t>コマバ</t>
    </rPh>
    <phoneticPr fontId="2"/>
  </si>
  <si>
    <t>国立大学法人東京大学の行う試験研究等の事業に係る物品の需要調査結果</t>
  </si>
  <si>
    <t xml:space="preserve">    国立大学法人東京大学の行う試験研究等の事業に係る物品の処分にあたって、公募による需要調査を実施した。（調査期間：令和3年7月15日～令和3年7月26日）
　上記の需要調査の結果、取得物品について購入希望者があった。</t>
  </si>
  <si>
    <t>テレビ会議システム</t>
    <rPh sb="3" eb="5">
      <t>カイギ</t>
    </rPh>
    <phoneticPr fontId="2"/>
  </si>
  <si>
    <t>東京大学工学部1号館414号室（東京都文京区本郷7-3-1）</t>
    <rPh sb="0" eb="2">
      <t>トウキョウ</t>
    </rPh>
    <rPh sb="2" eb="4">
      <t>ダイガク</t>
    </rPh>
    <rPh sb="4" eb="7">
      <t>コウガクブ</t>
    </rPh>
    <rPh sb="8" eb="10">
      <t>ゴウカン</t>
    </rPh>
    <rPh sb="13" eb="15">
      <t>ゴウシツ</t>
    </rPh>
    <rPh sb="16" eb="19">
      <t>トウキョウト</t>
    </rPh>
    <rPh sb="19" eb="22">
      <t>ブンキョウク</t>
    </rPh>
    <rPh sb="22" eb="24">
      <t>ホンゴウ</t>
    </rPh>
    <phoneticPr fontId="2"/>
  </si>
  <si>
    <t>5.備考は物品の状態を簡潔に記載したものであり、状態の全てを記載したものではないことに留意すること。</t>
    <phoneticPr fontId="9"/>
  </si>
  <si>
    <t>　「国立大学法人東京大学の行う試験研究等の事業」の事業に係る取得物品の需要調査結果</t>
    <rPh sb="25" eb="27">
      <t>ジギョウ</t>
    </rPh>
    <phoneticPr fontId="9"/>
  </si>
  <si>
    <t>　　「国立大学法人東京大学の行う試験研究等の事業」の事業に係る取得資産の処分にあたって、公募による需要調査を実施した。（調査期間：令和3年7月15日～令和3年7月26日）
上記の需要調査の結果、購入等希望者がなかったことを確認した。</t>
    <phoneticPr fontId="9"/>
  </si>
  <si>
    <t>10nm高剛性型顕微鏡ステージ</t>
    <rPh sb="4" eb="7">
      <t>コウゴウセイ</t>
    </rPh>
    <rPh sb="7" eb="8">
      <t>カタ</t>
    </rPh>
    <rPh sb="8" eb="11">
      <t>ケンビキョウ</t>
    </rPh>
    <phoneticPr fontId="2"/>
  </si>
  <si>
    <t>1</t>
    <phoneticPr fontId="9"/>
  </si>
  <si>
    <t>東京大学先端科学技術研究センター荒川泰彦研究室
東京都目黒区駒場4-6-1</t>
    <rPh sb="0" eb="2">
      <t>トウキョウ</t>
    </rPh>
    <rPh sb="2" eb="4">
      <t>ダイガク</t>
    </rPh>
    <rPh sb="4" eb="6">
      <t>センタン</t>
    </rPh>
    <rPh sb="6" eb="8">
      <t>カガク</t>
    </rPh>
    <rPh sb="8" eb="10">
      <t>ギジュツ</t>
    </rPh>
    <rPh sb="10" eb="12">
      <t>ケンキュウ</t>
    </rPh>
    <rPh sb="16" eb="18">
      <t>アラカワ</t>
    </rPh>
    <rPh sb="18" eb="20">
      <t>ヤスヒコ</t>
    </rPh>
    <rPh sb="20" eb="23">
      <t>ケンキュウシツ</t>
    </rPh>
    <rPh sb="24" eb="27">
      <t>トウキョウト</t>
    </rPh>
    <rPh sb="27" eb="30">
      <t>メグロク</t>
    </rPh>
    <rPh sb="30" eb="32">
      <t>コマバ</t>
    </rPh>
    <phoneticPr fontId="2"/>
  </si>
  <si>
    <t>半導体レーザーシステム</t>
    <rPh sb="0" eb="3">
      <t>ハンドウタイ</t>
    </rPh>
    <phoneticPr fontId="2"/>
  </si>
  <si>
    <t>LDM405.35.500</t>
    <phoneticPr fontId="2"/>
  </si>
  <si>
    <r>
      <rPr>
        <sz val="11"/>
        <rFont val="ＭＳ Ｐゴシック"/>
        <family val="3"/>
        <charset val="128"/>
      </rPr>
      <t>ナノプロセス装置/UVドライストリッパー／クリーナー</t>
    </r>
    <rPh sb="6" eb="8">
      <t>ソウチ</t>
    </rPh>
    <phoneticPr fontId="2"/>
  </si>
  <si>
    <t>UV-1</t>
    <phoneticPr fontId="2"/>
  </si>
  <si>
    <t>東京大学生産技術研究所
Fe-106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</si>
  <si>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ナノプロセス装置/ダイヤモンド液噴霧装置</t>
    </r>
    <rPh sb="15" eb="16">
      <t>エキ</t>
    </rPh>
    <rPh sb="16" eb="18">
      <t>フンム</t>
    </rPh>
    <rPh sb="18" eb="20">
      <t>ソウチ</t>
    </rPh>
    <phoneticPr fontId="2"/>
  </si>
  <si>
    <t>東京大学生産技術研究所
Ee-208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</si>
  <si>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ナノプロセス装置/精密試料研磨システム</t>
    </r>
    <rPh sb="9" eb="11">
      <t>セイミツ</t>
    </rPh>
    <rPh sb="11" eb="13">
      <t>シリョウ</t>
    </rPh>
    <rPh sb="13" eb="15">
      <t>ケンマ</t>
    </rPh>
    <phoneticPr fontId="2"/>
  </si>
  <si>
    <r>
      <rPr>
        <sz val="11"/>
        <rFont val="ＭＳ Ｐゴシック"/>
        <family val="3"/>
        <charset val="128"/>
      </rPr>
      <t>光素子評価装置/ＹＡＧレーザー</t>
    </r>
    <rPh sb="0" eb="3">
      <t>ヒカリソシ</t>
    </rPh>
    <rPh sb="3" eb="5">
      <t>ヒョウカ</t>
    </rPh>
    <rPh sb="5" eb="7">
      <t>ソウチ</t>
    </rPh>
    <phoneticPr fontId="2"/>
  </si>
  <si>
    <t>IRCL-1W-1064</t>
    <phoneticPr fontId="2"/>
  </si>
  <si>
    <t>日本女子大学　今井研究室
80年館地下1階
（東京都文京区目白台2-8-1）</t>
    <rPh sb="0" eb="2">
      <t>ニホン</t>
    </rPh>
    <rPh sb="2" eb="4">
      <t>ジョシ</t>
    </rPh>
    <rPh sb="4" eb="6">
      <t>ダイガク</t>
    </rPh>
    <rPh sb="7" eb="9">
      <t>イマイ</t>
    </rPh>
    <rPh sb="9" eb="12">
      <t>ケンキュウシツ</t>
    </rPh>
    <rPh sb="15" eb="16">
      <t>ネン</t>
    </rPh>
    <rPh sb="16" eb="17">
      <t>ヤカタ</t>
    </rPh>
    <rPh sb="17" eb="19">
      <t>チカ</t>
    </rPh>
    <rPh sb="20" eb="21">
      <t>カイ</t>
    </rPh>
    <rPh sb="23" eb="26">
      <t>トウキョウト</t>
    </rPh>
    <rPh sb="26" eb="29">
      <t>ブンキョウク</t>
    </rPh>
    <rPh sb="29" eb="32">
      <t>メジロダイ</t>
    </rPh>
    <phoneticPr fontId="2"/>
  </si>
  <si>
    <r>
      <rPr>
        <sz val="11"/>
        <rFont val="ＭＳ Ｐゴシック"/>
        <family val="3"/>
        <charset val="128"/>
      </rPr>
      <t>光素子評価装置/米国スペクトラフィジックス社製ＬＤ励起ＣＷ固体グリーンレーザー</t>
    </r>
    <rPh sb="8" eb="10">
      <t>ベイコク</t>
    </rPh>
    <rPh sb="21" eb="22">
      <t>シャ</t>
    </rPh>
    <rPh sb="22" eb="23">
      <t>セイ</t>
    </rPh>
    <rPh sb="25" eb="26">
      <t>ハゲ</t>
    </rPh>
    <rPh sb="26" eb="27">
      <t>キ</t>
    </rPh>
    <rPh sb="29" eb="31">
      <t>コタイ</t>
    </rPh>
    <phoneticPr fontId="2"/>
  </si>
  <si>
    <t>Millennia P8s/2TS-E</t>
    <phoneticPr fontId="2"/>
  </si>
  <si>
    <t>東京大学生産技術研究所
Ee-207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</si>
  <si>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光素子評価装置/広帯域オシロスコープ</t>
    </r>
    <rPh sb="8" eb="11">
      <t>コウタイイキ</t>
    </rPh>
    <phoneticPr fontId="2"/>
  </si>
  <si>
    <t>86100C,86100C-001,86105C</t>
    <phoneticPr fontId="2"/>
  </si>
  <si>
    <r>
      <rPr>
        <sz val="11"/>
        <rFont val="ＭＳ Ｐゴシック"/>
        <family val="3"/>
        <charset val="128"/>
      </rPr>
      <t>光素子評価装置/分光器</t>
    </r>
    <rPh sb="8" eb="11">
      <t>ブンコウキ</t>
    </rPh>
    <phoneticPr fontId="2"/>
  </si>
  <si>
    <t>TR320MST2-2XM,DA-20</t>
    <phoneticPr fontId="2"/>
  </si>
  <si>
    <r>
      <rPr>
        <sz val="11"/>
        <rFont val="ＭＳ Ｐゴシック"/>
        <family val="3"/>
        <charset val="128"/>
      </rPr>
      <t>光素子評価装置/米国ローパーサイエンティフィック社製　　分光器</t>
    </r>
    <rPh sb="8" eb="10">
      <t>ベイコク</t>
    </rPh>
    <rPh sb="24" eb="25">
      <t>シャ</t>
    </rPh>
    <rPh sb="25" eb="26">
      <t>セイ</t>
    </rPh>
    <rPh sb="28" eb="31">
      <t>ブンコウキ</t>
    </rPh>
    <phoneticPr fontId="2"/>
  </si>
  <si>
    <t>SP-2558C</t>
    <phoneticPr fontId="2"/>
  </si>
  <si>
    <t>東京大学生産技術研究所
CCR 3-202
（東京都目黒区駒場4-6-1）</t>
    <rPh sb="0" eb="2">
      <t>トウキョウ</t>
    </rPh>
    <rPh sb="2" eb="4">
      <t>ダイガク</t>
    </rPh>
    <rPh sb="4" eb="11">
      <t>セイサンギジュツケンキュウジョ</t>
    </rPh>
    <rPh sb="23" eb="26">
      <t>トウキョウト</t>
    </rPh>
    <rPh sb="26" eb="29">
      <t>メグロク</t>
    </rPh>
    <rPh sb="29" eb="31">
      <t>コマバ</t>
    </rPh>
    <phoneticPr fontId="2"/>
  </si>
  <si>
    <r>
      <rPr>
        <sz val="11"/>
        <rFont val="ＭＳ Ｐゴシック"/>
        <family val="3"/>
        <charset val="128"/>
      </rPr>
      <t>光素子評価装置/米国ローパーサイエンティフィック社製　近赤外検出器</t>
    </r>
    <rPh sb="8" eb="10">
      <t>ベイコク</t>
    </rPh>
    <rPh sb="24" eb="25">
      <t>シャ</t>
    </rPh>
    <rPh sb="25" eb="26">
      <t>セイ</t>
    </rPh>
    <rPh sb="27" eb="30">
      <t>キンセキガイ</t>
    </rPh>
    <rPh sb="30" eb="33">
      <t>ケンシュツキ</t>
    </rPh>
    <phoneticPr fontId="2"/>
  </si>
  <si>
    <t>CMA-1024KB/LN</t>
    <phoneticPr fontId="2"/>
  </si>
  <si>
    <r>
      <rPr>
        <sz val="11"/>
        <rFont val="ＭＳ Ｐゴシック"/>
        <family val="3"/>
        <charset val="128"/>
      </rPr>
      <t>電気測定装置/ディジタルロックインアンプ</t>
    </r>
    <rPh sb="0" eb="2">
      <t>デンキ</t>
    </rPh>
    <rPh sb="2" eb="4">
      <t>ソクテイ</t>
    </rPh>
    <rPh sb="4" eb="6">
      <t>ソウチ</t>
    </rPh>
    <phoneticPr fontId="2"/>
  </si>
  <si>
    <t>LI5630</t>
    <phoneticPr fontId="2"/>
  </si>
  <si>
    <r>
      <rPr>
        <sz val="11"/>
        <rFont val="ＭＳ Ｐゴシック"/>
        <family val="3"/>
        <charset val="128"/>
      </rPr>
      <t>電気測定装置/米国ウエスト・ボンド社製超音波圧着マルチウエッジワイヤーボンダー</t>
    </r>
    <rPh sb="7" eb="9">
      <t>ベイコク</t>
    </rPh>
    <rPh sb="17" eb="18">
      <t>シャ</t>
    </rPh>
    <rPh sb="18" eb="19">
      <t>セイ</t>
    </rPh>
    <rPh sb="19" eb="22">
      <t>チョウオンパ</t>
    </rPh>
    <rPh sb="22" eb="24">
      <t>アッチャク</t>
    </rPh>
    <phoneticPr fontId="2"/>
  </si>
  <si>
    <t>7476Ｄ</t>
    <phoneticPr fontId="2"/>
  </si>
  <si>
    <r>
      <rPr>
        <sz val="11"/>
        <rFont val="ＭＳ Ｐゴシック"/>
        <family val="3"/>
        <charset val="128"/>
      </rPr>
      <t>電気測定装置/MicrostatHiResllクライオスタット本体セット</t>
    </r>
    <rPh sb="31" eb="33">
      <t>ホンタイ</t>
    </rPh>
    <phoneticPr fontId="2"/>
  </si>
  <si>
    <t>MICROHR2</t>
    <phoneticPr fontId="2"/>
  </si>
  <si>
    <r>
      <rPr>
        <sz val="11"/>
        <rFont val="ＭＳ Ｐゴシック"/>
        <family val="3"/>
        <charset val="128"/>
      </rPr>
      <t>電気測定装置/電流増幅器（バッテリーパック付）</t>
    </r>
    <rPh sb="7" eb="9">
      <t>デンリュウ</t>
    </rPh>
    <rPh sb="9" eb="12">
      <t>ゾウフクキ</t>
    </rPh>
    <rPh sb="21" eb="22">
      <t>ツ</t>
    </rPh>
    <phoneticPr fontId="2"/>
  </si>
  <si>
    <r>
      <rPr>
        <sz val="11"/>
        <rFont val="ＭＳ Ｐゴシック"/>
        <family val="3"/>
        <charset val="128"/>
      </rPr>
      <t>データ処理用計算機/パーソナルコンピュータ</t>
    </r>
    <rPh sb="3" eb="6">
      <t>ショリヨウ</t>
    </rPh>
    <rPh sb="6" eb="9">
      <t>ケイサンキ</t>
    </rPh>
    <phoneticPr fontId="2"/>
  </si>
  <si>
    <t>Latitude</t>
    <phoneticPr fontId="2"/>
  </si>
  <si>
    <t>東京大学生産技術研究所
Ee-207,Ee-208
（東京都目黒区駒場4-6-1）</t>
    <rPh sb="0" eb="2">
      <t>トウキョウ</t>
    </rPh>
    <rPh sb="2" eb="4">
      <t>ダイガク</t>
    </rPh>
    <rPh sb="4" eb="11">
      <t>セイサンギジュツケンキュウジョ</t>
    </rPh>
    <rPh sb="27" eb="30">
      <t>トウキョウト</t>
    </rPh>
    <rPh sb="30" eb="33">
      <t>メグロク</t>
    </rPh>
    <rPh sb="33" eb="35">
      <t>コマバ</t>
    </rPh>
    <phoneticPr fontId="2"/>
  </si>
  <si>
    <r>
      <rPr>
        <sz val="11"/>
        <rFont val="ＭＳ Ｐゴシック"/>
        <family val="3"/>
        <charset val="128"/>
      </rPr>
      <t>データ処理用計算機/パーソナルコンピュータ</t>
    </r>
    <phoneticPr fontId="2"/>
  </si>
  <si>
    <t>ENDEVOR PRO2500(XP-PRO)</t>
    <phoneticPr fontId="2"/>
  </si>
  <si>
    <t>ENDEVOR MT7500(XP-PRO)</t>
    <phoneticPr fontId="2"/>
  </si>
  <si>
    <t>2</t>
    <phoneticPr fontId="9"/>
  </si>
  <si>
    <r>
      <rPr>
        <sz val="11"/>
        <rFont val="ＭＳ Ｐゴシック"/>
        <family val="3"/>
        <charset val="128"/>
      </rPr>
      <t>データ処理用計算機/パーソナルコンピュータInspiron 5150</t>
    </r>
    <phoneticPr fontId="2"/>
  </si>
  <si>
    <t>2.80GHz</t>
    <phoneticPr fontId="2"/>
  </si>
  <si>
    <r>
      <rPr>
        <sz val="11"/>
        <rFont val="ＭＳ Ｐゴシック"/>
        <family val="3"/>
        <charset val="128"/>
      </rPr>
      <t>データ処理用計算機/レッツノートライトW2キャンパスモデル</t>
    </r>
    <phoneticPr fontId="2"/>
  </si>
  <si>
    <t>CF-W2DW6AXS</t>
    <phoneticPr fontId="2"/>
  </si>
  <si>
    <t>東京大学生産技術研究所
Ee-204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</si>
  <si>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測定器/VCS-60Aカスタム　非磁性Xステージ（カスタムモデル）</t>
    </r>
    <rPh sb="0" eb="2">
      <t>ソクテイ</t>
    </rPh>
    <rPh sb="2" eb="3">
      <t>キ</t>
    </rPh>
    <rPh sb="16" eb="17">
      <t>アラ</t>
    </rPh>
    <rPh sb="17" eb="19">
      <t>ジセイ</t>
    </rPh>
    <phoneticPr fontId="2"/>
  </si>
  <si>
    <r>
      <rPr>
        <sz val="11"/>
        <rFont val="ＭＳ Ｐゴシック"/>
        <family val="3"/>
        <charset val="128"/>
      </rPr>
      <t>測定器/ビン電源</t>
    </r>
    <rPh sb="6" eb="8">
      <t>デンゲン</t>
    </rPh>
    <phoneticPr fontId="2"/>
  </si>
  <si>
    <t>4001A/4002SEG</t>
    <phoneticPr fontId="2"/>
  </si>
  <si>
    <r>
      <rPr>
        <sz val="11"/>
        <rFont val="ＭＳ Ｐゴシック"/>
        <family val="3"/>
        <charset val="128"/>
      </rPr>
      <t>測定器/3 Axis Piezo Controller ADIS-10(100)</t>
    </r>
    <phoneticPr fontId="2"/>
  </si>
  <si>
    <t>MDT693</t>
    <phoneticPr fontId="2"/>
  </si>
  <si>
    <r>
      <rPr>
        <sz val="11"/>
        <rFont val="ＭＳ Ｐゴシック"/>
        <family val="3"/>
        <charset val="128"/>
      </rPr>
      <t>測定器/冷却恒温水槽</t>
    </r>
    <rPh sb="4" eb="6">
      <t>レイキャク</t>
    </rPh>
    <rPh sb="6" eb="8">
      <t>コウオン</t>
    </rPh>
    <rPh sb="8" eb="10">
      <t>スイソウ</t>
    </rPh>
    <phoneticPr fontId="2"/>
  </si>
  <si>
    <t>SACL-400</t>
    <phoneticPr fontId="2"/>
  </si>
  <si>
    <t>東京大学生産技術研究所
CCR A-101
（東京都目黒区駒場4-6-1）</t>
    <rPh sb="0" eb="2">
      <t>トウキョウ</t>
    </rPh>
    <rPh sb="2" eb="4">
      <t>ダイガク</t>
    </rPh>
    <rPh sb="4" eb="11">
      <t>セイサンギジュツケンキュウジョ</t>
    </rPh>
    <rPh sb="23" eb="26">
      <t>トウキョウト</t>
    </rPh>
    <rPh sb="26" eb="29">
      <t>メグロク</t>
    </rPh>
    <rPh sb="29" eb="31">
      <t>コマバ</t>
    </rPh>
    <phoneticPr fontId="2"/>
  </si>
  <si>
    <r>
      <rPr>
        <sz val="11"/>
        <rFont val="ＭＳ Ｐゴシック"/>
        <family val="3"/>
        <charset val="128"/>
      </rPr>
      <t>測定器/液晶素子コントローラ（マニュアル）</t>
    </r>
    <rPh sb="4" eb="6">
      <t>エキショウ</t>
    </rPh>
    <rPh sb="6" eb="8">
      <t>ソシ</t>
    </rPh>
    <phoneticPr fontId="2"/>
  </si>
  <si>
    <t>B1020</t>
    <phoneticPr fontId="2"/>
  </si>
  <si>
    <r>
      <rPr>
        <sz val="11"/>
        <rFont val="ＭＳ Ｐゴシック"/>
        <family val="3"/>
        <charset val="128"/>
      </rPr>
      <t>測定器/液晶可変リターダ</t>
    </r>
    <rPh sb="4" eb="6">
      <t>エキショウ</t>
    </rPh>
    <rPh sb="6" eb="8">
      <t>カヘン</t>
    </rPh>
    <phoneticPr fontId="2"/>
  </si>
  <si>
    <t>LRC-100</t>
    <phoneticPr fontId="2"/>
  </si>
  <si>
    <r>
      <rPr>
        <sz val="11"/>
        <rFont val="ＭＳ Ｐゴシック"/>
        <family val="3"/>
        <charset val="128"/>
      </rPr>
      <t>測定器/光学分光機ソフトウェア付きコントローラー</t>
    </r>
    <rPh sb="4" eb="6">
      <t>コウガク</t>
    </rPh>
    <rPh sb="6" eb="8">
      <t>ブンコウ</t>
    </rPh>
    <rPh sb="8" eb="9">
      <t>キ</t>
    </rPh>
    <rPh sb="15" eb="16">
      <t>ツ</t>
    </rPh>
    <phoneticPr fontId="2"/>
  </si>
  <si>
    <t>英国オックスフォード・インストゥルメンツ社製
マグネット電源IPS-120-10-N</t>
    <rPh sb="0" eb="2">
      <t>エイコク</t>
    </rPh>
    <rPh sb="20" eb="22">
      <t>シャセイ</t>
    </rPh>
    <rPh sb="28" eb="30">
      <t>デンゲン</t>
    </rPh>
    <phoneticPr fontId="2"/>
  </si>
  <si>
    <r>
      <rPr>
        <sz val="11"/>
        <rFont val="ＭＳ Ｐゴシック"/>
        <family val="3"/>
        <charset val="128"/>
      </rPr>
      <t>測定器/ディテクタ</t>
    </r>
    <phoneticPr fontId="2"/>
  </si>
  <si>
    <r>
      <t>JI5D16-M204-S250U-60　</t>
    </r>
    <r>
      <rPr>
        <strike/>
        <sz val="10"/>
        <rFont val="ＭＳ Ｐゴシック"/>
        <family val="3"/>
        <charset val="128"/>
      </rPr>
      <t>/　</t>
    </r>
    <r>
      <rPr>
        <sz val="10"/>
        <rFont val="ＭＳ Ｐゴシック"/>
        <family val="3"/>
        <charset val="128"/>
      </rPr>
      <t>w/PA300</t>
    </r>
    <phoneticPr fontId="2"/>
  </si>
  <si>
    <r>
      <rPr>
        <sz val="11"/>
        <rFont val="ＭＳ Ｐゴシック"/>
        <family val="3"/>
        <charset val="128"/>
      </rPr>
      <t>測定器/34401A-デジタルマルチメーター</t>
    </r>
    <phoneticPr fontId="2"/>
  </si>
  <si>
    <r>
      <rPr>
        <sz val="11"/>
        <rFont val="ＭＳ Ｐゴシック"/>
        <family val="3"/>
        <charset val="128"/>
      </rPr>
      <t>測定器/54622A-2チャンネル　100MHz　MegaZoomオシロスコープ</t>
    </r>
    <phoneticPr fontId="2"/>
  </si>
  <si>
    <r>
      <rPr>
        <sz val="11"/>
        <rFont val="ＭＳ Ｐゴシック"/>
        <family val="3"/>
        <charset val="128"/>
      </rPr>
      <t>ナノデバイスプロセス装置/サンケン電気製UPS</t>
    </r>
    <rPh sb="17" eb="19">
      <t>デンキ</t>
    </rPh>
    <rPh sb="19" eb="20">
      <t>セイ</t>
    </rPh>
    <phoneticPr fontId="2"/>
  </si>
  <si>
    <t>SNU103TT2</t>
    <phoneticPr fontId="2"/>
  </si>
  <si>
    <t>東京大学生産技術研究所
Fe-B01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</si>
  <si>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ナノデバイスプロセス装置/別注グローブボックス</t>
    </r>
    <rPh sb="13" eb="15">
      <t>ベッチュウ</t>
    </rPh>
    <phoneticPr fontId="2"/>
  </si>
  <si>
    <t>AS-800S</t>
    <phoneticPr fontId="2"/>
  </si>
  <si>
    <t>東京大学先端科学技術研究センター　3号館M207
（東京都目黒区駒場4-6-1）</t>
    <rPh sb="0" eb="2">
      <t>トウキョウ</t>
    </rPh>
    <rPh sb="2" eb="4">
      <t>ダイガク</t>
    </rPh>
    <rPh sb="4" eb="6">
      <t>センタン</t>
    </rPh>
    <rPh sb="6" eb="8">
      <t>カガク</t>
    </rPh>
    <rPh sb="8" eb="10">
      <t>ギジュツ</t>
    </rPh>
    <rPh sb="10" eb="12">
      <t>ケンキュウ</t>
    </rPh>
    <rPh sb="18" eb="20">
      <t>ゴウカン</t>
    </rPh>
    <rPh sb="26" eb="29">
      <t>トウキョウト</t>
    </rPh>
    <rPh sb="29" eb="32">
      <t>メグロク</t>
    </rPh>
    <rPh sb="32" eb="34">
      <t>コマバ</t>
    </rPh>
    <phoneticPr fontId="2"/>
  </si>
  <si>
    <r>
      <rPr>
        <sz val="11"/>
        <rFont val="ＭＳ Ｐゴシック"/>
        <family val="3"/>
        <charset val="128"/>
      </rPr>
      <t>光物性・デバイス評価装置/スペクトラルアナライザー</t>
    </r>
    <phoneticPr fontId="2"/>
  </si>
  <si>
    <t>E4411B,ESA-L,9kHz-1.5GHz</t>
    <phoneticPr fontId="2"/>
  </si>
  <si>
    <t>東京大学先端科学技術研究センター　3号館202
（東京都目黒区駒場4-6-1）</t>
    <rPh sb="0" eb="2">
      <t>トウキョウ</t>
    </rPh>
    <rPh sb="2" eb="4">
      <t>ダイガク</t>
    </rPh>
    <rPh sb="4" eb="6">
      <t>センタン</t>
    </rPh>
    <rPh sb="6" eb="8">
      <t>カガク</t>
    </rPh>
    <rPh sb="8" eb="10">
      <t>ギジュツ</t>
    </rPh>
    <rPh sb="10" eb="12">
      <t>ケンキュウ</t>
    </rPh>
    <rPh sb="18" eb="20">
      <t>ゴウカン</t>
    </rPh>
    <rPh sb="25" eb="28">
      <t>トウキョウト</t>
    </rPh>
    <rPh sb="28" eb="31">
      <t>メグロク</t>
    </rPh>
    <rPh sb="31" eb="33">
      <t>コマバ</t>
    </rPh>
    <phoneticPr fontId="2"/>
  </si>
  <si>
    <r>
      <rPr>
        <sz val="11"/>
        <rFont val="ＭＳ Ｐゴシック"/>
        <family val="3"/>
        <charset val="128"/>
      </rPr>
      <t>光物性・デバイス評価装置/ナノマック3軸ステージ</t>
    </r>
    <rPh sb="19" eb="20">
      <t>ジク</t>
    </rPh>
    <phoneticPr fontId="2"/>
  </si>
  <si>
    <t>17MAX301</t>
    <phoneticPr fontId="2"/>
  </si>
  <si>
    <r>
      <rPr>
        <sz val="11"/>
        <rFont val="ＭＳ Ｐゴシック"/>
        <family val="3"/>
        <charset val="128"/>
      </rPr>
      <t>光物性・デバイス評価装置/クライオファブ液体ヘリウム容器</t>
    </r>
    <rPh sb="20" eb="22">
      <t>エキタイ</t>
    </rPh>
    <rPh sb="26" eb="28">
      <t>ヨウキ</t>
    </rPh>
    <phoneticPr fontId="2"/>
  </si>
  <si>
    <t>CMSH-100</t>
    <phoneticPr fontId="2"/>
  </si>
  <si>
    <r>
      <rPr>
        <sz val="11"/>
        <rFont val="ＭＳ Ｐゴシック"/>
        <family val="3"/>
        <charset val="128"/>
      </rPr>
      <t>光物性・デバイス評価装置/ローティスTII社製　Nd:RYAGレーザ</t>
    </r>
    <rPh sb="21" eb="23">
      <t>シャセ</t>
    </rPh>
    <phoneticPr fontId="2"/>
  </si>
  <si>
    <t>LS-2136-LP型</t>
    <rPh sb="10" eb="11">
      <t>カタ</t>
    </rPh>
    <phoneticPr fontId="2"/>
  </si>
  <si>
    <t>東京大学生産技術研究所
FW-B04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</si>
  <si>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電気測定装置/SUB　FAリモート・ソースメータ</t>
    </r>
    <phoneticPr fontId="2"/>
  </si>
  <si>
    <t>6430型</t>
    <rPh sb="4" eb="5">
      <t>カタ</t>
    </rPh>
    <phoneticPr fontId="2"/>
  </si>
  <si>
    <r>
      <rPr>
        <sz val="11"/>
        <rFont val="ＭＳ Ｐゴシック"/>
        <family val="3"/>
        <charset val="128"/>
      </rPr>
      <t>電気測定装置/100MHzスーパーシンセサイザ</t>
    </r>
    <phoneticPr fontId="2"/>
  </si>
  <si>
    <t>WF1956</t>
    <phoneticPr fontId="2"/>
  </si>
  <si>
    <t>東京大学生産技術研究所
Ee-305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</si>
  <si>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r>
      <rPr>
        <sz val="11"/>
        <rFont val="ＭＳ Ｐゴシック"/>
        <family val="3"/>
        <charset val="128"/>
      </rPr>
      <t>電気測定装置/2位相型DSPロックインアンプ</t>
    </r>
    <rPh sb="8" eb="10">
      <t>イソウ</t>
    </rPh>
    <rPh sb="10" eb="11">
      <t>ガタ</t>
    </rPh>
    <phoneticPr fontId="2"/>
  </si>
  <si>
    <t>7265</t>
    <phoneticPr fontId="2"/>
  </si>
  <si>
    <r>
      <rPr>
        <sz val="11"/>
        <rFont val="ＭＳ Ｐゴシック"/>
        <family val="3"/>
        <charset val="128"/>
      </rPr>
      <t>データ処理用計算機/デスクトップパソコン</t>
    </r>
    <phoneticPr fontId="2"/>
  </si>
  <si>
    <t>Dimension5150C</t>
    <phoneticPr fontId="2"/>
  </si>
  <si>
    <t>英国オクスフォード・インストゥルメンツ社製高精度顕微鏡用クライオスタット</t>
    <rPh sb="0" eb="2">
      <t>エイコク</t>
    </rPh>
    <rPh sb="19" eb="21">
      <t>シャセ</t>
    </rPh>
    <rPh sb="21" eb="24">
      <t>コウセイド</t>
    </rPh>
    <rPh sb="24" eb="27">
      <t>ケンビキョウ</t>
    </rPh>
    <rPh sb="27" eb="28">
      <t>ヨウ</t>
    </rPh>
    <phoneticPr fontId="2"/>
  </si>
  <si>
    <t>MicrostatoHiResII</t>
    <phoneticPr fontId="2"/>
  </si>
  <si>
    <t>高密度プラズマ装置用高周波電源</t>
    <rPh sb="0" eb="3">
      <t>コウミツド</t>
    </rPh>
    <rPh sb="7" eb="9">
      <t>ソウチ</t>
    </rPh>
    <rPh sb="9" eb="10">
      <t>ヨウ</t>
    </rPh>
    <rPh sb="10" eb="13">
      <t>コウシュウハ</t>
    </rPh>
    <rPh sb="13" eb="15">
      <t>デンゲン</t>
    </rPh>
    <phoneticPr fontId="2"/>
  </si>
  <si>
    <t>AX-600III-EI</t>
    <phoneticPr fontId="2"/>
  </si>
  <si>
    <t>東京大学生産技術研究所
CCR　A-101
（東京都目黒区駒場4-6-1）</t>
    <rPh sb="0" eb="2">
      <t>トウキョウ</t>
    </rPh>
    <rPh sb="2" eb="4">
      <t>ダイガク</t>
    </rPh>
    <rPh sb="4" eb="11">
      <t>セイサンギジュツケンキュウジョ</t>
    </rPh>
    <rPh sb="23" eb="26">
      <t>トウキョウト</t>
    </rPh>
    <rPh sb="26" eb="29">
      <t>メグロク</t>
    </rPh>
    <rPh sb="29" eb="31">
      <t>コマバ</t>
    </rPh>
    <phoneticPr fontId="2"/>
  </si>
  <si>
    <t>米国ビーコ社製MBEコンポーネント</t>
    <rPh sb="0" eb="2">
      <t>ベイコク</t>
    </rPh>
    <rPh sb="5" eb="7">
      <t>シャセ</t>
    </rPh>
    <phoneticPr fontId="2"/>
  </si>
  <si>
    <t>VG-500V-As-TW,VC-SMC-As-TW</t>
    <phoneticPr fontId="2"/>
  </si>
  <si>
    <t>東京大学生産技術研究所
Fe-111
（東京都目黒区駒場4-6-1）</t>
    <rPh sb="0" eb="2">
      <t>トウキョウ</t>
    </rPh>
    <rPh sb="2" eb="4">
      <t>ダイガク</t>
    </rPh>
    <rPh sb="4" eb="11">
      <t>セイサンギジュツケンキュウジョ</t>
    </rPh>
    <rPh sb="20" eb="23">
      <t>トウキョウト</t>
    </rPh>
    <rPh sb="23" eb="26">
      <t>メグロク</t>
    </rPh>
    <rPh sb="26" eb="28">
      <t>コマバ</t>
    </rPh>
    <phoneticPr fontId="2"/>
  </si>
  <si>
    <t>米国ビーコ社製MBEコンポーネント加熱ビューポート用電源</t>
    <rPh sb="0" eb="2">
      <t>ベイコク</t>
    </rPh>
    <rPh sb="5" eb="7">
      <t>シャセ</t>
    </rPh>
    <rPh sb="17" eb="19">
      <t>カネツ</t>
    </rPh>
    <rPh sb="25" eb="26">
      <t>ヨウ</t>
    </rPh>
    <rPh sb="26" eb="28">
      <t>デンゲン</t>
    </rPh>
    <phoneticPr fontId="2"/>
  </si>
  <si>
    <t>（C)用110V仕様</t>
    <rPh sb="3" eb="4">
      <t>ヨウ</t>
    </rPh>
    <rPh sb="8" eb="10">
      <t>シヨウ</t>
    </rPh>
    <phoneticPr fontId="2"/>
  </si>
  <si>
    <t>ファンクションゼネレータ</t>
    <phoneticPr fontId="2"/>
  </si>
  <si>
    <t>AFG3251</t>
    <phoneticPr fontId="2"/>
  </si>
  <si>
    <t>クヌードセンセル</t>
    <phoneticPr fontId="2"/>
  </si>
  <si>
    <t>40cc standard cell For V80</t>
    <phoneticPr fontId="2"/>
  </si>
  <si>
    <t>Kcell-150cc(V80)Group5 For V80</t>
    <phoneticPr fontId="2"/>
  </si>
  <si>
    <t>長焦点顕微鏡</t>
    <rPh sb="0" eb="3">
      <t>チョウショウテン</t>
    </rPh>
    <rPh sb="3" eb="6">
      <t>ケンビキョウ</t>
    </rPh>
    <phoneticPr fontId="2"/>
  </si>
  <si>
    <t>MODEL X2 DUAL-BODY</t>
    <phoneticPr fontId="2"/>
  </si>
  <si>
    <t>東京大学生産技術研究所
Ee-208
（東京都目黒区駒場4-6-1）</t>
    <rPh sb="0" eb="2">
      <t>トウキョウ</t>
    </rPh>
    <rPh sb="2" eb="4">
      <t>ダイガク</t>
    </rPh>
    <rPh sb="4" eb="11">
      <t>セイサンギジュツケンキュウジョ</t>
    </rPh>
    <rPh sb="20" eb="21">
      <t>ヒガシ</t>
    </rPh>
    <rPh sb="21" eb="23">
      <t>キョウト</t>
    </rPh>
    <rPh sb="23" eb="26">
      <t>メグロク</t>
    </rPh>
    <rPh sb="26" eb="28">
      <t>コマバ</t>
    </rPh>
    <phoneticPr fontId="2"/>
  </si>
  <si>
    <t>半導体材料ガス検知器</t>
    <rPh sb="0" eb="3">
      <t>ハンドウタイ</t>
    </rPh>
    <rPh sb="3" eb="5">
      <t>ザイリョウ</t>
    </rPh>
    <rPh sb="7" eb="10">
      <t>ケンチキ</t>
    </rPh>
    <phoneticPr fontId="2"/>
  </si>
  <si>
    <t>XPS-7</t>
    <phoneticPr fontId="2"/>
  </si>
  <si>
    <t>He-Cdレーザー</t>
    <phoneticPr fontId="2"/>
  </si>
  <si>
    <t>HCCL-15UM</t>
    <phoneticPr fontId="2"/>
  </si>
  <si>
    <t>東京大学生産技術研究所
Ee-207
（東京都目黒区駒場4-6-1）</t>
    <rPh sb="0" eb="2">
      <t>トウキョウ</t>
    </rPh>
    <rPh sb="2" eb="4">
      <t>ダイガク</t>
    </rPh>
    <rPh sb="4" eb="11">
      <t>セイサンギジュツケンキュウジョ</t>
    </rPh>
    <rPh sb="20" eb="21">
      <t>ヒガシ</t>
    </rPh>
    <rPh sb="21" eb="23">
      <t>キョウト</t>
    </rPh>
    <rPh sb="23" eb="26">
      <t>メグロク</t>
    </rPh>
    <rPh sb="26" eb="28">
      <t>コマバ</t>
    </rPh>
    <phoneticPr fontId="2"/>
  </si>
  <si>
    <t>サンテック製FullBand波長可変LD光源</t>
    <rPh sb="5" eb="6">
      <t>セイ</t>
    </rPh>
    <rPh sb="14" eb="16">
      <t>ハチョウ</t>
    </rPh>
    <rPh sb="16" eb="18">
      <t>カヘン</t>
    </rPh>
    <rPh sb="20" eb="22">
      <t>コウゲン</t>
    </rPh>
    <phoneticPr fontId="2"/>
  </si>
  <si>
    <t>TSL-210F</t>
    <phoneticPr fontId="2"/>
  </si>
  <si>
    <t>オシロスコープ</t>
    <phoneticPr fontId="2"/>
  </si>
  <si>
    <t>86100B</t>
    <phoneticPr fontId="2"/>
  </si>
  <si>
    <r>
      <t>プレシジョンL</t>
    </r>
    <r>
      <rPr>
        <sz val="11"/>
        <rFont val="ＭＳ Ｐゴシック"/>
        <family val="3"/>
        <charset val="128"/>
      </rPr>
      <t>ＣRメータ</t>
    </r>
    <phoneticPr fontId="2"/>
  </si>
  <si>
    <t>E4980A</t>
    <phoneticPr fontId="2"/>
  </si>
  <si>
    <r>
      <t>独国attocube system</t>
    </r>
    <r>
      <rPr>
        <sz val="11"/>
        <rFont val="ＭＳ Ｐゴシック"/>
        <family val="3"/>
        <charset val="128"/>
      </rPr>
      <t>is社製共焦点顕微鏡システム</t>
    </r>
    <rPh sb="0" eb="1">
      <t>ドク</t>
    </rPh>
    <rPh sb="1" eb="2">
      <t>コク</t>
    </rPh>
    <rPh sb="19" eb="20">
      <t>シャ</t>
    </rPh>
    <rPh sb="20" eb="21">
      <t>セイ</t>
    </rPh>
    <rPh sb="21" eb="24">
      <t>キョウショウテン</t>
    </rPh>
    <rPh sb="24" eb="27">
      <t>ケンビキョウ</t>
    </rPh>
    <phoneticPr fontId="2"/>
  </si>
  <si>
    <t>attoCFMI</t>
    <phoneticPr fontId="2"/>
  </si>
  <si>
    <t>京都大学桂キャンパス
A1-327号
（京都市西京区京都大学桂）</t>
    <rPh sb="0" eb="2">
      <t>キョウト</t>
    </rPh>
    <rPh sb="2" eb="4">
      <t>ダイガク</t>
    </rPh>
    <rPh sb="4" eb="5">
      <t>カツラ</t>
    </rPh>
    <rPh sb="17" eb="18">
      <t>ゴウ</t>
    </rPh>
    <rPh sb="20" eb="23">
      <t>キョウトシ</t>
    </rPh>
    <rPh sb="23" eb="25">
      <t>サイキョウ</t>
    </rPh>
    <rPh sb="25" eb="26">
      <t>ク</t>
    </rPh>
    <rPh sb="26" eb="28">
      <t>キョウト</t>
    </rPh>
    <rPh sb="28" eb="30">
      <t>ダイガク</t>
    </rPh>
    <rPh sb="30" eb="31">
      <t>カツラ</t>
    </rPh>
    <phoneticPr fontId="2"/>
  </si>
  <si>
    <t>波長可変チタンサファイアレーザー</t>
    <rPh sb="0" eb="2">
      <t>ハチョウ</t>
    </rPh>
    <rPh sb="2" eb="4">
      <t>カヘン</t>
    </rPh>
    <phoneticPr fontId="2"/>
  </si>
  <si>
    <t>3900-S-TJ-E</t>
    <phoneticPr fontId="2"/>
  </si>
  <si>
    <r>
      <t>米国ビーコ社製</t>
    </r>
    <r>
      <rPr>
        <sz val="11"/>
        <rFont val="ＭＳ Ｐゴシック"/>
        <family val="3"/>
        <charset val="128"/>
      </rPr>
      <t>バルブドクラッキングセル</t>
    </r>
    <rPh sb="0" eb="2">
      <t>ベイコク</t>
    </rPh>
    <rPh sb="5" eb="7">
      <t>シャセ</t>
    </rPh>
    <phoneticPr fontId="2"/>
  </si>
  <si>
    <t>VG-500V-As-TWZ</t>
    <phoneticPr fontId="2"/>
  </si>
  <si>
    <t>米国ニューポート社製タブラーシステム</t>
    <rPh sb="0" eb="2">
      <t>ベイコク</t>
    </rPh>
    <rPh sb="8" eb="10">
      <t>シャセ</t>
    </rPh>
    <phoneticPr fontId="2"/>
  </si>
  <si>
    <t>MRS-2000　04S165752</t>
    <phoneticPr fontId="2"/>
  </si>
  <si>
    <t>ロックインアンプ</t>
    <phoneticPr fontId="2"/>
  </si>
  <si>
    <t>200MhzRFロックインアンプ
SR844</t>
    <phoneticPr fontId="2"/>
  </si>
  <si>
    <t>国立大学法人東京大学工学部8号館202B号室（東京都文京区本郷7-3-1）</t>
    <rPh sb="0" eb="2">
      <t>コクリツ</t>
    </rPh>
    <rPh sb="2" eb="4">
      <t>ダイガク</t>
    </rPh>
    <rPh sb="4" eb="6">
      <t>ホウジン</t>
    </rPh>
    <rPh sb="6" eb="8">
      <t>トウキョウ</t>
    </rPh>
    <rPh sb="8" eb="10">
      <t>ダイガク</t>
    </rPh>
    <rPh sb="10" eb="13">
      <t>コウガクブ</t>
    </rPh>
    <rPh sb="14" eb="16">
      <t>ゴウカン</t>
    </rPh>
    <rPh sb="20" eb="22">
      <t>ゴウシツ</t>
    </rPh>
    <rPh sb="23" eb="26">
      <t>トウキョウト</t>
    </rPh>
    <rPh sb="26" eb="29">
      <t>ブンキョウク</t>
    </rPh>
    <rPh sb="29" eb="31">
      <t>ホンゴウ</t>
    </rPh>
    <phoneticPr fontId="2"/>
  </si>
  <si>
    <t>光子相関分光システム①</t>
    <rPh sb="0" eb="2">
      <t>ミツコ</t>
    </rPh>
    <rPh sb="2" eb="4">
      <t>ソウカン</t>
    </rPh>
    <rPh sb="4" eb="6">
      <t>ブンコウ</t>
    </rPh>
    <phoneticPr fontId="2"/>
  </si>
  <si>
    <t>シングルフォトンカウンティングモジュール
米国ローパーサイエンティフィック社製Spec-10:256E/LN-PCI</t>
    <rPh sb="21" eb="23">
      <t>ベイコク</t>
    </rPh>
    <rPh sb="37" eb="39">
      <t>シャセイ</t>
    </rPh>
    <phoneticPr fontId="2"/>
  </si>
  <si>
    <t>国立大学法人東京大学生産技術研究所Ee207（東京都目黒区駒場4-6-1）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</si>
  <si>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電子ビーム描画装置用サンプルカセット</t>
    <rPh sb="0" eb="2">
      <t>デンシ</t>
    </rPh>
    <rPh sb="5" eb="7">
      <t>ビョウガ</t>
    </rPh>
    <rPh sb="7" eb="9">
      <t>ソウチ</t>
    </rPh>
    <rPh sb="9" eb="10">
      <t>ヨウ</t>
    </rPh>
    <phoneticPr fontId="2"/>
  </si>
  <si>
    <t>JBX-6000FB用マルチピースカセット</t>
    <rPh sb="10" eb="11">
      <t>ヨウ</t>
    </rPh>
    <phoneticPr fontId="2"/>
  </si>
  <si>
    <t>国立大学法人東京大学交際産学共同研究センターA棟101（東京都目黒区駒場4-6-1）</t>
    <rPh sb="0" eb="2">
      <t>コクリツ</t>
    </rPh>
    <rPh sb="2" eb="4">
      <t>ダイガク</t>
    </rPh>
    <rPh sb="4" eb="6">
      <t>ホウジン</t>
    </rPh>
    <rPh sb="6" eb="8">
      <t>トウキョウ</t>
    </rPh>
    <rPh sb="8" eb="10">
      <t>ダイガク</t>
    </rPh>
    <rPh sb="10" eb="12">
      <t>コウサイ</t>
    </rPh>
    <rPh sb="12" eb="14">
      <t>サンガク</t>
    </rPh>
    <rPh sb="14" eb="16">
      <t>キョウドウ</t>
    </rPh>
    <rPh sb="16" eb="18">
      <t>ケンキュウ</t>
    </rPh>
    <rPh sb="23" eb="24">
      <t>トウ</t>
    </rPh>
    <phoneticPr fontId="2"/>
  </si>
  <si>
    <t>光検出器</t>
    <rPh sb="0" eb="1">
      <t>ヒカリ</t>
    </rPh>
    <rPh sb="1" eb="4">
      <t>ケンシュツキ</t>
    </rPh>
    <phoneticPr fontId="2"/>
  </si>
  <si>
    <t>高感度近赤外線検出器
米国ローパーサイエンティフィック社製OMA-V-1024/LN64000</t>
    <rPh sb="0" eb="3">
      <t>コウカンド</t>
    </rPh>
    <rPh sb="3" eb="7">
      <t>キンセキガイセン</t>
    </rPh>
    <rPh sb="7" eb="10">
      <t>ケンシュツキ</t>
    </rPh>
    <phoneticPr fontId="2"/>
  </si>
  <si>
    <t>光子相関分光システム②</t>
    <rPh sb="0" eb="2">
      <t>ミツコ</t>
    </rPh>
    <rPh sb="2" eb="4">
      <t>ソウカン</t>
    </rPh>
    <rPh sb="4" eb="6">
      <t>ブンコウ</t>
    </rPh>
    <phoneticPr fontId="2"/>
  </si>
  <si>
    <t>高感度光検出器</t>
    <rPh sb="0" eb="3">
      <t>コウカンド</t>
    </rPh>
    <rPh sb="3" eb="4">
      <t>ヒカリ</t>
    </rPh>
    <rPh sb="4" eb="7">
      <t>ケンシュツキ</t>
    </rPh>
    <phoneticPr fontId="2"/>
  </si>
  <si>
    <t>高感度近CCD検出器システム
米国ローパーサイエンティフィック社製Spec-10：256E/NM-PC1</t>
    <rPh sb="0" eb="3">
      <t>コウカンド</t>
    </rPh>
    <rPh sb="3" eb="4">
      <t>キン</t>
    </rPh>
    <rPh sb="7" eb="10">
      <t>ケンシュツキ</t>
    </rPh>
    <phoneticPr fontId="2"/>
  </si>
  <si>
    <t>国立大学法人東京大学生産技術研究所Ee302（東京都目黒区駒場4-6-1）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</si>
  <si>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スペクトラムアナライザー</t>
    <phoneticPr fontId="2"/>
  </si>
  <si>
    <t>FFTスペクトラムアナライザ
SR770</t>
    <phoneticPr fontId="2"/>
  </si>
  <si>
    <t>国立大学法人東京大学工学部8号館202A号室（東京都文京区本郷7-3-1）</t>
    <rPh sb="0" eb="2">
      <t>コクリツ</t>
    </rPh>
    <rPh sb="2" eb="4">
      <t>ダイガク</t>
    </rPh>
    <rPh sb="4" eb="6">
      <t>ホウジン</t>
    </rPh>
    <rPh sb="6" eb="8">
      <t>トウキョウ</t>
    </rPh>
    <rPh sb="8" eb="10">
      <t>ダイガク</t>
    </rPh>
    <rPh sb="10" eb="13">
      <t>コウガクブ</t>
    </rPh>
    <rPh sb="14" eb="16">
      <t>ゴウカン</t>
    </rPh>
    <rPh sb="20" eb="22">
      <t>ゴウシツ</t>
    </rPh>
    <rPh sb="23" eb="26">
      <t>トウキョウト</t>
    </rPh>
    <rPh sb="26" eb="29">
      <t>ブンキョウク</t>
    </rPh>
    <rPh sb="29" eb="31">
      <t>ホンゴウ</t>
    </rPh>
    <phoneticPr fontId="2"/>
  </si>
  <si>
    <t>成長装置イメージ分析システム</t>
    <rPh sb="0" eb="2">
      <t>セイチョウ</t>
    </rPh>
    <rPh sb="2" eb="4">
      <t>ソウチ</t>
    </rPh>
    <rPh sb="8" eb="10">
      <t>ブンセキ</t>
    </rPh>
    <phoneticPr fontId="2"/>
  </si>
  <si>
    <t>RHEEDイメージ分析システム
kSA400</t>
    <phoneticPr fontId="2"/>
  </si>
  <si>
    <t>国立大学法人東京大学生産技術研究所Fe111（東京都目黒区駒場4-6-1）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</si>
  <si>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分子線結晶成長用真空ポンプ</t>
    <rPh sb="0" eb="2">
      <t>ブンシ</t>
    </rPh>
    <rPh sb="2" eb="3">
      <t>セン</t>
    </rPh>
    <rPh sb="3" eb="5">
      <t>ケッショウ</t>
    </rPh>
    <rPh sb="5" eb="7">
      <t>セイチョウ</t>
    </rPh>
    <rPh sb="7" eb="8">
      <t>ヨウ</t>
    </rPh>
    <rPh sb="8" eb="10">
      <t>シンクウ</t>
    </rPh>
    <phoneticPr fontId="2"/>
  </si>
  <si>
    <t>イオンポンプ
仏国Riveｒ社製
MBE装置用部品
PI400TTZ</t>
    <rPh sb="7" eb="8">
      <t>フツ</t>
    </rPh>
    <rPh sb="8" eb="9">
      <t>コク</t>
    </rPh>
    <rPh sb="14" eb="16">
      <t>シャセイ</t>
    </rPh>
    <rPh sb="20" eb="23">
      <t>ソウチヨウ</t>
    </rPh>
    <rPh sb="23" eb="25">
      <t>ブヒン</t>
    </rPh>
    <phoneticPr fontId="2"/>
  </si>
  <si>
    <t>国立大学法人東京大学生産技術研究所Ee501（東京都目黒区駒場4-6-1）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</si>
  <si>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広帯域・高出力増幅器</t>
    <rPh sb="0" eb="3">
      <t>コウタイイキ</t>
    </rPh>
    <rPh sb="4" eb="7">
      <t>コウシュツリョク</t>
    </rPh>
    <rPh sb="7" eb="10">
      <t>ゾウフクキ</t>
    </rPh>
    <phoneticPr fontId="2"/>
  </si>
  <si>
    <t>40GHｚ高出力電気増幅器
CBP37404534</t>
    <rPh sb="5" eb="8">
      <t>コウシュツリョク</t>
    </rPh>
    <rPh sb="8" eb="10">
      <t>デンキ</t>
    </rPh>
    <rPh sb="10" eb="13">
      <t>ゾウフクキ</t>
    </rPh>
    <phoneticPr fontId="2"/>
  </si>
  <si>
    <t>国立大学法人東京大学新領域創成科学研究科基盤棟６G3（柏市柏の葉5-1-5）</t>
    <rPh sb="0" eb="2">
      <t>コクリツ</t>
    </rPh>
    <rPh sb="2" eb="4">
      <t>ダイガク</t>
    </rPh>
    <rPh sb="4" eb="6">
      <t>ホウジン</t>
    </rPh>
    <rPh sb="6" eb="8">
      <t>トウキョウ</t>
    </rPh>
    <rPh sb="8" eb="10">
      <t>ダイガク</t>
    </rPh>
    <rPh sb="10" eb="13">
      <t>シンリョウイキ</t>
    </rPh>
    <rPh sb="13" eb="15">
      <t>ソウセイ</t>
    </rPh>
    <rPh sb="15" eb="17">
      <t>カガク</t>
    </rPh>
    <rPh sb="17" eb="20">
      <t>ケンキュウカ</t>
    </rPh>
    <rPh sb="20" eb="22">
      <t>キバン</t>
    </rPh>
    <rPh sb="22" eb="23">
      <t>トウ</t>
    </rPh>
    <rPh sb="27" eb="29">
      <t>カシワシ</t>
    </rPh>
    <rPh sb="29" eb="30">
      <t>カシワ</t>
    </rPh>
    <rPh sb="31" eb="32">
      <t>ハ</t>
    </rPh>
    <phoneticPr fontId="2"/>
  </si>
  <si>
    <t>量子情報解析システム</t>
    <rPh sb="0" eb="2">
      <t>リョウシ</t>
    </rPh>
    <rPh sb="2" eb="4">
      <t>ジョウホウ</t>
    </rPh>
    <rPh sb="4" eb="6">
      <t>カイセキ</t>
    </rPh>
    <phoneticPr fontId="2"/>
  </si>
  <si>
    <t>T2L-GDR-PCI-X-133,T2L-GDR-Ser-X-02</t>
    <phoneticPr fontId="2"/>
  </si>
  <si>
    <t>国立大学法人東京大学理学部７号館209号室（東京都文京区本郷7-3-1）</t>
    <rPh sb="0" eb="10">
      <t>コクリツダイガクホウジントウキョウダイガク</t>
    </rPh>
    <rPh sb="10" eb="13">
      <t>リガクブ</t>
    </rPh>
    <rPh sb="14" eb="16">
      <t>ゴウカン</t>
    </rPh>
    <rPh sb="19" eb="21">
      <t>ゴウシツ</t>
    </rPh>
    <rPh sb="22" eb="30">
      <t>トウキョウトブンキョウクホンゴウ</t>
    </rPh>
    <phoneticPr fontId="2"/>
  </si>
  <si>
    <t>高速逆格子マップ用X線検出器システム</t>
    <rPh sb="0" eb="2">
      <t>コウソク</t>
    </rPh>
    <rPh sb="2" eb="3">
      <t>ギャク</t>
    </rPh>
    <rPh sb="3" eb="5">
      <t>コウシ</t>
    </rPh>
    <rPh sb="8" eb="9">
      <t>ヨウ</t>
    </rPh>
    <rPh sb="10" eb="11">
      <t>セン</t>
    </rPh>
    <rPh sb="11" eb="14">
      <t>ケンシュツキ</t>
    </rPh>
    <phoneticPr fontId="2"/>
  </si>
  <si>
    <t>国立大学法人東京大学生産技術研究所Fe110（東京都目黒区駒場4-6-1）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</si>
  <si>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加分散ユニット</t>
    <rPh sb="0" eb="1">
      <t>クワ</t>
    </rPh>
    <rPh sb="1" eb="3">
      <t>ブンサン</t>
    </rPh>
    <phoneticPr fontId="2"/>
  </si>
  <si>
    <t>トリプル分光装置T-64000用過分散ユニット
HORIBA/Jovin-Yvon社製1416</t>
    <rPh sb="4" eb="6">
      <t>ブンコウ</t>
    </rPh>
    <rPh sb="6" eb="8">
      <t>ソウチ</t>
    </rPh>
    <rPh sb="15" eb="16">
      <t>ヨウ</t>
    </rPh>
    <rPh sb="16" eb="18">
      <t>カブン</t>
    </rPh>
    <rPh sb="18" eb="19">
      <t>サン</t>
    </rPh>
    <phoneticPr fontId="2"/>
  </si>
  <si>
    <t>国立大学法人東京大学先端科学技術研究センター３号館202（東京都目黒区駒場4-6-1）</t>
    <rPh sb="0" eb="10">
      <t>コクリツダイガクホウジントウキョウダイガク</t>
    </rPh>
    <rPh sb="10" eb="18">
      <t>センタンカガクギジュツケンキュウ</t>
    </rPh>
    <rPh sb="23" eb="25">
      <t>ゴウカン</t>
    </rPh>
    <rPh sb="29" eb="32">
      <t>トウキョウト</t>
    </rPh>
    <rPh sb="32" eb="35">
      <t>メグロク</t>
    </rPh>
    <rPh sb="35" eb="37">
      <t>コマバ</t>
    </rPh>
    <phoneticPr fontId="2"/>
  </si>
  <si>
    <t>トリプル分光器</t>
    <rPh sb="4" eb="7">
      <t>ブンコウキ</t>
    </rPh>
    <phoneticPr fontId="2"/>
  </si>
  <si>
    <t>トリプル分光装置
HORIBA/Jovin-Yvon社製T-64000SP</t>
    <rPh sb="4" eb="6">
      <t>ブンコウ</t>
    </rPh>
    <rPh sb="6" eb="8">
      <t>ソウチ</t>
    </rPh>
    <rPh sb="26" eb="28">
      <t>シャセイ</t>
    </rPh>
    <phoneticPr fontId="2"/>
  </si>
  <si>
    <t>10Gパルス光源</t>
    <rPh sb="6" eb="8">
      <t>コウゲン</t>
    </rPh>
    <phoneticPr fontId="2"/>
  </si>
  <si>
    <t>LP-5011T1</t>
    <phoneticPr fontId="2"/>
  </si>
  <si>
    <t>ヘリウムリークディテクタ</t>
    <phoneticPr fontId="2"/>
  </si>
  <si>
    <t>HELIOT704D2</t>
    <phoneticPr fontId="2"/>
  </si>
  <si>
    <t>国立大学法人東京大学生産技術研究所Fe112（東京都目黒区駒場4-6-1）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</si>
  <si>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磁場電源</t>
    <rPh sb="0" eb="4">
      <t>ジバデンゲン</t>
    </rPh>
    <phoneticPr fontId="2"/>
  </si>
  <si>
    <t>低温物性評価システム</t>
    <rPh sb="0" eb="2">
      <t>テイオン</t>
    </rPh>
    <rPh sb="2" eb="4">
      <t>ブッセイ</t>
    </rPh>
    <rPh sb="4" eb="6">
      <t>ヒョウカ</t>
    </rPh>
    <phoneticPr fontId="2"/>
  </si>
  <si>
    <t>LHI容器
NMH-65CD</t>
    <rPh sb="3" eb="5">
      <t>ヨウキ</t>
    </rPh>
    <phoneticPr fontId="2"/>
  </si>
  <si>
    <t>国立大学法人東京大学生産技術研究所Ew208（東京都目黒区駒場4-6-1）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</si>
  <si>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トランスファーチューブ</t>
    <phoneticPr fontId="2"/>
  </si>
  <si>
    <t>オックスフォード・インストゥルメンツ製顕微測定用クライオスタットシステム
MicrostatHiResⅡ－N</t>
    <rPh sb="18" eb="19">
      <t>セイ</t>
    </rPh>
    <rPh sb="19" eb="21">
      <t>ケンビ</t>
    </rPh>
    <rPh sb="21" eb="24">
      <t>ソクテイヨウ</t>
    </rPh>
    <phoneticPr fontId="2"/>
  </si>
  <si>
    <t>ハンドリフトラー　他（低温物性評価装置の一部）</t>
    <rPh sb="9" eb="10">
      <t>ホカ</t>
    </rPh>
    <rPh sb="11" eb="17">
      <t>テイオンブッセイヒョウカ</t>
    </rPh>
    <rPh sb="17" eb="19">
      <t>ソウチ</t>
    </rPh>
    <rPh sb="20" eb="22">
      <t>イチブ</t>
    </rPh>
    <phoneticPr fontId="2"/>
  </si>
  <si>
    <t>チタンサファイアパルスレーザー</t>
    <phoneticPr fontId="2"/>
  </si>
  <si>
    <t>米国スペクトラ・フィジックス社製　ピコ秒モードロックチタンサファイアレーザー3950-TNBB-E</t>
    <rPh sb="0" eb="2">
      <t>ベイコク</t>
    </rPh>
    <rPh sb="14" eb="15">
      <t>シャ</t>
    </rPh>
    <rPh sb="15" eb="16">
      <t>セイ</t>
    </rPh>
    <rPh sb="19" eb="20">
      <t>ビョウ</t>
    </rPh>
    <phoneticPr fontId="2"/>
  </si>
  <si>
    <t>発光測定用ファイバマルチチャンネル分光システム</t>
    <rPh sb="0" eb="2">
      <t>ハッコウ</t>
    </rPh>
    <rPh sb="2" eb="5">
      <t>ソクテイヨウ</t>
    </rPh>
    <rPh sb="17" eb="19">
      <t>ブンコウ</t>
    </rPh>
    <phoneticPr fontId="2"/>
  </si>
  <si>
    <t>USB4000Package</t>
    <phoneticPr fontId="2"/>
  </si>
  <si>
    <t>国立大学法人東京大学生産技術研究所FwB04（東京都目黒区駒場4-6-1）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</si>
  <si>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光コムモジュール</t>
    <rPh sb="0" eb="1">
      <t>ヒカリ</t>
    </rPh>
    <phoneticPr fontId="2"/>
  </si>
  <si>
    <t>9.95G-COMB-TIS</t>
    <phoneticPr fontId="2"/>
  </si>
  <si>
    <t>国立大学法人東京大学工学部12号館121号室（東京都文京区弥生2-11-16）</t>
    <rPh sb="0" eb="2">
      <t>コクリツ</t>
    </rPh>
    <rPh sb="2" eb="4">
      <t>ダイガク</t>
    </rPh>
    <rPh sb="4" eb="6">
      <t>ホウジン</t>
    </rPh>
    <rPh sb="6" eb="8">
      <t>トウキョウ</t>
    </rPh>
    <rPh sb="8" eb="10">
      <t>ダイガク</t>
    </rPh>
    <rPh sb="10" eb="13">
      <t>コウガクブ</t>
    </rPh>
    <rPh sb="15" eb="17">
      <t>ゴウカン</t>
    </rPh>
    <rPh sb="20" eb="22">
      <t>ゴウシツ</t>
    </rPh>
    <rPh sb="23" eb="26">
      <t>トウキョウト</t>
    </rPh>
    <rPh sb="26" eb="29">
      <t>ブンキョウク</t>
    </rPh>
    <rPh sb="29" eb="31">
      <t>ヤヨイ</t>
    </rPh>
    <phoneticPr fontId="2"/>
  </si>
  <si>
    <t>波長可変光源</t>
    <rPh sb="0" eb="2">
      <t>ハチョウ</t>
    </rPh>
    <rPh sb="2" eb="4">
      <t>カヘン</t>
    </rPh>
    <rPh sb="4" eb="6">
      <t>コウゲン</t>
    </rPh>
    <phoneticPr fontId="2"/>
  </si>
  <si>
    <t>アジレント社製8163B光マルチメータ　マインフレーム　81949A
Compact tunable laser,81COOFIコネクターインターフェイス</t>
    <rPh sb="5" eb="7">
      <t>シャセイ</t>
    </rPh>
    <rPh sb="12" eb="13">
      <t>ヒカリ</t>
    </rPh>
    <phoneticPr fontId="2"/>
  </si>
  <si>
    <t>RF Amplifier</t>
    <phoneticPr fontId="2"/>
  </si>
  <si>
    <t>Endwave JCA910-31</t>
    <phoneticPr fontId="2"/>
  </si>
  <si>
    <t>国立大学法人東京大学生産技術研究所As101（東京都目黒区駒場4-6-1）</t>
    <rPh sb="0" eb="2">
      <t>コクリツ</t>
    </rPh>
    <rPh sb="2" eb="4">
      <t>ダイガク</t>
    </rPh>
    <rPh sb="4" eb="6">
      <t>ホウジン</t>
    </rPh>
    <rPh sb="6" eb="8">
      <t>トウキョウ</t>
    </rPh>
    <rPh sb="8" eb="10">
      <t>ダイガク</t>
    </rPh>
    <rPh sb="10" eb="12">
      <t>セイサン</t>
    </rPh>
    <rPh sb="12" eb="14">
      <t>ギジュツ</t>
    </rPh>
    <rPh sb="14" eb="17">
      <t>ケンキュウジョ</t>
    </rPh>
    <rPh sb="23" eb="26">
      <t>トウキョウト</t>
    </rPh>
    <rPh sb="26" eb="29">
      <t>メグロク</t>
    </rPh>
    <rPh sb="29" eb="31">
      <t>コマバ</t>
    </rPh>
    <phoneticPr fontId="2"/>
  </si>
  <si>
    <t>「国立大学法人東京大学の行う試験研究等の事業」の事業に係る取得物品の需要調査結果</t>
  </si>
  <si>
    <t>「国立大学法人東京大学の行う試験研究等の事業」の事業に係る取得資産の処分にあたって、公募による需要調査を実施した。（調査期間：令和3年7月15日～令和3年7月26日）
上記の需要調査の結果、一部取得を除き購入等希望者がなかったことを確認した。</t>
  </si>
  <si>
    <t>　需要調査の結果に基づき、廃棄手続きを行うこととする。</t>
  </si>
  <si>
    <t xml:space="preserve"> 「中国との連携を基軸とした新興・再興感染症の研究 」</t>
    <phoneticPr fontId="9"/>
  </si>
  <si>
    <t>バイオメディカルフリーザ</t>
    <phoneticPr fontId="9"/>
  </si>
  <si>
    <t>MDF-U537D</t>
  </si>
  <si>
    <t>中国科学院微生物研究所（北京市）</t>
    <rPh sb="0" eb="2">
      <t>チュウゴク</t>
    </rPh>
    <rPh sb="2" eb="5">
      <t>カガクイン</t>
    </rPh>
    <rPh sb="5" eb="8">
      <t>ビセイブツ</t>
    </rPh>
    <rPh sb="8" eb="10">
      <t>ケンキュウ</t>
    </rPh>
    <rPh sb="10" eb="11">
      <t>ジョ</t>
    </rPh>
    <rPh sb="12" eb="14">
      <t>ペキン</t>
    </rPh>
    <rPh sb="14" eb="15">
      <t>シ</t>
    </rPh>
    <phoneticPr fontId="20"/>
  </si>
  <si>
    <t>老朽化により使用に耐えないため</t>
    <rPh sb="0" eb="3">
      <t>ロウキュウカ</t>
    </rPh>
    <rPh sb="6" eb="8">
      <t>シヨウ</t>
    </rPh>
    <rPh sb="9" eb="10">
      <t>タ</t>
    </rPh>
    <phoneticPr fontId="5"/>
  </si>
  <si>
    <t>オートクレーブ</t>
  </si>
  <si>
    <t>株式会社トミー精工製　ＴＯＭＹ　ＳＸ－５００</t>
  </si>
  <si>
    <t>オートクレーブ　</t>
  </si>
  <si>
    <t>ＴＯＭＹ　ＳＸ－５００</t>
  </si>
  <si>
    <t>　「中国との連携を基軸とした新興・再興感染症の研究」の事業に係る
取得物品の需要調査結果</t>
    <rPh sb="27" eb="29">
      <t>ジギョウ</t>
    </rPh>
    <phoneticPr fontId="9"/>
  </si>
  <si>
    <t>　「中国との連携を基軸とした新興・再興感染症の研究」の事業に係る取得資産の処分にあたって、公募による需要調査を実施した。（調査期間：令和3年7月15日～令和3年7月26日）
上記の需要調査の結果、購入等希望者がなかったことを確認した。</t>
    <phoneticPr fontId="9"/>
  </si>
  <si>
    <t>データ統合・情報融合サーバ</t>
    <rPh sb="3" eb="5">
      <t>トウゴウ</t>
    </rPh>
    <rPh sb="6" eb="8">
      <t>ジョウホウ</t>
    </rPh>
    <rPh sb="8" eb="10">
      <t>ユウゴウ</t>
    </rPh>
    <phoneticPr fontId="2"/>
  </si>
  <si>
    <t>東京大学生産技術研究所E棟As111号室（東京都目黒区駒場4-6-1）</t>
    <rPh sb="0" eb="11">
      <t>トウキョウダイガクセイサンギジュツケンキュウジョ</t>
    </rPh>
    <rPh sb="12" eb="13">
      <t>トウ</t>
    </rPh>
    <rPh sb="18" eb="19">
      <t>ゴウ</t>
    </rPh>
    <rPh sb="19" eb="20">
      <t>シツ</t>
    </rPh>
    <rPh sb="21" eb="24">
      <t>トウキョウト</t>
    </rPh>
    <rPh sb="24" eb="27">
      <t>メグロク</t>
    </rPh>
    <rPh sb="27" eb="29">
      <t>コマバ</t>
    </rPh>
    <phoneticPr fontId="2"/>
  </si>
  <si>
    <t>増設分</t>
    <rPh sb="0" eb="2">
      <t>ゾウセツ</t>
    </rPh>
    <rPh sb="2" eb="3">
      <t>ブン</t>
    </rPh>
    <phoneticPr fontId="2"/>
  </si>
  <si>
    <t>地球環境データアーカイブストレージファイバーチャンネルスイッチ</t>
    <rPh sb="0" eb="2">
      <t>チキュウ</t>
    </rPh>
    <rPh sb="2" eb="4">
      <t>カンキョウ</t>
    </rPh>
    <phoneticPr fontId="2"/>
  </si>
  <si>
    <t>T9940B磁気テープ装置</t>
    <rPh sb="6" eb="8">
      <t>ジキ</t>
    </rPh>
    <rPh sb="11" eb="13">
      <t>ソウチ</t>
    </rPh>
    <phoneticPr fontId="2"/>
  </si>
  <si>
    <t>東京大学生産技術研究所　千葉実験所研究実験棟209（千葉県千葉市稲毛区弥生町1-8）</t>
    <rPh sb="0" eb="11">
      <t>トウキョウダイガクセイサンギジュツケンキュウジョ</t>
    </rPh>
    <rPh sb="12" eb="14">
      <t>チバ</t>
    </rPh>
    <rPh sb="14" eb="16">
      <t>ジッケン</t>
    </rPh>
    <rPh sb="16" eb="17">
      <t>ジョ</t>
    </rPh>
    <rPh sb="17" eb="19">
      <t>ケンキュウ</t>
    </rPh>
    <rPh sb="19" eb="22">
      <t>ジッケントウ</t>
    </rPh>
    <rPh sb="26" eb="29">
      <t>チバケン</t>
    </rPh>
    <rPh sb="29" eb="32">
      <t>チバシ</t>
    </rPh>
    <rPh sb="32" eb="35">
      <t>イナゲク</t>
    </rPh>
    <rPh sb="35" eb="38">
      <t>ヤヨイチョウ</t>
    </rPh>
    <phoneticPr fontId="2"/>
  </si>
  <si>
    <t>9310テープライブラリー装置</t>
    <rPh sb="13" eb="15">
      <t>ソウチ</t>
    </rPh>
    <phoneticPr fontId="2"/>
  </si>
  <si>
    <t>地球環境データアーカイブストレージ管理装置</t>
    <rPh sb="0" eb="2">
      <t>チキュウ</t>
    </rPh>
    <rPh sb="2" eb="4">
      <t>カンキョウ</t>
    </rPh>
    <rPh sb="17" eb="19">
      <t>カンリ</t>
    </rPh>
    <rPh sb="19" eb="21">
      <t>ソウチ</t>
    </rPh>
    <phoneticPr fontId="2"/>
  </si>
  <si>
    <t>レッツノート（PC）
CF-R4JW4AXR</t>
    <phoneticPr fontId="2"/>
  </si>
  <si>
    <t>国立大学法人東京大学生産技術研究所E棟Ee505号室（東京都目黒区駒場4-6-1）</t>
    <rPh sb="0" eb="2">
      <t>コクリツ</t>
    </rPh>
    <rPh sb="2" eb="4">
      <t>ダイガク</t>
    </rPh>
    <rPh sb="4" eb="6">
      <t>ホウジン</t>
    </rPh>
    <rPh sb="6" eb="17">
      <t>トウキョウダイガクセイサンギジュツケンキュウジョ</t>
    </rPh>
    <rPh sb="18" eb="19">
      <t>トウ</t>
    </rPh>
    <rPh sb="24" eb="25">
      <t>ゴウ</t>
    </rPh>
    <rPh sb="25" eb="26">
      <t>シツ</t>
    </rPh>
    <rPh sb="27" eb="30">
      <t>トウキョウト</t>
    </rPh>
    <rPh sb="30" eb="33">
      <t>メグロク</t>
    </rPh>
    <rPh sb="33" eb="35">
      <t>コマバ</t>
    </rPh>
    <phoneticPr fontId="2"/>
  </si>
  <si>
    <t>　「国立大学法人東京大学の行う試験研究等の事業」の事業に係る
取得物品の需要調査結果</t>
    <rPh sb="25" eb="27">
      <t>ジギョウ</t>
    </rPh>
    <rPh sb="28" eb="29">
      <t>カカ</t>
    </rPh>
    <rPh sb="31" eb="33">
      <t>シュトク</t>
    </rPh>
    <rPh sb="33" eb="35">
      <t>ブッピン</t>
    </rPh>
    <phoneticPr fontId="9"/>
  </si>
  <si>
    <t>　「国立大学法人東京大学の行う試験研究等の事業」の事業に係る取得資産の処分にあたって、公募による需要調査を実施した。（調査期間：令和3年7月15日～令和3年7月26日）
上記の需要調査の結果、購入等希望者がなかったことを確認した。</t>
    <rPh sb="67" eb="68">
      <t>ガン</t>
    </rPh>
    <rPh sb="77" eb="78">
      <t>ガン</t>
    </rPh>
    <phoneticPr fontId="9"/>
  </si>
  <si>
    <t>観測ビッグデータを活用した気象と地球環境の予測の高度化</t>
    <rPh sb="0" eb="2">
      <t>カンソク</t>
    </rPh>
    <rPh sb="9" eb="11">
      <t>カツヨウ</t>
    </rPh>
    <rPh sb="13" eb="15">
      <t>キショウ</t>
    </rPh>
    <rPh sb="16" eb="18">
      <t>チキュウ</t>
    </rPh>
    <rPh sb="18" eb="20">
      <t>カンキョウ</t>
    </rPh>
    <rPh sb="21" eb="23">
      <t>ヨソク</t>
    </rPh>
    <rPh sb="24" eb="27">
      <t>コウドカ</t>
    </rPh>
    <phoneticPr fontId="2"/>
  </si>
  <si>
    <t>Appleノートパソコン</t>
    <phoneticPr fontId="2"/>
  </si>
  <si>
    <t>12インチMacbook
512GスペースグレイMLH82J/A</t>
    <phoneticPr fontId="2"/>
  </si>
  <si>
    <t>国立大学法人東京大学大気海洋研究所総合研究棟306号室（千葉県柏の葉5-1-5）</t>
    <rPh sb="10" eb="12">
      <t>タイキ</t>
    </rPh>
    <rPh sb="12" eb="14">
      <t>カイヨウ</t>
    </rPh>
    <rPh sb="14" eb="16">
      <t>ケンキュウ</t>
    </rPh>
    <rPh sb="16" eb="17">
      <t>ショ</t>
    </rPh>
    <rPh sb="17" eb="19">
      <t>ソウゴウ</t>
    </rPh>
    <rPh sb="19" eb="22">
      <t>ケンキュウトウ</t>
    </rPh>
    <rPh sb="25" eb="27">
      <t>ゴウシツ</t>
    </rPh>
    <rPh sb="28" eb="31">
      <t>チバケン</t>
    </rPh>
    <rPh sb="31" eb="32">
      <t>カシワ</t>
    </rPh>
    <rPh sb="33" eb="34">
      <t>ハ</t>
    </rPh>
    <phoneticPr fontId="2"/>
  </si>
  <si>
    <t>観測ビッグデータを活用した気象と地球環境の予測の高度化に係る取得物品の需要調査結果</t>
  </si>
  <si>
    <t>観測ビッグデータを活用した気象と地球環境の予測の高度化に係る取得物品の処分にあたって、公募による需要調査を実施した。（調査期間：令和3年7月16日～令和3年7月26日）
　上記の需要調査の結果、取得物品について購入希望者があった。</t>
  </si>
  <si>
    <t>　国立大学法人東北大学の行う試験研究等の事業</t>
  </si>
  <si>
    <t>加圧式液化窒素容器</t>
    <rPh sb="0" eb="2">
      <t>カアツ</t>
    </rPh>
    <rPh sb="2" eb="3">
      <t>シキ</t>
    </rPh>
    <rPh sb="3" eb="5">
      <t>エキカ</t>
    </rPh>
    <rPh sb="5" eb="7">
      <t>チッソ</t>
    </rPh>
    <rPh sb="7" eb="9">
      <t>ヨウキ</t>
    </rPh>
    <phoneticPr fontId="5"/>
  </si>
  <si>
    <t>ＬＩＣＯＮ－50</t>
  </si>
  <si>
    <t>東北大学金属材料研究所（仙台市青葉区片平2-1-1）　　</t>
    <rPh sb="4" eb="8">
      <t>キンゾクザイリョウ</t>
    </rPh>
    <rPh sb="8" eb="11">
      <t>ケンキュウジョ</t>
    </rPh>
    <phoneticPr fontId="2"/>
  </si>
  <si>
    <t>長年の使用で性能劣化・旧式化し、部品の入手が困難で修理不能であるため。</t>
    <rPh sb="0" eb="2">
      <t>ナガネン</t>
    </rPh>
    <rPh sb="3" eb="5">
      <t>シヨウ</t>
    </rPh>
    <rPh sb="6" eb="8">
      <t>セイノウ</t>
    </rPh>
    <rPh sb="8" eb="10">
      <t>レッカ</t>
    </rPh>
    <rPh sb="11" eb="14">
      <t>キュウシキカ</t>
    </rPh>
    <rPh sb="16" eb="18">
      <t>ブヒン</t>
    </rPh>
    <rPh sb="19" eb="21">
      <t>ニュウシュ</t>
    </rPh>
    <rPh sb="22" eb="24">
      <t>コンナン</t>
    </rPh>
    <rPh sb="25" eb="27">
      <t>シュウリ</t>
    </rPh>
    <rPh sb="27" eb="29">
      <t>フノウ</t>
    </rPh>
    <phoneticPr fontId="2"/>
  </si>
  <si>
    <t>ＬＩＣＯＮ－100</t>
  </si>
  <si>
    <t>PCL(アナログSEM用高精細画像処理システム)</t>
    <rPh sb="11" eb="12">
      <t>ヨウ</t>
    </rPh>
    <rPh sb="12" eb="15">
      <t>コウセイサイ</t>
    </rPh>
    <rPh sb="15" eb="17">
      <t>ガゾウ</t>
    </rPh>
    <rPh sb="17" eb="19">
      <t>ショリ</t>
    </rPh>
    <phoneticPr fontId="5"/>
  </si>
  <si>
    <t>S-3100PCL</t>
    <phoneticPr fontId="2"/>
  </si>
  <si>
    <t>走査電子顕微鏡XL30SFEG用部品</t>
    <rPh sb="0" eb="2">
      <t>ソウサ</t>
    </rPh>
    <rPh sb="2" eb="7">
      <t>デンシケンビキョウ</t>
    </rPh>
    <rPh sb="15" eb="16">
      <t>ヨウ</t>
    </rPh>
    <rPh sb="16" eb="18">
      <t>ブヒン</t>
    </rPh>
    <phoneticPr fontId="5"/>
  </si>
  <si>
    <t>FEGチップ、SF6ガスレス、FEGコネクタ、Oリング</t>
  </si>
  <si>
    <t>　「国立大学法人東北大学の行う試験研究等の事業」の事業に係る取得物品の需要調査結果</t>
    <rPh sb="25" eb="27">
      <t>ジギョウ</t>
    </rPh>
    <phoneticPr fontId="9"/>
  </si>
  <si>
    <t>　「国立大学法人東北大学の行う試験研究等の事業」の事業に係る取得資産の処分にあたって、公募による需要調査を実施した。（調査期間：令和3年7月15日～令和3年7月26日）
上記の需要調査の結果、購入等希望者がなかったことを確認した。</t>
    <phoneticPr fontId="9"/>
  </si>
  <si>
    <t>　</t>
    <phoneticPr fontId="2"/>
  </si>
  <si>
    <t>超低温フリーザー</t>
    <phoneticPr fontId="2"/>
  </si>
  <si>
    <t>三洋電機株式会社製
MDF-U481</t>
    <rPh sb="4" eb="8">
      <t>カブシキガイシャ</t>
    </rPh>
    <rPh sb="8" eb="9">
      <t>セイ</t>
    </rPh>
    <phoneticPr fontId="2"/>
  </si>
  <si>
    <t>東北大学 大学院生命科学研究科 分子行動分野408実験室（仙台市青葉区片平2-1-1）</t>
    <rPh sb="0" eb="4">
      <t>トウホクダイガク</t>
    </rPh>
    <rPh sb="5" eb="8">
      <t xml:space="preserve">ダイガクイン </t>
    </rPh>
    <rPh sb="8" eb="15">
      <t xml:space="preserve">セイメイカガクケンキュウカ </t>
    </rPh>
    <rPh sb="16" eb="22">
      <t xml:space="preserve">ブンシコウドウブンヤ </t>
    </rPh>
    <rPh sb="25" eb="28">
      <t xml:space="preserve">ジッケンシツ </t>
    </rPh>
    <rPh sb="29" eb="32">
      <t xml:space="preserve">センダイシ </t>
    </rPh>
    <rPh sb="32" eb="35">
      <t xml:space="preserve">アオバク </t>
    </rPh>
    <rPh sb="35" eb="37">
      <t xml:space="preserve">カタヒラ </t>
    </rPh>
    <phoneticPr fontId="2"/>
  </si>
  <si>
    <t>冷却能が低下しており（-65度程度まで冷却可能）、完全な使用（-80度までの冷却）には冷媒回路の交換が必要となる。メーカーより製造中止後15年が経過し、部品の供給ができず、修理不能であるとの回答を受けた。</t>
    <rPh sb="0" eb="3">
      <t>レイキャク</t>
    </rPh>
    <rPh sb="4" eb="6">
      <t xml:space="preserve">テイカ </t>
    </rPh>
    <rPh sb="14" eb="15">
      <t xml:space="preserve">ド </t>
    </rPh>
    <rPh sb="15" eb="17">
      <t xml:space="preserve">テイド </t>
    </rPh>
    <rPh sb="19" eb="21">
      <t xml:space="preserve">レイキャク </t>
    </rPh>
    <rPh sb="21" eb="23">
      <t xml:space="preserve">カノウ </t>
    </rPh>
    <rPh sb="28" eb="29">
      <t xml:space="preserve">ド </t>
    </rPh>
    <rPh sb="34" eb="36">
      <t xml:space="preserve">レイキャク </t>
    </rPh>
    <rPh sb="36" eb="38">
      <t xml:space="preserve">カンゼンナ </t>
    </rPh>
    <rPh sb="39" eb="41">
      <t xml:space="preserve">シヨウニハ </t>
    </rPh>
    <rPh sb="43" eb="47">
      <t xml:space="preserve">レイバイカイロ </t>
    </rPh>
    <rPh sb="48" eb="50">
      <t xml:space="preserve">コウカン </t>
    </rPh>
    <rPh sb="51" eb="53">
      <t xml:space="preserve">ヒツヨウ </t>
    </rPh>
    <rPh sb="63" eb="68">
      <t xml:space="preserve">セイゾウチュウシゴ </t>
    </rPh>
    <rPh sb="70" eb="71">
      <t xml:space="preserve">ネン </t>
    </rPh>
    <rPh sb="72" eb="74">
      <t xml:space="preserve">ケイカ </t>
    </rPh>
    <rPh sb="76" eb="78">
      <t xml:space="preserve">ブヒンノ </t>
    </rPh>
    <rPh sb="79" eb="81">
      <t xml:space="preserve">キョウキュウフノウノタメ </t>
    </rPh>
    <rPh sb="86" eb="88">
      <t xml:space="preserve">シュウリ </t>
    </rPh>
    <rPh sb="88" eb="90">
      <t xml:space="preserve">フノウ </t>
    </rPh>
    <rPh sb="95" eb="97">
      <t xml:space="preserve">カイトウ </t>
    </rPh>
    <rPh sb="98" eb="99">
      <t xml:space="preserve">ウケタ </t>
    </rPh>
    <phoneticPr fontId="2"/>
  </si>
  <si>
    <t>超高周波磁気特性評価装置</t>
    <phoneticPr fontId="2"/>
  </si>
  <si>
    <t>PMF-3000
（凌和電子）</t>
    <phoneticPr fontId="2"/>
  </si>
  <si>
    <t>東北大学金属材料研究所（宮城県仙台市青葉区片平２丁目１－１）</t>
    <rPh sb="0" eb="2">
      <t>トウホク</t>
    </rPh>
    <rPh sb="2" eb="4">
      <t>ダイガク</t>
    </rPh>
    <rPh sb="4" eb="6">
      <t>キンゾク</t>
    </rPh>
    <rPh sb="6" eb="8">
      <t>ザイリョウ</t>
    </rPh>
    <rPh sb="8" eb="10">
      <t>ケンキュウ</t>
    </rPh>
    <rPh sb="10" eb="11">
      <t>ジョ</t>
    </rPh>
    <rPh sb="12" eb="15">
      <t>ミヤギケン</t>
    </rPh>
    <rPh sb="15" eb="18">
      <t>センダイシ</t>
    </rPh>
    <rPh sb="18" eb="21">
      <t>アオバク</t>
    </rPh>
    <rPh sb="21" eb="23">
      <t>カタヒラ</t>
    </rPh>
    <rPh sb="24" eb="26">
      <t>チョウメ</t>
    </rPh>
    <phoneticPr fontId="2"/>
  </si>
  <si>
    <t>今後使用する予定無
使用してない期間があるため要動作確認</t>
    <rPh sb="0" eb="2">
      <t>コンゴ</t>
    </rPh>
    <rPh sb="2" eb="4">
      <t>シヨウ</t>
    </rPh>
    <rPh sb="6" eb="8">
      <t>ヨテイ</t>
    </rPh>
    <rPh sb="8" eb="9">
      <t>ナシ</t>
    </rPh>
    <rPh sb="10" eb="12">
      <t>シヨウ</t>
    </rPh>
    <rPh sb="16" eb="18">
      <t>キカン</t>
    </rPh>
    <rPh sb="23" eb="24">
      <t>ヨウ</t>
    </rPh>
    <rPh sb="24" eb="26">
      <t>ドウサ</t>
    </rPh>
    <rPh sb="26" eb="28">
      <t>カクニン</t>
    </rPh>
    <phoneticPr fontId="2"/>
  </si>
  <si>
    <t>顕微鏡用デジタルカラーカメラ</t>
    <phoneticPr fontId="2"/>
  </si>
  <si>
    <t>ピクセラコーポレーション Penguin600CL-S</t>
    <phoneticPr fontId="2"/>
  </si>
  <si>
    <t>国立大学法人東北大学
医学部・医学系研究科　医学部１号館3F(宮城県仙台市青葉区
星陵町2-1)</t>
    <rPh sb="15" eb="17">
      <t>イガク</t>
    </rPh>
    <rPh sb="17" eb="18">
      <t>ケイ</t>
    </rPh>
    <rPh sb="18" eb="21">
      <t>ケンキュウカ</t>
    </rPh>
    <rPh sb="22" eb="24">
      <t>イガク</t>
    </rPh>
    <rPh sb="24" eb="25">
      <t>ブ</t>
    </rPh>
    <rPh sb="26" eb="28">
      <t>ゴウカン</t>
    </rPh>
    <phoneticPr fontId="5"/>
  </si>
  <si>
    <t>故障により使用不能。メーカーによる製造・販売が終了しており修理不可能。</t>
    <rPh sb="0" eb="2">
      <t>コショウ</t>
    </rPh>
    <rPh sb="5" eb="7">
      <t>シヨウ</t>
    </rPh>
    <rPh sb="7" eb="9">
      <t>フノウ</t>
    </rPh>
    <rPh sb="17" eb="19">
      <t>セイゾウ</t>
    </rPh>
    <rPh sb="20" eb="22">
      <t>ハンバイ</t>
    </rPh>
    <rPh sb="23" eb="25">
      <t>シュウリョウ</t>
    </rPh>
    <rPh sb="29" eb="31">
      <t>シュウリ</t>
    </rPh>
    <rPh sb="31" eb="34">
      <t>フカノウ</t>
    </rPh>
    <phoneticPr fontId="2"/>
  </si>
  <si>
    <t>テーハー式ウォータージャケットO2-CO2培養器</t>
    <phoneticPr fontId="2"/>
  </si>
  <si>
    <t>CP02-1801</t>
    <phoneticPr fontId="2"/>
  </si>
  <si>
    <t>ジェット式器具洗浄機</t>
    <phoneticPr fontId="2"/>
  </si>
  <si>
    <t>MJW-9020</t>
    <phoneticPr fontId="2"/>
  </si>
  <si>
    <t>国立大学法人東北大学
医学部・医学系研究科
医学部1号館4F（宮城県仙台市青葉区星陵町2-1）</t>
  </si>
  <si>
    <t>故障により使用不能。メーカーによる製造・販売が終了しており、部品の供給も終了しているため修理不可能。</t>
    <rPh sb="30" eb="32">
      <t>ブヒン</t>
    </rPh>
    <rPh sb="33" eb="35">
      <t>キョウキュウ</t>
    </rPh>
    <rPh sb="36" eb="38">
      <t>シュウリョウ</t>
    </rPh>
    <phoneticPr fontId="2"/>
  </si>
  <si>
    <t>令和４年１月　７日</t>
  </si>
  <si>
    <t>　国立大学法人東北大学の行う試験研究等の事業に係る物品の需要調査結果</t>
  </si>
  <si>
    <t>　国立大学法人東北大学の行う試験研究等の事業に係る物品の処分にあたって、公募による需要調査を実施した。（調査期間：令和3年7月15日～令和3年7月26日）
　上記の需要調査の結果、取得物品について購入希望者があった。</t>
  </si>
  <si>
    <t>純水/超純水製造装置</t>
    <phoneticPr fontId="2"/>
  </si>
  <si>
    <t>国立大学法人東北大学医学部
（仙台市青葉区星陵町2-1-1）</t>
    <rPh sb="10" eb="12">
      <t>イガク</t>
    </rPh>
    <rPh sb="12" eb="13">
      <t>ブ</t>
    </rPh>
    <rPh sb="15" eb="18">
      <t>センダイシ</t>
    </rPh>
    <rPh sb="18" eb="21">
      <t>アオバク</t>
    </rPh>
    <rPh sb="21" eb="23">
      <t>セイリョウ</t>
    </rPh>
    <rPh sb="23" eb="24">
      <t>マチ</t>
    </rPh>
    <phoneticPr fontId="2"/>
  </si>
  <si>
    <t xml:space="preserve">      令和3年8月11日</t>
    <rPh sb="6" eb="7">
      <t>レイ</t>
    </rPh>
    <rPh sb="7" eb="8">
      <t>カズ</t>
    </rPh>
    <rPh sb="9" eb="10">
      <t>ネン</t>
    </rPh>
    <rPh sb="11" eb="12">
      <t>ガツ</t>
    </rPh>
    <rPh sb="14" eb="15">
      <t>ヒ</t>
    </rPh>
    <phoneticPr fontId="9"/>
  </si>
  <si>
    <t>　「　国立大学法人東北大学の行う試験研究等の事業」の事業に係る取得物品の需要調査結果</t>
    <rPh sb="26" eb="28">
      <t>ジギョウ</t>
    </rPh>
    <rPh sb="29" eb="30">
      <t>カカワ</t>
    </rPh>
    <rPh sb="31" eb="33">
      <t>シュトク</t>
    </rPh>
    <rPh sb="33" eb="35">
      <t>ブッピン</t>
    </rPh>
    <rPh sb="36" eb="38">
      <t>ジュヨウ</t>
    </rPh>
    <rPh sb="38" eb="40">
      <t>チョウサ</t>
    </rPh>
    <rPh sb="40" eb="42">
      <t>ケッカ</t>
    </rPh>
    <phoneticPr fontId="9"/>
  </si>
  <si>
    <t>　　「　国立大学法人東北大学の行う試験研究等の事業」の事業に係る取得資産の処分にあたって、公募による需要調査を実施した。（調査期間：令和3年7月15日～令和3年7月26日）
上記の需要調査の結果、購入等希望者がなかったことを確認した。</t>
    <rPh sb="61" eb="63">
      <t>チョウサ</t>
    </rPh>
    <rPh sb="63" eb="65">
      <t>キカン</t>
    </rPh>
    <rPh sb="66" eb="68">
      <t>レイワ</t>
    </rPh>
    <rPh sb="69" eb="70">
      <t>ネン</t>
    </rPh>
    <rPh sb="71" eb="72">
      <t>ガツ</t>
    </rPh>
    <rPh sb="74" eb="75">
      <t>ニチ</t>
    </rPh>
    <rPh sb="76" eb="78">
      <t>レイワ</t>
    </rPh>
    <rPh sb="79" eb="80">
      <t>ネン</t>
    </rPh>
    <rPh sb="81" eb="82">
      <t>ガツ</t>
    </rPh>
    <rPh sb="84" eb="85">
      <t>ニチ</t>
    </rPh>
    <phoneticPr fontId="9"/>
  </si>
  <si>
    <t>GPS受信機設定用ノートＰＣ</t>
    <rPh sb="3" eb="6">
      <t>ジュシンキ</t>
    </rPh>
    <rPh sb="6" eb="9">
      <t>セッテイヨウ</t>
    </rPh>
    <phoneticPr fontId="2"/>
  </si>
  <si>
    <t>imac（Z0MS　iMac27ｲﾝﾁ直営店限定モデル）</t>
    <rPh sb="19" eb="21">
      <t>チョクエイ</t>
    </rPh>
    <rPh sb="21" eb="22">
      <t>テン</t>
    </rPh>
    <rPh sb="22" eb="24">
      <t>ゲンテイ</t>
    </rPh>
    <phoneticPr fontId="2"/>
  </si>
  <si>
    <t>国立大学法人東北大学大学院理学研究科附属地震・噴火予知研究観測センター（宮城県仙台市青葉区荒巻字青葉6-6）</t>
    <rPh sb="0" eb="2">
      <t>コクリツ</t>
    </rPh>
    <rPh sb="2" eb="4">
      <t>ダイガク</t>
    </rPh>
    <rPh sb="4" eb="6">
      <t>ホウジン</t>
    </rPh>
    <rPh sb="6" eb="8">
      <t>トウホク</t>
    </rPh>
    <rPh sb="8" eb="10">
      <t>ダイガク</t>
    </rPh>
    <rPh sb="10" eb="13">
      <t>ダイガクイン</t>
    </rPh>
    <rPh sb="13" eb="15">
      <t>リガク</t>
    </rPh>
    <rPh sb="15" eb="18">
      <t>ケンキュウカ</t>
    </rPh>
    <rPh sb="18" eb="20">
      <t>フゾク</t>
    </rPh>
    <rPh sb="20" eb="22">
      <t>ジシン</t>
    </rPh>
    <rPh sb="23" eb="25">
      <t>フンカ</t>
    </rPh>
    <rPh sb="25" eb="27">
      <t>ヨチ</t>
    </rPh>
    <rPh sb="27" eb="29">
      <t>ケンキュウ</t>
    </rPh>
    <rPh sb="29" eb="31">
      <t>カンソク</t>
    </rPh>
    <rPh sb="36" eb="39">
      <t>ミヤギケン</t>
    </rPh>
    <rPh sb="39" eb="42">
      <t>センダイシ</t>
    </rPh>
    <rPh sb="42" eb="45">
      <t>アオバク</t>
    </rPh>
    <rPh sb="45" eb="47">
      <t>アラマキ</t>
    </rPh>
    <rPh sb="47" eb="48">
      <t>アザ</t>
    </rPh>
    <rPh sb="48" eb="50">
      <t>アオバ</t>
    </rPh>
    <phoneticPr fontId="2"/>
  </si>
  <si>
    <t>購入から8年を経過し、最新のOSに対応できなくなった、また各種アプリケーションの動作が遅くなってきたため。</t>
    <rPh sb="0" eb="2">
      <t>コウニュウ</t>
    </rPh>
    <rPh sb="5" eb="6">
      <t>ネン</t>
    </rPh>
    <rPh sb="7" eb="9">
      <t>ケイカ</t>
    </rPh>
    <rPh sb="11" eb="13">
      <t>サイシン</t>
    </rPh>
    <rPh sb="17" eb="19">
      <t>タイオウ</t>
    </rPh>
    <rPh sb="29" eb="31">
      <t>カクシュ</t>
    </rPh>
    <rPh sb="40" eb="42">
      <t>ドウサ</t>
    </rPh>
    <rPh sb="43" eb="44">
      <t>オソ</t>
    </rPh>
    <phoneticPr fontId="2"/>
  </si>
  <si>
    <t>　　「国立大学法人東北大学の行う試験研究等の事業」の事業に係る取得資産の処分にあたって、公募による需要調査を実施した。（調査期間：令和3年7月15日～令和3年7月26日）
上記の需要調査の結果、購入等希望者がなかったことを確認した。</t>
    <phoneticPr fontId="9"/>
  </si>
  <si>
    <t>科学技術振興調整費知的基盤整備推進制度課題「中性子光学素子の開発と応用」</t>
    <phoneticPr fontId="9"/>
  </si>
  <si>
    <t>パルス磁気屈折光学システム</t>
    <phoneticPr fontId="9"/>
  </si>
  <si>
    <t>東京電子製、特注</t>
    <phoneticPr fontId="2"/>
  </si>
  <si>
    <t>１式</t>
    <rPh sb="1" eb="2">
      <t>シキ</t>
    </rPh>
    <phoneticPr fontId="2"/>
  </si>
  <si>
    <t>北海道大学（札幌市北区北13条西8丁目）</t>
    <phoneticPr fontId="2"/>
  </si>
  <si>
    <t>B</t>
    <phoneticPr fontId="9"/>
  </si>
  <si>
    <t>長期間不使用のため、冷却系の清掃等の保守が必要</t>
    <rPh sb="2" eb="3">
      <t xml:space="preserve">フシヨウノタメ </t>
    </rPh>
    <rPh sb="6" eb="8">
      <t>タメ、</t>
    </rPh>
    <rPh sb="9" eb="12">
      <t xml:space="preserve">レイキャクケイノ </t>
    </rPh>
    <rPh sb="13" eb="15">
      <t xml:space="preserve">セイソウ </t>
    </rPh>
    <rPh sb="15" eb="16">
      <t xml:space="preserve">トウノ </t>
    </rPh>
    <rPh sb="17" eb="19">
      <t xml:space="preserve">ホシュガ </t>
    </rPh>
    <rPh sb="20" eb="22">
      <t xml:space="preserve">ヒツヨウ </t>
    </rPh>
    <phoneticPr fontId="9"/>
  </si>
  <si>
    <t>パルス磁気屈折光学システム用電源</t>
    <phoneticPr fontId="2"/>
  </si>
  <si>
    <t>東京電子製、特注</t>
  </si>
  <si>
    <t>北海道大学（札幌市北区北13条西8丁目）</t>
  </si>
  <si>
    <t>長期間不使用のため、冷却系の清掃等の保守が必要</t>
    <phoneticPr fontId="9"/>
  </si>
  <si>
    <t>ガスフロー型金属超微粒子作製装置</t>
    <phoneticPr fontId="2"/>
  </si>
  <si>
    <t>アドキャップバキュームテクノロジー製、特注</t>
    <phoneticPr fontId="9"/>
  </si>
  <si>
    <t>原子力研究開発機構（茨城県那珂郡東海村大字白方2番地4）</t>
    <phoneticPr fontId="9"/>
  </si>
  <si>
    <t>真空排気用ポンプの劣化があり、そのままでの使用は困難</t>
    <rPh sb="0" eb="1">
      <t xml:space="preserve">シンクウハイキ </t>
    </rPh>
    <rPh sb="1" eb="4">
      <t xml:space="preserve">ハイキヨウ </t>
    </rPh>
    <rPh sb="8" eb="10">
      <t xml:space="preserve">レッカ </t>
    </rPh>
    <rPh sb="20" eb="21">
      <t xml:space="preserve">シヨウハコンナン </t>
    </rPh>
    <rPh sb="21" eb="23">
      <t xml:space="preserve">シヨウ </t>
    </rPh>
    <phoneticPr fontId="9"/>
  </si>
  <si>
    <t>パルスマグネット冷却システム</t>
    <phoneticPr fontId="2"/>
  </si>
  <si>
    <t>長期間不使用のため、清掃を含む修理が必要</t>
    <rPh sb="0" eb="2">
      <t xml:space="preserve">チョウキカｎ </t>
    </rPh>
    <rPh sb="2" eb="5">
      <t xml:space="preserve">フシヨウ </t>
    </rPh>
    <rPh sb="9" eb="11">
      <t xml:space="preserve">セイソウ </t>
    </rPh>
    <rPh sb="12" eb="13">
      <t xml:space="preserve">フクム </t>
    </rPh>
    <rPh sb="14" eb="16">
      <t xml:space="preserve">シュウリガ </t>
    </rPh>
    <rPh sb="17" eb="19">
      <t xml:space="preserve">ヒツヨウ </t>
    </rPh>
    <phoneticPr fontId="9"/>
  </si>
  <si>
    <t>　「科学技術振興調整費知的基盤整備推進制度課題「中性子光学素子の開発と応用」」の事業に係る取得物品の需要調査結果</t>
    <rPh sb="40" eb="42">
      <t>ジギョウ</t>
    </rPh>
    <phoneticPr fontId="9"/>
  </si>
  <si>
    <t>　「科学技術振興調整費知的基盤整備推進制度課題「中性子光学素子の開発と応用」」の事業に係る取得資産の処分にあたって、公募による需要調査を実施した。
（調査期間：令和3年7月15日～令和3年7月26日）
上記の需要調査の結果、購入等希望者がなかったことを確認した。</t>
    <phoneticPr fontId="9"/>
  </si>
  <si>
    <t>　国立研究開発法人物質・材料研究機構の行う試験研究等</t>
    <rPh sb="1" eb="3">
      <t>コクリツ</t>
    </rPh>
    <rPh sb="3" eb="5">
      <t>ケンキュウ</t>
    </rPh>
    <rPh sb="5" eb="7">
      <t>カイハツ</t>
    </rPh>
    <rPh sb="7" eb="9">
      <t>ホウジン</t>
    </rPh>
    <rPh sb="9" eb="11">
      <t>ブッシツ</t>
    </rPh>
    <rPh sb="12" eb="14">
      <t>ザイリョウ</t>
    </rPh>
    <rPh sb="14" eb="16">
      <t>ケンキュウ</t>
    </rPh>
    <rPh sb="16" eb="18">
      <t>キコウ</t>
    </rPh>
    <rPh sb="19" eb="20">
      <t>オコナ</t>
    </rPh>
    <rPh sb="21" eb="23">
      <t>シケン</t>
    </rPh>
    <rPh sb="23" eb="25">
      <t>ケンキュウ</t>
    </rPh>
    <rPh sb="25" eb="26">
      <t>トウ</t>
    </rPh>
    <phoneticPr fontId="2"/>
  </si>
  <si>
    <t>ﾅﾉﾊﾞｲｵﾃﾞﾊﾞｲｽ創製ｼｽﾃﾑ用電子線描画装置</t>
    <phoneticPr fontId="2"/>
  </si>
  <si>
    <t>株式会社ｴﾘｵﾆｸｽ（ELS-7500DEX）
･電子光学系
･電子工学系電源及び操作系
･画像観察系
･試料室、ｽﾃｰｼﾞ系
･架台、排気系
･描画制御系</t>
  </si>
  <si>
    <t>物質・材料研究機構並木地区　ﾅﾉ･生体材料研究棟502号室
（つくば市並木1-1）</t>
  </si>
  <si>
    <t>B</t>
  </si>
  <si>
    <t>経年劣化による維持費増加及び陳腐化により、今後の使用予定が無くなったため。</t>
  </si>
  <si>
    <t>パソコン</t>
  </si>
  <si>
    <t>㈱ｼｽﾃﾑﾎﾟｰﾄ筑波
･ﾃﾞｽｸﾄｯﾌﾟ型ﾊﾟｿｺﾝ
 EPSON MBL346BKOG
･GPIBｶｰﾄﾞ　N/I
･RS-232Cｶｰﾄﾞ IO/DATE RSA-PC12</t>
    <rPh sb="9" eb="11">
      <t>ツクバ</t>
    </rPh>
    <phoneticPr fontId="2"/>
  </si>
  <si>
    <t>物質・材料研究機構桜地区　磁界実験棟117室
（つくば市桜3-13）</t>
  </si>
  <si>
    <t>著しく陳腐化し、メーカーによるサポートも終了している。</t>
  </si>
  <si>
    <t>ｶﾞｽ冷却方式臨界温度測定装置</t>
  </si>
  <si>
    <t>ｵｯｸｽﾌｫｰﾄﾞ･ｲﾝｽﾂﾙﾒﾝﾂ社製
･温度可変ｲﾝｻｰﾄ　VT-151/30-T　1台
･ｻﾝﾌﾟﾙﾛｯﾄﾞ　SS120　1台
･ﾍﾞｰﾊﾟｰｼｰﾙﾄﾞﾃﾞｭﾜｰ　SMD10/15VS/EX　1台
･ﾏｸﾞﾈｯﾄｻﾎﾟｰﾄｼｽﾃﾑ　MSSSMD10LPF-T　1台
･温度ｺﾝﾄﾛｰﾗ　ITC503　1台
･液体ﾍﾘｳﾑ液面計　ILM210-T　1台
･LabVIEW対応ｿﾌﾄｳｪｱ　OXSOFT　1式</t>
  </si>
  <si>
    <t>経年劣化により本来の性能を発揮できない。また損壊の危険もあり、メーカーによるサポートも終了している。</t>
  </si>
  <si>
    <t>ﾏｲｸﾛｻﾝﾌﾟﾘﾝｸﾞｼｽﾃﾑ</t>
  </si>
  <si>
    <t>㈱日立ﾊｲﾃｸﾉﾛｼﾞｰｽﾞ製
FB-2100(typeNO)用ﾏｲｸﾛｻﾝﾌﾟﾘﾝｸﾞｼｽﾃﾑ</t>
  </si>
  <si>
    <t>物質・材料研究機構千現地区　研究本館標準実験棟533室
（つくば市千現1-2-1）</t>
  </si>
  <si>
    <t>著しい陳腐化により使用に適さない。</t>
  </si>
  <si>
    <t>ﾛｰﾀﾘｰﾎﾟﾝﾌﾟ</t>
  </si>
  <si>
    <t>96L/min　RV-5　単相　100V/200V</t>
  </si>
  <si>
    <t>物質・材料研究機構千現地区　標準実験棟643室
（つくば市千現1-2-1）</t>
  </si>
  <si>
    <t>故障しており使用できない。またメーカーによる修理も終了している。</t>
  </si>
  <si>
    <t>共焦点ﾚｰｻﾞｰ顕微鏡</t>
  </si>
  <si>
    <t>ｶｰﾙﾂｧｲｽ株式会社製（LSM510 META）
･倒立顕微鏡（UVｼｽﾃﾑ付加）
･制御用ｺﾝﾋﾟｭｰﾀ
･ﾚｰｻﾞｰｽｷｬﾆﾝｸﾞﾓｼﾞｭｰﾙ</t>
  </si>
  <si>
    <t>物質・材料研究機構並木地区　国際ﾅﾉｱｰｷﾃｸﾄﾆｸｽ研究拠点棟309号室
（つくば市並木1-1）</t>
  </si>
  <si>
    <t>故障しており使用できない。またメーカーによるサービスも終了している。</t>
  </si>
  <si>
    <t>ﾚｰｻﾞｰﾏｲｸﾛﾀﾞｲｾｸｼｮﾝｼｽﾃﾑ</t>
  </si>
  <si>
    <t>ﾗｲｶ･ﾏｲｸﾛｼｽﾃﾑｽﾞ社製（AS LMD）</t>
  </si>
  <si>
    <t>物質・材料研究機構並木地区　国際ﾅﾉｱｰｷﾃｸﾄﾆｸｽ研究拠点棟316号室
（つくば市並木1-1）</t>
  </si>
  <si>
    <t>超純水ｼｽﾃﾑ</t>
  </si>
  <si>
    <t>日本ﾐﾘﾎﾟｱ㈱（EQS-10L）</t>
  </si>
  <si>
    <t>物質・材料研究機構千現地区　ﾌｧｲﾝﾌﾟﾛｾｽ実験棟223号室
（つくば市千現1-2-1）</t>
  </si>
  <si>
    <t>SPI4000</t>
  </si>
  <si>
    <t>ｾｲｺｰｲﾝｽﾂﾙﾒﾝﾂ株式会社製
･ﾌﾟﾛｰﾌﾞｽﾃｰｼｮﾝ部（ｺﾝﾋﾟｭｰﾀ,ｿﾌﾄ）
･制御およびﾃﾞｰﾀ処理部
･位置決め用顕微鏡</t>
  </si>
  <si>
    <t>多用途混練押出機</t>
  </si>
  <si>
    <t>株式会社井元製作所製
･多用途混練押出機
･巻取り装置
･冷却機能付ｵｲﾙﾊﾞｽ</t>
  </si>
  <si>
    <t>物質・材料研究機構並木地区　国際ﾅﾉｱｰｷﾃｸﾄﾆｸｽ研究拠点棟109号室
（つくば市並木1-1）</t>
  </si>
  <si>
    <t>陳腐化により、今後の使用予定が無くなったため。また、メーカーによる修理サービスは終了。</t>
  </si>
  <si>
    <t>ｻｰﾏﾙｻｲｸﾗｰ</t>
  </si>
  <si>
    <t>ｱﾌﾟﾗｲﾄﾞﾊﾞｲｵｼｽﾃﾑｼﾞｬﾊﾟﾝ株式会社製
（GeneAmp PCR9700 Goldﾌﾞﾛｯｸ）</t>
  </si>
  <si>
    <t>3次元細胞-材料複合体構造評価ｼｽﾃﾑ</t>
  </si>
  <si>
    <t>㈱ﾗｳﾝﾄﾞﾊﾟﾜｰ製
ﾗｳﾝﾄﾞﾊﾟﾜｰｼｽﾃﾑ（YS24-004-0415）</t>
  </si>
  <si>
    <t>物質・材料研究機構千現地区　研究本館居室棟416号室
（つくば市千現1-2-1）</t>
  </si>
  <si>
    <t>複合薄膜機能評価装置</t>
  </si>
  <si>
    <t>㈱日立ﾊｲﾃｸﾉﾛｼﾞｰｽﾞ
･日立製作所製 S-3000H型
(分解能3.5nm,17型ﾓﾆﾀ)
･W-5030型 冷水循環装置
･東京ﾃｸﾉﾛｼﾞｰ製 超精密ｽﾃｰｼﾞ
(μｽﾃｯﾌﾟﾓｰﾀ式,0.1μm分解能)
･電子顕微鏡用大型ｽﾃｰｼﾞ(100×50)
･連続広域描画用自動校正ｿﾌﾄ
･PLD制御ｼｽﾃﾑ</t>
  </si>
  <si>
    <t>物質・材料研究機構並木地区　無塵特殊実験棟ｸﾗｽ1000室
（つくば市並木1-1）</t>
  </si>
  <si>
    <t>調達後15年以上が経過し、陳腐化により、今後の使用予定が無くなった。また、旧バージョンのOSでのみで一部機能するものがあるため、更新が不可能となっており、メーカーによる修理サービスは終了。</t>
  </si>
  <si>
    <t xml:space="preserve">画像解析ｼｽﾃﾑ </t>
  </si>
  <si>
    <t xml:space="preserve">ｹｲｴｽｵﾘﾝﾊﾟｽ、浜松ﾎﾄﾆｸｽ製
･ﾃﾞｼﾞﾀﾙCCDｶﾒﾗ ORCA-ER
･ﾃﾞｼﾞﾀﾙｶﾒﾗｲﾝﾀｰﾌｪｲｽ M7791-01
･専用ｿﾌﾄｳｪｱ U7792-15
･画像解析用 AQUACOSMOS基本ｿﾌﾄU7501 </t>
  </si>
  <si>
    <t>物質・材料研究機構並木地区　ナノ・生体材料研究棟301号室
（つくば市並木1-1）</t>
  </si>
  <si>
    <t>著しい陳腐化により、使用に適さない。また、メーカーによるサポートは終了。</t>
  </si>
  <si>
    <t>真空ガス置換炉</t>
  </si>
  <si>
    <t>FUA112DCS記録計なし仕様</t>
  </si>
  <si>
    <t>国立研究開発法人物質･材料研究機構　千現地区標準実験棟
（茨城県つくば市千現1-2-1）</t>
  </si>
  <si>
    <t>令和3年8月16日</t>
    <rPh sb="0" eb="2">
      <t>レイワ</t>
    </rPh>
    <rPh sb="3" eb="4">
      <t>ネン</t>
    </rPh>
    <rPh sb="5" eb="6">
      <t>ツキ</t>
    </rPh>
    <rPh sb="8" eb="9">
      <t>ヒ</t>
    </rPh>
    <phoneticPr fontId="9"/>
  </si>
  <si>
    <t>　「国立研究開発法人物質・材料研究機構の行う試験研究等」の事業に係る取得物品の需要調査結果</t>
    <rPh sb="29" eb="31">
      <t>ジギョウ</t>
    </rPh>
    <rPh sb="32" eb="33">
      <t>カカ</t>
    </rPh>
    <rPh sb="34" eb="36">
      <t>シュトク</t>
    </rPh>
    <rPh sb="36" eb="38">
      <t>ブッピン</t>
    </rPh>
    <phoneticPr fontId="9"/>
  </si>
  <si>
    <t>　「国立研究開発法人物質・材料研究機構の行う試験研究等」の事業に係る取得資産の処分にあたって、公募による需要調査を実施した。（調査期間：令和3年7月15日～令和3年7月26日）
上記の需要調査の結果、購入等希望者がなかったことを確認した。</t>
    <rPh sb="28" eb="30">
      <t>ジギョウ</t>
    </rPh>
    <rPh sb="62" eb="64">
      <t>チョウサ</t>
    </rPh>
    <rPh sb="64" eb="66">
      <t>キカン</t>
    </rPh>
    <rPh sb="67" eb="69">
      <t>レイワ</t>
    </rPh>
    <rPh sb="69" eb="70">
      <t>ガン</t>
    </rPh>
    <rPh sb="77" eb="79">
      <t>レイワ</t>
    </rPh>
    <rPh sb="79" eb="80">
      <t>ガン</t>
    </rPh>
    <phoneticPr fontId="9"/>
  </si>
  <si>
    <t>産学官連携支援事業委託事業「中部地区ナノテク総合支援：ナノ材料創製加工と先端機器分析」（ハイブリッド化ナノ構造ものづくり支援）　　　　　　　　　　　　　　　　　　　　　　　　　　　　　　　　　　　　　　　　　　　　　　　　　　　　　　　　　　　　　　　　　　　　　　　　　　</t>
    <phoneticPr fontId="9"/>
  </si>
  <si>
    <t>OptiPlex745</t>
    <phoneticPr fontId="2"/>
  </si>
  <si>
    <t>1台</t>
    <phoneticPr fontId="2"/>
  </si>
  <si>
    <t>豊田工業大学
（名古屋市天白区久方2-12-1）</t>
    <phoneticPr fontId="2"/>
  </si>
  <si>
    <t>CPGウィンドウズ化</t>
    <phoneticPr fontId="2"/>
  </si>
  <si>
    <t>CABL-2000LBNG</t>
    <phoneticPr fontId="2"/>
  </si>
  <si>
    <t>1式</t>
    <phoneticPr fontId="2"/>
  </si>
  <si>
    <t>豊田工業大学
（名古屋市天白区久方2-12-2）</t>
  </si>
  <si>
    <t>デジタルマイクロスコープ</t>
    <phoneticPr fontId="2"/>
  </si>
  <si>
    <t>VH-5500SP1329</t>
    <phoneticPr fontId="2"/>
  </si>
  <si>
    <t>豊田工業大学
（名古屋市天白区久方2-12-3）</t>
  </si>
  <si>
    <t>付属のパソコンのディスプレイのみ返納</t>
    <rPh sb="0" eb="2">
      <t>フゾク</t>
    </rPh>
    <rPh sb="16" eb="18">
      <t>ヘンノウ</t>
    </rPh>
    <phoneticPr fontId="2"/>
  </si>
  <si>
    <t>　「産学官連携支援事業委託事業「中部地区ナノテク総合支援：ナノ材料創製加工と先端機器分析」（ハイブリッド化ナノ構造ものづくり支援）」の事業に係る
取得物品の需要調査結果</t>
    <rPh sb="67" eb="69">
      <t>ジギョウ</t>
    </rPh>
    <rPh sb="70" eb="71">
      <t>カカ</t>
    </rPh>
    <rPh sb="73" eb="75">
      <t>シュトク</t>
    </rPh>
    <rPh sb="75" eb="77">
      <t>ブッピン</t>
    </rPh>
    <phoneticPr fontId="9"/>
  </si>
  <si>
    <t>　「産学官連携支援事業委託事業「中部地区ナノテク総合支援：ナノ材料創製加工と先端機器分析」（ハイブリッド化ナノ構造ものづくり支援）」の事業に係る取得資産の処分にあたって、公募による需要調査を実施した。（調査期間：令和3年7月15日～令和3年7月26日）
上記の需要調査の結果、購入等希望者がなかったことを確認した。</t>
    <rPh sb="109" eb="110">
      <t>ガン</t>
    </rPh>
    <rPh sb="119" eb="120">
      <t>ガン</t>
    </rPh>
    <phoneticPr fontId="9"/>
  </si>
  <si>
    <t>文部科学省平成18年度委託事業　タンパク質の個別的解析プログラム（転写・翻訳）</t>
    <rPh sb="0" eb="2">
      <t>モンブ</t>
    </rPh>
    <rPh sb="2" eb="5">
      <t>カガクショウ</t>
    </rPh>
    <rPh sb="5" eb="7">
      <t>ヘイセイ</t>
    </rPh>
    <rPh sb="9" eb="11">
      <t>ネンド</t>
    </rPh>
    <rPh sb="11" eb="13">
      <t>イタク</t>
    </rPh>
    <rPh sb="13" eb="15">
      <t>ジギョウ</t>
    </rPh>
    <rPh sb="20" eb="21">
      <t>シツ</t>
    </rPh>
    <rPh sb="22" eb="25">
      <t>コベツテキ</t>
    </rPh>
    <rPh sb="25" eb="27">
      <t>カイセキ</t>
    </rPh>
    <rPh sb="33" eb="35">
      <t>テンシャ</t>
    </rPh>
    <rPh sb="36" eb="38">
      <t>ホンヤク</t>
    </rPh>
    <phoneticPr fontId="2"/>
  </si>
  <si>
    <t>クロマトグラフィー冷蔵庫</t>
    <rPh sb="9" eb="12">
      <t>レイゾウコ</t>
    </rPh>
    <phoneticPr fontId="2"/>
  </si>
  <si>
    <t>レブコ REC-5004A</t>
  </si>
  <si>
    <t>北海道大学大学院理学研究院5-310号室</t>
    <phoneticPr fontId="2"/>
  </si>
  <si>
    <t>　「文部科学省平成18年度委託事業　タンパク質の個別的解析プログラム（転写・翻訳）」の事業に係る取得物品の需要調査結果</t>
    <rPh sb="43" eb="45">
      <t>ジギョウ</t>
    </rPh>
    <phoneticPr fontId="9"/>
  </si>
  <si>
    <t>　「文部科学省平成18年度委託事業　タンパク質の個別的解析プログラム（転写・翻訳）」の事業に係る取得資産の処分にあたって、公募による需要調査を実施した。
（調査期間：令和3年7月15日～令和3年7月26日）
上記の需要調査の結果、購入等希望者がなかったことを確認した。</t>
    <phoneticPr fontId="9"/>
  </si>
  <si>
    <t>組換えウイルス・コアバンクの創設とその高度利用のための基盤技術に関する研究</t>
    <phoneticPr fontId="9"/>
  </si>
  <si>
    <t>リアルタイムDNA検出ｼｽﾃﾑ</t>
    <phoneticPr fontId="9"/>
  </si>
  <si>
    <t>PEﾊﾞｲｵｼｽﾃﾑｽﾞ社</t>
  </si>
  <si>
    <t>一式</t>
    <rPh sb="0" eb="2">
      <t>イチシキ</t>
    </rPh>
    <phoneticPr fontId="6"/>
  </si>
  <si>
    <t>H12.10.27</t>
  </si>
  <si>
    <t>理化学研究所　筑波研究所
（茨城県つくば市高野台3-1-1）</t>
    <rPh sb="0" eb="6">
      <t>リカガクケンキュウショ</t>
    </rPh>
    <rPh sb="7" eb="12">
      <t>ツクバケンキュウショ</t>
    </rPh>
    <rPh sb="14" eb="17">
      <t>イバラキケン</t>
    </rPh>
    <rPh sb="20" eb="21">
      <t>シ</t>
    </rPh>
    <rPh sb="21" eb="24">
      <t>タカノダイ</t>
    </rPh>
    <phoneticPr fontId="6"/>
  </si>
  <si>
    <t>電源が入らない。メーカーによる有償修理、テクニカルサポートも終了しており、継続した使用も困難。</t>
    <rPh sb="0" eb="2">
      <t>デンゲン</t>
    </rPh>
    <rPh sb="3" eb="4">
      <t>ハイ</t>
    </rPh>
    <rPh sb="15" eb="19">
      <t>ユウショウシュウリ</t>
    </rPh>
    <rPh sb="30" eb="32">
      <t>シュウリョウ</t>
    </rPh>
    <rPh sb="37" eb="39">
      <t>ケイゾク</t>
    </rPh>
    <rPh sb="41" eb="43">
      <t>シヨウ</t>
    </rPh>
    <rPh sb="44" eb="46">
      <t>コンナン</t>
    </rPh>
    <phoneticPr fontId="5"/>
  </si>
  <si>
    <t>　「組換えウイルス・コアバンクの創設とその高度利用のための基盤技術に関する研究」の事業に係る取得物品の需要調査結果</t>
    <rPh sb="41" eb="43">
      <t>ジギョウ</t>
    </rPh>
    <phoneticPr fontId="9"/>
  </si>
  <si>
    <t>　　「組換えウイルス・コアバンクの創設とその高度利用のための基盤技術に関する研究」の事業に係る取得資産の処分にあたって、公募による需要調査を実施した。
（調査期間：令和3年7月15日～令和3年7月26日）
上記の需要調査の結果、購入等希望者がなかったことを確認した。</t>
    <phoneticPr fontId="9"/>
  </si>
  <si>
    <t>ヒト多能性幹細胞の分化誘導・移植の技術開発と技術支援のための総合拠点</t>
    <phoneticPr fontId="9"/>
  </si>
  <si>
    <t>細胞表面糖鎖解析装置</t>
    <phoneticPr fontId="9"/>
  </si>
  <si>
    <t>GPﾊﾞｲｵｻｲｴﾝｽ社製 GlycoStation Reader 1200 HT</t>
  </si>
  <si>
    <t>1式</t>
    <rPh sb="1" eb="2">
      <t>シキ</t>
    </rPh>
    <phoneticPr fontId="6"/>
  </si>
  <si>
    <t>H22.10.21</t>
  </si>
  <si>
    <t>茨城県つくば市高野台3-1-1</t>
    <rPh sb="0" eb="3">
      <t>イバラキケン</t>
    </rPh>
    <rPh sb="6" eb="7">
      <t>シ</t>
    </rPh>
    <rPh sb="7" eb="10">
      <t>タカノダイ</t>
    </rPh>
    <phoneticPr fontId="6"/>
  </si>
  <si>
    <t>電源が入らない。メーカーに修理依頼をしたが各部品メーカーによる部品供給が終了しており、修理用部品の入手が困難なため修理不可。</t>
    <rPh sb="0" eb="2">
      <t>デンゲン</t>
    </rPh>
    <rPh sb="3" eb="4">
      <t>ハイ</t>
    </rPh>
    <rPh sb="13" eb="15">
      <t>シュウリ</t>
    </rPh>
    <rPh sb="15" eb="17">
      <t>イライ</t>
    </rPh>
    <rPh sb="21" eb="22">
      <t>カク</t>
    </rPh>
    <rPh sb="22" eb="24">
      <t>ブヒン</t>
    </rPh>
    <rPh sb="31" eb="35">
      <t>ブヒンキョウキュウ</t>
    </rPh>
    <rPh sb="36" eb="38">
      <t>シュウリョウ</t>
    </rPh>
    <rPh sb="43" eb="46">
      <t>シュウリヨウ</t>
    </rPh>
    <rPh sb="46" eb="48">
      <t>ブヒン</t>
    </rPh>
    <rPh sb="49" eb="51">
      <t>ニュウシュ</t>
    </rPh>
    <rPh sb="52" eb="54">
      <t>コンナン</t>
    </rPh>
    <rPh sb="57" eb="59">
      <t>シュウリ</t>
    </rPh>
    <rPh sb="59" eb="61">
      <t>フカ</t>
    </rPh>
    <phoneticPr fontId="5"/>
  </si>
  <si>
    <t>　「ヒト多能性幹細胞の分化誘導・移植の技術開発と技術支援のための総合拠点」の事業に係る取得物品の需要調査結果</t>
    <rPh sb="38" eb="40">
      <t>ジギョウ</t>
    </rPh>
    <phoneticPr fontId="9"/>
  </si>
  <si>
    <t>　　「ヒト多能性幹細胞の分化誘導・移植の技術開発と技術支援のための総合拠点」の事業に係る取得資産の処分にあたって、公募による需要調査を実施した。
（調査期間：令和3年7月15日～令和3年7月26日）
上記の需要調査の結果、購入等希望者がなかったことを確認した。</t>
    <phoneticPr fontId="9"/>
  </si>
  <si>
    <t>幹細胞操作技術開発（先行的試験研究）</t>
    <phoneticPr fontId="9"/>
  </si>
  <si>
    <t>マルチラベルカウンター/ARVOsx-HTS、ｺﾝﾄﾛｰﾙｼｽﾃﾑA、2ﾁｬﾝﾈﾙｲﾝｼﾞｪｸﾀｰ（S№299811207）</t>
    <phoneticPr fontId="9"/>
  </si>
  <si>
    <t>H16.1.30</t>
  </si>
  <si>
    <t>理化学研究所/神戸
先端医療センター
兵庫県神戸市中央区港島南町2-2-</t>
    <rPh sb="0" eb="6">
      <t>リカガクケンキュウショ</t>
    </rPh>
    <rPh sb="7" eb="9">
      <t>コウベ</t>
    </rPh>
    <rPh sb="10" eb="14">
      <t>センタンイリョウ</t>
    </rPh>
    <rPh sb="19" eb="22">
      <t>ヒョウゴケン</t>
    </rPh>
    <rPh sb="22" eb="25">
      <t>コウベシ</t>
    </rPh>
    <rPh sb="25" eb="28">
      <t>チュウオウク</t>
    </rPh>
    <rPh sb="28" eb="32">
      <t>ミナトシマミナミマチ</t>
    </rPh>
    <phoneticPr fontId="6"/>
  </si>
  <si>
    <t>電源が立ち上がらない故障により使用できない。物品の保守サポートも終了しており修理不能。</t>
    <rPh sb="0" eb="2">
      <t>デンゲン</t>
    </rPh>
    <rPh sb="3" eb="4">
      <t>タ</t>
    </rPh>
    <rPh sb="5" eb="6">
      <t>ア</t>
    </rPh>
    <rPh sb="10" eb="12">
      <t>コショウ</t>
    </rPh>
    <rPh sb="15" eb="17">
      <t>シヨウ</t>
    </rPh>
    <rPh sb="22" eb="24">
      <t>ブッピン</t>
    </rPh>
    <rPh sb="25" eb="27">
      <t>ホシュ</t>
    </rPh>
    <rPh sb="32" eb="34">
      <t>シュウリョウ</t>
    </rPh>
    <rPh sb="38" eb="40">
      <t>シュウリ</t>
    </rPh>
    <rPh sb="40" eb="42">
      <t>フノウ</t>
    </rPh>
    <phoneticPr fontId="5"/>
  </si>
  <si>
    <t>　「幹細胞操作技術開発（先行的試験研究）」の事業に係る
取得物品の需要調査結果</t>
    <rPh sb="22" eb="24">
      <t>ジギョウ</t>
    </rPh>
    <phoneticPr fontId="9"/>
  </si>
  <si>
    <t>　　「幹細胞操作技術開発（先行的試験研究）」の事業に係る取得資産の処分にあたって、公募による需要調査を実施した。（調査期間：令和3年7月15日～令和3年7月26日）
上記の需要調査の結果、購入等希望者がなかったことを確認した。</t>
    <phoneticPr fontId="9"/>
  </si>
  <si>
    <t>ナショナルバイオリソースプロジェクト・中核的拠点整備プログラム・バイオリソースの収集・保存及び提供体制の整備</t>
    <phoneticPr fontId="9"/>
  </si>
  <si>
    <t>クリーンベンチ</t>
    <phoneticPr fontId="9"/>
  </si>
  <si>
    <t>理化学研究所　筑波事業所
茨城県つくば市高野台3-1-1</t>
    <rPh sb="0" eb="6">
      <t>リカガクケンキュウショ</t>
    </rPh>
    <rPh sb="7" eb="12">
      <t>ツクバジギョウショ</t>
    </rPh>
    <rPh sb="13" eb="16">
      <t>イバラキケン</t>
    </rPh>
    <rPh sb="19" eb="23">
      <t>シタカノダイ</t>
    </rPh>
    <phoneticPr fontId="6"/>
  </si>
  <si>
    <t>空気の流れが不安定なため清浄な環境を保てず実験に支障をきたす。継続して使用するには、フィルターの交換など定期的なメンテナンスが必要だが、全体的な劣化もあり継続した使用は困難。</t>
    <rPh sb="0" eb="2">
      <t>クウキ</t>
    </rPh>
    <rPh sb="3" eb="4">
      <t>ナガ</t>
    </rPh>
    <rPh sb="6" eb="9">
      <t>フアンテイ</t>
    </rPh>
    <rPh sb="12" eb="14">
      <t>セイジョウ</t>
    </rPh>
    <rPh sb="15" eb="17">
      <t>カンキョウ</t>
    </rPh>
    <rPh sb="18" eb="19">
      <t>タモ</t>
    </rPh>
    <rPh sb="21" eb="23">
      <t>ジッケン</t>
    </rPh>
    <rPh sb="24" eb="26">
      <t>シショウ</t>
    </rPh>
    <rPh sb="31" eb="33">
      <t>ケイゾク</t>
    </rPh>
    <rPh sb="35" eb="37">
      <t>シヨウ</t>
    </rPh>
    <rPh sb="48" eb="50">
      <t>コウカン</t>
    </rPh>
    <rPh sb="52" eb="55">
      <t>テイキテキ</t>
    </rPh>
    <rPh sb="63" eb="65">
      <t>ヒツヨウ</t>
    </rPh>
    <rPh sb="68" eb="71">
      <t>ゼンタイテキ</t>
    </rPh>
    <rPh sb="72" eb="74">
      <t>レッカ</t>
    </rPh>
    <rPh sb="77" eb="79">
      <t>ケイゾク</t>
    </rPh>
    <rPh sb="81" eb="83">
      <t>シヨウ</t>
    </rPh>
    <rPh sb="84" eb="86">
      <t>コンナン</t>
    </rPh>
    <phoneticPr fontId="5"/>
  </si>
  <si>
    <t>令和3年8月24日</t>
    <rPh sb="0" eb="2">
      <t>レイワ</t>
    </rPh>
    <rPh sb="3" eb="4">
      <t>ネン</t>
    </rPh>
    <rPh sb="5" eb="6">
      <t>ツキ</t>
    </rPh>
    <rPh sb="8" eb="9">
      <t>ヒ</t>
    </rPh>
    <phoneticPr fontId="9"/>
  </si>
  <si>
    <t>　「ナショナルバイオリソースプロジェクト・中核的拠点整備プログラム・バイオリソースの収集・保存及び提供体制の整備」の事業に係る
取得物品の需要調査結果</t>
    <rPh sb="58" eb="60">
      <t>ジギョウ</t>
    </rPh>
    <phoneticPr fontId="9"/>
  </si>
  <si>
    <t>　「ナショナルバイオリソースプロジェクト・中核的拠点整備プログラム・バイオリソースの収集・保存及び提供体制の整備」の事業に係る取得資産の処分にあたって、公募による需要調査を実施した。（調査期間：令和3年7月15日～令和3年7月26日）
上記の需要調査の結果、購入等希望者がなかったことを確認した。</t>
    <phoneticPr fontId="9"/>
  </si>
  <si>
    <t>平成１４年度　主要５分野の研究開発委託事業RR2002　「脳イメージングのためのリガンド輸送ツール開発」</t>
    <rPh sb="0" eb="2">
      <t>ヘイセイ</t>
    </rPh>
    <rPh sb="4" eb="6">
      <t>ネンド</t>
    </rPh>
    <rPh sb="7" eb="9">
      <t>シュヨウ</t>
    </rPh>
    <rPh sb="10" eb="12">
      <t>ブンヤ</t>
    </rPh>
    <rPh sb="13" eb="17">
      <t>ケンキュウカイハツ</t>
    </rPh>
    <rPh sb="17" eb="19">
      <t>イタク</t>
    </rPh>
    <rPh sb="19" eb="21">
      <t>ジギョウ</t>
    </rPh>
    <rPh sb="29" eb="30">
      <t>ノウ</t>
    </rPh>
    <rPh sb="44" eb="46">
      <t>ユソウ</t>
    </rPh>
    <rPh sb="49" eb="51">
      <t>カイハツ</t>
    </rPh>
    <phoneticPr fontId="9"/>
  </si>
  <si>
    <t>コンピューター</t>
    <phoneticPr fontId="9"/>
  </si>
  <si>
    <t>Dell
INSPIRON 4150</t>
    <phoneticPr fontId="9"/>
  </si>
  <si>
    <t>１式</t>
    <rPh sb="1" eb="2">
      <t>シキ</t>
    </rPh>
    <phoneticPr fontId="9"/>
  </si>
  <si>
    <t>国立研究開発法人量子科学技術研究開発機構放射線医学総合研究所（千葉県千葉市稲毛区穴川四丁目９番１号）</t>
    <phoneticPr fontId="9"/>
  </si>
  <si>
    <t>液体窒素保存容器</t>
    <rPh sb="0" eb="2">
      <t>エキタイ</t>
    </rPh>
    <rPh sb="2" eb="4">
      <t>チッソ</t>
    </rPh>
    <rPh sb="4" eb="8">
      <t>ホゾンヨウキ</t>
    </rPh>
    <phoneticPr fontId="9"/>
  </si>
  <si>
    <t>製造番号：XT34
容量：34L
蒸発量：0.1L/日
再充填期間：212日
キャニスター数：６（キャニスターサイズ：φ38 x 279mm）
サイズ:全高 688 x 外径 478mm
空重量:15.8 kg</t>
    <rPh sb="0" eb="4">
      <t>セイゾウバンゴウ</t>
    </rPh>
    <rPh sb="10" eb="12">
      <t>ヨウリョウ</t>
    </rPh>
    <rPh sb="17" eb="20">
      <t>ジョウハツリョウ</t>
    </rPh>
    <rPh sb="26" eb="27">
      <t>ニチ</t>
    </rPh>
    <rPh sb="28" eb="31">
      <t>サイジュウテン</t>
    </rPh>
    <rPh sb="31" eb="33">
      <t>キカン</t>
    </rPh>
    <rPh sb="37" eb="38">
      <t>ニチ</t>
    </rPh>
    <rPh sb="45" eb="46">
      <t>カズ</t>
    </rPh>
    <phoneticPr fontId="9"/>
  </si>
  <si>
    <t>　「平成１４年度　主要５分野の研究開発委託事業RR2002　「脳イメージングのためのリガンド輸送ツール開発」」の事業に係る取得物品の需要調査結果</t>
    <rPh sb="56" eb="58">
      <t>ジギョウ</t>
    </rPh>
    <phoneticPr fontId="9"/>
  </si>
  <si>
    <t>　　「平成１４年度　主要５分野の研究開発委託事業RR2002　「脳イメージングのためのリガンド輸送ツール開発」」の事業に係る取得資産の処分にあたって、公募による需要調査を実施した。（調査期間：令和3年7月15日～令和3年7月26日）
上記の需要調査の結果、購入等希望者がなかったことを確認した。</t>
    <phoneticPr fontId="9"/>
  </si>
  <si>
    <t>平成１７年度　分子イメージング研究プログラム　「PET疾患診断研究拠点」</t>
    <rPh sb="0" eb="2">
      <t>ヘイセイ</t>
    </rPh>
    <rPh sb="4" eb="6">
      <t>ネンド</t>
    </rPh>
    <rPh sb="7" eb="9">
      <t>ブンシ</t>
    </rPh>
    <rPh sb="15" eb="17">
      <t>ケンキュウ</t>
    </rPh>
    <rPh sb="27" eb="29">
      <t>シッカン</t>
    </rPh>
    <rPh sb="29" eb="31">
      <t>シンダン</t>
    </rPh>
    <rPh sb="31" eb="33">
      <t>ケンキュウ</t>
    </rPh>
    <rPh sb="33" eb="35">
      <t>キョテン</t>
    </rPh>
    <phoneticPr fontId="9"/>
  </si>
  <si>
    <t>リアルタイム生体微細構造画像解析システム</t>
    <rPh sb="6" eb="8">
      <t>セイタイ</t>
    </rPh>
    <rPh sb="8" eb="10">
      <t>ビサイ</t>
    </rPh>
    <rPh sb="10" eb="14">
      <t>コウゾウガゾウ</t>
    </rPh>
    <rPh sb="14" eb="16">
      <t>カイセキ</t>
    </rPh>
    <phoneticPr fontId="9"/>
  </si>
  <si>
    <t>オリンパス製
・落射蛍光顕微鏡　蛍光微分干渉組み合わせ BX51N-34-FLD-1
キーエンス社製
・冷却CCDカラーカメラ・コントローラ VB-7000
・VBヘイズリダクションモジュール VB-H1HR
コーリンメディカルテクノロジー社製
・動物用生体情報モニタ BP-88V
バイオリサーチセンター社製
・小動物用体温保持装置 BWT-100
他消耗品</t>
    <rPh sb="5" eb="6">
      <t>セイ</t>
    </rPh>
    <rPh sb="8" eb="10">
      <t>ラクシャ</t>
    </rPh>
    <rPh sb="10" eb="15">
      <t>ケイコウケンビキョウ</t>
    </rPh>
    <rPh sb="16" eb="18">
      <t>ケイコウ</t>
    </rPh>
    <rPh sb="18" eb="20">
      <t>ビブン</t>
    </rPh>
    <rPh sb="20" eb="22">
      <t>カンショウ</t>
    </rPh>
    <rPh sb="22" eb="23">
      <t>ク</t>
    </rPh>
    <rPh sb="24" eb="25">
      <t>ア</t>
    </rPh>
    <rPh sb="48" eb="50">
      <t>シャセイ</t>
    </rPh>
    <rPh sb="52" eb="54">
      <t>レイキャク</t>
    </rPh>
    <rPh sb="120" eb="122">
      <t>シャセイ</t>
    </rPh>
    <rPh sb="124" eb="126">
      <t>ドウブツ</t>
    </rPh>
    <rPh sb="126" eb="127">
      <t>ヨウ</t>
    </rPh>
    <rPh sb="127" eb="131">
      <t>セイタイジョウホウ</t>
    </rPh>
    <rPh sb="153" eb="155">
      <t>シャセイ</t>
    </rPh>
    <rPh sb="157" eb="160">
      <t>ショウドウブツ</t>
    </rPh>
    <rPh sb="160" eb="161">
      <t>ヨウ</t>
    </rPh>
    <rPh sb="161" eb="163">
      <t>タイオン</t>
    </rPh>
    <rPh sb="163" eb="165">
      <t>ホジ</t>
    </rPh>
    <rPh sb="165" eb="167">
      <t>ソウチ</t>
    </rPh>
    <rPh sb="176" eb="177">
      <t>ホカ</t>
    </rPh>
    <rPh sb="177" eb="180">
      <t>ショウモウヒン</t>
    </rPh>
    <phoneticPr fontId="9"/>
  </si>
  <si>
    <t>　平成１７年度　分子イメージング研究プログラム　「PET疾患診断研究拠点」の事業に係る取得物品の需要調査結果</t>
    <rPh sb="38" eb="40">
      <t>ジギョウ</t>
    </rPh>
    <phoneticPr fontId="9"/>
  </si>
  <si>
    <t>　　平成１７年度　分子イメージング研究プログラム　「PET疾患診断研究拠点」の事業に係る取得資産の処分にあたって、公募による需要調査を実施した。
（調査期間：令和3年7月15日～令和3年7月26日）
上記の需要調査の結果、購入等希望者がなかったことを確認した。</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</si>
</sst>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m\.dd"/>
    <numFmt numFmtId="177" formatCode="[$-411]ge\.m\.d;@"/>
    <numFmt numFmtId="178" formatCode="#,##0_);[Red]\(#,##0\)"/>
    <numFmt numFmtId="179" formatCode="0_ "/>
  </numFmts>
  <fonts count="39">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ゴシック"/>
      <family val="3"/>
      <charset val="128"/>
    </font>
    <font>
      <sz val="11"/>
      <color theme="1"/>
      <name val="ＭＳ ゴシック"/>
      <family val="3"/>
      <charset val="128"/>
    </font>
    <font>
      <b/>
      <sz val="11"/>
      <color theme="1"/>
      <name val="ＭＳ ゴシック"/>
      <family val="3"/>
      <charset val="128"/>
    </font>
    <font>
      <sz val="11"/>
      <color rgb="FFFF0000"/>
      <name val="ＭＳ ゴシック"/>
      <family val="3"/>
      <charset val="128"/>
    </font>
    <font>
      <sz val="11"/>
      <name val="ＭＳ Ｐゴシック"/>
      <family val="3"/>
      <charset val="128"/>
    </font>
    <font>
      <sz val="6"/>
      <name val="ＭＳ Ｐゴシック"/>
      <family val="2"/>
      <charset val="128"/>
      <scheme val="minor"/>
    </font>
    <font>
      <sz val="12"/>
      <color theme="1"/>
      <name val="ＭＳ ゴシック"/>
      <family val="3"/>
      <charset val="128"/>
    </font>
    <font>
      <sz val="10"/>
      <name val="ＭＳ Ｐゴシック"/>
      <family val="3"/>
      <charset val="128"/>
    </font>
    <font>
      <sz val="9"/>
      <name val="ＭＳ Ｐゴシック"/>
      <family val="3"/>
      <charset val="128"/>
    </font>
    <font>
      <sz val="11"/>
      <name val="ＭＳ Ｐゴシック"/>
      <family val="2"/>
      <charset val="128"/>
      <scheme val="minor"/>
    </font>
    <font>
      <sz val="12"/>
      <name val="ＭＳ ゴシック"/>
      <family val="3"/>
      <charset val="128"/>
    </font>
    <font>
      <sz val="10"/>
      <name val="ＭＳ ゴシック"/>
      <family val="3"/>
      <charset val="128"/>
    </font>
    <font>
      <sz val="9"/>
      <name val="ＭＳ ゴシック"/>
      <family val="3"/>
      <charset val="128"/>
    </font>
    <font>
      <sz val="11"/>
      <color indexed="8"/>
      <name val="ＭＳ ゴシック"/>
      <family val="3"/>
      <charset val="128"/>
    </font>
    <font>
      <sz val="11"/>
      <color theme="1"/>
      <name val="ＭＳ Ｐゴシック"/>
      <family val="3"/>
      <charset val="128"/>
    </font>
    <font>
      <sz val="11"/>
      <name val="ＭＳ Ｐゴシック"/>
      <family val="3"/>
      <charset val="128"/>
      <scheme val="minor"/>
    </font>
    <font>
      <b/>
      <sz val="9"/>
      <color indexed="81"/>
      <name val="ＭＳ Ｐゴシック"/>
      <family val="3"/>
      <charset val="128"/>
    </font>
    <font>
      <strike/>
      <sz val="10"/>
      <name val="ＭＳ Ｐゴシック"/>
      <family val="3"/>
      <charset val="128"/>
    </font>
    <font>
      <b/>
      <sz val="11"/>
      <name val="ＭＳ ゴシック"/>
      <family val="3"/>
      <charset val="128"/>
    </font>
    <font>
      <sz val="8"/>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rgb="FF000000"/>
      <name val="Arial"/>
      <family val="2"/>
    </font>
    <font>
      <sz val="9"/>
      <color rgb="FF000000"/>
      <name val="ＭＳ Ｐゴシック"/>
      <family val="3"/>
      <charset val="128"/>
    </font>
    <font>
      <sz val="10.5"/>
      <name val="ＭＳ Ｐゴシック"/>
      <family val="3"/>
      <charset val="128"/>
    </font>
    <font>
      <sz val="10"/>
      <color theme="1"/>
      <name val="ＭＳ ゴシック"/>
      <family val="3"/>
      <charset val="128"/>
    </font>
    <font>
      <sz val="10"/>
      <color theme="1"/>
      <name val="ＭＳ Ｐゴシック"/>
      <family val="3"/>
      <charset val="128"/>
    </font>
    <font>
      <sz val="6"/>
      <name val="ＭＳ Ｐゴシック"/>
      <family val="2"/>
      <charset val="128"/>
    </font>
    <font>
      <sz val="10.5"/>
      <color theme="1"/>
      <name val="ＭＳ ゴシック"/>
      <family val="3"/>
      <charset val="128"/>
    </font>
    <font>
      <sz val="12"/>
      <color rgb="FFFF0000"/>
      <name val="ＭＳ ゴシック"/>
      <family val="3"/>
      <charset val="128"/>
    </font>
    <font>
      <sz val="11"/>
      <color rgb="FF000000"/>
      <name val="ＭＳ Ｐゴシック"/>
      <family val="2"/>
      <charset val="128"/>
    </font>
    <font>
      <sz val="10.5"/>
      <color rgb="FF000000"/>
      <name val="ＭＳ ゴシック"/>
      <family val="3"/>
      <charset val="128"/>
    </font>
    <font>
      <sz val="12"/>
      <color rgb="FF00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3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1" fillId="0" borderId="0">
      <alignment vertical="center"/>
    </xf>
  </cellStyleXfs>
  <cellXfs count="224">
    <xf numFmtId="0" fontId="0" fillId="0" borderId="0" xfId="0">
      <alignment vertical="center"/>
    </xf>
    <xf numFmtId="0" fontId="5" fillId="0" borderId="0" xfId="0" applyFont="1">
      <alignment vertical="center"/>
    </xf>
    <xf numFmtId="0" fontId="6" fillId="0" borderId="0" xfId="0" applyFont="1" applyAlignment="1">
      <alignment horizontal="centerContinuous" vertical="center"/>
    </xf>
    <xf numFmtId="0" fontId="5" fillId="0" borderId="0" xfId="0" applyFont="1" applyAlignment="1">
      <alignment horizontal="centerContinuous" vertical="center"/>
    </xf>
    <xf numFmtId="0" fontId="6" fillId="0" borderId="0" xfId="0"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alignment vertical="center"/>
    </xf>
    <xf numFmtId="0" fontId="5" fillId="0" borderId="1" xfId="0" applyFont="1" applyFill="1" applyBorder="1" applyAlignment="1">
      <alignment vertical="center" wrapText="1"/>
    </xf>
    <xf numFmtId="3" fontId="5" fillId="0" borderId="1" xfId="0" applyNumberFormat="1" applyFont="1" applyFill="1" applyBorder="1">
      <alignment vertical="center"/>
    </xf>
    <xf numFmtId="176" fontId="5" fillId="0" borderId="1" xfId="0" applyNumberFormat="1" applyFont="1" applyFill="1" applyBorder="1">
      <alignment vertical="center"/>
    </xf>
    <xf numFmtId="0" fontId="5" fillId="0" borderId="1" xfId="0" applyFont="1" applyFill="1" applyBorder="1" applyAlignment="1">
      <alignment horizontal="center" vertical="center"/>
    </xf>
    <xf numFmtId="0" fontId="5" fillId="0" borderId="1" xfId="0" quotePrefix="1" applyFont="1" applyFill="1" applyBorder="1" applyAlignment="1">
      <alignment vertical="center" wrapText="1"/>
    </xf>
    <xf numFmtId="0" fontId="5"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pplyAlignment="1">
      <alignment horizontal="center" vertical="center"/>
    </xf>
    <xf numFmtId="3"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10" fillId="0" borderId="0" xfId="0" applyFont="1">
      <alignment vertical="center"/>
    </xf>
    <xf numFmtId="0" fontId="5" fillId="0" borderId="0" xfId="0" applyFont="1" applyFill="1" applyAlignment="1">
      <alignment horizontal="center" vertical="center"/>
    </xf>
    <xf numFmtId="0" fontId="6" fillId="0" borderId="0" xfId="0" applyFont="1" applyFill="1">
      <alignment vertical="center"/>
    </xf>
    <xf numFmtId="0" fontId="5" fillId="4" borderId="0" xfId="0" applyFont="1" applyFill="1">
      <alignment vertical="center"/>
    </xf>
    <xf numFmtId="0" fontId="0" fillId="0" borderId="0" xfId="0" applyBorder="1" applyAlignment="1">
      <alignment vertical="center" wrapText="1"/>
    </xf>
    <xf numFmtId="179" fontId="5" fillId="0" borderId="0" xfId="0" applyNumberFormat="1" applyFont="1" applyFill="1">
      <alignment vertical="center"/>
    </xf>
    <xf numFmtId="0" fontId="5" fillId="0" borderId="0" xfId="0" applyFont="1" applyFill="1" applyAlignment="1">
      <alignment horizontal="right" vertical="center"/>
    </xf>
    <xf numFmtId="0" fontId="0" fillId="0" borderId="0" xfId="0" applyFill="1" applyAlignment="1">
      <alignment vertical="top"/>
    </xf>
    <xf numFmtId="0" fontId="0" fillId="0" borderId="0" xfId="0" applyFill="1" applyBorder="1">
      <alignment vertical="center"/>
    </xf>
    <xf numFmtId="0" fontId="11" fillId="0" borderId="0" xfId="0" applyFont="1" applyFill="1" applyBorder="1" applyAlignment="1">
      <alignment vertical="center" wrapText="1"/>
    </xf>
    <xf numFmtId="179" fontId="8" fillId="0" borderId="0" xfId="1" applyNumberFormat="1" applyFill="1" applyBorder="1">
      <alignment vertical="center"/>
    </xf>
    <xf numFmtId="0" fontId="0" fillId="0" borderId="0" xfId="0" applyFill="1" applyBorder="1" applyAlignment="1">
      <alignment horizontal="right" vertical="center"/>
    </xf>
    <xf numFmtId="57"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ont="1" applyFill="1" applyBorder="1" applyAlignment="1">
      <alignment vertical="center" wrapText="1"/>
    </xf>
    <xf numFmtId="0" fontId="22" fillId="0" borderId="0" xfId="0" applyFont="1">
      <alignment vertical="center"/>
    </xf>
    <xf numFmtId="0" fontId="22"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12" fillId="0" borderId="3" xfId="0" applyFont="1" applyBorder="1" applyAlignment="1">
      <alignment horizontal="justify" vertical="center" wrapText="1"/>
    </xf>
    <xf numFmtId="0" fontId="24" fillId="0" borderId="0" xfId="0" applyFont="1">
      <alignment vertical="center"/>
    </xf>
    <xf numFmtId="0" fontId="25" fillId="0" borderId="0" xfId="0" applyFont="1" applyAlignment="1">
      <alignment horizontal="centerContinuous" vertical="center"/>
    </xf>
    <xf numFmtId="0" fontId="24" fillId="0" borderId="0" xfId="0" applyFont="1" applyAlignment="1">
      <alignment horizontal="centerContinuous" vertical="center"/>
    </xf>
    <xf numFmtId="0" fontId="25" fillId="0" borderId="0" xfId="0" applyFont="1">
      <alignment vertical="center"/>
    </xf>
    <xf numFmtId="0" fontId="24" fillId="0" borderId="0" xfId="0" applyFont="1" applyFill="1">
      <alignment vertical="center"/>
    </xf>
    <xf numFmtId="0" fontId="25" fillId="0" borderId="0" xfId="0" applyFont="1" applyFill="1">
      <alignment vertical="center"/>
    </xf>
    <xf numFmtId="58" fontId="5" fillId="0" borderId="0" xfId="0" quotePrefix="1" applyNumberFormat="1" applyFont="1" applyAlignment="1">
      <alignment vertical="center"/>
    </xf>
    <xf numFmtId="0" fontId="6"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lignment vertical="center"/>
    </xf>
    <xf numFmtId="0" fontId="8" fillId="0" borderId="0" xfId="7" applyAlignment="1">
      <alignment vertical="center"/>
    </xf>
    <xf numFmtId="0" fontId="1" fillId="0" borderId="0" xfId="8">
      <alignment vertical="center"/>
    </xf>
    <xf numFmtId="0" fontId="34" fillId="0" borderId="0" xfId="7" applyFont="1" applyAlignment="1">
      <alignment horizontal="right" vertical="center"/>
    </xf>
    <xf numFmtId="0" fontId="10" fillId="0" borderId="0" xfId="7" applyFont="1" applyAlignment="1">
      <alignment horizontal="justify" vertical="center"/>
    </xf>
    <xf numFmtId="0" fontId="10" fillId="0" borderId="0" xfId="7" applyFont="1" applyAlignment="1">
      <alignment horizontal="right" vertical="center"/>
    </xf>
    <xf numFmtId="0" fontId="1" fillId="0" borderId="0" xfId="8" applyAlignment="1">
      <alignment horizontal="left" vertical="center"/>
    </xf>
    <xf numFmtId="58" fontId="0" fillId="0" borderId="0" xfId="7" quotePrefix="1" applyNumberFormat="1" applyFont="1" applyAlignment="1">
      <alignment horizontal="left" vertical="center"/>
    </xf>
    <xf numFmtId="0" fontId="8" fillId="0" borderId="0" xfId="7" applyAlignment="1">
      <alignment horizontal="left" vertical="center"/>
    </xf>
    <xf numFmtId="0" fontId="35" fillId="0" borderId="0" xfId="7" applyFont="1" applyAlignment="1">
      <alignment horizontal="left" vertical="center"/>
    </xf>
    <xf numFmtId="0" fontId="5" fillId="0" borderId="0" xfId="0" applyFont="1" applyFill="1">
      <alignment vertical="center"/>
    </xf>
    <xf numFmtId="0" fontId="37" fillId="0" borderId="0" xfId="0" applyFont="1" applyBorder="1" applyAlignment="1">
      <alignment vertical="center"/>
    </xf>
    <xf numFmtId="0" fontId="38" fillId="0" borderId="0" xfId="0" applyFont="1" applyBorder="1" applyAlignment="1">
      <alignment vertical="center"/>
    </xf>
    <xf numFmtId="0" fontId="4" fillId="2" borderId="4" xfId="0" applyFont="1" applyFill="1" applyBorder="1" applyAlignment="1">
      <alignment horizontal="center" vertical="center"/>
    </xf>
    <xf numFmtId="0" fontId="4" fillId="0"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0" xfId="0" applyFont="1" applyFill="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4" fillId="0" borderId="0" xfId="0" applyFont="1" applyFill="1" applyAlignment="1">
      <alignment vertical="center"/>
    </xf>
    <xf numFmtId="0" fontId="0" fillId="0" borderId="0" xfId="7" applyFont="1" applyAlignment="1">
      <alignment horizontal="left" vertical="center" wrapText="1"/>
    </xf>
    <xf numFmtId="0" fontId="8" fillId="0" borderId="0" xfId="7" applyAlignment="1">
      <alignment horizontal="center" vertical="center"/>
    </xf>
    <xf numFmtId="0" fontId="36" fillId="0" borderId="0" xfId="0" applyFont="1" applyBorder="1" applyAlignment="1">
      <alignment vertical="center"/>
    </xf>
    <xf numFmtId="0" fontId="36" fillId="0" borderId="0" xfId="0" applyFont="1" applyBorder="1" applyAlignment="1">
      <alignment vertical="center" wrapText="1"/>
    </xf>
    <xf numFmtId="0" fontId="5" fillId="0" borderId="0" xfId="0" applyFont="1" applyFill="1" applyAlignment="1">
      <alignment vertical="center"/>
    </xf>
    <xf numFmtId="49" fontId="0" fillId="0" borderId="0" xfId="7" quotePrefix="1" applyNumberFormat="1" applyFont="1" applyAlignment="1">
      <alignment horizontal="center" vertical="center"/>
    </xf>
    <xf numFmtId="0" fontId="0" fillId="0" borderId="0" xfId="7" applyFont="1" applyAlignment="1">
      <alignment horizontal="center" vertical="center" wrapText="1"/>
    </xf>
    <xf numFmtId="58" fontId="0" fillId="0" borderId="0" xfId="7" quotePrefix="1" applyNumberFormat="1" applyFont="1" applyAlignment="1">
      <alignment horizontal="center" vertical="center"/>
    </xf>
    <xf numFmtId="5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4" fillId="0" borderId="0" xfId="0" applyFont="1" applyFill="1" applyAlignment="1">
      <alignment vertical="center"/>
    </xf>
    <xf numFmtId="0" fontId="8" fillId="0" borderId="0" xfId="7" applyAlignment="1">
      <alignment horizontal="right" vertical="center"/>
    </xf>
    <xf numFmtId="58" fontId="1" fillId="0" borderId="0" xfId="8" applyNumberFormat="1" applyAlignment="1">
      <alignment horizontal="center" vertical="center"/>
    </xf>
    <xf numFmtId="0" fontId="1" fillId="0" borderId="0" xfId="8" applyAlignment="1">
      <alignment horizontal="center" vertical="center"/>
    </xf>
    <xf numFmtId="0" fontId="1" fillId="0" borderId="0" xfId="8" applyAlignment="1">
      <alignment vertical="center"/>
    </xf>
    <xf numFmtId="0" fontId="0" fillId="0" borderId="0" xfId="7" applyFont="1" applyAlignment="1">
      <alignment horizontal="left" vertical="center" wrapText="1"/>
    </xf>
    <xf numFmtId="0" fontId="1" fillId="0" borderId="0" xfId="8" applyAlignment="1">
      <alignment horizontal="left" vertical="center" wrapText="1"/>
    </xf>
    <xf numFmtId="0" fontId="24" fillId="0" borderId="0" xfId="0" applyFont="1" applyFill="1" applyAlignment="1">
      <alignment vertical="center" wrapText="1"/>
    </xf>
    <xf numFmtId="0" fontId="24" fillId="0" borderId="0" xfId="0" applyFont="1" applyFill="1" applyAlignment="1">
      <alignment vertical="center"/>
    </xf>
    <xf numFmtId="0" fontId="8" fillId="0" borderId="0" xfId="7" applyAlignment="1">
      <alignment horizontal="center" vertical="center"/>
    </xf>
    <xf numFmtId="58" fontId="36" fillId="0" borderId="0" xfId="0" applyNumberFormat="1" applyFont="1" applyBorder="1" applyAlignment="1">
      <alignment vertical="center"/>
    </xf>
    <xf numFmtId="0" fontId="36" fillId="0" borderId="0" xfId="0" applyFont="1" applyBorder="1" applyAlignment="1">
      <alignment vertical="center"/>
    </xf>
    <xf numFmtId="0" fontId="36" fillId="0" borderId="0" xfId="0" applyFont="1" applyBorder="1" applyAlignment="1">
      <alignmen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vertical="center" wrapText="1"/>
    </xf>
    <xf numFmtId="0" fontId="0" fillId="0" borderId="2" xfId="0" applyBorder="1" applyAlignment="1">
      <alignment vertical="center" wrapText="1"/>
    </xf>
    <xf numFmtId="0" fontId="1" fillId="0" borderId="0" xfId="8" applyAlignment="1">
      <alignment horizontal="center" vertical="center" wrapText="1"/>
    </xf>
    <xf numFmtId="0" fontId="5" fillId="0" borderId="0" xfId="0" applyFont="1" applyFill="1" applyAlignment="1">
      <alignment vertical="center" wrapText="1"/>
    </xf>
    <xf numFmtId="0" fontId="4" fillId="0" borderId="1" xfId="0" applyFont="1" applyFill="1" applyBorder="1" applyAlignment="1">
      <alignment vertical="center" wrapText="1"/>
    </xf>
    <xf numFmtId="3" fontId="4" fillId="0" borderId="1" xfId="0" applyNumberFormat="1" applyFont="1" applyFill="1" applyBorder="1">
      <alignment vertical="center"/>
    </xf>
    <xf numFmtId="176"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quotePrefix="1" applyFont="1" applyFill="1" applyBorder="1" applyAlignment="1">
      <alignment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32" fillId="0" borderId="1" xfId="0" applyFont="1" applyFill="1" applyBorder="1" applyAlignment="1">
      <alignment horizontal="center" vertical="center"/>
    </xf>
    <xf numFmtId="38" fontId="0" fillId="0" borderId="1" xfId="6" applyFont="1" applyBorder="1" applyAlignment="1">
      <alignment horizontal="center" vertical="center"/>
    </xf>
    <xf numFmtId="177" fontId="0" fillId="0" borderId="1" xfId="0" applyNumberFormat="1" applyFont="1" applyBorder="1" applyAlignment="1">
      <alignment horizontal="center" vertical="center"/>
    </xf>
    <xf numFmtId="0" fontId="11" fillId="0" borderId="1" xfId="0" applyFont="1" applyFill="1" applyBorder="1" applyAlignment="1">
      <alignment vertical="center" wrapText="1"/>
    </xf>
    <xf numFmtId="0" fontId="31" fillId="0" borderId="1" xfId="0" applyFont="1" applyFill="1" applyBorder="1" applyAlignment="1">
      <alignment horizontal="center" vertical="center"/>
    </xf>
    <xf numFmtId="0" fontId="28" fillId="0" borderId="1" xfId="0" applyFont="1" applyBorder="1" applyAlignment="1">
      <alignment vertical="center" wrapText="1"/>
    </xf>
    <xf numFmtId="0" fontId="30" fillId="0" borderId="1" xfId="0" applyFont="1" applyFill="1" applyBorder="1" applyAlignment="1">
      <alignment horizontal="left" vertical="center" wrapText="1"/>
    </xf>
    <xf numFmtId="38" fontId="0" fillId="0" borderId="1" xfId="4" applyFont="1" applyBorder="1" applyAlignment="1">
      <alignment horizontal="center" vertical="center" wrapText="1"/>
    </xf>
    <xf numFmtId="38" fontId="30" fillId="0" borderId="1" xfId="4" applyFont="1" applyFill="1" applyBorder="1" applyAlignment="1">
      <alignment horizontal="right" vertical="center"/>
    </xf>
    <xf numFmtId="57" fontId="30" fillId="0" borderId="1" xfId="0" applyNumberFormat="1" applyFont="1" applyFill="1" applyBorder="1" applyAlignment="1">
      <alignment horizontal="center" vertical="center" wrapText="1"/>
    </xf>
    <xf numFmtId="0" fontId="30" fillId="4" borderId="1" xfId="0" applyFont="1" applyFill="1" applyBorder="1" applyAlignment="1">
      <alignment horizontal="left" vertical="center" wrapText="1"/>
    </xf>
    <xf numFmtId="0" fontId="8" fillId="4" borderId="1" xfId="5" applyFill="1" applyBorder="1" applyAlignment="1">
      <alignment horizontal="center" vertical="center" wrapText="1"/>
    </xf>
    <xf numFmtId="0" fontId="30" fillId="0" borderId="1" xfId="5"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4" fillId="0" borderId="1" xfId="0" applyFont="1" applyBorder="1" applyAlignment="1">
      <alignment horizontal="center" vertical="center"/>
    </xf>
    <xf numFmtId="38" fontId="4" fillId="0" borderId="1" xfId="1" applyFont="1" applyBorder="1">
      <alignment vertical="center"/>
    </xf>
    <xf numFmtId="57" fontId="4" fillId="0" borderId="1" xfId="0" applyNumberFormat="1" applyFont="1" applyBorder="1" applyAlignment="1">
      <alignment horizontal="center" vertical="center"/>
    </xf>
    <xf numFmtId="0" fontId="4" fillId="0" borderId="1" xfId="0" applyFont="1" applyBorder="1" applyAlignment="1">
      <alignment vertical="center" wrapText="1"/>
    </xf>
    <xf numFmtId="0" fontId="15"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38" fontId="8" fillId="0" borderId="1" xfId="1" applyFont="1" applyBorder="1" applyAlignment="1">
      <alignment horizontal="right" vertical="center" wrapText="1"/>
    </xf>
    <xf numFmtId="177" fontId="0" fillId="0" borderId="1" xfId="0" applyNumberFormat="1" applyBorder="1" applyAlignment="1">
      <alignment horizontal="center" vertical="center" wrapText="1"/>
    </xf>
    <xf numFmtId="0" fontId="12" fillId="0" borderId="1" xfId="0" applyFont="1" applyBorder="1" applyAlignment="1">
      <alignment vertical="center" wrapText="1"/>
    </xf>
    <xf numFmtId="57" fontId="0" fillId="0" borderId="1" xfId="0" applyNumberForma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4" fillId="0" borderId="1" xfId="0" applyFont="1" applyBorder="1" applyAlignment="1">
      <alignment horizontal="center" vertical="center"/>
    </xf>
    <xf numFmtId="38" fontId="24" fillId="0" borderId="1" xfId="1" applyFont="1" applyBorder="1">
      <alignment vertical="center"/>
    </xf>
    <xf numFmtId="57" fontId="24" fillId="0" borderId="1" xfId="0" applyNumberFormat="1" applyFont="1" applyBorder="1" applyAlignment="1">
      <alignment horizontal="center" vertical="center"/>
    </xf>
    <xf numFmtId="0" fontId="27" fillId="0" borderId="1" xfId="0" applyFont="1" applyBorder="1" applyAlignment="1">
      <alignment vertical="center" wrapText="1"/>
    </xf>
    <xf numFmtId="0" fontId="24" fillId="0" borderId="1" xfId="0" quotePrefix="1" applyFont="1" applyFill="1" applyBorder="1" applyAlignment="1">
      <alignment vertical="center" wrapText="1"/>
    </xf>
    <xf numFmtId="3" fontId="4" fillId="0" borderId="1" xfId="0" applyNumberFormat="1" applyFont="1" applyFill="1" applyBorder="1" applyAlignment="1">
      <alignment horizontal="center" vertical="center"/>
    </xf>
    <xf numFmtId="3" fontId="4" fillId="0" borderId="1" xfId="0" applyNumberFormat="1" applyFont="1" applyBorder="1" applyAlignment="1">
      <alignment horizontal="right" vertical="center" wrapText="1"/>
    </xf>
    <xf numFmtId="0" fontId="23" fillId="0" borderId="1" xfId="0" applyFont="1" applyBorder="1" applyAlignment="1">
      <alignment vertical="center" wrapText="1"/>
    </xf>
    <xf numFmtId="0" fontId="12" fillId="0" borderId="1" xfId="0" applyFont="1" applyBorder="1" applyAlignment="1">
      <alignment horizontal="justify" vertical="center" wrapText="1"/>
    </xf>
    <xf numFmtId="0" fontId="16" fillId="0" borderId="1" xfId="0" quotePrefix="1" applyFont="1" applyFill="1" applyBorder="1" applyAlignment="1">
      <alignment vertical="center" wrapText="1"/>
    </xf>
    <xf numFmtId="178" fontId="5" fillId="0" borderId="1" xfId="0" applyNumberFormat="1" applyFont="1" applyFill="1" applyBorder="1" applyAlignment="1">
      <alignment vertical="center"/>
    </xf>
    <xf numFmtId="178" fontId="5" fillId="0" borderId="1" xfId="0" applyNumberFormat="1" applyFont="1" applyFill="1" applyBorder="1" applyAlignment="1">
      <alignment horizontal="right" vertical="center"/>
    </xf>
    <xf numFmtId="177" fontId="0" fillId="0" borderId="1" xfId="0" applyNumberFormat="1" applyFill="1" applyBorder="1" applyAlignment="1">
      <alignment horizontal="center" vertical="center" wrapText="1"/>
    </xf>
    <xf numFmtId="57" fontId="0" fillId="0" borderId="1" xfId="0" applyNumberFormat="1" applyFill="1" applyBorder="1" applyAlignment="1">
      <alignment horizontal="center" vertical="center"/>
    </xf>
    <xf numFmtId="0" fontId="0" fillId="0" borderId="1" xfId="0" applyBorder="1" applyAlignment="1">
      <alignment vertical="center" wrapText="1"/>
    </xf>
    <xf numFmtId="0" fontId="11" fillId="0" borderId="1" xfId="0" applyFont="1" applyBorder="1" applyAlignment="1">
      <alignment vertical="center" wrapText="1"/>
    </xf>
    <xf numFmtId="0" fontId="8" fillId="0" borderId="1" xfId="0" applyFont="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38" fontId="18" fillId="0" borderId="1" xfId="1" applyFont="1" applyBorder="1" applyAlignment="1">
      <alignment horizontal="right" vertical="center"/>
    </xf>
    <xf numFmtId="57" fontId="18" fillId="0" borderId="1" xfId="0" applyNumberFormat="1" applyFont="1" applyBorder="1" applyAlignment="1">
      <alignment horizontal="center" vertical="center" wrapText="1"/>
    </xf>
    <xf numFmtId="0" fontId="0" fillId="0" borderId="1" xfId="0" applyBorder="1" applyAlignment="1">
      <alignment horizontal="center" vertical="center"/>
    </xf>
    <xf numFmtId="38" fontId="0" fillId="0" borderId="1" xfId="1" applyFont="1" applyFill="1" applyBorder="1">
      <alignment vertical="center"/>
    </xf>
    <xf numFmtId="57" fontId="19" fillId="0" borderId="1" xfId="0" applyNumberFormat="1" applyFont="1" applyBorder="1" applyAlignment="1">
      <alignment horizontal="center" vertical="center" shrinkToFit="1"/>
    </xf>
    <xf numFmtId="57" fontId="0" fillId="0" borderId="1" xfId="0" applyNumberFormat="1" applyBorder="1" applyAlignment="1">
      <alignment horizontal="center" vertical="center" shrinkToFit="1"/>
    </xf>
    <xf numFmtId="38" fontId="8" fillId="0" borderId="1" xfId="1" applyFont="1" applyFill="1" applyBorder="1">
      <alignment vertical="center"/>
    </xf>
    <xf numFmtId="179" fontId="5"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wrapText="1"/>
    </xf>
    <xf numFmtId="0" fontId="0" fillId="0" borderId="1" xfId="0" applyFill="1" applyBorder="1" applyAlignment="1">
      <alignment horizontal="left" vertical="top" wrapText="1"/>
    </xf>
    <xf numFmtId="179" fontId="0" fillId="0" borderId="1" xfId="1" applyNumberFormat="1" applyFont="1" applyFill="1" applyBorder="1" applyAlignment="1">
      <alignment horizontal="center" vertical="top"/>
    </xf>
    <xf numFmtId="38" fontId="0" fillId="0" borderId="1" xfId="4" applyFont="1" applyFill="1" applyBorder="1" applyAlignment="1">
      <alignment horizontal="right" vertical="top" wrapText="1"/>
    </xf>
    <xf numFmtId="38" fontId="8" fillId="0" borderId="1" xfId="1" applyFill="1" applyBorder="1" applyAlignment="1">
      <alignment vertical="top"/>
    </xf>
    <xf numFmtId="57" fontId="8" fillId="0" borderId="1" xfId="5" applyNumberFormat="1" applyFill="1" applyBorder="1" applyAlignment="1">
      <alignment horizontal="left" vertical="top" wrapText="1"/>
    </xf>
    <xf numFmtId="0" fontId="0" fillId="0" borderId="1" xfId="0" applyFill="1" applyBorder="1" applyAlignment="1">
      <alignment horizontal="center" vertical="top" wrapText="1"/>
    </xf>
    <xf numFmtId="0" fontId="8" fillId="0" borderId="1" xfId="5" applyFill="1" applyBorder="1" applyAlignment="1">
      <alignment horizontal="left" vertical="top" wrapText="1"/>
    </xf>
    <xf numFmtId="0" fontId="0" fillId="0" borderId="1" xfId="0" applyFill="1" applyBorder="1" applyAlignment="1">
      <alignment vertical="top" wrapText="1"/>
    </xf>
    <xf numFmtId="49" fontId="11" fillId="0" borderId="1" xfId="0" applyNumberFormat="1" applyFont="1" applyFill="1" applyBorder="1" applyAlignment="1">
      <alignment vertical="top" wrapText="1"/>
    </xf>
    <xf numFmtId="57" fontId="0" fillId="0" borderId="1" xfId="0" applyNumberFormat="1" applyFill="1" applyBorder="1" applyAlignment="1">
      <alignment horizontal="center" vertical="top" wrapText="1"/>
    </xf>
    <xf numFmtId="0" fontId="11" fillId="0" borderId="1" xfId="0" applyFont="1" applyFill="1" applyBorder="1" applyAlignment="1">
      <alignment vertical="top" wrapText="1"/>
    </xf>
    <xf numFmtId="179" fontId="1" fillId="0" borderId="1" xfId="1" applyNumberFormat="1" applyFont="1" applyFill="1" applyBorder="1" applyAlignment="1">
      <alignment horizontal="center" vertical="top"/>
    </xf>
    <xf numFmtId="0" fontId="15" fillId="0" borderId="1" xfId="0" applyFont="1" applyFill="1" applyBorder="1" applyAlignment="1">
      <alignment vertical="center" wrapText="1"/>
    </xf>
    <xf numFmtId="0" fontId="5" fillId="0" borderId="1" xfId="0" applyFont="1" applyBorder="1" applyAlignment="1">
      <alignment vertical="center" wrapText="1"/>
    </xf>
    <xf numFmtId="38" fontId="5" fillId="0" borderId="1" xfId="3" applyFont="1" applyBorder="1" applyAlignment="1">
      <alignment vertical="center" wrapText="1"/>
    </xf>
    <xf numFmtId="57" fontId="17" fillId="0" borderId="1" xfId="0" applyNumberFormat="1" applyFont="1" applyFill="1" applyBorder="1" applyAlignment="1">
      <alignment horizontal="center" vertical="center" wrapText="1"/>
    </xf>
    <xf numFmtId="0" fontId="16" fillId="0" borderId="1" xfId="0" applyFont="1" applyBorder="1" applyAlignment="1">
      <alignment vertical="center" wrapText="1"/>
    </xf>
    <xf numFmtId="0" fontId="5" fillId="0" borderId="1" xfId="0" applyFont="1" applyBorder="1" applyAlignment="1">
      <alignment horizontal="center" vertical="center" wrapText="1"/>
    </xf>
    <xf numFmtId="0" fontId="16" fillId="0" borderId="1" xfId="0" applyFont="1" applyBorder="1" applyAlignment="1">
      <alignment horizontal="left" vertical="center" wrapText="1"/>
    </xf>
    <xf numFmtId="0" fontId="5" fillId="0" borderId="1" xfId="0" applyFont="1" applyBorder="1">
      <alignment vertical="center"/>
    </xf>
    <xf numFmtId="38" fontId="5" fillId="0" borderId="1" xfId="3" applyFont="1" applyBorder="1">
      <alignment vertical="center"/>
    </xf>
    <xf numFmtId="57" fontId="5" fillId="0" borderId="1" xfId="0" applyNumberFormat="1" applyFont="1" applyBorder="1" applyAlignment="1">
      <alignment horizontal="center" vertical="center"/>
    </xf>
    <xf numFmtId="38" fontId="4" fillId="0" borderId="1" xfId="3" applyFont="1" applyBorder="1" applyAlignment="1">
      <alignment horizontal="right" vertical="center"/>
    </xf>
    <xf numFmtId="57" fontId="5" fillId="0" borderId="1" xfId="0" applyNumberFormat="1" applyFont="1" applyBorder="1" applyAlignment="1">
      <alignment horizontal="center" vertical="center" wrapText="1"/>
    </xf>
    <xf numFmtId="0" fontId="16" fillId="0" borderId="1" xfId="0" applyFont="1" applyFill="1" applyBorder="1" applyAlignment="1">
      <alignment vertical="center" wrapText="1"/>
    </xf>
    <xf numFmtId="0" fontId="15" fillId="0" borderId="1" xfId="0" applyFont="1" applyBorder="1" applyAlignment="1">
      <alignment horizontal="left" vertical="center" shrinkToFit="1"/>
    </xf>
    <xf numFmtId="0" fontId="15" fillId="0" borderId="1" xfId="0" applyFont="1" applyBorder="1" applyAlignment="1">
      <alignment horizontal="left" vertical="center" wrapText="1"/>
    </xf>
    <xf numFmtId="0" fontId="5" fillId="0" borderId="1" xfId="0" applyFont="1" applyBorder="1" applyAlignment="1">
      <alignment horizontal="center" vertical="center"/>
    </xf>
    <xf numFmtId="38" fontId="5" fillId="0" borderId="1" xfId="3" applyFont="1" applyBorder="1" applyAlignment="1">
      <alignment horizontal="right" vertical="center"/>
    </xf>
    <xf numFmtId="0" fontId="15" fillId="0" borderId="1" xfId="0" applyFont="1" applyBorder="1" applyAlignment="1">
      <alignment horizontal="left" vertical="center" wrapText="1" shrinkToFit="1"/>
    </xf>
    <xf numFmtId="0" fontId="15" fillId="0" borderId="1" xfId="0" applyFont="1" applyBorder="1" applyAlignment="1">
      <alignment horizontal="left" vertical="center"/>
    </xf>
    <xf numFmtId="38" fontId="5" fillId="0" borderId="1" xfId="3" applyFont="1" applyFill="1" applyBorder="1" applyAlignment="1">
      <alignment horizontal="right" vertical="center"/>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78" fontId="4" fillId="0" borderId="1" xfId="1" applyNumberFormat="1" applyFont="1" applyFill="1" applyBorder="1" applyAlignment="1">
      <alignment horizontal="right" vertical="center" wrapText="1"/>
    </xf>
    <xf numFmtId="177" fontId="4" fillId="0" borderId="1" xfId="0" applyNumberFormat="1" applyFont="1" applyBorder="1" applyAlignment="1">
      <alignment horizontal="right" vertical="center" shrinkToFit="1"/>
    </xf>
    <xf numFmtId="178" fontId="14" fillId="0" borderId="1" xfId="1" applyNumberFormat="1" applyFont="1" applyFill="1" applyBorder="1" applyAlignment="1">
      <alignment horizontal="right" vertical="center" wrapText="1"/>
    </xf>
    <xf numFmtId="38" fontId="5" fillId="0" borderId="1" xfId="1" applyFont="1" applyFill="1" applyBorder="1" applyAlignment="1">
      <alignment vertical="center" wrapText="1"/>
    </xf>
    <xf numFmtId="177" fontId="5" fillId="0" borderId="1"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xf>
    <xf numFmtId="38" fontId="8" fillId="0" borderId="1" xfId="1" applyFill="1" applyBorder="1">
      <alignment vertical="center"/>
    </xf>
    <xf numFmtId="0" fontId="12" fillId="0" borderId="1" xfId="0" applyFont="1" applyFill="1" applyBorder="1" applyAlignment="1">
      <alignment vertical="center" wrapText="1"/>
    </xf>
    <xf numFmtId="38" fontId="13" fillId="0" borderId="1" xfId="1" applyFont="1" applyFill="1" applyBorder="1">
      <alignment vertical="center"/>
    </xf>
    <xf numFmtId="0" fontId="5" fillId="3" borderId="6" xfId="2" applyFont="1" applyFill="1" applyBorder="1" applyAlignment="1">
      <alignment vertical="center" wrapText="1"/>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0" borderId="7" xfId="0" applyFont="1" applyFill="1" applyBorder="1" applyAlignment="1">
      <alignment vertical="center" wrapText="1"/>
    </xf>
    <xf numFmtId="3" fontId="5" fillId="0" borderId="7" xfId="0" applyNumberFormat="1" applyFont="1" applyFill="1" applyBorder="1" applyAlignment="1">
      <alignment horizontal="center" vertical="center"/>
    </xf>
    <xf numFmtId="3" fontId="5" fillId="0" borderId="7" xfId="0" applyNumberFormat="1" applyFont="1" applyFill="1" applyBorder="1">
      <alignment vertical="center"/>
    </xf>
    <xf numFmtId="176"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cellXfs>
  <cellStyles count="9">
    <cellStyle name="桁区切り" xfId="1" builtinId="6"/>
    <cellStyle name="桁区切り 2" xfId="4" xr:uid="{00000000-0005-0000-0000-000001000000}"/>
    <cellStyle name="桁区切り 3" xfId="3" xr:uid="{00000000-0005-0000-0000-000002000000}"/>
    <cellStyle name="桁区切り 5" xfId="6" xr:uid="{00000000-0005-0000-0000-000003000000}"/>
    <cellStyle name="標準" xfId="0" builtinId="0"/>
    <cellStyle name="標準 2" xfId="5" xr:uid="{00000000-0005-0000-0000-000005000000}"/>
    <cellStyle name="標準 2 2" xfId="7" xr:uid="{00000000-0005-0000-0000-000006000000}"/>
    <cellStyle name="標準 3" xfId="2" xr:uid="{00000000-0005-0000-0000-000007000000}"/>
    <cellStyle name="標準 4"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view="pageBreakPreview" topLeftCell="A17" zoomScale="91" zoomScaleNormal="100" zoomScaleSheetLayoutView="91" workbookViewId="0">
      <selection activeCell="B14" sqref="B14"/>
    </sheetView>
  </sheetViews>
  <sheetFormatPr defaultRowHeight="13.5"/>
  <cols>
    <col min="1" max="1" width="22.5" style="1" customWidth="1"/>
    <col min="2" max="2" width="59.5" style="1" customWidth="1"/>
    <col min="3" max="3" width="5.5" style="1" bestFit="1" customWidth="1"/>
    <col min="4" max="5" width="13.875" style="1" bestFit="1" customWidth="1"/>
    <col min="6" max="6" width="11.625" style="1" bestFit="1" customWidth="1"/>
    <col min="7" max="7" width="29" style="1" customWidth="1"/>
    <col min="8" max="8" width="5.875" style="1" customWidth="1"/>
    <col min="9" max="9" width="21.5" style="1" customWidth="1"/>
    <col min="10" max="16384" width="9" style="1"/>
  </cols>
  <sheetData>
    <row r="1" spans="1:9">
      <c r="I1" s="46" t="s">
        <v>0</v>
      </c>
    </row>
    <row r="2" spans="1:9">
      <c r="A2" s="2" t="s">
        <v>1</v>
      </c>
      <c r="B2" s="3"/>
      <c r="C2" s="3"/>
      <c r="D2" s="3"/>
      <c r="E2" s="3"/>
      <c r="F2" s="3"/>
      <c r="G2" s="3"/>
      <c r="H2" s="3"/>
      <c r="I2" s="3"/>
    </row>
    <row r="4" spans="1:9">
      <c r="A4" s="4" t="s">
        <v>2</v>
      </c>
      <c r="B4" s="7"/>
    </row>
    <row r="5" spans="1:9" s="13" customFormat="1">
      <c r="A5" s="73" t="s">
        <v>3</v>
      </c>
      <c r="B5" s="73"/>
      <c r="C5" s="73"/>
      <c r="D5" s="73"/>
      <c r="E5" s="73"/>
      <c r="F5" s="73"/>
      <c r="G5" s="73"/>
      <c r="H5" s="73"/>
      <c r="I5" s="73"/>
    </row>
    <row r="7" spans="1:9">
      <c r="A7" s="4" t="s">
        <v>4</v>
      </c>
    </row>
    <row r="8" spans="1:9">
      <c r="A8" s="1" t="s">
        <v>5</v>
      </c>
    </row>
    <row r="10" spans="1:9" ht="27">
      <c r="A10" s="5" t="s">
        <v>6</v>
      </c>
      <c r="B10" s="5" t="s">
        <v>7</v>
      </c>
      <c r="C10" s="5" t="s">
        <v>8</v>
      </c>
      <c r="D10" s="5" t="s">
        <v>9</v>
      </c>
      <c r="E10" s="5" t="s">
        <v>10</v>
      </c>
      <c r="F10" s="5" t="s">
        <v>11</v>
      </c>
      <c r="G10" s="5" t="s">
        <v>12</v>
      </c>
      <c r="H10" s="6" t="s">
        <v>13</v>
      </c>
      <c r="I10" s="5" t="s">
        <v>14</v>
      </c>
    </row>
    <row r="11" spans="1:9" s="13" customFormat="1" ht="60.6" customHeight="1">
      <c r="A11" s="8" t="s">
        <v>15</v>
      </c>
      <c r="B11" s="8" t="s">
        <v>16</v>
      </c>
      <c r="C11" s="9">
        <v>1</v>
      </c>
      <c r="D11" s="9">
        <v>151200</v>
      </c>
      <c r="E11" s="9">
        <v>151200</v>
      </c>
      <c r="F11" s="10">
        <v>38121</v>
      </c>
      <c r="G11" s="8" t="s">
        <v>17</v>
      </c>
      <c r="H11" s="11" t="s">
        <v>18</v>
      </c>
      <c r="I11" s="12"/>
    </row>
    <row r="12" spans="1:9" s="13" customFormat="1" ht="78.599999999999994" customHeight="1">
      <c r="A12" s="8" t="s">
        <v>19</v>
      </c>
      <c r="B12" s="8" t="s">
        <v>20</v>
      </c>
      <c r="C12" s="9">
        <v>1</v>
      </c>
      <c r="D12" s="9">
        <v>145530</v>
      </c>
      <c r="E12" s="9">
        <v>145530</v>
      </c>
      <c r="F12" s="10">
        <v>38762</v>
      </c>
      <c r="G12" s="8" t="s">
        <v>17</v>
      </c>
      <c r="H12" s="11" t="s">
        <v>18</v>
      </c>
      <c r="I12" s="12"/>
    </row>
    <row r="13" spans="1:9" s="13" customFormat="1" ht="69.599999999999994" customHeight="1">
      <c r="A13" s="8" t="s">
        <v>21</v>
      </c>
      <c r="B13" s="8" t="s">
        <v>22</v>
      </c>
      <c r="C13" s="9">
        <v>1</v>
      </c>
      <c r="D13" s="9">
        <v>712950</v>
      </c>
      <c r="E13" s="9">
        <v>712950</v>
      </c>
      <c r="F13" s="10">
        <v>38037</v>
      </c>
      <c r="G13" s="8" t="s">
        <v>17</v>
      </c>
      <c r="H13" s="11" t="s">
        <v>18</v>
      </c>
      <c r="I13" s="8"/>
    </row>
    <row r="14" spans="1:9" s="13" customFormat="1" ht="102.6" customHeight="1">
      <c r="A14" s="8" t="s">
        <v>23</v>
      </c>
      <c r="B14" s="8" t="s">
        <v>24</v>
      </c>
      <c r="C14" s="9">
        <v>1</v>
      </c>
      <c r="D14" s="9">
        <v>486150</v>
      </c>
      <c r="E14" s="9">
        <v>486150</v>
      </c>
      <c r="F14" s="10">
        <v>38033</v>
      </c>
      <c r="G14" s="8" t="s">
        <v>17</v>
      </c>
      <c r="H14" s="11" t="s">
        <v>18</v>
      </c>
      <c r="I14" s="12"/>
    </row>
    <row r="15" spans="1:9" s="13" customFormat="1" ht="87" customHeight="1">
      <c r="A15" s="8" t="s">
        <v>25</v>
      </c>
      <c r="B15" s="8" t="s">
        <v>26</v>
      </c>
      <c r="C15" s="9">
        <v>1</v>
      </c>
      <c r="D15" s="9">
        <v>194250</v>
      </c>
      <c r="E15" s="9">
        <v>194250</v>
      </c>
      <c r="F15" s="10">
        <v>38033</v>
      </c>
      <c r="G15" s="8" t="s">
        <v>17</v>
      </c>
      <c r="H15" s="11" t="s">
        <v>18</v>
      </c>
      <c r="I15" s="12"/>
    </row>
    <row r="16" spans="1:9" s="13" customFormat="1" ht="87.6" customHeight="1">
      <c r="A16" s="8" t="s">
        <v>27</v>
      </c>
      <c r="B16" s="8" t="s">
        <v>28</v>
      </c>
      <c r="C16" s="9">
        <v>1</v>
      </c>
      <c r="D16" s="9">
        <v>196350</v>
      </c>
      <c r="E16" s="9">
        <v>196350</v>
      </c>
      <c r="F16" s="10">
        <v>38044</v>
      </c>
      <c r="G16" s="8" t="s">
        <v>17</v>
      </c>
      <c r="H16" s="11" t="s">
        <v>18</v>
      </c>
      <c r="I16" s="8" t="s">
        <v>29</v>
      </c>
    </row>
    <row r="17" spans="1:9" s="13" customFormat="1" ht="104.45" customHeight="1">
      <c r="A17" s="8" t="s">
        <v>30</v>
      </c>
      <c r="B17" s="8" t="s">
        <v>31</v>
      </c>
      <c r="C17" s="9">
        <v>1</v>
      </c>
      <c r="D17" s="9">
        <v>274050</v>
      </c>
      <c r="E17" s="9">
        <v>274050</v>
      </c>
      <c r="F17" s="10">
        <v>38044</v>
      </c>
      <c r="G17" s="8" t="s">
        <v>17</v>
      </c>
      <c r="H17" s="11" t="s">
        <v>18</v>
      </c>
      <c r="I17" s="12"/>
    </row>
    <row r="18" spans="1:9" s="13" customFormat="1" ht="49.9" customHeight="1">
      <c r="A18" s="8" t="s">
        <v>32</v>
      </c>
      <c r="B18" s="8" t="s">
        <v>33</v>
      </c>
      <c r="C18" s="9">
        <v>1</v>
      </c>
      <c r="D18" s="9">
        <v>118125</v>
      </c>
      <c r="E18" s="9">
        <v>118125</v>
      </c>
      <c r="F18" s="10">
        <v>38056</v>
      </c>
      <c r="G18" s="8" t="s">
        <v>17</v>
      </c>
      <c r="H18" s="11" t="s">
        <v>18</v>
      </c>
      <c r="I18" s="12"/>
    </row>
    <row r="19" spans="1:9" s="13" customFormat="1" ht="91.9" customHeight="1">
      <c r="A19" s="8" t="s">
        <v>34</v>
      </c>
      <c r="B19" s="8" t="s">
        <v>35</v>
      </c>
      <c r="C19" s="9">
        <v>1</v>
      </c>
      <c r="D19" s="9">
        <v>176400</v>
      </c>
      <c r="E19" s="9">
        <v>176400</v>
      </c>
      <c r="F19" s="10">
        <v>38068</v>
      </c>
      <c r="G19" s="8" t="s">
        <v>17</v>
      </c>
      <c r="H19" s="11" t="s">
        <v>18</v>
      </c>
      <c r="I19" s="8"/>
    </row>
    <row r="20" spans="1:9" s="14" customFormat="1" ht="118.9" customHeight="1">
      <c r="A20" s="99" t="s">
        <v>36</v>
      </c>
      <c r="B20" s="99" t="s">
        <v>37</v>
      </c>
      <c r="C20" s="100">
        <v>1</v>
      </c>
      <c r="D20" s="100">
        <v>306600</v>
      </c>
      <c r="E20" s="100">
        <v>306600</v>
      </c>
      <c r="F20" s="101">
        <v>38051</v>
      </c>
      <c r="G20" s="99" t="s">
        <v>17</v>
      </c>
      <c r="H20" s="102" t="s">
        <v>18</v>
      </c>
      <c r="I20" s="103"/>
    </row>
    <row r="21" spans="1:9" s="13" customFormat="1" ht="126" customHeight="1">
      <c r="A21" s="8" t="s">
        <v>38</v>
      </c>
      <c r="B21" s="8" t="s">
        <v>39</v>
      </c>
      <c r="C21" s="9">
        <v>1</v>
      </c>
      <c r="D21" s="9">
        <v>1605450</v>
      </c>
      <c r="E21" s="9">
        <v>1605450</v>
      </c>
      <c r="F21" s="10">
        <v>38044</v>
      </c>
      <c r="G21" s="8" t="s">
        <v>17</v>
      </c>
      <c r="H21" s="11" t="s">
        <v>18</v>
      </c>
      <c r="I21" s="12"/>
    </row>
    <row r="23" spans="1:9">
      <c r="A23" s="1" t="s">
        <v>40</v>
      </c>
    </row>
    <row r="24" spans="1:9">
      <c r="A24" s="1" t="s">
        <v>41</v>
      </c>
    </row>
    <row r="25" spans="1:9">
      <c r="A25" s="1" t="s">
        <v>42</v>
      </c>
    </row>
    <row r="26" spans="1:9">
      <c r="A26" s="1" t="s">
        <v>43</v>
      </c>
    </row>
    <row r="27" spans="1:9">
      <c r="A27" s="1" t="s">
        <v>44</v>
      </c>
    </row>
    <row r="28" spans="1:9">
      <c r="A28" s="1" t="s">
        <v>45</v>
      </c>
    </row>
    <row r="29" spans="1:9">
      <c r="A29" s="1" t="s">
        <v>46</v>
      </c>
    </row>
  </sheetData>
  <mergeCells count="1">
    <mergeCell ref="A5:I5"/>
  </mergeCells>
  <phoneticPr fontId="2"/>
  <pageMargins left="0.74803149606299213" right="0.74803149606299213" top="0.98425196850393704" bottom="0.98425196850393704" header="0.51181102362204722" footer="0.51181102362204722"/>
  <pageSetup paperSize="9" scale="72" fitToWidth="0" fitToHeight="0" orientation="landscape" r:id="rId1"/>
  <headerFooter alignWithMargins="0"/>
  <rowBreaks count="1" manualBreakCount="1">
    <brk id="16"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8EE8F-14F7-4F5F-98DC-9406983522E6}">
  <dimension ref="A1:J23"/>
  <sheetViews>
    <sheetView view="pageBreakPreview" zoomScale="60" zoomScaleNormal="100" workbookViewId="0">
      <selection activeCell="K7" sqref="K7"/>
    </sheetView>
  </sheetViews>
  <sheetFormatPr defaultRowHeight="13.5"/>
  <sheetData>
    <row r="1" spans="1:10">
      <c r="A1" s="66"/>
      <c r="B1" s="66"/>
      <c r="C1" s="66"/>
      <c r="D1" s="66"/>
      <c r="E1" s="66"/>
      <c r="F1" s="66"/>
      <c r="G1" s="66"/>
      <c r="H1" s="66"/>
      <c r="I1" s="66"/>
      <c r="J1" s="66"/>
    </row>
    <row r="2" spans="1:10">
      <c r="A2" s="66"/>
      <c r="B2" s="66"/>
      <c r="C2" s="66"/>
      <c r="D2" s="66"/>
      <c r="E2" s="66"/>
      <c r="F2" s="66"/>
      <c r="G2" s="66"/>
      <c r="H2" s="66"/>
      <c r="I2" s="66"/>
      <c r="J2" s="66"/>
    </row>
    <row r="3" spans="1:10">
      <c r="A3" s="66"/>
      <c r="B3" s="66"/>
      <c r="C3" s="66"/>
      <c r="D3" s="66"/>
      <c r="E3" s="66"/>
      <c r="F3" s="66"/>
      <c r="G3" s="66"/>
      <c r="H3" s="77">
        <v>44568</v>
      </c>
      <c r="I3" s="78"/>
      <c r="J3" s="78"/>
    </row>
    <row r="4" spans="1:10">
      <c r="A4" s="66"/>
      <c r="B4" s="66"/>
      <c r="C4" s="66"/>
      <c r="D4" s="66"/>
      <c r="E4" s="66"/>
      <c r="F4" s="66"/>
      <c r="G4" s="66"/>
      <c r="H4" s="78" t="s">
        <v>48</v>
      </c>
      <c r="I4" s="78"/>
      <c r="J4" s="78"/>
    </row>
    <row r="5" spans="1:10">
      <c r="A5" s="66"/>
      <c r="B5" s="66"/>
      <c r="C5" s="66"/>
      <c r="D5" s="66"/>
      <c r="E5" s="66"/>
      <c r="F5" s="66"/>
      <c r="G5" s="66"/>
      <c r="H5" s="66"/>
      <c r="I5" s="66"/>
      <c r="J5" s="66"/>
    </row>
    <row r="6" spans="1:10">
      <c r="A6" s="66"/>
      <c r="B6" s="66"/>
      <c r="C6" s="66"/>
      <c r="D6" s="66"/>
      <c r="E6" s="66"/>
      <c r="F6" s="66"/>
      <c r="G6" s="66"/>
      <c r="H6" s="66"/>
      <c r="I6" s="66"/>
      <c r="J6" s="66"/>
    </row>
    <row r="7" spans="1:10" ht="45" customHeight="1">
      <c r="A7" s="66"/>
      <c r="B7" s="79" t="s">
        <v>125</v>
      </c>
      <c r="C7" s="79"/>
      <c r="D7" s="79"/>
      <c r="E7" s="79"/>
      <c r="F7" s="79"/>
      <c r="G7" s="79"/>
      <c r="H7" s="79"/>
      <c r="I7" s="67"/>
      <c r="J7" s="66"/>
    </row>
    <row r="8" spans="1:10">
      <c r="A8" s="66"/>
      <c r="B8" s="66"/>
      <c r="C8" s="66"/>
      <c r="D8" s="66"/>
      <c r="E8" s="66"/>
      <c r="F8" s="66"/>
      <c r="G8" s="66"/>
      <c r="H8" s="66"/>
      <c r="I8" s="66"/>
      <c r="J8" s="66"/>
    </row>
    <row r="9" spans="1:10">
      <c r="A9" s="66"/>
      <c r="B9" s="66"/>
      <c r="C9" s="66"/>
      <c r="D9" s="66"/>
      <c r="E9" s="66"/>
      <c r="F9" s="66"/>
      <c r="G9" s="66"/>
      <c r="H9" s="66"/>
      <c r="I9" s="66"/>
      <c r="J9" s="66"/>
    </row>
    <row r="10" spans="1:10">
      <c r="A10" s="66" t="s">
        <v>50</v>
      </c>
      <c r="B10" s="66"/>
      <c r="C10" s="66"/>
      <c r="D10" s="66"/>
      <c r="E10" s="66"/>
      <c r="F10" s="66"/>
      <c r="G10" s="66"/>
      <c r="H10" s="66"/>
      <c r="I10" s="66"/>
      <c r="J10" s="66"/>
    </row>
    <row r="11" spans="1:10">
      <c r="A11" s="66"/>
      <c r="B11" s="66"/>
      <c r="C11" s="66"/>
      <c r="D11" s="66"/>
      <c r="E11" s="66"/>
      <c r="F11" s="66"/>
      <c r="G11" s="66"/>
      <c r="H11" s="66"/>
      <c r="I11" s="66"/>
      <c r="J11" s="66"/>
    </row>
    <row r="12" spans="1:10" ht="55.5" customHeight="1">
      <c r="A12" s="79" t="s">
        <v>126</v>
      </c>
      <c r="B12" s="79"/>
      <c r="C12" s="79"/>
      <c r="D12" s="79"/>
      <c r="E12" s="79"/>
      <c r="F12" s="79"/>
      <c r="G12" s="79"/>
      <c r="H12" s="79"/>
      <c r="I12" s="79"/>
      <c r="J12" s="66"/>
    </row>
    <row r="13" spans="1:10">
      <c r="A13" s="66" t="s">
        <v>53</v>
      </c>
      <c r="B13" s="66"/>
      <c r="C13" s="66"/>
      <c r="D13" s="66"/>
      <c r="E13" s="66"/>
      <c r="F13" s="66"/>
      <c r="G13" s="66"/>
      <c r="H13" s="66"/>
      <c r="I13" s="66"/>
      <c r="J13" s="66"/>
    </row>
    <row r="14" spans="1:10">
      <c r="A14" s="66"/>
      <c r="B14" s="66"/>
      <c r="C14" s="66"/>
      <c r="D14" s="66"/>
      <c r="E14" s="66"/>
      <c r="F14" s="66"/>
      <c r="G14" s="66"/>
      <c r="H14" s="66"/>
      <c r="I14" s="66"/>
      <c r="J14" s="66"/>
    </row>
    <row r="15" spans="1:10">
      <c r="A15" s="66" t="s">
        <v>52</v>
      </c>
      <c r="B15" s="66"/>
      <c r="C15" s="66"/>
      <c r="D15" s="66"/>
      <c r="E15" s="66"/>
      <c r="F15" s="66"/>
      <c r="G15" s="66"/>
      <c r="H15" s="66"/>
      <c r="I15" s="66"/>
      <c r="J15" s="66"/>
    </row>
    <row r="16" spans="1:10">
      <c r="A16" s="66" t="s">
        <v>53</v>
      </c>
      <c r="B16" s="66"/>
      <c r="C16" s="66"/>
      <c r="D16" s="66"/>
      <c r="E16" s="66"/>
      <c r="F16" s="66"/>
      <c r="G16" s="66"/>
      <c r="H16" s="66"/>
      <c r="I16" s="66"/>
      <c r="J16" s="66"/>
    </row>
    <row r="17" spans="1:10">
      <c r="A17" s="66" t="s">
        <v>127</v>
      </c>
      <c r="B17" s="66"/>
      <c r="C17" s="66"/>
      <c r="D17" s="66"/>
      <c r="E17" s="66"/>
      <c r="F17" s="66"/>
      <c r="G17" s="66"/>
      <c r="H17" s="66"/>
      <c r="I17" s="66"/>
      <c r="J17" s="66"/>
    </row>
    <row r="18" spans="1:10">
      <c r="A18" s="66"/>
      <c r="B18" s="66"/>
      <c r="C18" s="66"/>
      <c r="D18" s="66"/>
      <c r="E18" s="66"/>
      <c r="F18" s="66"/>
      <c r="G18" s="66"/>
      <c r="H18" s="66"/>
      <c r="I18" s="66"/>
      <c r="J18" s="66"/>
    </row>
    <row r="19" spans="1:10">
      <c r="A19" s="66"/>
      <c r="B19" s="66"/>
      <c r="C19" s="66"/>
      <c r="D19" s="66"/>
      <c r="E19" s="66"/>
      <c r="F19" s="66"/>
      <c r="G19" s="66"/>
      <c r="H19" s="66"/>
      <c r="I19" s="66"/>
      <c r="J19" s="66"/>
    </row>
    <row r="20" spans="1:10">
      <c r="A20" s="66"/>
      <c r="B20" s="66"/>
      <c r="C20" s="66"/>
      <c r="D20" s="66"/>
      <c r="E20" s="66"/>
      <c r="F20" s="66"/>
      <c r="G20" s="66"/>
      <c r="H20" s="66"/>
      <c r="I20" s="66"/>
      <c r="J20" s="66"/>
    </row>
    <row r="21" spans="1:10">
      <c r="A21" s="66"/>
      <c r="B21" s="66"/>
      <c r="C21" s="66"/>
      <c r="D21" s="66"/>
      <c r="E21" s="66"/>
      <c r="F21" s="66"/>
      <c r="G21" s="66"/>
      <c r="H21" s="66"/>
      <c r="I21" s="66"/>
      <c r="J21" s="66"/>
    </row>
    <row r="22" spans="1:10">
      <c r="A22" s="66"/>
      <c r="B22" s="66"/>
      <c r="C22" s="66"/>
      <c r="D22" s="66"/>
      <c r="E22" s="66"/>
      <c r="F22" s="66"/>
      <c r="G22" s="66"/>
      <c r="H22" s="66"/>
      <c r="I22" s="66"/>
      <c r="J22" s="66"/>
    </row>
    <row r="23" spans="1:10">
      <c r="A23" s="66"/>
      <c r="B23" s="66"/>
      <c r="C23" s="66"/>
      <c r="D23" s="66"/>
      <c r="E23" s="66"/>
      <c r="F23" s="66"/>
      <c r="G23" s="66"/>
      <c r="H23" s="66"/>
      <c r="I23" s="66"/>
      <c r="J23" s="66"/>
    </row>
  </sheetData>
  <mergeCells count="4">
    <mergeCell ref="H3:J3"/>
    <mergeCell ref="H4:J4"/>
    <mergeCell ref="B7:H7"/>
    <mergeCell ref="A12:I1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view="pageBreakPreview" zoomScale="60" zoomScaleNormal="100" workbookViewId="0"/>
  </sheetViews>
  <sheetFormatPr defaultRowHeight="13.5"/>
  <cols>
    <col min="1" max="1" width="36.625" style="1" customWidth="1"/>
    <col min="2" max="2" width="27" style="1" customWidth="1"/>
    <col min="3" max="3" width="5.5" style="1" bestFit="1" customWidth="1"/>
    <col min="4" max="5" width="13.875" style="1" bestFit="1" customWidth="1"/>
    <col min="6" max="6" width="11.625" style="1" bestFit="1" customWidth="1"/>
    <col min="7" max="7" width="22.75" style="1" customWidth="1"/>
    <col min="8" max="8" width="5.875" style="1" customWidth="1"/>
    <col min="9" max="9" width="21.5" style="1" customWidth="1"/>
    <col min="10" max="16384" width="9" style="1"/>
  </cols>
  <sheetData>
    <row r="1" spans="1:9">
      <c r="I1" s="46" t="s">
        <v>0</v>
      </c>
    </row>
    <row r="2" spans="1:9">
      <c r="A2" s="2" t="s">
        <v>94</v>
      </c>
      <c r="B2" s="3"/>
      <c r="C2" s="3"/>
      <c r="D2" s="3"/>
      <c r="E2" s="3"/>
      <c r="F2" s="3"/>
      <c r="G2" s="3"/>
      <c r="H2" s="3"/>
      <c r="I2" s="3"/>
    </row>
    <row r="4" spans="1:9">
      <c r="A4" s="4" t="s">
        <v>95</v>
      </c>
    </row>
    <row r="5" spans="1:9">
      <c r="A5" s="73" t="s">
        <v>128</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ht="54">
      <c r="A11" s="8" t="s">
        <v>129</v>
      </c>
      <c r="B11" s="8" t="s">
        <v>130</v>
      </c>
      <c r="C11" s="9">
        <v>1</v>
      </c>
      <c r="D11" s="9">
        <v>163065</v>
      </c>
      <c r="E11" s="9">
        <v>163065</v>
      </c>
      <c r="F11" s="10">
        <v>39617</v>
      </c>
      <c r="G11" s="8" t="s">
        <v>131</v>
      </c>
      <c r="H11" s="11" t="s">
        <v>132</v>
      </c>
      <c r="I11" s="12" t="s">
        <v>133</v>
      </c>
    </row>
    <row r="12" spans="1:9">
      <c r="A12" s="1" t="s">
        <v>114</v>
      </c>
    </row>
    <row r="13" spans="1:9">
      <c r="A13" s="1" t="s">
        <v>115</v>
      </c>
    </row>
    <row r="14" spans="1:9">
      <c r="A14" s="1" t="s">
        <v>116</v>
      </c>
    </row>
    <row r="15" spans="1:9">
      <c r="A15" s="1" t="s">
        <v>117</v>
      </c>
    </row>
    <row r="16" spans="1:9">
      <c r="A16" s="1" t="s">
        <v>118</v>
      </c>
    </row>
    <row r="17" spans="1:1">
      <c r="A17" s="1" t="s">
        <v>119</v>
      </c>
    </row>
    <row r="18" spans="1:1">
      <c r="A18" s="1" t="s">
        <v>120</v>
      </c>
    </row>
  </sheetData>
  <mergeCells count="1">
    <mergeCell ref="A5:I5"/>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134</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135</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136</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view="pageBreakPreview" zoomScale="60" zoomScaleNormal="100" workbookViewId="0"/>
  </sheetViews>
  <sheetFormatPr defaultColWidth="11"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11" style="1"/>
  </cols>
  <sheetData>
    <row r="1" spans="1:9">
      <c r="I1" s="46" t="s">
        <v>0</v>
      </c>
    </row>
    <row r="2" spans="1:9">
      <c r="A2" s="36" t="s">
        <v>94</v>
      </c>
      <c r="B2" s="37"/>
      <c r="C2" s="37"/>
      <c r="D2" s="37"/>
      <c r="E2" s="37"/>
      <c r="F2" s="37"/>
      <c r="G2" s="37"/>
      <c r="H2" s="37"/>
      <c r="I2" s="37"/>
    </row>
    <row r="3" spans="1:9">
      <c r="A3" s="15"/>
      <c r="B3" s="15"/>
      <c r="C3" s="15"/>
      <c r="D3" s="15"/>
      <c r="E3" s="15"/>
      <c r="F3" s="15"/>
      <c r="G3" s="15"/>
      <c r="H3" s="15"/>
      <c r="I3" s="15"/>
    </row>
    <row r="4" spans="1:9">
      <c r="A4" s="35" t="s">
        <v>95</v>
      </c>
      <c r="B4" s="15"/>
      <c r="C4" s="15"/>
      <c r="D4" s="15"/>
      <c r="E4" s="15"/>
      <c r="F4" s="15"/>
      <c r="G4" s="15"/>
      <c r="H4" s="15"/>
      <c r="I4" s="15"/>
    </row>
    <row r="5" spans="1:9">
      <c r="A5" s="80" t="s">
        <v>137</v>
      </c>
      <c r="B5" s="80"/>
      <c r="C5" s="80"/>
      <c r="D5" s="80"/>
      <c r="E5" s="80"/>
      <c r="F5" s="80"/>
      <c r="G5" s="80"/>
      <c r="H5" s="80"/>
      <c r="I5" s="80"/>
    </row>
    <row r="6" spans="1:9">
      <c r="A6" s="15"/>
      <c r="B6" s="15"/>
      <c r="C6" s="15"/>
      <c r="D6" s="15"/>
      <c r="E6" s="15"/>
      <c r="F6" s="15"/>
      <c r="G6" s="15"/>
      <c r="H6" s="15"/>
      <c r="I6" s="15"/>
    </row>
    <row r="7" spans="1:9">
      <c r="A7" s="35" t="s">
        <v>97</v>
      </c>
      <c r="B7" s="15"/>
      <c r="C7" s="15"/>
      <c r="D7" s="15"/>
      <c r="E7" s="15"/>
      <c r="F7" s="15"/>
      <c r="G7" s="15"/>
      <c r="H7" s="15"/>
      <c r="I7" s="15"/>
    </row>
    <row r="8" spans="1:9">
      <c r="A8" s="1" t="s">
        <v>5</v>
      </c>
    </row>
    <row r="9" spans="1:9">
      <c r="A9" s="15"/>
      <c r="B9" s="15"/>
      <c r="C9" s="15"/>
      <c r="D9" s="15"/>
      <c r="E9" s="15"/>
      <c r="F9" s="15"/>
      <c r="G9" s="15"/>
      <c r="H9" s="15"/>
      <c r="I9" s="15"/>
    </row>
    <row r="10" spans="1:9" ht="27">
      <c r="A10" s="134" t="s">
        <v>98</v>
      </c>
      <c r="B10" s="134" t="s">
        <v>99</v>
      </c>
      <c r="C10" s="134" t="s">
        <v>100</v>
      </c>
      <c r="D10" s="134" t="s">
        <v>101</v>
      </c>
      <c r="E10" s="134" t="s">
        <v>102</v>
      </c>
      <c r="F10" s="134" t="s">
        <v>103</v>
      </c>
      <c r="G10" s="134" t="s">
        <v>104</v>
      </c>
      <c r="H10" s="135" t="s">
        <v>105</v>
      </c>
      <c r="I10" s="134" t="s">
        <v>106</v>
      </c>
    </row>
    <row r="11" spans="1:9" ht="54">
      <c r="A11" s="99" t="s">
        <v>138</v>
      </c>
      <c r="B11" s="99" t="s">
        <v>139</v>
      </c>
      <c r="C11" s="100">
        <v>1</v>
      </c>
      <c r="D11" s="100">
        <v>277200</v>
      </c>
      <c r="E11" s="100">
        <v>277200</v>
      </c>
      <c r="F11" s="101">
        <v>39246</v>
      </c>
      <c r="G11" s="99" t="s">
        <v>140</v>
      </c>
      <c r="H11" s="102" t="s">
        <v>132</v>
      </c>
      <c r="I11" s="103" t="s">
        <v>141</v>
      </c>
    </row>
    <row r="12" spans="1:9">
      <c r="A12" s="15"/>
      <c r="B12" s="15"/>
      <c r="C12" s="15"/>
      <c r="D12" s="15"/>
      <c r="E12" s="15"/>
      <c r="F12" s="15"/>
      <c r="G12" s="15"/>
      <c r="H12" s="15"/>
      <c r="I12" s="15"/>
    </row>
    <row r="13" spans="1:9">
      <c r="A13" s="15" t="s">
        <v>114</v>
      </c>
      <c r="B13" s="15"/>
      <c r="C13" s="15"/>
      <c r="D13" s="15"/>
      <c r="E13" s="15"/>
      <c r="F13" s="15"/>
      <c r="G13" s="15"/>
      <c r="H13" s="15"/>
      <c r="I13" s="15"/>
    </row>
    <row r="14" spans="1:9">
      <c r="A14" s="15" t="s">
        <v>115</v>
      </c>
      <c r="B14" s="15"/>
      <c r="C14" s="15"/>
      <c r="D14" s="15"/>
      <c r="E14" s="15"/>
      <c r="F14" s="15"/>
      <c r="G14" s="15"/>
      <c r="H14" s="15"/>
      <c r="I14" s="15"/>
    </row>
    <row r="15" spans="1:9">
      <c r="A15" s="15" t="s">
        <v>116</v>
      </c>
      <c r="B15" s="15"/>
      <c r="C15" s="15"/>
      <c r="D15" s="15"/>
      <c r="E15" s="15"/>
      <c r="F15" s="15"/>
      <c r="G15" s="15"/>
      <c r="H15" s="15"/>
      <c r="I15" s="15"/>
    </row>
    <row r="16" spans="1:9">
      <c r="A16" s="15" t="s">
        <v>117</v>
      </c>
      <c r="B16" s="15"/>
      <c r="C16" s="15"/>
      <c r="D16" s="15"/>
      <c r="E16" s="15"/>
      <c r="F16" s="15"/>
      <c r="G16" s="15"/>
      <c r="H16" s="15"/>
      <c r="I16" s="15"/>
    </row>
    <row r="17" spans="1:9">
      <c r="A17" s="15" t="s">
        <v>118</v>
      </c>
      <c r="B17" s="15"/>
      <c r="C17" s="15"/>
      <c r="D17" s="15"/>
      <c r="E17" s="15"/>
      <c r="F17" s="15"/>
      <c r="G17" s="15"/>
      <c r="H17" s="15"/>
      <c r="I17" s="15"/>
    </row>
    <row r="18" spans="1:9">
      <c r="A18" s="15" t="s">
        <v>119</v>
      </c>
      <c r="B18" s="15"/>
      <c r="C18" s="15"/>
      <c r="D18" s="15"/>
      <c r="E18" s="15"/>
      <c r="F18" s="15"/>
      <c r="G18" s="15"/>
      <c r="H18" s="15"/>
      <c r="I18" s="15"/>
    </row>
    <row r="19" spans="1:9">
      <c r="A19" s="1" t="s">
        <v>120</v>
      </c>
    </row>
  </sheetData>
  <mergeCells count="1">
    <mergeCell ref="A5:I5"/>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view="pageBreakPreview" zoomScale="60" zoomScaleNormal="100" workbookViewId="0">
      <selection activeCell="H5" sqref="H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134</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142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143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9"/>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94</v>
      </c>
      <c r="B2" s="3"/>
      <c r="C2" s="3"/>
      <c r="D2" s="3"/>
      <c r="E2" s="3"/>
      <c r="F2" s="3"/>
      <c r="G2" s="3"/>
      <c r="H2" s="3"/>
      <c r="I2" s="3"/>
    </row>
    <row r="4" spans="1:9">
      <c r="A4" s="4" t="s">
        <v>95</v>
      </c>
    </row>
    <row r="5" spans="1:9">
      <c r="A5" s="73" t="s">
        <v>144</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ht="81">
      <c r="A11" s="8" t="s">
        <v>145</v>
      </c>
      <c r="B11" s="8" t="s">
        <v>146</v>
      </c>
      <c r="C11" s="9">
        <v>1</v>
      </c>
      <c r="D11" s="9">
        <v>352800</v>
      </c>
      <c r="E11" s="9">
        <v>352800</v>
      </c>
      <c r="F11" s="10">
        <v>37295</v>
      </c>
      <c r="G11" s="121" t="s">
        <v>147</v>
      </c>
      <c r="H11" s="11" t="s">
        <v>132</v>
      </c>
      <c r="I11" s="12"/>
    </row>
    <row r="13" spans="1:9">
      <c r="A13" s="1" t="s">
        <v>114</v>
      </c>
    </row>
    <row r="14" spans="1:9">
      <c r="A14" s="1" t="s">
        <v>115</v>
      </c>
    </row>
    <row r="15" spans="1:9">
      <c r="A15" s="1" t="s">
        <v>116</v>
      </c>
    </row>
    <row r="16" spans="1:9">
      <c r="A16" s="1" t="s">
        <v>117</v>
      </c>
    </row>
    <row r="17" spans="1:1">
      <c r="A17" s="1" t="s">
        <v>118</v>
      </c>
    </row>
    <row r="18" spans="1:1">
      <c r="A18" s="1" t="s">
        <v>119</v>
      </c>
    </row>
    <row r="19" spans="1:1">
      <c r="A19" s="1" t="s">
        <v>120</v>
      </c>
    </row>
  </sheetData>
  <mergeCells count="1">
    <mergeCell ref="A5:I5"/>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21"/>
  <sheetViews>
    <sheetView view="pageBreakPreview" zoomScale="60" zoomScaleNormal="100" workbookViewId="0">
      <selection activeCell="G5" sqref="G5:I5"/>
    </sheetView>
  </sheetViews>
  <sheetFormatPr defaultRowHeight="13.5"/>
  <cols>
    <col min="1" max="2" width="9" style="50" customWidth="1"/>
    <col min="3" max="7" width="9" style="50"/>
    <col min="8" max="8" width="11.25" style="50" customWidth="1"/>
    <col min="9" max="9" width="12.5" style="50" customWidth="1"/>
    <col min="10" max="10" width="9" style="50"/>
    <col min="11" max="11" width="9" style="50" customWidth="1"/>
    <col min="12" max="16384" width="9" style="50"/>
  </cols>
  <sheetData>
    <row r="2" spans="1:11">
      <c r="A2" s="52"/>
      <c r="J2" s="81"/>
      <c r="K2" s="81"/>
    </row>
    <row r="3" spans="1:11" ht="14.25">
      <c r="A3" s="53"/>
    </row>
    <row r="4" spans="1:11" ht="14.25">
      <c r="A4" s="54"/>
      <c r="G4" s="82">
        <v>44453</v>
      </c>
      <c r="H4" s="83"/>
      <c r="I4" s="83"/>
      <c r="J4" s="55"/>
      <c r="K4" s="56"/>
    </row>
    <row r="5" spans="1:11" ht="14.25">
      <c r="A5" s="54"/>
      <c r="G5" s="83" t="s">
        <v>48</v>
      </c>
      <c r="H5" s="83"/>
      <c r="I5" s="83"/>
      <c r="J5" s="55"/>
      <c r="K5" s="57"/>
    </row>
    <row r="6" spans="1:11" ht="14.25">
      <c r="A6" s="53"/>
    </row>
    <row r="7" spans="1:11" ht="43.5" customHeight="1">
      <c r="A7" s="53"/>
      <c r="C7" s="75" t="s">
        <v>148</v>
      </c>
      <c r="D7" s="84"/>
      <c r="E7" s="84"/>
      <c r="F7" s="84"/>
      <c r="G7" s="84"/>
      <c r="H7" s="84"/>
      <c r="I7" s="84"/>
    </row>
    <row r="8" spans="1:11" ht="14.25" customHeight="1">
      <c r="A8" s="53"/>
      <c r="C8" s="84"/>
      <c r="D8" s="84"/>
      <c r="E8" s="84"/>
      <c r="F8" s="84"/>
      <c r="G8" s="84"/>
      <c r="H8" s="84"/>
      <c r="I8" s="84"/>
    </row>
    <row r="9" spans="1:11" ht="14.25">
      <c r="A9" s="53"/>
      <c r="C9" s="84"/>
      <c r="D9" s="84"/>
      <c r="E9" s="84"/>
      <c r="F9" s="84"/>
      <c r="G9" s="84"/>
      <c r="H9" s="84"/>
      <c r="I9" s="84"/>
    </row>
    <row r="10" spans="1:11" ht="14.25">
      <c r="A10" s="53"/>
    </row>
    <row r="11" spans="1:11" ht="14.25">
      <c r="A11" s="53"/>
      <c r="B11" s="50" t="s">
        <v>50</v>
      </c>
    </row>
    <row r="12" spans="1:11" ht="14.25">
      <c r="A12" s="53"/>
    </row>
    <row r="13" spans="1:11" ht="85.5" customHeight="1">
      <c r="A13" s="53"/>
      <c r="B13" s="85" t="s">
        <v>149</v>
      </c>
      <c r="C13" s="86"/>
      <c r="D13" s="86"/>
      <c r="E13" s="86"/>
      <c r="F13" s="86"/>
      <c r="G13" s="86"/>
      <c r="H13" s="86"/>
      <c r="I13" s="86"/>
      <c r="J13" s="69"/>
    </row>
    <row r="14" spans="1:11" ht="14.25">
      <c r="A14" s="53"/>
    </row>
    <row r="15" spans="1:11" ht="14.25">
      <c r="A15" s="53"/>
    </row>
    <row r="16" spans="1:11" ht="14.25">
      <c r="A16" s="53"/>
      <c r="B16" s="50" t="s">
        <v>52</v>
      </c>
    </row>
    <row r="17" spans="1:2" ht="14.25">
      <c r="A17" s="53"/>
      <c r="B17" s="50" t="s">
        <v>53</v>
      </c>
    </row>
    <row r="18" spans="1:2" ht="14.25">
      <c r="A18" s="53"/>
      <c r="B18" s="50" t="s">
        <v>54</v>
      </c>
    </row>
    <row r="19" spans="1:2" ht="14.25">
      <c r="A19" s="53"/>
    </row>
    <row r="20" spans="1:2" ht="14.25">
      <c r="A20" s="53"/>
    </row>
    <row r="21" spans="1:2" ht="14.25">
      <c r="A21" s="58"/>
    </row>
  </sheetData>
  <mergeCells count="5">
    <mergeCell ref="J2:K2"/>
    <mergeCell ref="G4:I4"/>
    <mergeCell ref="G5:I5"/>
    <mergeCell ref="C7:I9"/>
    <mergeCell ref="B13:I13"/>
  </mergeCells>
  <phoneticPr fontId="2"/>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2"/>
  <sheetViews>
    <sheetView view="pageBreakPreview" zoomScale="60" zoomScaleNormal="100" workbookViewId="0"/>
  </sheetViews>
  <sheetFormatPr defaultRowHeight="13.5"/>
  <cols>
    <col min="1" max="1" width="26.375" style="40" customWidth="1"/>
    <col min="2" max="2" width="40.25" style="40" customWidth="1"/>
    <col min="3" max="3" width="5.5" style="40" bestFit="1" customWidth="1"/>
    <col min="4" max="5" width="13.875" style="40" bestFit="1" customWidth="1"/>
    <col min="6" max="6" width="11.625" style="40" bestFit="1" customWidth="1"/>
    <col min="7" max="7" width="24.75" style="40" customWidth="1"/>
    <col min="8" max="8" width="5.875" style="40" customWidth="1"/>
    <col min="9" max="9" width="16.125" style="40" customWidth="1"/>
    <col min="10" max="16384" width="9" style="40"/>
  </cols>
  <sheetData>
    <row r="1" spans="1:9" s="1" customFormat="1">
      <c r="I1" s="46" t="s">
        <v>0</v>
      </c>
    </row>
    <row r="2" spans="1:9" ht="19.5" customHeight="1">
      <c r="A2" s="41" t="s">
        <v>94</v>
      </c>
      <c r="B2" s="42"/>
      <c r="C2" s="42"/>
      <c r="D2" s="42"/>
      <c r="E2" s="42"/>
      <c r="F2" s="42"/>
      <c r="G2" s="42"/>
      <c r="H2" s="42"/>
      <c r="I2" s="42"/>
    </row>
    <row r="4" spans="1:9">
      <c r="A4" s="43" t="s">
        <v>95</v>
      </c>
    </row>
    <row r="5" spans="1:9" ht="21.75" customHeight="1">
      <c r="A5" s="87" t="s">
        <v>150</v>
      </c>
      <c r="B5" s="88"/>
      <c r="C5" s="88"/>
      <c r="D5" s="88"/>
      <c r="E5" s="88"/>
      <c r="F5" s="88"/>
      <c r="G5" s="88"/>
      <c r="H5" s="88"/>
      <c r="I5" s="88"/>
    </row>
    <row r="6" spans="1:9">
      <c r="A6" s="44"/>
      <c r="B6" s="44"/>
      <c r="C6" s="44"/>
      <c r="D6" s="44"/>
      <c r="E6" s="44"/>
      <c r="F6" s="44"/>
      <c r="G6" s="44"/>
      <c r="H6" s="44"/>
      <c r="I6" s="44"/>
    </row>
    <row r="7" spans="1:9">
      <c r="A7" s="45" t="s">
        <v>97</v>
      </c>
      <c r="B7" s="44"/>
      <c r="C7" s="44"/>
      <c r="D7" s="44"/>
      <c r="E7" s="44"/>
      <c r="F7" s="44"/>
      <c r="G7" s="44"/>
      <c r="H7" s="44"/>
      <c r="I7" s="44"/>
    </row>
    <row r="8" spans="1:9" s="1" customFormat="1">
      <c r="A8" s="1" t="s">
        <v>5</v>
      </c>
    </row>
    <row r="9" spans="1:9">
      <c r="A9" s="44"/>
      <c r="B9" s="44"/>
      <c r="C9" s="44"/>
      <c r="D9" s="44"/>
      <c r="E9" s="44"/>
      <c r="F9" s="44"/>
      <c r="G9" s="44"/>
      <c r="H9" s="44"/>
      <c r="I9" s="44"/>
    </row>
    <row r="10" spans="1:9" ht="27">
      <c r="A10" s="136" t="s">
        <v>98</v>
      </c>
      <c r="B10" s="136" t="s">
        <v>99</v>
      </c>
      <c r="C10" s="136" t="s">
        <v>100</v>
      </c>
      <c r="D10" s="136" t="s">
        <v>101</v>
      </c>
      <c r="E10" s="136" t="s">
        <v>102</v>
      </c>
      <c r="F10" s="136" t="s">
        <v>103</v>
      </c>
      <c r="G10" s="136" t="s">
        <v>104</v>
      </c>
      <c r="H10" s="137" t="s">
        <v>105</v>
      </c>
      <c r="I10" s="136" t="s">
        <v>106</v>
      </c>
    </row>
    <row r="11" spans="1:9" ht="33.75">
      <c r="A11" s="138" t="s">
        <v>151</v>
      </c>
      <c r="B11" s="139" t="s">
        <v>152</v>
      </c>
      <c r="C11" s="140">
        <v>1</v>
      </c>
      <c r="D11" s="141">
        <v>619500</v>
      </c>
      <c r="E11" s="141">
        <v>619500</v>
      </c>
      <c r="F11" s="142">
        <v>39750</v>
      </c>
      <c r="G11" s="143" t="s">
        <v>153</v>
      </c>
      <c r="H11" s="136" t="s">
        <v>132</v>
      </c>
      <c r="I11" s="136"/>
    </row>
    <row r="12" spans="1:9" ht="33.75">
      <c r="A12" s="138" t="s">
        <v>154</v>
      </c>
      <c r="B12" s="139" t="s">
        <v>155</v>
      </c>
      <c r="C12" s="140">
        <v>1</v>
      </c>
      <c r="D12" s="141">
        <v>226800</v>
      </c>
      <c r="E12" s="141">
        <v>226800</v>
      </c>
      <c r="F12" s="142">
        <v>39778</v>
      </c>
      <c r="G12" s="143" t="s">
        <v>153</v>
      </c>
      <c r="H12" s="136" t="s">
        <v>132</v>
      </c>
      <c r="I12" s="136"/>
    </row>
    <row r="13" spans="1:9" ht="33.75">
      <c r="A13" s="138" t="s">
        <v>154</v>
      </c>
      <c r="B13" s="139" t="s">
        <v>155</v>
      </c>
      <c r="C13" s="140">
        <v>1</v>
      </c>
      <c r="D13" s="141">
        <v>226800</v>
      </c>
      <c r="E13" s="141">
        <v>226800</v>
      </c>
      <c r="F13" s="142">
        <v>39778</v>
      </c>
      <c r="G13" s="143" t="s">
        <v>156</v>
      </c>
      <c r="H13" s="136" t="s">
        <v>132</v>
      </c>
      <c r="I13" s="136"/>
    </row>
    <row r="14" spans="1:9" ht="33.75">
      <c r="A14" s="138" t="s">
        <v>157</v>
      </c>
      <c r="B14" s="139" t="s">
        <v>158</v>
      </c>
      <c r="C14" s="140">
        <v>2</v>
      </c>
      <c r="D14" s="141">
        <v>1086750</v>
      </c>
      <c r="E14" s="141">
        <v>2173500</v>
      </c>
      <c r="F14" s="142">
        <v>39800</v>
      </c>
      <c r="G14" s="143" t="s">
        <v>153</v>
      </c>
      <c r="H14" s="136" t="s">
        <v>132</v>
      </c>
      <c r="I14" s="144"/>
    </row>
    <row r="16" spans="1:9">
      <c r="A16" s="40" t="s">
        <v>114</v>
      </c>
    </row>
    <row r="17" spans="1:1">
      <c r="A17" s="40" t="s">
        <v>115</v>
      </c>
    </row>
    <row r="18" spans="1:1">
      <c r="A18" s="40" t="s">
        <v>116</v>
      </c>
    </row>
    <row r="19" spans="1:1">
      <c r="A19" s="40" t="s">
        <v>117</v>
      </c>
    </row>
    <row r="20" spans="1:1">
      <c r="A20" s="40" t="s">
        <v>118</v>
      </c>
    </row>
    <row r="21" spans="1:1">
      <c r="A21" s="40" t="s">
        <v>119</v>
      </c>
    </row>
    <row r="22" spans="1:1">
      <c r="A22" s="40" t="s">
        <v>120</v>
      </c>
    </row>
  </sheetData>
  <mergeCells count="1">
    <mergeCell ref="A5:I5"/>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159</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160</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161</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40.5">
      <c r="A11" s="99" t="s">
        <v>162</v>
      </c>
      <c r="B11" s="99" t="s">
        <v>163</v>
      </c>
      <c r="C11" s="100">
        <v>1</v>
      </c>
      <c r="D11" s="100">
        <v>945000</v>
      </c>
      <c r="E11" s="100">
        <v>945000</v>
      </c>
      <c r="F11" s="101">
        <v>40268</v>
      </c>
      <c r="G11" s="8" t="s">
        <v>164</v>
      </c>
      <c r="H11" s="11" t="s">
        <v>165</v>
      </c>
      <c r="I11" s="12"/>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47</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49</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51</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166</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167</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8"/>
  <sheetViews>
    <sheetView view="pageBreakPreview" zoomScale="60" zoomScaleNormal="100" workbookViewId="0"/>
  </sheetViews>
  <sheetFormatPr defaultRowHeight="13.5"/>
  <cols>
    <col min="1" max="1" width="18" style="15" customWidth="1"/>
    <col min="2" max="2" width="54.75" style="15" customWidth="1"/>
    <col min="3" max="3" width="5.5" style="15" bestFit="1" customWidth="1"/>
    <col min="4" max="5" width="13.875" style="15" bestFit="1" customWidth="1"/>
    <col min="6" max="6" width="11.625" style="15" bestFit="1" customWidth="1"/>
    <col min="7" max="7" width="19.375" style="15" customWidth="1"/>
    <col min="8" max="8" width="5.875" style="15" customWidth="1"/>
    <col min="9" max="9" width="21.5" style="15" customWidth="1"/>
    <col min="10" max="16384" width="9" style="15"/>
  </cols>
  <sheetData>
    <row r="1" spans="1:9" s="1" customFormat="1">
      <c r="I1" s="46" t="s">
        <v>0</v>
      </c>
    </row>
    <row r="2" spans="1:9">
      <c r="A2" s="36" t="s">
        <v>55</v>
      </c>
      <c r="B2" s="37"/>
      <c r="C2" s="37"/>
      <c r="D2" s="37"/>
      <c r="E2" s="37"/>
      <c r="F2" s="37"/>
      <c r="G2" s="37"/>
      <c r="H2" s="37"/>
      <c r="I2" s="37"/>
    </row>
    <row r="4" spans="1:9">
      <c r="A4" s="35" t="s">
        <v>56</v>
      </c>
    </row>
    <row r="5" spans="1:9">
      <c r="A5" s="38" t="s">
        <v>168</v>
      </c>
      <c r="B5" s="68"/>
      <c r="C5" s="68"/>
      <c r="D5" s="68"/>
      <c r="E5" s="68"/>
      <c r="F5" s="68"/>
      <c r="G5" s="68"/>
      <c r="H5" s="68"/>
      <c r="I5" s="68"/>
    </row>
    <row r="7" spans="1:9">
      <c r="A7" s="35" t="s">
        <v>58</v>
      </c>
    </row>
    <row r="8" spans="1:9" s="1" customFormat="1">
      <c r="A8" s="1" t="s">
        <v>5</v>
      </c>
    </row>
    <row r="10" spans="1:9" ht="27">
      <c r="A10" s="134" t="s">
        <v>59</v>
      </c>
      <c r="B10" s="134" t="s">
        <v>60</v>
      </c>
      <c r="C10" s="134" t="s">
        <v>61</v>
      </c>
      <c r="D10" s="62" t="s">
        <v>62</v>
      </c>
      <c r="E10" s="62" t="s">
        <v>63</v>
      </c>
      <c r="F10" s="134" t="s">
        <v>64</v>
      </c>
      <c r="G10" s="134" t="s">
        <v>65</v>
      </c>
      <c r="H10" s="135" t="s">
        <v>85</v>
      </c>
      <c r="I10" s="62" t="s">
        <v>67</v>
      </c>
    </row>
    <row r="11" spans="1:9" ht="45">
      <c r="A11" s="99" t="s">
        <v>169</v>
      </c>
      <c r="B11" s="99" t="s">
        <v>170</v>
      </c>
      <c r="C11" s="145" t="s">
        <v>171</v>
      </c>
      <c r="D11" s="146">
        <v>477750</v>
      </c>
      <c r="E11" s="146">
        <v>477750</v>
      </c>
      <c r="F11" s="101">
        <v>38482</v>
      </c>
      <c r="G11" s="147" t="s">
        <v>172</v>
      </c>
      <c r="H11" s="63" t="s">
        <v>89</v>
      </c>
      <c r="I11" s="148" t="s">
        <v>173</v>
      </c>
    </row>
    <row r="12" spans="1:9" ht="54.75" hidden="1" thickBot="1">
      <c r="A12" s="99" t="s">
        <v>174</v>
      </c>
      <c r="B12" s="99" t="s">
        <v>175</v>
      </c>
      <c r="C12" s="100" t="s">
        <v>171</v>
      </c>
      <c r="D12" s="146">
        <v>373936</v>
      </c>
      <c r="E12" s="146">
        <v>373936</v>
      </c>
      <c r="F12" s="101">
        <v>37636</v>
      </c>
      <c r="G12" s="99" t="s">
        <v>176</v>
      </c>
      <c r="H12" s="102" t="s">
        <v>18</v>
      </c>
      <c r="I12" s="39" t="s">
        <v>177</v>
      </c>
    </row>
    <row r="13" spans="1:9" ht="54" hidden="1">
      <c r="A13" s="99" t="s">
        <v>178</v>
      </c>
      <c r="B13" s="99" t="s">
        <v>179</v>
      </c>
      <c r="C13" s="100" t="s">
        <v>171</v>
      </c>
      <c r="D13" s="146">
        <v>711900</v>
      </c>
      <c r="E13" s="146">
        <v>711900</v>
      </c>
      <c r="F13" s="101">
        <v>37824</v>
      </c>
      <c r="G13" s="99" t="s">
        <v>176</v>
      </c>
      <c r="H13" s="102" t="s">
        <v>18</v>
      </c>
      <c r="I13" s="149" t="s">
        <v>180</v>
      </c>
    </row>
    <row r="14" spans="1:9" ht="54" hidden="1">
      <c r="A14" s="99" t="s">
        <v>181</v>
      </c>
      <c r="B14" s="99" t="s">
        <v>182</v>
      </c>
      <c r="C14" s="100" t="s">
        <v>171</v>
      </c>
      <c r="D14" s="146">
        <v>149625</v>
      </c>
      <c r="E14" s="146">
        <v>149625</v>
      </c>
      <c r="F14" s="101">
        <v>37650</v>
      </c>
      <c r="G14" s="99" t="s">
        <v>176</v>
      </c>
      <c r="H14" s="102" t="s">
        <v>18</v>
      </c>
      <c r="I14" s="149" t="s">
        <v>180</v>
      </c>
    </row>
    <row r="15" spans="1:9" ht="54" hidden="1">
      <c r="A15" s="99" t="s">
        <v>181</v>
      </c>
      <c r="B15" s="99" t="s">
        <v>182</v>
      </c>
      <c r="C15" s="100" t="s">
        <v>171</v>
      </c>
      <c r="D15" s="146">
        <v>149625</v>
      </c>
      <c r="E15" s="146">
        <v>149625</v>
      </c>
      <c r="F15" s="101">
        <v>37650</v>
      </c>
      <c r="G15" s="99" t="s">
        <v>176</v>
      </c>
      <c r="H15" s="102" t="s">
        <v>18</v>
      </c>
      <c r="I15" s="149" t="s">
        <v>180</v>
      </c>
    </row>
    <row r="16" spans="1:9" ht="54" hidden="1">
      <c r="A16" s="99" t="s">
        <v>181</v>
      </c>
      <c r="B16" s="99" t="s">
        <v>182</v>
      </c>
      <c r="C16" s="100" t="s">
        <v>171</v>
      </c>
      <c r="D16" s="146">
        <v>149625</v>
      </c>
      <c r="E16" s="146">
        <v>149625</v>
      </c>
      <c r="F16" s="101">
        <v>37650</v>
      </c>
      <c r="G16" s="99" t="s">
        <v>176</v>
      </c>
      <c r="H16" s="102" t="s">
        <v>18</v>
      </c>
      <c r="I16" s="149" t="s">
        <v>180</v>
      </c>
    </row>
    <row r="17" spans="1:9" ht="54" hidden="1">
      <c r="A17" s="99" t="s">
        <v>181</v>
      </c>
      <c r="B17" s="99" t="s">
        <v>182</v>
      </c>
      <c r="C17" s="100" t="s">
        <v>171</v>
      </c>
      <c r="D17" s="146">
        <v>149625</v>
      </c>
      <c r="E17" s="146">
        <v>149625</v>
      </c>
      <c r="F17" s="101">
        <v>37650</v>
      </c>
      <c r="G17" s="99" t="s">
        <v>176</v>
      </c>
      <c r="H17" s="102" t="s">
        <v>18</v>
      </c>
      <c r="I17" s="149" t="s">
        <v>180</v>
      </c>
    </row>
    <row r="18" spans="1:9" ht="54" hidden="1">
      <c r="A18" s="99" t="s">
        <v>183</v>
      </c>
      <c r="B18" s="99" t="s">
        <v>182</v>
      </c>
      <c r="C18" s="100" t="s">
        <v>171</v>
      </c>
      <c r="D18" s="146">
        <v>149625</v>
      </c>
      <c r="E18" s="146">
        <v>149625</v>
      </c>
      <c r="F18" s="101">
        <v>37692</v>
      </c>
      <c r="G18" s="99" t="s">
        <v>176</v>
      </c>
      <c r="H18" s="102" t="s">
        <v>18</v>
      </c>
      <c r="I18" s="149" t="s">
        <v>180</v>
      </c>
    </row>
    <row r="19" spans="1:9" ht="54" hidden="1">
      <c r="A19" s="99" t="s">
        <v>183</v>
      </c>
      <c r="B19" s="99" t="s">
        <v>182</v>
      </c>
      <c r="C19" s="100" t="s">
        <v>171</v>
      </c>
      <c r="D19" s="146">
        <v>149625</v>
      </c>
      <c r="E19" s="146">
        <v>149625</v>
      </c>
      <c r="F19" s="101">
        <v>37692</v>
      </c>
      <c r="G19" s="99" t="s">
        <v>176</v>
      </c>
      <c r="H19" s="102" t="s">
        <v>18</v>
      </c>
      <c r="I19" s="149" t="s">
        <v>180</v>
      </c>
    </row>
    <row r="20" spans="1:9" ht="54" hidden="1">
      <c r="A20" s="99" t="s">
        <v>184</v>
      </c>
      <c r="B20" s="99" t="s">
        <v>185</v>
      </c>
      <c r="C20" s="100" t="s">
        <v>171</v>
      </c>
      <c r="D20" s="146">
        <v>999337</v>
      </c>
      <c r="E20" s="146">
        <v>999337</v>
      </c>
      <c r="F20" s="101">
        <v>37678</v>
      </c>
      <c r="G20" s="99" t="s">
        <v>176</v>
      </c>
      <c r="H20" s="102" t="s">
        <v>18</v>
      </c>
      <c r="I20" s="149" t="s">
        <v>180</v>
      </c>
    </row>
    <row r="22" spans="1:9">
      <c r="A22" s="15" t="s">
        <v>74</v>
      </c>
    </row>
    <row r="23" spans="1:9">
      <c r="A23" s="15" t="s">
        <v>75</v>
      </c>
    </row>
    <row r="24" spans="1:9">
      <c r="A24" s="15" t="s">
        <v>76</v>
      </c>
    </row>
    <row r="25" spans="1:9">
      <c r="A25" s="15" t="s">
        <v>77</v>
      </c>
    </row>
    <row r="26" spans="1:9">
      <c r="A26" s="15" t="s">
        <v>78</v>
      </c>
    </row>
    <row r="27" spans="1:9">
      <c r="A27" s="15" t="s">
        <v>79</v>
      </c>
    </row>
    <row r="28" spans="1:9">
      <c r="A28" s="15" t="s">
        <v>80</v>
      </c>
    </row>
  </sheetData>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2"/>
  <sheetViews>
    <sheetView view="pageBreakPreview" zoomScale="60" zoomScaleNormal="100" workbookViewId="0">
      <selection activeCell="K30" sqref="K30"/>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186</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187</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188</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1"/>
  <sheetViews>
    <sheetView view="pageBreakPreview" zoomScale="60" zoomScaleNormal="100" workbookViewId="0"/>
  </sheetViews>
  <sheetFormatPr defaultRowHeight="13.5"/>
  <cols>
    <col min="1" max="1" width="43.125" style="1" customWidth="1"/>
    <col min="2" max="2" width="48"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189</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54">
      <c r="A11" s="122" t="s">
        <v>190</v>
      </c>
      <c r="B11" s="122" t="s">
        <v>191</v>
      </c>
      <c r="C11" s="150">
        <v>1</v>
      </c>
      <c r="D11" s="151">
        <v>166393</v>
      </c>
      <c r="E11" s="151">
        <v>166393</v>
      </c>
      <c r="F11" s="152">
        <v>37224</v>
      </c>
      <c r="G11" s="8" t="s">
        <v>192</v>
      </c>
      <c r="H11" s="11" t="s">
        <v>89</v>
      </c>
      <c r="I11" s="11"/>
    </row>
    <row r="12" spans="1:9" ht="54">
      <c r="A12" s="122" t="s">
        <v>193</v>
      </c>
      <c r="B12" s="122" t="s">
        <v>194</v>
      </c>
      <c r="C12" s="150">
        <v>1</v>
      </c>
      <c r="D12" s="151">
        <v>776612</v>
      </c>
      <c r="E12" s="151">
        <v>776612</v>
      </c>
      <c r="F12" s="152">
        <v>37224</v>
      </c>
      <c r="G12" s="8" t="s">
        <v>192</v>
      </c>
      <c r="H12" s="11" t="s">
        <v>89</v>
      </c>
      <c r="I12" s="11"/>
    </row>
    <row r="13" spans="1:9" ht="54">
      <c r="A13" s="121" t="s">
        <v>195</v>
      </c>
      <c r="B13" s="121" t="s">
        <v>196</v>
      </c>
      <c r="C13" s="150">
        <v>1</v>
      </c>
      <c r="D13" s="151">
        <v>4817505</v>
      </c>
      <c r="E13" s="151">
        <v>4817505</v>
      </c>
      <c r="F13" s="153">
        <v>37251</v>
      </c>
      <c r="G13" s="8" t="s">
        <v>192</v>
      </c>
      <c r="H13" s="11" t="s">
        <v>89</v>
      </c>
      <c r="I13" s="12"/>
    </row>
    <row r="14" spans="1:9">
      <c r="A14" s="59"/>
      <c r="B14" s="59"/>
      <c r="C14" s="59"/>
      <c r="D14" s="59"/>
      <c r="E14" s="59"/>
      <c r="F14" s="59"/>
      <c r="G14" s="59"/>
      <c r="H14" s="59"/>
      <c r="I14" s="59"/>
    </row>
    <row r="15" spans="1:9">
      <c r="A15" s="1" t="s">
        <v>74</v>
      </c>
    </row>
    <row r="16" spans="1:9">
      <c r="A16" s="1" t="s">
        <v>75</v>
      </c>
    </row>
    <row r="17" spans="1:1">
      <c r="A17" s="1" t="s">
        <v>76</v>
      </c>
    </row>
    <row r="18" spans="1:1">
      <c r="A18" s="1" t="s">
        <v>77</v>
      </c>
    </row>
    <row r="19" spans="1:1">
      <c r="A19" s="1" t="s">
        <v>78</v>
      </c>
    </row>
    <row r="20" spans="1:1">
      <c r="A20" s="1" t="s">
        <v>79</v>
      </c>
    </row>
    <row r="21" spans="1:1">
      <c r="A21" s="1" t="s">
        <v>80</v>
      </c>
    </row>
  </sheetData>
  <mergeCells count="1">
    <mergeCell ref="A5:I5"/>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2"/>
  <sheetViews>
    <sheetView view="pageBreakPreview" zoomScale="60" zoomScaleNormal="100" workbookViewId="0">
      <selection activeCell="G5" sqref="G5:I5"/>
    </sheetView>
  </sheetViews>
  <sheetFormatPr defaultRowHeight="13.5"/>
  <cols>
    <col min="1" max="1" width="9" style="51" customWidth="1"/>
    <col min="2" max="8" width="9" style="51"/>
    <col min="9" max="9" width="10.625" style="51" customWidth="1"/>
    <col min="10"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197</v>
      </c>
      <c r="H4" s="76"/>
      <c r="I4" s="76"/>
    </row>
    <row r="5" spans="1:9" ht="14.25">
      <c r="A5" s="54"/>
      <c r="B5" s="50"/>
      <c r="C5" s="50"/>
      <c r="D5" s="50"/>
      <c r="E5" s="50"/>
      <c r="F5" s="50"/>
      <c r="G5" s="89" t="s">
        <v>48</v>
      </c>
      <c r="H5" s="89"/>
      <c r="I5" s="89"/>
    </row>
    <row r="6" spans="1:9" ht="14.25">
      <c r="A6" s="53"/>
      <c r="B6" s="50"/>
      <c r="C6" s="50"/>
      <c r="D6" s="50"/>
      <c r="E6" s="50"/>
      <c r="F6" s="50"/>
      <c r="G6" s="50"/>
      <c r="H6" s="50"/>
      <c r="I6" s="50"/>
    </row>
    <row r="7" spans="1:9" ht="43.5" customHeight="1">
      <c r="A7" s="53"/>
      <c r="B7" s="50"/>
      <c r="C7" s="75" t="s">
        <v>198</v>
      </c>
      <c r="D7" s="75"/>
      <c r="E7" s="75"/>
      <c r="F7" s="75"/>
      <c r="G7" s="75"/>
      <c r="H7" s="75"/>
      <c r="I7" s="75"/>
    </row>
    <row r="8" spans="1:9" ht="14.25" customHeight="1">
      <c r="A8" s="53"/>
      <c r="B8" s="50"/>
      <c r="C8" s="75"/>
      <c r="D8" s="75"/>
      <c r="E8" s="75"/>
      <c r="F8" s="75"/>
      <c r="G8" s="75"/>
      <c r="H8" s="75"/>
      <c r="I8" s="75"/>
    </row>
    <row r="9" spans="1:9" ht="14.25" customHeight="1">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60" customHeight="1">
      <c r="A13" s="53"/>
      <c r="B13" s="75" t="s">
        <v>199</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ustomHeight="1">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4">
    <mergeCell ref="G4:I4"/>
    <mergeCell ref="G5:I5"/>
    <mergeCell ref="C7:I9"/>
    <mergeCell ref="B13:I16"/>
  </mergeCells>
  <phoneticPr fontId="2"/>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8"/>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94</v>
      </c>
      <c r="B2" s="3"/>
      <c r="C2" s="3"/>
      <c r="D2" s="3"/>
      <c r="E2" s="3"/>
      <c r="F2" s="3"/>
      <c r="G2" s="3"/>
      <c r="H2" s="3"/>
      <c r="I2" s="3"/>
    </row>
    <row r="4" spans="1:9">
      <c r="A4" s="4" t="s">
        <v>95</v>
      </c>
    </row>
    <row r="5" spans="1:9">
      <c r="A5" s="73" t="s">
        <v>200</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ht="54">
      <c r="A11" s="154" t="s">
        <v>201</v>
      </c>
      <c r="B11" s="155" t="s">
        <v>202</v>
      </c>
      <c r="C11" s="9">
        <v>1</v>
      </c>
      <c r="D11" s="9">
        <v>803250</v>
      </c>
      <c r="E11" s="9">
        <v>803250</v>
      </c>
      <c r="F11" s="10">
        <v>36370</v>
      </c>
      <c r="G11" s="8" t="s">
        <v>203</v>
      </c>
      <c r="H11" s="11" t="s">
        <v>132</v>
      </c>
      <c r="I11" s="12"/>
    </row>
    <row r="12" spans="1:9">
      <c r="A12" s="1" t="s">
        <v>114</v>
      </c>
    </row>
    <row r="13" spans="1:9">
      <c r="A13" s="1" t="s">
        <v>115</v>
      </c>
    </row>
    <row r="14" spans="1:9">
      <c r="A14" s="1" t="s">
        <v>116</v>
      </c>
    </row>
    <row r="15" spans="1:9">
      <c r="A15" s="1" t="s">
        <v>117</v>
      </c>
    </row>
    <row r="16" spans="1:9">
      <c r="A16" s="1" t="s">
        <v>118</v>
      </c>
    </row>
    <row r="17" spans="1:1">
      <c r="A17" s="1" t="s">
        <v>119</v>
      </c>
    </row>
    <row r="18" spans="1:1">
      <c r="A18" s="1" t="s">
        <v>120</v>
      </c>
    </row>
  </sheetData>
  <mergeCells count="1">
    <mergeCell ref="A5:I5"/>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view="pageBreakPreview" zoomScale="60" zoomScaleNormal="100" workbookViewId="0">
      <selection activeCell="J21" sqref="J21"/>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204</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205</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206</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9"/>
  <sheetViews>
    <sheetView view="pageBreakPreview" zoomScale="60" zoomScaleNormal="100" workbookViewId="0"/>
  </sheetViews>
  <sheetFormatPr defaultRowHeight="13.5"/>
  <cols>
    <col min="1" max="1" width="31.375" style="1" customWidth="1"/>
    <col min="2" max="2" width="43.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80" t="s">
        <v>207</v>
      </c>
      <c r="B5" s="80"/>
      <c r="C5" s="80"/>
      <c r="D5" s="80"/>
      <c r="E5" s="80"/>
      <c r="F5" s="80"/>
      <c r="G5" s="80"/>
      <c r="H5" s="80"/>
      <c r="I5" s="80"/>
    </row>
    <row r="6" spans="1:9">
      <c r="A6" s="15"/>
      <c r="B6" s="15"/>
      <c r="C6" s="15"/>
      <c r="D6" s="15"/>
      <c r="E6" s="15"/>
      <c r="F6" s="15"/>
      <c r="G6" s="15"/>
      <c r="H6" s="15"/>
      <c r="I6" s="15"/>
    </row>
    <row r="7" spans="1:9">
      <c r="A7" s="35" t="s">
        <v>58</v>
      </c>
      <c r="B7" s="15"/>
      <c r="C7" s="15"/>
      <c r="D7" s="15"/>
      <c r="E7" s="15"/>
      <c r="F7" s="15"/>
      <c r="G7" s="15"/>
      <c r="H7" s="15"/>
      <c r="I7" s="15"/>
    </row>
    <row r="8" spans="1:9">
      <c r="A8" s="1" t="s">
        <v>5</v>
      </c>
    </row>
    <row r="9" spans="1:9">
      <c r="A9" s="15"/>
      <c r="B9" s="15"/>
      <c r="C9" s="15"/>
      <c r="D9" s="15"/>
      <c r="E9" s="15"/>
      <c r="F9" s="15"/>
      <c r="G9" s="15"/>
      <c r="H9" s="15"/>
      <c r="I9" s="15"/>
    </row>
    <row r="10" spans="1:9" ht="27">
      <c r="A10" s="134" t="s">
        <v>59</v>
      </c>
      <c r="B10" s="134" t="s">
        <v>60</v>
      </c>
      <c r="C10" s="134" t="s">
        <v>61</v>
      </c>
      <c r="D10" s="134" t="s">
        <v>62</v>
      </c>
      <c r="E10" s="134" t="s">
        <v>63</v>
      </c>
      <c r="F10" s="134" t="s">
        <v>64</v>
      </c>
      <c r="G10" s="134" t="s">
        <v>65</v>
      </c>
      <c r="H10" s="135" t="s">
        <v>85</v>
      </c>
      <c r="I10" s="134" t="s">
        <v>67</v>
      </c>
    </row>
    <row r="11" spans="1:9" ht="54">
      <c r="A11" s="156" t="s">
        <v>208</v>
      </c>
      <c r="B11" s="155" t="s">
        <v>209</v>
      </c>
      <c r="C11" s="100">
        <v>1</v>
      </c>
      <c r="D11" s="100">
        <v>137331</v>
      </c>
      <c r="E11" s="100">
        <v>137331</v>
      </c>
      <c r="F11" s="101">
        <v>40518</v>
      </c>
      <c r="G11" s="99" t="s">
        <v>210</v>
      </c>
      <c r="H11" s="102" t="s">
        <v>89</v>
      </c>
      <c r="I11" s="103" t="s">
        <v>211</v>
      </c>
    </row>
    <row r="12" spans="1:9">
      <c r="A12" s="15"/>
      <c r="B12" s="15"/>
      <c r="C12" s="15"/>
      <c r="D12" s="15"/>
      <c r="E12" s="15"/>
      <c r="F12" s="15"/>
      <c r="G12" s="15"/>
      <c r="H12" s="15"/>
      <c r="I12" s="15"/>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212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213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50"/>
  <sheetViews>
    <sheetView tabSelected="1" view="pageBreakPreview" topLeftCell="A42" zoomScale="60" zoomScaleNormal="100" workbookViewId="0">
      <selection activeCell="I43" sqref="I43:I45"/>
    </sheetView>
  </sheetViews>
  <sheetFormatPr defaultRowHeight="13.5"/>
  <cols>
    <col min="1" max="1" width="34.75" style="1" customWidth="1"/>
    <col min="2" max="2" width="38" style="1" customWidth="1"/>
    <col min="3" max="3" width="5.5" style="1" bestFit="1" customWidth="1"/>
    <col min="4" max="5" width="13.875" style="1" bestFit="1" customWidth="1"/>
    <col min="6" max="6" width="13.625" style="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214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66" customHeight="1">
      <c r="A11" s="157" t="s">
        <v>215</v>
      </c>
      <c r="B11" s="157" t="s">
        <v>216</v>
      </c>
      <c r="C11" s="158">
        <v>1</v>
      </c>
      <c r="D11" s="159">
        <v>228165</v>
      </c>
      <c r="E11" s="159">
        <v>228165</v>
      </c>
      <c r="F11" s="160">
        <v>39001</v>
      </c>
      <c r="G11" s="157" t="s">
        <v>217</v>
      </c>
      <c r="H11" s="161" t="s">
        <v>132</v>
      </c>
      <c r="I11" s="154"/>
    </row>
    <row r="12" spans="1:9" ht="66" customHeight="1">
      <c r="A12" s="154" t="s">
        <v>218</v>
      </c>
      <c r="B12" s="154" t="s">
        <v>219</v>
      </c>
      <c r="C12" s="161">
        <v>2</v>
      </c>
      <c r="D12" s="162">
        <v>471000</v>
      </c>
      <c r="E12" s="162">
        <v>942000</v>
      </c>
      <c r="F12" s="163">
        <v>40344</v>
      </c>
      <c r="G12" s="154" t="s">
        <v>220</v>
      </c>
      <c r="H12" s="161" t="s">
        <v>132</v>
      </c>
      <c r="I12" s="154"/>
    </row>
    <row r="13" spans="1:9" ht="66" customHeight="1">
      <c r="A13" s="154" t="s">
        <v>218</v>
      </c>
      <c r="B13" s="154" t="s">
        <v>219</v>
      </c>
      <c r="C13" s="161">
        <v>2</v>
      </c>
      <c r="D13" s="162">
        <v>471000</v>
      </c>
      <c r="E13" s="162">
        <v>942000</v>
      </c>
      <c r="F13" s="163">
        <v>40428</v>
      </c>
      <c r="G13" s="154" t="s">
        <v>221</v>
      </c>
      <c r="H13" s="161" t="s">
        <v>132</v>
      </c>
      <c r="I13" s="154"/>
    </row>
    <row r="14" spans="1:9" ht="66" customHeight="1">
      <c r="A14" s="154" t="s">
        <v>222</v>
      </c>
      <c r="B14" s="154" t="s">
        <v>219</v>
      </c>
      <c r="C14" s="161">
        <v>1</v>
      </c>
      <c r="D14" s="162">
        <v>285558</v>
      </c>
      <c r="E14" s="162">
        <v>285558</v>
      </c>
      <c r="F14" s="164">
        <v>40438</v>
      </c>
      <c r="G14" s="154" t="s">
        <v>223</v>
      </c>
      <c r="H14" s="161" t="s">
        <v>132</v>
      </c>
      <c r="I14" s="154"/>
    </row>
    <row r="15" spans="1:9" ht="66" customHeight="1">
      <c r="A15" s="154" t="s">
        <v>224</v>
      </c>
      <c r="B15" s="154" t="s">
        <v>225</v>
      </c>
      <c r="C15" s="161">
        <v>2</v>
      </c>
      <c r="D15" s="162">
        <v>157500</v>
      </c>
      <c r="E15" s="162">
        <v>315000</v>
      </c>
      <c r="F15" s="163">
        <v>40575</v>
      </c>
      <c r="G15" s="154" t="s">
        <v>223</v>
      </c>
      <c r="H15" s="161" t="s">
        <v>132</v>
      </c>
      <c r="I15" s="154"/>
    </row>
    <row r="16" spans="1:9" ht="66" customHeight="1">
      <c r="A16" s="154" t="s">
        <v>226</v>
      </c>
      <c r="B16" s="128" t="s">
        <v>227</v>
      </c>
      <c r="C16" s="161">
        <v>1</v>
      </c>
      <c r="D16" s="162">
        <v>237300</v>
      </c>
      <c r="E16" s="162">
        <v>237300</v>
      </c>
      <c r="F16" s="164">
        <v>40583</v>
      </c>
      <c r="G16" s="154" t="s">
        <v>223</v>
      </c>
      <c r="H16" s="161" t="s">
        <v>132</v>
      </c>
      <c r="I16" s="154"/>
    </row>
    <row r="17" spans="1:9" ht="66" customHeight="1">
      <c r="A17" s="154" t="s">
        <v>228</v>
      </c>
      <c r="B17" s="154" t="s">
        <v>229</v>
      </c>
      <c r="C17" s="161">
        <v>1</v>
      </c>
      <c r="D17" s="162">
        <v>318750</v>
      </c>
      <c r="E17" s="162">
        <v>318750</v>
      </c>
      <c r="F17" s="164">
        <v>40331</v>
      </c>
      <c r="G17" s="154" t="s">
        <v>230</v>
      </c>
      <c r="H17" s="161" t="s">
        <v>132</v>
      </c>
      <c r="I17" s="154"/>
    </row>
    <row r="18" spans="1:9" ht="66" customHeight="1">
      <c r="A18" s="154" t="s">
        <v>228</v>
      </c>
      <c r="B18" s="154" t="s">
        <v>231</v>
      </c>
      <c r="C18" s="161">
        <v>1</v>
      </c>
      <c r="D18" s="162">
        <v>236250</v>
      </c>
      <c r="E18" s="162">
        <v>236250</v>
      </c>
      <c r="F18" s="164">
        <v>40289</v>
      </c>
      <c r="G18" s="154" t="s">
        <v>232</v>
      </c>
      <c r="H18" s="161" t="s">
        <v>132</v>
      </c>
      <c r="I18" s="154"/>
    </row>
    <row r="19" spans="1:9" ht="66" customHeight="1">
      <c r="A19" s="154" t="s">
        <v>228</v>
      </c>
      <c r="B19" s="154" t="s">
        <v>233</v>
      </c>
      <c r="C19" s="161">
        <v>1</v>
      </c>
      <c r="D19" s="162">
        <v>179800</v>
      </c>
      <c r="E19" s="162">
        <v>179800</v>
      </c>
      <c r="F19" s="164">
        <v>40270</v>
      </c>
      <c r="G19" s="154" t="s">
        <v>234</v>
      </c>
      <c r="H19" s="161" t="s">
        <v>132</v>
      </c>
      <c r="I19" s="154"/>
    </row>
    <row r="20" spans="1:9" ht="66" customHeight="1">
      <c r="A20" s="154" t="s">
        <v>228</v>
      </c>
      <c r="B20" s="154" t="s">
        <v>235</v>
      </c>
      <c r="C20" s="161">
        <v>1</v>
      </c>
      <c r="D20" s="162">
        <v>196800</v>
      </c>
      <c r="E20" s="162">
        <v>196800</v>
      </c>
      <c r="F20" s="164">
        <v>40410</v>
      </c>
      <c r="G20" s="154" t="s">
        <v>236</v>
      </c>
      <c r="H20" s="161" t="s">
        <v>132</v>
      </c>
      <c r="I20" s="154"/>
    </row>
    <row r="21" spans="1:9" ht="66" customHeight="1">
      <c r="A21" s="154" t="s">
        <v>237</v>
      </c>
      <c r="B21" s="154" t="s">
        <v>238</v>
      </c>
      <c r="C21" s="161">
        <v>1</v>
      </c>
      <c r="D21" s="162">
        <v>299654</v>
      </c>
      <c r="E21" s="162">
        <v>299654</v>
      </c>
      <c r="F21" s="164">
        <v>40483</v>
      </c>
      <c r="G21" s="154" t="s">
        <v>236</v>
      </c>
      <c r="H21" s="161" t="s">
        <v>132</v>
      </c>
      <c r="I21" s="154"/>
    </row>
    <row r="22" spans="1:9" ht="66" customHeight="1">
      <c r="A22" s="154" t="s">
        <v>239</v>
      </c>
      <c r="B22" s="128" t="s">
        <v>240</v>
      </c>
      <c r="C22" s="161">
        <v>1</v>
      </c>
      <c r="D22" s="162">
        <v>351225</v>
      </c>
      <c r="E22" s="162">
        <f t="shared" ref="E22:E28" si="0">+C22*D22</f>
        <v>351225</v>
      </c>
      <c r="F22" s="164">
        <v>39020</v>
      </c>
      <c r="G22" s="154" t="s">
        <v>241</v>
      </c>
      <c r="H22" s="161" t="s">
        <v>132</v>
      </c>
      <c r="I22" s="154"/>
    </row>
    <row r="23" spans="1:9" ht="66" customHeight="1">
      <c r="A23" s="154" t="s">
        <v>242</v>
      </c>
      <c r="B23" s="154" t="s">
        <v>243</v>
      </c>
      <c r="C23" s="161">
        <v>2</v>
      </c>
      <c r="D23" s="162">
        <v>287700</v>
      </c>
      <c r="E23" s="162">
        <f t="shared" si="0"/>
        <v>575400</v>
      </c>
      <c r="F23" s="163">
        <v>39037</v>
      </c>
      <c r="G23" s="154" t="s">
        <v>244</v>
      </c>
      <c r="H23" s="161" t="s">
        <v>132</v>
      </c>
      <c r="I23" s="154"/>
    </row>
    <row r="24" spans="1:9" ht="66" customHeight="1">
      <c r="A24" s="154" t="s">
        <v>228</v>
      </c>
      <c r="B24" s="154" t="s">
        <v>245</v>
      </c>
      <c r="C24" s="161">
        <v>2</v>
      </c>
      <c r="D24" s="162">
        <v>228000</v>
      </c>
      <c r="E24" s="162">
        <f t="shared" si="0"/>
        <v>456000</v>
      </c>
      <c r="F24" s="164">
        <v>39037</v>
      </c>
      <c r="G24" s="154" t="s">
        <v>244</v>
      </c>
      <c r="H24" s="161" t="s">
        <v>132</v>
      </c>
      <c r="I24" s="154"/>
    </row>
    <row r="25" spans="1:9" ht="66" customHeight="1">
      <c r="A25" s="154" t="s">
        <v>228</v>
      </c>
      <c r="B25" s="154" t="s">
        <v>246</v>
      </c>
      <c r="C25" s="161">
        <v>1</v>
      </c>
      <c r="D25" s="162">
        <v>269800</v>
      </c>
      <c r="E25" s="162">
        <f t="shared" si="0"/>
        <v>269800</v>
      </c>
      <c r="F25" s="164">
        <v>39079</v>
      </c>
      <c r="G25" s="154" t="s">
        <v>247</v>
      </c>
      <c r="H25" s="161" t="s">
        <v>132</v>
      </c>
      <c r="I25" s="154"/>
    </row>
    <row r="26" spans="1:9" ht="66" customHeight="1">
      <c r="A26" s="154" t="s">
        <v>248</v>
      </c>
      <c r="B26" s="154" t="s">
        <v>249</v>
      </c>
      <c r="C26" s="161">
        <v>1</v>
      </c>
      <c r="D26" s="162">
        <v>166257</v>
      </c>
      <c r="E26" s="162">
        <f t="shared" si="0"/>
        <v>166257</v>
      </c>
      <c r="F26" s="163">
        <v>39101</v>
      </c>
      <c r="G26" s="154" t="s">
        <v>250</v>
      </c>
      <c r="H26" s="161" t="s">
        <v>132</v>
      </c>
      <c r="I26" s="154"/>
    </row>
    <row r="27" spans="1:9" ht="66" customHeight="1">
      <c r="A27" s="154" t="s">
        <v>251</v>
      </c>
      <c r="B27" s="154"/>
      <c r="C27" s="161">
        <v>1</v>
      </c>
      <c r="D27" s="162">
        <v>228000</v>
      </c>
      <c r="E27" s="162">
        <f t="shared" si="0"/>
        <v>228000</v>
      </c>
      <c r="F27" s="163">
        <v>39104</v>
      </c>
      <c r="G27" s="154" t="s">
        <v>252</v>
      </c>
      <c r="H27" s="161" t="s">
        <v>132</v>
      </c>
      <c r="I27" s="154"/>
    </row>
    <row r="28" spans="1:9" ht="66" customHeight="1">
      <c r="A28" s="154" t="s">
        <v>253</v>
      </c>
      <c r="B28" s="154" t="s">
        <v>254</v>
      </c>
      <c r="C28" s="161">
        <v>1</v>
      </c>
      <c r="D28" s="162">
        <v>306900</v>
      </c>
      <c r="E28" s="162">
        <f t="shared" si="0"/>
        <v>306900</v>
      </c>
      <c r="F28" s="164">
        <v>39153</v>
      </c>
      <c r="G28" s="154" t="s">
        <v>250</v>
      </c>
      <c r="H28" s="161" t="s">
        <v>132</v>
      </c>
      <c r="I28" s="154"/>
    </row>
    <row r="29" spans="1:9" ht="66" customHeight="1">
      <c r="A29" s="154" t="s">
        <v>255</v>
      </c>
      <c r="B29" s="128"/>
      <c r="C29" s="161">
        <v>1</v>
      </c>
      <c r="D29" s="162">
        <v>470400</v>
      </c>
      <c r="E29" s="162">
        <v>470400</v>
      </c>
      <c r="F29" s="164">
        <v>39071</v>
      </c>
      <c r="G29" s="154" t="s">
        <v>256</v>
      </c>
      <c r="H29" s="161" t="s">
        <v>132</v>
      </c>
      <c r="I29" s="154"/>
    </row>
    <row r="30" spans="1:9" ht="66" customHeight="1">
      <c r="A30" s="154" t="s">
        <v>257</v>
      </c>
      <c r="B30" s="154" t="s">
        <v>258</v>
      </c>
      <c r="C30" s="161">
        <v>1</v>
      </c>
      <c r="D30" s="162">
        <v>829600</v>
      </c>
      <c r="E30" s="162">
        <v>829600</v>
      </c>
      <c r="F30" s="164">
        <v>39071</v>
      </c>
      <c r="G30" s="154" t="s">
        <v>256</v>
      </c>
      <c r="H30" s="161" t="s">
        <v>132</v>
      </c>
      <c r="I30" s="154"/>
    </row>
    <row r="31" spans="1:9" ht="66" customHeight="1">
      <c r="A31" s="154" t="s">
        <v>259</v>
      </c>
      <c r="B31" s="128" t="s">
        <v>260</v>
      </c>
      <c r="C31" s="161">
        <v>1</v>
      </c>
      <c r="D31" s="165">
        <v>1009365</v>
      </c>
      <c r="E31" s="165">
        <v>1009365</v>
      </c>
      <c r="F31" s="164">
        <v>39069</v>
      </c>
      <c r="G31" s="154" t="s">
        <v>261</v>
      </c>
      <c r="H31" s="161" t="s">
        <v>132</v>
      </c>
      <c r="I31" s="154"/>
    </row>
    <row r="32" spans="1:9" ht="66" customHeight="1">
      <c r="A32" s="154" t="s">
        <v>262</v>
      </c>
      <c r="B32" s="128" t="s">
        <v>263</v>
      </c>
      <c r="C32" s="161">
        <v>1</v>
      </c>
      <c r="D32" s="165">
        <v>525000</v>
      </c>
      <c r="E32" s="165">
        <v>525000</v>
      </c>
      <c r="F32" s="163">
        <v>39113</v>
      </c>
      <c r="G32" s="154" t="s">
        <v>261</v>
      </c>
      <c r="H32" s="161" t="s">
        <v>132</v>
      </c>
      <c r="I32" s="154"/>
    </row>
    <row r="33" spans="1:9" ht="66" customHeight="1">
      <c r="A33" s="154" t="s">
        <v>262</v>
      </c>
      <c r="B33" s="154" t="s">
        <v>264</v>
      </c>
      <c r="C33" s="161">
        <v>1</v>
      </c>
      <c r="D33" s="165">
        <v>124992</v>
      </c>
      <c r="E33" s="162">
        <f>C33*D33</f>
        <v>124992</v>
      </c>
      <c r="F33" s="163">
        <v>39122</v>
      </c>
      <c r="G33" s="154" t="s">
        <v>265</v>
      </c>
      <c r="H33" s="161" t="s">
        <v>132</v>
      </c>
      <c r="I33" s="154"/>
    </row>
    <row r="34" spans="1:9" ht="66" customHeight="1">
      <c r="A34" s="154" t="s">
        <v>266</v>
      </c>
      <c r="B34" s="154"/>
      <c r="C34" s="161">
        <v>19</v>
      </c>
      <c r="D34" s="165">
        <v>255675</v>
      </c>
      <c r="E34" s="162">
        <f>C34*D34</f>
        <v>4857825</v>
      </c>
      <c r="F34" s="163">
        <v>39150</v>
      </c>
      <c r="G34" s="154" t="s">
        <v>265</v>
      </c>
      <c r="H34" s="161" t="s">
        <v>132</v>
      </c>
      <c r="I34" s="154"/>
    </row>
    <row r="35" spans="1:9" ht="66" customHeight="1">
      <c r="A35" s="154" t="s">
        <v>267</v>
      </c>
      <c r="B35" s="155"/>
      <c r="C35" s="161">
        <v>1</v>
      </c>
      <c r="D35" s="162">
        <v>13629000</v>
      </c>
      <c r="E35" s="162">
        <f>C35*D35</f>
        <v>13629000</v>
      </c>
      <c r="F35" s="163">
        <v>39136</v>
      </c>
      <c r="G35" s="154" t="s">
        <v>268</v>
      </c>
      <c r="H35" s="161" t="s">
        <v>132</v>
      </c>
      <c r="I35" s="154"/>
    </row>
    <row r="36" spans="1:9" ht="66" customHeight="1">
      <c r="A36" s="154" t="s">
        <v>269</v>
      </c>
      <c r="B36" s="155" t="s">
        <v>270</v>
      </c>
      <c r="C36" s="161">
        <v>2</v>
      </c>
      <c r="D36" s="162">
        <v>7083219</v>
      </c>
      <c r="E36" s="162">
        <f>C36*D36</f>
        <v>14166438</v>
      </c>
      <c r="F36" s="163">
        <v>39122</v>
      </c>
      <c r="G36" s="154" t="s">
        <v>268</v>
      </c>
      <c r="H36" s="161" t="s">
        <v>132</v>
      </c>
      <c r="I36" s="154"/>
    </row>
    <row r="37" spans="1:9" ht="66" customHeight="1">
      <c r="A37" s="154" t="s">
        <v>271</v>
      </c>
      <c r="B37" s="155"/>
      <c r="C37" s="161">
        <v>1</v>
      </c>
      <c r="D37" s="162">
        <v>12831000</v>
      </c>
      <c r="E37" s="162">
        <f>C37*D37</f>
        <v>12831000</v>
      </c>
      <c r="F37" s="163">
        <v>39136</v>
      </c>
      <c r="G37" s="154" t="s">
        <v>268</v>
      </c>
      <c r="H37" s="161" t="s">
        <v>132</v>
      </c>
      <c r="I37" s="154"/>
    </row>
    <row r="38" spans="1:9" ht="66" customHeight="1">
      <c r="A38" s="154" t="s">
        <v>272</v>
      </c>
      <c r="B38" s="154" t="s">
        <v>273</v>
      </c>
      <c r="C38" s="161">
        <v>1</v>
      </c>
      <c r="D38" s="162">
        <v>6642405</v>
      </c>
      <c r="E38" s="162">
        <v>6642405</v>
      </c>
      <c r="F38" s="164">
        <v>39434</v>
      </c>
      <c r="G38" s="154" t="s">
        <v>274</v>
      </c>
      <c r="H38" s="161" t="s">
        <v>132</v>
      </c>
      <c r="I38" s="154"/>
    </row>
    <row r="39" spans="1:9" ht="66" customHeight="1">
      <c r="A39" s="154" t="s">
        <v>275</v>
      </c>
      <c r="B39" s="154" t="s">
        <v>273</v>
      </c>
      <c r="C39" s="161">
        <v>1</v>
      </c>
      <c r="D39" s="162">
        <v>6642405</v>
      </c>
      <c r="E39" s="162">
        <v>6642405</v>
      </c>
      <c r="F39" s="164">
        <v>39434</v>
      </c>
      <c r="G39" s="154" t="s">
        <v>274</v>
      </c>
      <c r="H39" s="161" t="s">
        <v>132</v>
      </c>
      <c r="I39" s="154"/>
    </row>
    <row r="40" spans="1:9" ht="66" customHeight="1">
      <c r="A40" s="154" t="s">
        <v>276</v>
      </c>
      <c r="B40" s="154" t="s">
        <v>273</v>
      </c>
      <c r="C40" s="161">
        <v>1</v>
      </c>
      <c r="D40" s="162">
        <v>6642405</v>
      </c>
      <c r="E40" s="162">
        <v>6642405</v>
      </c>
      <c r="F40" s="164">
        <v>39434</v>
      </c>
      <c r="G40" s="154" t="s">
        <v>274</v>
      </c>
      <c r="H40" s="161" t="s">
        <v>132</v>
      </c>
      <c r="I40" s="154"/>
    </row>
    <row r="41" spans="1:9" ht="66" customHeight="1">
      <c r="A41" s="154" t="s">
        <v>277</v>
      </c>
      <c r="B41" s="154"/>
      <c r="C41" s="161">
        <v>1</v>
      </c>
      <c r="D41" s="162">
        <v>249060</v>
      </c>
      <c r="E41" s="162">
        <v>249060</v>
      </c>
      <c r="F41" s="164">
        <v>39433</v>
      </c>
      <c r="G41" s="154" t="s">
        <v>278</v>
      </c>
      <c r="H41" s="161" t="s">
        <v>132</v>
      </c>
      <c r="I41" s="154"/>
    </row>
    <row r="42" spans="1:9" ht="66" customHeight="1">
      <c r="A42" s="154" t="s">
        <v>279</v>
      </c>
      <c r="B42" s="154" t="s">
        <v>273</v>
      </c>
      <c r="C42" s="161">
        <v>1</v>
      </c>
      <c r="D42" s="162">
        <v>4888632</v>
      </c>
      <c r="E42" s="162">
        <f>C42*D42</f>
        <v>4888632</v>
      </c>
      <c r="F42" s="164">
        <v>39535</v>
      </c>
      <c r="G42" s="154" t="s">
        <v>280</v>
      </c>
      <c r="H42" s="161" t="s">
        <v>132</v>
      </c>
      <c r="I42" s="154"/>
    </row>
    <row r="43" spans="1:9" ht="66" customHeight="1">
      <c r="A43" s="154" t="s">
        <v>281</v>
      </c>
      <c r="B43" s="154"/>
      <c r="C43" s="161">
        <v>1</v>
      </c>
      <c r="D43" s="162">
        <v>472000</v>
      </c>
      <c r="E43" s="162">
        <f>C43*D43</f>
        <v>472000</v>
      </c>
      <c r="F43" s="164">
        <v>39339</v>
      </c>
      <c r="G43" s="154" t="s">
        <v>278</v>
      </c>
      <c r="H43" s="161" t="s">
        <v>132</v>
      </c>
      <c r="I43" s="154"/>
    </row>
    <row r="44" spans="1:9" ht="66" customHeight="1">
      <c r="A44" s="154" t="s">
        <v>282</v>
      </c>
      <c r="B44" s="154" t="s">
        <v>283</v>
      </c>
      <c r="C44" s="161">
        <v>1</v>
      </c>
      <c r="D44" s="162">
        <v>980000</v>
      </c>
      <c r="E44" s="162">
        <f>C44*D44</f>
        <v>980000</v>
      </c>
      <c r="F44" s="164">
        <v>39343</v>
      </c>
      <c r="G44" s="154" t="s">
        <v>284</v>
      </c>
      <c r="H44" s="161" t="s">
        <v>132</v>
      </c>
      <c r="I44" s="154"/>
    </row>
    <row r="45" spans="1:9" ht="66" customHeight="1">
      <c r="A45" s="154" t="s">
        <v>239</v>
      </c>
      <c r="B45" s="154" t="s">
        <v>285</v>
      </c>
      <c r="C45" s="161">
        <v>1</v>
      </c>
      <c r="D45" s="162">
        <v>209790</v>
      </c>
      <c r="E45" s="162">
        <f>C45*D45</f>
        <v>209790</v>
      </c>
      <c r="F45" s="164">
        <v>39380</v>
      </c>
      <c r="G45" s="154" t="s">
        <v>286</v>
      </c>
      <c r="H45" s="161" t="s">
        <v>132</v>
      </c>
      <c r="I45" s="154"/>
    </row>
    <row r="46" spans="1:9" ht="13.5" customHeight="1">
      <c r="A46" s="23"/>
      <c r="B46" s="23"/>
    </row>
    <row r="47" spans="1:9">
      <c r="A47" s="1" t="s">
        <v>77</v>
      </c>
    </row>
    <row r="48" spans="1:9">
      <c r="A48" s="1" t="s">
        <v>78</v>
      </c>
    </row>
    <row r="49" spans="1:1">
      <c r="A49" s="1" t="s">
        <v>79</v>
      </c>
    </row>
    <row r="50" spans="1:1">
      <c r="A50" s="1" t="s">
        <v>80</v>
      </c>
    </row>
  </sheetData>
  <mergeCells count="1">
    <mergeCell ref="A5:I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view="pageBreakPreview" zoomScale="60" zoomScaleNormal="100" workbookViewId="0"/>
  </sheetViews>
  <sheetFormatPr defaultColWidth="9" defaultRowHeight="13.5"/>
  <cols>
    <col min="1" max="2" width="21.625" style="1" customWidth="1"/>
    <col min="3" max="3" width="5.5" style="1" bestFit="1" customWidth="1"/>
    <col min="4" max="5" width="13.875" style="1" bestFit="1" customWidth="1"/>
    <col min="6" max="6" width="11.625" style="1" bestFit="1" customWidth="1"/>
    <col min="7" max="7" width="36.5" style="1" customWidth="1"/>
    <col min="8" max="8" width="5.875" style="1" customWidth="1"/>
    <col min="9" max="9" width="29.375" style="1" customWidth="1"/>
    <col min="10" max="16384" width="9" style="1"/>
  </cols>
  <sheetData>
    <row r="1" spans="1:9">
      <c r="I1" s="46" t="s">
        <v>0</v>
      </c>
    </row>
    <row r="2" spans="1:9">
      <c r="A2" s="2" t="s">
        <v>55</v>
      </c>
      <c r="B2" s="3"/>
      <c r="C2" s="3"/>
      <c r="D2" s="3"/>
      <c r="E2" s="3"/>
      <c r="F2" s="3"/>
      <c r="G2" s="3"/>
      <c r="H2" s="3"/>
      <c r="I2" s="3"/>
    </row>
    <row r="4" spans="1:9">
      <c r="A4" s="4" t="s">
        <v>56</v>
      </c>
    </row>
    <row r="5" spans="1:9" s="13" customFormat="1">
      <c r="A5" s="73" t="s">
        <v>57</v>
      </c>
      <c r="B5" s="73"/>
      <c r="C5" s="73"/>
      <c r="D5" s="73"/>
      <c r="E5" s="73"/>
      <c r="F5" s="73"/>
      <c r="G5" s="73"/>
      <c r="H5" s="73"/>
      <c r="I5" s="73"/>
    </row>
    <row r="7" spans="1:9">
      <c r="A7" s="4" t="s">
        <v>58</v>
      </c>
    </row>
    <row r="8" spans="1:9">
      <c r="A8" s="1" t="s">
        <v>5</v>
      </c>
    </row>
    <row r="10" spans="1:9" ht="24">
      <c r="A10" s="104" t="s">
        <v>59</v>
      </c>
      <c r="B10" s="104" t="s">
        <v>60</v>
      </c>
      <c r="C10" s="104" t="s">
        <v>61</v>
      </c>
      <c r="D10" s="104" t="s">
        <v>62</v>
      </c>
      <c r="E10" s="104" t="s">
        <v>63</v>
      </c>
      <c r="F10" s="104" t="s">
        <v>64</v>
      </c>
      <c r="G10" s="104" t="s">
        <v>65</v>
      </c>
      <c r="H10" s="105" t="s">
        <v>66</v>
      </c>
      <c r="I10" s="104" t="s">
        <v>67</v>
      </c>
    </row>
    <row r="11" spans="1:9" ht="36">
      <c r="A11" s="106" t="s">
        <v>68</v>
      </c>
      <c r="B11" s="107" t="s">
        <v>69</v>
      </c>
      <c r="C11" s="108" t="s">
        <v>70</v>
      </c>
      <c r="D11" s="109">
        <v>966000</v>
      </c>
      <c r="E11" s="109">
        <v>966000</v>
      </c>
      <c r="F11" s="110">
        <v>41352</v>
      </c>
      <c r="G11" s="111" t="s">
        <v>71</v>
      </c>
      <c r="H11" s="112" t="s">
        <v>72</v>
      </c>
      <c r="I11" s="111" t="s">
        <v>73</v>
      </c>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3"/>
  <sheetViews>
    <sheetView view="pageBreakPreview" zoomScale="60" zoomScaleNormal="100" workbookViewId="0">
      <selection activeCell="N7" sqref="N7"/>
    </sheetView>
  </sheetViews>
  <sheetFormatPr defaultRowHeight="13.5"/>
  <cols>
    <col min="1" max="1" width="9" style="51" customWidth="1"/>
    <col min="2" max="16384" width="9" style="51"/>
  </cols>
  <sheetData>
    <row r="1" spans="1:10">
      <c r="A1" s="71"/>
      <c r="B1" s="71"/>
      <c r="C1" s="71"/>
      <c r="D1" s="71"/>
      <c r="E1" s="71"/>
      <c r="F1" s="71"/>
      <c r="G1" s="71"/>
      <c r="H1" s="71"/>
      <c r="I1" s="71"/>
      <c r="J1" s="71"/>
    </row>
    <row r="2" spans="1:10">
      <c r="A2" s="71"/>
      <c r="B2" s="71"/>
      <c r="C2" s="71"/>
      <c r="D2" s="71"/>
      <c r="E2" s="71"/>
      <c r="F2" s="71"/>
      <c r="G2" s="71"/>
      <c r="H2" s="71"/>
      <c r="I2" s="71"/>
      <c r="J2" s="71"/>
    </row>
    <row r="3" spans="1:10" ht="14.25" customHeight="1">
      <c r="A3" s="71"/>
      <c r="B3" s="71"/>
      <c r="C3" s="71"/>
      <c r="D3" s="71"/>
      <c r="E3" s="71"/>
      <c r="F3" s="71"/>
      <c r="G3" s="71"/>
      <c r="H3" s="90">
        <v>44565</v>
      </c>
      <c r="I3" s="91"/>
      <c r="J3" s="91"/>
    </row>
    <row r="4" spans="1:10">
      <c r="A4" s="71"/>
      <c r="B4" s="71"/>
      <c r="C4" s="71"/>
      <c r="D4" s="71"/>
      <c r="E4" s="71"/>
      <c r="F4" s="71"/>
      <c r="G4" s="71"/>
      <c r="H4" s="91" t="s">
        <v>48</v>
      </c>
      <c r="I4" s="91"/>
      <c r="J4" s="91"/>
    </row>
    <row r="5" spans="1:10">
      <c r="A5" s="71"/>
      <c r="B5" s="71"/>
      <c r="C5" s="71"/>
      <c r="D5" s="71"/>
      <c r="E5" s="71"/>
      <c r="F5" s="71"/>
      <c r="G5" s="71"/>
      <c r="H5" s="71"/>
      <c r="I5" s="71"/>
      <c r="J5" s="71"/>
    </row>
    <row r="6" spans="1:10">
      <c r="A6" s="71"/>
      <c r="B6" s="71"/>
      <c r="C6" s="71"/>
      <c r="D6" s="71"/>
      <c r="E6" s="71"/>
      <c r="F6" s="71"/>
      <c r="G6" s="71"/>
      <c r="H6" s="71"/>
      <c r="I6" s="71"/>
      <c r="J6" s="71"/>
    </row>
    <row r="7" spans="1:10" ht="30" customHeight="1">
      <c r="A7" s="71"/>
      <c r="B7" s="92" t="s">
        <v>287</v>
      </c>
      <c r="C7" s="92"/>
      <c r="D7" s="92"/>
      <c r="E7" s="92"/>
      <c r="F7" s="92"/>
      <c r="G7" s="92"/>
      <c r="H7" s="92"/>
      <c r="I7" s="72"/>
      <c r="J7" s="71"/>
    </row>
    <row r="8" spans="1:10" ht="14.25" customHeight="1">
      <c r="A8" s="71"/>
      <c r="B8" s="71"/>
      <c r="C8" s="71"/>
      <c r="D8" s="71"/>
      <c r="E8" s="71"/>
      <c r="F8" s="71"/>
      <c r="G8" s="71"/>
      <c r="H8" s="71"/>
      <c r="I8" s="71"/>
      <c r="J8" s="71"/>
    </row>
    <row r="9" spans="1:10">
      <c r="A9" s="71"/>
      <c r="B9" s="71"/>
      <c r="C9" s="71"/>
      <c r="D9" s="71"/>
      <c r="E9" s="71"/>
      <c r="F9" s="71"/>
      <c r="G9" s="71"/>
      <c r="H9" s="71"/>
      <c r="I9" s="71"/>
      <c r="J9" s="71"/>
    </row>
    <row r="10" spans="1:10">
      <c r="A10" s="71" t="s">
        <v>50</v>
      </c>
      <c r="B10" s="71"/>
      <c r="C10" s="71"/>
      <c r="D10" s="71"/>
      <c r="E10" s="71"/>
      <c r="F10" s="71"/>
      <c r="G10" s="71"/>
      <c r="H10" s="71"/>
      <c r="I10" s="71"/>
      <c r="J10" s="71"/>
    </row>
    <row r="11" spans="1:10">
      <c r="A11" s="71"/>
      <c r="B11" s="71"/>
      <c r="C11" s="71"/>
      <c r="D11" s="71"/>
      <c r="E11" s="71"/>
      <c r="F11" s="71"/>
      <c r="G11" s="71"/>
      <c r="H11" s="71"/>
      <c r="I11" s="71"/>
      <c r="J11" s="71"/>
    </row>
    <row r="12" spans="1:10" ht="54" customHeight="1">
      <c r="A12" s="92" t="s">
        <v>288</v>
      </c>
      <c r="B12" s="92"/>
      <c r="C12" s="92"/>
      <c r="D12" s="92"/>
      <c r="E12" s="92"/>
      <c r="F12" s="92"/>
      <c r="G12" s="92"/>
      <c r="H12" s="92"/>
      <c r="I12" s="92"/>
      <c r="J12" s="71"/>
    </row>
    <row r="13" spans="1:10" ht="18" customHeight="1">
      <c r="A13" s="71" t="s">
        <v>53</v>
      </c>
      <c r="B13" s="71"/>
      <c r="C13" s="71"/>
      <c r="D13" s="71"/>
      <c r="E13" s="71"/>
      <c r="F13" s="71"/>
      <c r="G13" s="71"/>
      <c r="H13" s="71"/>
      <c r="I13" s="71"/>
      <c r="J13" s="71"/>
    </row>
    <row r="14" spans="1:10">
      <c r="A14" s="71"/>
      <c r="B14" s="71"/>
      <c r="C14" s="71"/>
      <c r="D14" s="71"/>
      <c r="E14" s="71"/>
      <c r="F14" s="71"/>
      <c r="G14" s="71"/>
      <c r="H14" s="71"/>
      <c r="I14" s="71"/>
      <c r="J14" s="71"/>
    </row>
    <row r="15" spans="1:10">
      <c r="A15" s="71" t="s">
        <v>52</v>
      </c>
      <c r="B15" s="71"/>
      <c r="C15" s="71"/>
      <c r="D15" s="71"/>
      <c r="E15" s="71"/>
      <c r="F15" s="71"/>
      <c r="G15" s="71"/>
      <c r="H15" s="71"/>
      <c r="I15" s="71"/>
      <c r="J15" s="71"/>
    </row>
    <row r="16" spans="1:10">
      <c r="A16" s="71" t="s">
        <v>53</v>
      </c>
      <c r="B16" s="71"/>
      <c r="C16" s="71"/>
      <c r="D16" s="71"/>
      <c r="E16" s="71"/>
      <c r="F16" s="71"/>
      <c r="G16" s="71"/>
      <c r="H16" s="71"/>
      <c r="I16" s="71"/>
      <c r="J16" s="71"/>
    </row>
    <row r="17" spans="1:10">
      <c r="A17" s="71" t="s">
        <v>127</v>
      </c>
      <c r="B17" s="71"/>
      <c r="C17" s="71"/>
      <c r="D17" s="71"/>
      <c r="E17" s="71"/>
      <c r="F17" s="71"/>
      <c r="G17" s="71"/>
      <c r="H17" s="71"/>
      <c r="I17" s="71"/>
      <c r="J17" s="71"/>
    </row>
    <row r="18" spans="1:10">
      <c r="A18" s="71"/>
      <c r="B18" s="71"/>
      <c r="C18" s="71"/>
      <c r="D18" s="71"/>
      <c r="E18" s="71"/>
      <c r="F18" s="71"/>
      <c r="G18" s="71"/>
      <c r="H18" s="71"/>
      <c r="I18" s="71"/>
      <c r="J18" s="71"/>
    </row>
    <row r="19" spans="1:10">
      <c r="A19" s="71"/>
      <c r="B19" s="71"/>
      <c r="C19" s="71"/>
      <c r="D19" s="71"/>
      <c r="E19" s="71"/>
      <c r="F19" s="71"/>
      <c r="G19" s="71"/>
      <c r="H19" s="71"/>
      <c r="I19" s="71"/>
      <c r="J19" s="71"/>
    </row>
    <row r="20" spans="1:10">
      <c r="A20" s="71"/>
      <c r="B20" s="71"/>
      <c r="C20" s="71"/>
      <c r="D20" s="71"/>
      <c r="E20" s="71"/>
      <c r="F20" s="71"/>
      <c r="G20" s="71"/>
      <c r="H20" s="71"/>
      <c r="I20" s="71"/>
      <c r="J20" s="71"/>
    </row>
    <row r="21" spans="1:10">
      <c r="A21" s="71"/>
      <c r="B21" s="71"/>
      <c r="C21" s="71"/>
      <c r="D21" s="71"/>
      <c r="E21" s="71"/>
      <c r="F21" s="71"/>
      <c r="G21" s="71"/>
      <c r="H21" s="71"/>
      <c r="I21" s="71"/>
      <c r="J21" s="71"/>
    </row>
    <row r="22" spans="1:10">
      <c r="A22" s="71"/>
      <c r="B22" s="71"/>
      <c r="C22" s="71"/>
      <c r="D22" s="71"/>
      <c r="E22" s="71"/>
      <c r="F22" s="71"/>
      <c r="G22" s="71"/>
      <c r="H22" s="71"/>
      <c r="I22" s="71"/>
      <c r="J22" s="71"/>
    </row>
    <row r="23" spans="1:10">
      <c r="A23" s="71"/>
      <c r="B23" s="71"/>
      <c r="C23" s="71"/>
      <c r="D23" s="71"/>
      <c r="E23" s="71"/>
      <c r="F23" s="71"/>
      <c r="G23" s="71"/>
      <c r="H23" s="71"/>
      <c r="I23" s="71"/>
      <c r="J23" s="71"/>
    </row>
  </sheetData>
  <mergeCells count="4">
    <mergeCell ref="H3:J3"/>
    <mergeCell ref="H4:J4"/>
    <mergeCell ref="B7:H7"/>
    <mergeCell ref="A12:I12"/>
  </mergeCells>
  <phoneticPr fontId="2"/>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9"/>
  <sheetViews>
    <sheetView view="pageBreakPreview" zoomScale="60" zoomScaleNormal="100" workbookViewId="0">
      <selection activeCell="I16" sqref="I16"/>
    </sheetView>
  </sheetViews>
  <sheetFormatPr defaultRowHeight="13.5"/>
  <cols>
    <col min="1" max="1" width="34.75" style="1" customWidth="1"/>
    <col min="2" max="2" width="38" style="1" customWidth="1"/>
    <col min="3" max="3" width="5.5" style="1" bestFit="1" customWidth="1"/>
    <col min="4" max="5" width="13.875" style="1" bestFit="1" customWidth="1"/>
    <col min="6" max="6" width="13.625" style="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214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40.5">
      <c r="A11" s="157" t="s">
        <v>289</v>
      </c>
      <c r="B11" s="157"/>
      <c r="C11" s="158">
        <v>1</v>
      </c>
      <c r="D11" s="159">
        <v>2112504</v>
      </c>
      <c r="E11" s="159">
        <v>2112504</v>
      </c>
      <c r="F11" s="160">
        <v>39163</v>
      </c>
      <c r="G11" s="154" t="s">
        <v>290</v>
      </c>
      <c r="H11" s="129" t="s">
        <v>132</v>
      </c>
      <c r="I11" s="154"/>
    </row>
    <row r="12" spans="1:9" ht="13.5" customHeight="1">
      <c r="A12" s="23"/>
      <c r="B12" s="23"/>
    </row>
    <row r="13" spans="1:9">
      <c r="A13" s="1" t="s">
        <v>74</v>
      </c>
    </row>
    <row r="14" spans="1:9">
      <c r="A14" s="1" t="s">
        <v>75</v>
      </c>
    </row>
    <row r="15" spans="1:9">
      <c r="A15" s="1" t="s">
        <v>76</v>
      </c>
    </row>
    <row r="16" spans="1:9">
      <c r="A16" s="1" t="s">
        <v>77</v>
      </c>
    </row>
    <row r="17" spans="1:1">
      <c r="A17" s="1" t="s">
        <v>78</v>
      </c>
    </row>
    <row r="18" spans="1:1">
      <c r="A18" s="1" t="s">
        <v>79</v>
      </c>
    </row>
    <row r="19" spans="1:1">
      <c r="A19" s="1" t="s">
        <v>291</v>
      </c>
    </row>
  </sheetData>
  <mergeCells count="1">
    <mergeCell ref="A5:I5"/>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292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293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103"/>
  <sheetViews>
    <sheetView view="pageBreakPreview" topLeftCell="A96" zoomScale="60" zoomScaleNormal="100" workbookViewId="0">
      <selection activeCell="O96" sqref="O96"/>
    </sheetView>
  </sheetViews>
  <sheetFormatPr defaultRowHeight="13.5"/>
  <cols>
    <col min="1" max="1" width="28.5" style="13" customWidth="1"/>
    <col min="2" max="2" width="54.75" style="13" customWidth="1"/>
    <col min="3" max="3" width="5.5" style="24" bestFit="1" customWidth="1"/>
    <col min="4" max="4" width="13.875" style="25" bestFit="1" customWidth="1"/>
    <col min="5" max="5" width="13.875" style="13" bestFit="1" customWidth="1"/>
    <col min="6" max="6" width="9.5" style="13" bestFit="1" customWidth="1"/>
    <col min="7" max="7" width="25.875" style="13" customWidth="1"/>
    <col min="8" max="8" width="5.5" style="13" bestFit="1" customWidth="1"/>
    <col min="9" max="9" width="19.75" style="13" bestFit="1" customWidth="1"/>
    <col min="10" max="16384" width="9" style="13"/>
  </cols>
  <sheetData>
    <row r="1" spans="1:9" s="1" customFormat="1">
      <c r="I1" s="46" t="s">
        <v>0</v>
      </c>
    </row>
    <row r="2" spans="1:9" s="49" customFormat="1">
      <c r="A2" s="47" t="s">
        <v>55</v>
      </c>
      <c r="B2" s="48"/>
      <c r="C2" s="48"/>
      <c r="D2" s="48"/>
      <c r="E2" s="48"/>
      <c r="F2" s="48"/>
      <c r="G2" s="48"/>
      <c r="H2" s="48"/>
      <c r="I2" s="48"/>
    </row>
    <row r="4" spans="1:9">
      <c r="A4" s="21" t="s">
        <v>56</v>
      </c>
      <c r="B4" s="59"/>
      <c r="E4" s="59"/>
      <c r="F4" s="59"/>
      <c r="G4" s="59"/>
      <c r="H4" s="59"/>
      <c r="I4" s="59"/>
    </row>
    <row r="5" spans="1:9">
      <c r="A5" s="73" t="s">
        <v>214</v>
      </c>
      <c r="B5" s="73"/>
      <c r="C5" s="73"/>
      <c r="D5" s="73"/>
      <c r="E5" s="73"/>
      <c r="F5" s="73"/>
      <c r="G5" s="73"/>
      <c r="H5" s="73"/>
      <c r="I5" s="73"/>
    </row>
    <row r="7" spans="1:9">
      <c r="A7" s="21" t="s">
        <v>58</v>
      </c>
      <c r="B7" s="59"/>
      <c r="E7" s="59"/>
      <c r="F7" s="59"/>
      <c r="G7" s="59"/>
      <c r="H7" s="59"/>
      <c r="I7" s="59"/>
    </row>
    <row r="8" spans="1:9" s="1" customFormat="1">
      <c r="A8" s="1" t="s">
        <v>5</v>
      </c>
    </row>
    <row r="10" spans="1:9" ht="27">
      <c r="A10" s="11" t="s">
        <v>59</v>
      </c>
      <c r="B10" s="11" t="s">
        <v>60</v>
      </c>
      <c r="C10" s="166" t="s">
        <v>61</v>
      </c>
      <c r="D10" s="167" t="s">
        <v>62</v>
      </c>
      <c r="E10" s="11" t="s">
        <v>63</v>
      </c>
      <c r="F10" s="11" t="s">
        <v>64</v>
      </c>
      <c r="G10" s="11" t="s">
        <v>65</v>
      </c>
      <c r="H10" s="168" t="s">
        <v>85</v>
      </c>
      <c r="I10" s="11" t="s">
        <v>67</v>
      </c>
    </row>
    <row r="11" spans="1:9" s="26" customFormat="1" ht="50.1" customHeight="1">
      <c r="A11" s="169" t="s">
        <v>294</v>
      </c>
      <c r="B11" s="169"/>
      <c r="C11" s="170" t="s">
        <v>295</v>
      </c>
      <c r="D11" s="171">
        <v>1648500</v>
      </c>
      <c r="E11" s="172">
        <f>C11*D11</f>
        <v>1648500</v>
      </c>
      <c r="F11" s="173">
        <v>38412</v>
      </c>
      <c r="G11" s="169" t="s">
        <v>296</v>
      </c>
      <c r="H11" s="174" t="s">
        <v>89</v>
      </c>
      <c r="I11" s="175"/>
    </row>
    <row r="12" spans="1:9" s="26" customFormat="1" ht="50.1" customHeight="1">
      <c r="A12" s="169" t="s">
        <v>297</v>
      </c>
      <c r="B12" s="169" t="s">
        <v>298</v>
      </c>
      <c r="C12" s="170" t="s">
        <v>295</v>
      </c>
      <c r="D12" s="171">
        <v>1984500</v>
      </c>
      <c r="E12" s="172">
        <f t="shared" ref="E12:E96" si="0">C12*D12</f>
        <v>1984500</v>
      </c>
      <c r="F12" s="173">
        <v>38413</v>
      </c>
      <c r="G12" s="169" t="s">
        <v>296</v>
      </c>
      <c r="H12" s="174" t="s">
        <v>89</v>
      </c>
      <c r="I12" s="175"/>
    </row>
    <row r="13" spans="1:9" s="26" customFormat="1" ht="50.1" customHeight="1">
      <c r="A13" s="176" t="s">
        <v>299</v>
      </c>
      <c r="B13" s="177" t="s">
        <v>300</v>
      </c>
      <c r="C13" s="170" t="s">
        <v>295</v>
      </c>
      <c r="D13" s="171">
        <v>2320500</v>
      </c>
      <c r="E13" s="172">
        <f t="shared" si="0"/>
        <v>2320500</v>
      </c>
      <c r="F13" s="178">
        <v>38232</v>
      </c>
      <c r="G13" s="179" t="s">
        <v>301</v>
      </c>
      <c r="H13" s="174" t="s">
        <v>89</v>
      </c>
      <c r="I13" s="176"/>
    </row>
    <row r="14" spans="1:9" s="26" customFormat="1" ht="50.1" customHeight="1">
      <c r="A14" s="176" t="s">
        <v>302</v>
      </c>
      <c r="B14" s="177"/>
      <c r="C14" s="170" t="s">
        <v>295</v>
      </c>
      <c r="D14" s="171">
        <v>724500</v>
      </c>
      <c r="E14" s="172">
        <f t="shared" si="0"/>
        <v>724500</v>
      </c>
      <c r="F14" s="178">
        <v>38309</v>
      </c>
      <c r="G14" s="179" t="s">
        <v>303</v>
      </c>
      <c r="H14" s="174" t="s">
        <v>89</v>
      </c>
      <c r="I14" s="176"/>
    </row>
    <row r="15" spans="1:9" s="26" customFormat="1" ht="50.1" customHeight="1">
      <c r="A15" s="176" t="s">
        <v>304</v>
      </c>
      <c r="B15" s="177"/>
      <c r="C15" s="170" t="s">
        <v>295</v>
      </c>
      <c r="D15" s="171">
        <v>714000</v>
      </c>
      <c r="E15" s="172">
        <f t="shared" si="0"/>
        <v>714000</v>
      </c>
      <c r="F15" s="178">
        <v>38316</v>
      </c>
      <c r="G15" s="179" t="s">
        <v>303</v>
      </c>
      <c r="H15" s="174" t="s">
        <v>89</v>
      </c>
      <c r="I15" s="176"/>
    </row>
    <row r="16" spans="1:9" s="26" customFormat="1" ht="50.1" customHeight="1">
      <c r="A16" s="176" t="s">
        <v>305</v>
      </c>
      <c r="B16" s="177" t="s">
        <v>306</v>
      </c>
      <c r="C16" s="170" t="s">
        <v>295</v>
      </c>
      <c r="D16" s="171">
        <v>1932000</v>
      </c>
      <c r="E16" s="172">
        <f t="shared" si="0"/>
        <v>1932000</v>
      </c>
      <c r="F16" s="178">
        <v>38370</v>
      </c>
      <c r="G16" s="179" t="s">
        <v>307</v>
      </c>
      <c r="H16" s="174" t="s">
        <v>89</v>
      </c>
      <c r="I16" s="176"/>
    </row>
    <row r="17" spans="1:9" s="26" customFormat="1" ht="50.1" customHeight="1">
      <c r="A17" s="176" t="s">
        <v>308</v>
      </c>
      <c r="B17" s="177" t="s">
        <v>309</v>
      </c>
      <c r="C17" s="170" t="s">
        <v>295</v>
      </c>
      <c r="D17" s="171">
        <v>8320200</v>
      </c>
      <c r="E17" s="172">
        <f t="shared" si="0"/>
        <v>8320200</v>
      </c>
      <c r="F17" s="178">
        <v>38391</v>
      </c>
      <c r="G17" s="179" t="s">
        <v>310</v>
      </c>
      <c r="H17" s="174" t="s">
        <v>89</v>
      </c>
      <c r="I17" s="176"/>
    </row>
    <row r="18" spans="1:9" s="26" customFormat="1" ht="50.1" customHeight="1">
      <c r="A18" s="176" t="s">
        <v>311</v>
      </c>
      <c r="B18" s="177" t="s">
        <v>312</v>
      </c>
      <c r="C18" s="170" t="s">
        <v>295</v>
      </c>
      <c r="D18" s="171">
        <v>4983195</v>
      </c>
      <c r="E18" s="172">
        <f t="shared" si="0"/>
        <v>4983195</v>
      </c>
      <c r="F18" s="178">
        <v>38401</v>
      </c>
      <c r="G18" s="179" t="s">
        <v>307</v>
      </c>
      <c r="H18" s="174" t="s">
        <v>89</v>
      </c>
      <c r="I18" s="176"/>
    </row>
    <row r="19" spans="1:9" s="26" customFormat="1" ht="50.1" customHeight="1">
      <c r="A19" s="176" t="s">
        <v>313</v>
      </c>
      <c r="B19" s="177" t="s">
        <v>314</v>
      </c>
      <c r="C19" s="170" t="s">
        <v>295</v>
      </c>
      <c r="D19" s="171">
        <v>2310000</v>
      </c>
      <c r="E19" s="172">
        <f t="shared" si="0"/>
        <v>2310000</v>
      </c>
      <c r="F19" s="178">
        <v>38411</v>
      </c>
      <c r="G19" s="179" t="s">
        <v>307</v>
      </c>
      <c r="H19" s="174" t="s">
        <v>89</v>
      </c>
      <c r="I19" s="176"/>
    </row>
    <row r="20" spans="1:9" s="26" customFormat="1" ht="50.1" customHeight="1">
      <c r="A20" s="176" t="s">
        <v>315</v>
      </c>
      <c r="B20" s="177" t="s">
        <v>316</v>
      </c>
      <c r="C20" s="170" t="s">
        <v>295</v>
      </c>
      <c r="D20" s="171">
        <v>2262015</v>
      </c>
      <c r="E20" s="172">
        <f t="shared" si="0"/>
        <v>2262015</v>
      </c>
      <c r="F20" s="178">
        <v>38433</v>
      </c>
      <c r="G20" s="179" t="s">
        <v>317</v>
      </c>
      <c r="H20" s="174" t="s">
        <v>89</v>
      </c>
      <c r="I20" s="176"/>
    </row>
    <row r="21" spans="1:9" s="26" customFormat="1" ht="50.1" customHeight="1">
      <c r="A21" s="176" t="s">
        <v>318</v>
      </c>
      <c r="B21" s="177" t="s">
        <v>319</v>
      </c>
      <c r="C21" s="170" t="s">
        <v>295</v>
      </c>
      <c r="D21" s="171">
        <v>4646985</v>
      </c>
      <c r="E21" s="172">
        <f t="shared" si="0"/>
        <v>4646985</v>
      </c>
      <c r="F21" s="178">
        <v>38436</v>
      </c>
      <c r="G21" s="179" t="s">
        <v>317</v>
      </c>
      <c r="H21" s="174" t="s">
        <v>89</v>
      </c>
      <c r="I21" s="176"/>
    </row>
    <row r="22" spans="1:9" s="26" customFormat="1" ht="50.1" customHeight="1">
      <c r="A22" s="176" t="s">
        <v>320</v>
      </c>
      <c r="B22" s="177" t="s">
        <v>321</v>
      </c>
      <c r="C22" s="170" t="s">
        <v>295</v>
      </c>
      <c r="D22" s="171">
        <v>568575</v>
      </c>
      <c r="E22" s="172">
        <f t="shared" si="0"/>
        <v>568575</v>
      </c>
      <c r="F22" s="178">
        <v>38330</v>
      </c>
      <c r="G22" s="179" t="s">
        <v>307</v>
      </c>
      <c r="H22" s="174" t="s">
        <v>89</v>
      </c>
      <c r="I22" s="176"/>
    </row>
    <row r="23" spans="1:9" s="26" customFormat="1" ht="50.1" customHeight="1">
      <c r="A23" s="176" t="s">
        <v>322</v>
      </c>
      <c r="B23" s="177" t="s">
        <v>323</v>
      </c>
      <c r="C23" s="170" t="s">
        <v>295</v>
      </c>
      <c r="D23" s="171">
        <v>3780000</v>
      </c>
      <c r="E23" s="172">
        <f t="shared" si="0"/>
        <v>3780000</v>
      </c>
      <c r="F23" s="178">
        <v>38391</v>
      </c>
      <c r="G23" s="179" t="s">
        <v>310</v>
      </c>
      <c r="H23" s="174" t="s">
        <v>89</v>
      </c>
      <c r="I23" s="176"/>
    </row>
    <row r="24" spans="1:9" s="26" customFormat="1" ht="50.1" customHeight="1">
      <c r="A24" s="176" t="s">
        <v>324</v>
      </c>
      <c r="B24" s="177" t="s">
        <v>325</v>
      </c>
      <c r="C24" s="170" t="s">
        <v>295</v>
      </c>
      <c r="D24" s="171">
        <v>4636170</v>
      </c>
      <c r="E24" s="172">
        <f t="shared" si="0"/>
        <v>4636170</v>
      </c>
      <c r="F24" s="178">
        <v>38397</v>
      </c>
      <c r="G24" s="179" t="s">
        <v>310</v>
      </c>
      <c r="H24" s="174" t="s">
        <v>89</v>
      </c>
      <c r="I24" s="176"/>
    </row>
    <row r="25" spans="1:9" s="26" customFormat="1" ht="50.1" customHeight="1">
      <c r="A25" s="176" t="s">
        <v>326</v>
      </c>
      <c r="B25" s="177"/>
      <c r="C25" s="170" t="s">
        <v>295</v>
      </c>
      <c r="D25" s="171">
        <v>832650</v>
      </c>
      <c r="E25" s="172">
        <f t="shared" si="0"/>
        <v>832650</v>
      </c>
      <c r="F25" s="178">
        <v>38405</v>
      </c>
      <c r="G25" s="179" t="s">
        <v>310</v>
      </c>
      <c r="H25" s="174" t="s">
        <v>89</v>
      </c>
      <c r="I25" s="176"/>
    </row>
    <row r="26" spans="1:9" s="26" customFormat="1" ht="50.1" customHeight="1">
      <c r="A26" s="176" t="s">
        <v>327</v>
      </c>
      <c r="B26" s="177" t="s">
        <v>328</v>
      </c>
      <c r="C26" s="180">
        <v>2</v>
      </c>
      <c r="D26" s="171">
        <v>169785</v>
      </c>
      <c r="E26" s="172">
        <f t="shared" si="0"/>
        <v>339570</v>
      </c>
      <c r="F26" s="178">
        <v>38162</v>
      </c>
      <c r="G26" s="179" t="s">
        <v>329</v>
      </c>
      <c r="H26" s="174" t="s">
        <v>89</v>
      </c>
      <c r="I26" s="176"/>
    </row>
    <row r="27" spans="1:9" s="26" customFormat="1" ht="50.1" customHeight="1">
      <c r="A27" s="176" t="s">
        <v>330</v>
      </c>
      <c r="B27" s="177" t="s">
        <v>331</v>
      </c>
      <c r="C27" s="170" t="s">
        <v>295</v>
      </c>
      <c r="D27" s="171">
        <v>206850</v>
      </c>
      <c r="E27" s="172">
        <f t="shared" si="0"/>
        <v>206850</v>
      </c>
      <c r="F27" s="178">
        <v>38181</v>
      </c>
      <c r="G27" s="179" t="s">
        <v>310</v>
      </c>
      <c r="H27" s="174" t="s">
        <v>89</v>
      </c>
      <c r="I27" s="176"/>
    </row>
    <row r="28" spans="1:9" s="26" customFormat="1" ht="50.1" customHeight="1">
      <c r="A28" s="176" t="s">
        <v>330</v>
      </c>
      <c r="B28" s="177" t="s">
        <v>332</v>
      </c>
      <c r="C28" s="170" t="s">
        <v>333</v>
      </c>
      <c r="D28" s="171">
        <v>105735</v>
      </c>
      <c r="E28" s="172">
        <f t="shared" si="0"/>
        <v>211470</v>
      </c>
      <c r="F28" s="178">
        <v>38181</v>
      </c>
      <c r="G28" s="179" t="s">
        <v>310</v>
      </c>
      <c r="H28" s="174" t="s">
        <v>89</v>
      </c>
      <c r="I28" s="176"/>
    </row>
    <row r="29" spans="1:9" s="26" customFormat="1" ht="50.1" customHeight="1">
      <c r="A29" s="176" t="s">
        <v>334</v>
      </c>
      <c r="B29" s="177" t="s">
        <v>335</v>
      </c>
      <c r="C29" s="170" t="s">
        <v>295</v>
      </c>
      <c r="D29" s="171">
        <v>189625</v>
      </c>
      <c r="E29" s="172">
        <f t="shared" si="0"/>
        <v>189625</v>
      </c>
      <c r="F29" s="178">
        <v>38274</v>
      </c>
      <c r="G29" s="179" t="s">
        <v>303</v>
      </c>
      <c r="H29" s="174" t="s">
        <v>89</v>
      </c>
      <c r="I29" s="176"/>
    </row>
    <row r="30" spans="1:9" s="26" customFormat="1" ht="50.1" customHeight="1">
      <c r="A30" s="176" t="s">
        <v>336</v>
      </c>
      <c r="B30" s="177" t="s">
        <v>337</v>
      </c>
      <c r="C30" s="170" t="s">
        <v>295</v>
      </c>
      <c r="D30" s="171">
        <v>215040</v>
      </c>
      <c r="E30" s="172">
        <f t="shared" si="0"/>
        <v>215040</v>
      </c>
      <c r="F30" s="178">
        <v>38282</v>
      </c>
      <c r="G30" s="179" t="s">
        <v>338</v>
      </c>
      <c r="H30" s="174" t="s">
        <v>89</v>
      </c>
      <c r="I30" s="176"/>
    </row>
    <row r="31" spans="1:9" s="26" customFormat="1" ht="50.1" customHeight="1">
      <c r="A31" s="176" t="s">
        <v>339</v>
      </c>
      <c r="B31" s="177"/>
      <c r="C31" s="170" t="s">
        <v>295</v>
      </c>
      <c r="D31" s="171">
        <v>483000</v>
      </c>
      <c r="E31" s="172">
        <f t="shared" si="0"/>
        <v>483000</v>
      </c>
      <c r="F31" s="178">
        <v>38160</v>
      </c>
      <c r="G31" s="179" t="s">
        <v>310</v>
      </c>
      <c r="H31" s="174" t="s">
        <v>89</v>
      </c>
      <c r="I31" s="176"/>
    </row>
    <row r="32" spans="1:9" s="26" customFormat="1" ht="50.1" customHeight="1">
      <c r="A32" s="176" t="s">
        <v>340</v>
      </c>
      <c r="B32" s="177" t="s">
        <v>341</v>
      </c>
      <c r="C32" s="170" t="s">
        <v>295</v>
      </c>
      <c r="D32" s="171">
        <v>328650</v>
      </c>
      <c r="E32" s="172">
        <f t="shared" si="0"/>
        <v>328650</v>
      </c>
      <c r="F32" s="178">
        <v>38163</v>
      </c>
      <c r="G32" s="179" t="s">
        <v>310</v>
      </c>
      <c r="H32" s="174" t="s">
        <v>89</v>
      </c>
      <c r="I32" s="176"/>
    </row>
    <row r="33" spans="1:9" s="26" customFormat="1" ht="50.1" customHeight="1">
      <c r="A33" s="176" t="s">
        <v>342</v>
      </c>
      <c r="B33" s="177" t="s">
        <v>343</v>
      </c>
      <c r="C33" s="170" t="s">
        <v>295</v>
      </c>
      <c r="D33" s="171">
        <v>240814</v>
      </c>
      <c r="E33" s="172">
        <f t="shared" si="0"/>
        <v>240814</v>
      </c>
      <c r="F33" s="178">
        <v>38295</v>
      </c>
      <c r="G33" s="179" t="s">
        <v>310</v>
      </c>
      <c r="H33" s="174" t="s">
        <v>89</v>
      </c>
      <c r="I33" s="176"/>
    </row>
    <row r="34" spans="1:9" s="26" customFormat="1" ht="50.1" customHeight="1">
      <c r="A34" s="176" t="s">
        <v>344</v>
      </c>
      <c r="B34" s="177" t="s">
        <v>345</v>
      </c>
      <c r="C34" s="170" t="s">
        <v>295</v>
      </c>
      <c r="D34" s="171">
        <v>259875</v>
      </c>
      <c r="E34" s="172">
        <f t="shared" si="0"/>
        <v>259875</v>
      </c>
      <c r="F34" s="178">
        <v>38300</v>
      </c>
      <c r="G34" s="179" t="s">
        <v>346</v>
      </c>
      <c r="H34" s="174" t="s">
        <v>89</v>
      </c>
      <c r="I34" s="176"/>
    </row>
    <row r="35" spans="1:9" s="26" customFormat="1" ht="50.1" customHeight="1">
      <c r="A35" s="176" t="s">
        <v>347</v>
      </c>
      <c r="B35" s="177" t="s">
        <v>348</v>
      </c>
      <c r="C35" s="170" t="s">
        <v>295</v>
      </c>
      <c r="D35" s="171">
        <v>131520</v>
      </c>
      <c r="E35" s="172">
        <f t="shared" si="0"/>
        <v>131520</v>
      </c>
      <c r="F35" s="178">
        <v>38302</v>
      </c>
      <c r="G35" s="179" t="s">
        <v>310</v>
      </c>
      <c r="H35" s="174" t="s">
        <v>89</v>
      </c>
      <c r="I35" s="176"/>
    </row>
    <row r="36" spans="1:9" s="26" customFormat="1" ht="50.1" customHeight="1">
      <c r="A36" s="176" t="s">
        <v>349</v>
      </c>
      <c r="B36" s="177" t="s">
        <v>350</v>
      </c>
      <c r="C36" s="170" t="s">
        <v>295</v>
      </c>
      <c r="D36" s="171">
        <v>285330</v>
      </c>
      <c r="E36" s="172">
        <f t="shared" si="0"/>
        <v>285330</v>
      </c>
      <c r="F36" s="178">
        <v>38302</v>
      </c>
      <c r="G36" s="179" t="s">
        <v>310</v>
      </c>
      <c r="H36" s="174" t="s">
        <v>89</v>
      </c>
      <c r="I36" s="176"/>
    </row>
    <row r="37" spans="1:9" s="26" customFormat="1" ht="50.1" customHeight="1">
      <c r="A37" s="176" t="s">
        <v>351</v>
      </c>
      <c r="B37" s="177" t="s">
        <v>352</v>
      </c>
      <c r="C37" s="170" t="s">
        <v>295</v>
      </c>
      <c r="D37" s="171">
        <v>149310</v>
      </c>
      <c r="E37" s="172">
        <f t="shared" si="0"/>
        <v>149310</v>
      </c>
      <c r="F37" s="178">
        <v>38313</v>
      </c>
      <c r="G37" s="179" t="s">
        <v>310</v>
      </c>
      <c r="H37" s="174" t="s">
        <v>89</v>
      </c>
      <c r="I37" s="176"/>
    </row>
    <row r="38" spans="1:9" s="26" customFormat="1" ht="50.1" customHeight="1">
      <c r="A38" s="176" t="s">
        <v>353</v>
      </c>
      <c r="B38" s="177" t="s">
        <v>354</v>
      </c>
      <c r="C38" s="170" t="s">
        <v>295</v>
      </c>
      <c r="D38" s="171">
        <v>289800</v>
      </c>
      <c r="E38" s="172">
        <f t="shared" si="0"/>
        <v>289800</v>
      </c>
      <c r="F38" s="178">
        <v>38328</v>
      </c>
      <c r="G38" s="179" t="s">
        <v>303</v>
      </c>
      <c r="H38" s="174" t="s">
        <v>89</v>
      </c>
      <c r="I38" s="176"/>
    </row>
    <row r="39" spans="1:9" s="26" customFormat="1" ht="50.1" customHeight="1">
      <c r="A39" s="176" t="s">
        <v>355</v>
      </c>
      <c r="B39" s="177"/>
      <c r="C39" s="170" t="s">
        <v>295</v>
      </c>
      <c r="D39" s="171">
        <v>114607</v>
      </c>
      <c r="E39" s="172">
        <f t="shared" si="0"/>
        <v>114607</v>
      </c>
      <c r="F39" s="178">
        <v>38338</v>
      </c>
      <c r="G39" s="179" t="s">
        <v>307</v>
      </c>
      <c r="H39" s="174" t="s">
        <v>89</v>
      </c>
      <c r="I39" s="176"/>
    </row>
    <row r="40" spans="1:9" s="26" customFormat="1" ht="50.1" customHeight="1">
      <c r="A40" s="176" t="s">
        <v>356</v>
      </c>
      <c r="B40" s="177"/>
      <c r="C40" s="170" t="s">
        <v>295</v>
      </c>
      <c r="D40" s="171">
        <v>333960</v>
      </c>
      <c r="E40" s="172">
        <f t="shared" si="0"/>
        <v>333960</v>
      </c>
      <c r="F40" s="178">
        <v>38338</v>
      </c>
      <c r="G40" s="179" t="s">
        <v>307</v>
      </c>
      <c r="H40" s="174" t="s">
        <v>89</v>
      </c>
      <c r="I40" s="176"/>
    </row>
    <row r="41" spans="1:9" s="26" customFormat="1" ht="50.1" customHeight="1">
      <c r="A41" s="176" t="s">
        <v>357</v>
      </c>
      <c r="B41" s="177" t="s">
        <v>358</v>
      </c>
      <c r="C41" s="170" t="s">
        <v>295</v>
      </c>
      <c r="D41" s="171">
        <v>3150000</v>
      </c>
      <c r="E41" s="172">
        <f t="shared" si="0"/>
        <v>3150000</v>
      </c>
      <c r="F41" s="178">
        <v>38496</v>
      </c>
      <c r="G41" s="179" t="s">
        <v>359</v>
      </c>
      <c r="H41" s="174" t="s">
        <v>89</v>
      </c>
      <c r="I41" s="176"/>
    </row>
    <row r="42" spans="1:9" s="26" customFormat="1" ht="50.1" customHeight="1">
      <c r="A42" s="176" t="s">
        <v>360</v>
      </c>
      <c r="B42" s="177" t="s">
        <v>361</v>
      </c>
      <c r="C42" s="170" t="s">
        <v>295</v>
      </c>
      <c r="D42" s="171">
        <v>330225</v>
      </c>
      <c r="E42" s="172">
        <f t="shared" si="0"/>
        <v>330225</v>
      </c>
      <c r="F42" s="178">
        <v>38684</v>
      </c>
      <c r="G42" s="179" t="s">
        <v>362</v>
      </c>
      <c r="H42" s="174" t="s">
        <v>89</v>
      </c>
      <c r="I42" s="176"/>
    </row>
    <row r="43" spans="1:9" s="26" customFormat="1" ht="50.1" customHeight="1">
      <c r="A43" s="176" t="s">
        <v>363</v>
      </c>
      <c r="B43" s="177" t="s">
        <v>364</v>
      </c>
      <c r="C43" s="170" t="s">
        <v>295</v>
      </c>
      <c r="D43" s="171">
        <v>768600</v>
      </c>
      <c r="E43" s="172">
        <f t="shared" si="0"/>
        <v>768600</v>
      </c>
      <c r="F43" s="178">
        <v>38518</v>
      </c>
      <c r="G43" s="179" t="s">
        <v>365</v>
      </c>
      <c r="H43" s="174" t="s">
        <v>89</v>
      </c>
      <c r="I43" s="176"/>
    </row>
    <row r="44" spans="1:9" s="26" customFormat="1" ht="50.1" customHeight="1">
      <c r="A44" s="176" t="s">
        <v>366</v>
      </c>
      <c r="B44" s="177" t="s">
        <v>367</v>
      </c>
      <c r="C44" s="170" t="s">
        <v>295</v>
      </c>
      <c r="D44" s="171">
        <v>893970</v>
      </c>
      <c r="E44" s="172">
        <f t="shared" si="0"/>
        <v>893970</v>
      </c>
      <c r="F44" s="178">
        <v>38660</v>
      </c>
      <c r="G44" s="179" t="s">
        <v>365</v>
      </c>
      <c r="H44" s="174" t="s">
        <v>89</v>
      </c>
      <c r="I44" s="176"/>
    </row>
    <row r="45" spans="1:9" s="26" customFormat="1" ht="50.1" customHeight="1">
      <c r="A45" s="176" t="s">
        <v>366</v>
      </c>
      <c r="B45" s="177" t="s">
        <v>367</v>
      </c>
      <c r="C45" s="170" t="s">
        <v>295</v>
      </c>
      <c r="D45" s="171">
        <v>893970</v>
      </c>
      <c r="E45" s="172">
        <f t="shared" si="0"/>
        <v>893970</v>
      </c>
      <c r="F45" s="178">
        <v>38688</v>
      </c>
      <c r="G45" s="179" t="s">
        <v>365</v>
      </c>
      <c r="H45" s="174" t="s">
        <v>89</v>
      </c>
      <c r="I45" s="176"/>
    </row>
    <row r="46" spans="1:9" s="26" customFormat="1" ht="50.1" customHeight="1">
      <c r="A46" s="176" t="s">
        <v>368</v>
      </c>
      <c r="B46" s="177" t="s">
        <v>369</v>
      </c>
      <c r="C46" s="170" t="s">
        <v>295</v>
      </c>
      <c r="D46" s="171">
        <v>997500</v>
      </c>
      <c r="E46" s="172">
        <f t="shared" si="0"/>
        <v>997500</v>
      </c>
      <c r="F46" s="178">
        <v>38681</v>
      </c>
      <c r="G46" s="179" t="s">
        <v>365</v>
      </c>
      <c r="H46" s="174" t="s">
        <v>89</v>
      </c>
      <c r="I46" s="176"/>
    </row>
    <row r="47" spans="1:9" s="26" customFormat="1" ht="50.1" customHeight="1">
      <c r="A47" s="176" t="s">
        <v>370</v>
      </c>
      <c r="B47" s="177" t="s">
        <v>371</v>
      </c>
      <c r="C47" s="170" t="s">
        <v>295</v>
      </c>
      <c r="D47" s="171">
        <v>3566850</v>
      </c>
      <c r="E47" s="172">
        <f t="shared" si="0"/>
        <v>3566850</v>
      </c>
      <c r="F47" s="178">
        <v>38747</v>
      </c>
      <c r="G47" s="179" t="s">
        <v>372</v>
      </c>
      <c r="H47" s="174" t="s">
        <v>89</v>
      </c>
      <c r="I47" s="176"/>
    </row>
    <row r="48" spans="1:9" s="26" customFormat="1" ht="50.1" customHeight="1">
      <c r="A48" s="176" t="s">
        <v>373</v>
      </c>
      <c r="B48" s="177" t="s">
        <v>374</v>
      </c>
      <c r="C48" s="170" t="s">
        <v>333</v>
      </c>
      <c r="D48" s="171">
        <v>1548855</v>
      </c>
      <c r="E48" s="172">
        <f t="shared" si="0"/>
        <v>3097710</v>
      </c>
      <c r="F48" s="178">
        <v>38698</v>
      </c>
      <c r="G48" s="179" t="s">
        <v>372</v>
      </c>
      <c r="H48" s="174" t="s">
        <v>89</v>
      </c>
      <c r="I48" s="176"/>
    </row>
    <row r="49" spans="1:9" s="26" customFormat="1" ht="50.1" customHeight="1">
      <c r="A49" s="176" t="s">
        <v>375</v>
      </c>
      <c r="B49" s="177" t="s">
        <v>376</v>
      </c>
      <c r="C49" s="170" t="s">
        <v>295</v>
      </c>
      <c r="D49" s="171">
        <v>748125</v>
      </c>
      <c r="E49" s="172">
        <f t="shared" si="0"/>
        <v>748125</v>
      </c>
      <c r="F49" s="178">
        <v>38751</v>
      </c>
      <c r="G49" s="179" t="s">
        <v>377</v>
      </c>
      <c r="H49" s="174" t="s">
        <v>89</v>
      </c>
      <c r="I49" s="176"/>
    </row>
    <row r="50" spans="1:9" s="26" customFormat="1" ht="50.1" customHeight="1">
      <c r="A50" s="176" t="s">
        <v>378</v>
      </c>
      <c r="B50" s="177" t="s">
        <v>379</v>
      </c>
      <c r="C50" s="170" t="s">
        <v>295</v>
      </c>
      <c r="D50" s="171">
        <v>765500</v>
      </c>
      <c r="E50" s="172">
        <f t="shared" si="0"/>
        <v>765500</v>
      </c>
      <c r="F50" s="178">
        <v>38757</v>
      </c>
      <c r="G50" s="179" t="s">
        <v>377</v>
      </c>
      <c r="H50" s="174" t="s">
        <v>89</v>
      </c>
      <c r="I50" s="176"/>
    </row>
    <row r="51" spans="1:9" s="26" customFormat="1" ht="50.1" customHeight="1">
      <c r="A51" s="176" t="s">
        <v>375</v>
      </c>
      <c r="B51" s="177" t="s">
        <v>376</v>
      </c>
      <c r="C51" s="170" t="s">
        <v>295</v>
      </c>
      <c r="D51" s="171">
        <v>748125</v>
      </c>
      <c r="E51" s="172">
        <f t="shared" si="0"/>
        <v>748125</v>
      </c>
      <c r="F51" s="178">
        <v>38769</v>
      </c>
      <c r="G51" s="179" t="s">
        <v>377</v>
      </c>
      <c r="H51" s="174" t="s">
        <v>89</v>
      </c>
      <c r="I51" s="176"/>
    </row>
    <row r="52" spans="1:9" s="26" customFormat="1" ht="50.1" customHeight="1">
      <c r="A52" s="176" t="s">
        <v>380</v>
      </c>
      <c r="B52" s="177" t="s">
        <v>381</v>
      </c>
      <c r="C52" s="170" t="s">
        <v>295</v>
      </c>
      <c r="D52" s="171">
        <v>132430</v>
      </c>
      <c r="E52" s="172">
        <f t="shared" si="0"/>
        <v>132430</v>
      </c>
      <c r="F52" s="178">
        <v>38782</v>
      </c>
      <c r="G52" s="179" t="s">
        <v>338</v>
      </c>
      <c r="H52" s="174" t="s">
        <v>89</v>
      </c>
      <c r="I52" s="176"/>
    </row>
    <row r="53" spans="1:9" s="26" customFormat="1" ht="50.1" customHeight="1">
      <c r="A53" s="176" t="s">
        <v>382</v>
      </c>
      <c r="B53" s="177" t="s">
        <v>383</v>
      </c>
      <c r="C53" s="170" t="s">
        <v>295</v>
      </c>
      <c r="D53" s="171">
        <v>3670380</v>
      </c>
      <c r="E53" s="172">
        <f t="shared" si="0"/>
        <v>3670380</v>
      </c>
      <c r="F53" s="178">
        <v>38880</v>
      </c>
      <c r="G53" s="179" t="s">
        <v>365</v>
      </c>
      <c r="H53" s="174" t="s">
        <v>89</v>
      </c>
      <c r="I53" s="176"/>
    </row>
    <row r="54" spans="1:9" s="26" customFormat="1" ht="50.1" customHeight="1">
      <c r="A54" s="176" t="s">
        <v>384</v>
      </c>
      <c r="B54" s="177" t="s">
        <v>385</v>
      </c>
      <c r="C54" s="170" t="s">
        <v>295</v>
      </c>
      <c r="D54" s="171">
        <v>1999935</v>
      </c>
      <c r="E54" s="172">
        <f t="shared" si="0"/>
        <v>1999935</v>
      </c>
      <c r="F54" s="178">
        <v>38894</v>
      </c>
      <c r="G54" s="179" t="s">
        <v>386</v>
      </c>
      <c r="H54" s="174" t="s">
        <v>89</v>
      </c>
      <c r="I54" s="176"/>
    </row>
    <row r="55" spans="1:9" s="26" customFormat="1" ht="50.1" customHeight="1">
      <c r="A55" s="176" t="s">
        <v>387</v>
      </c>
      <c r="B55" s="177" t="s">
        <v>388</v>
      </c>
      <c r="C55" s="170" t="s">
        <v>295</v>
      </c>
      <c r="D55" s="171">
        <v>6867000</v>
      </c>
      <c r="E55" s="172">
        <f t="shared" si="0"/>
        <v>6867000</v>
      </c>
      <c r="F55" s="178">
        <v>38897</v>
      </c>
      <c r="G55" s="179" t="s">
        <v>389</v>
      </c>
      <c r="H55" s="174" t="s">
        <v>89</v>
      </c>
      <c r="I55" s="176"/>
    </row>
    <row r="56" spans="1:9" s="26" customFormat="1" ht="50.1" customHeight="1">
      <c r="A56" s="176" t="s">
        <v>390</v>
      </c>
      <c r="B56" s="177" t="s">
        <v>391</v>
      </c>
      <c r="C56" s="170" t="s">
        <v>295</v>
      </c>
      <c r="D56" s="171">
        <v>177168</v>
      </c>
      <c r="E56" s="172">
        <f t="shared" si="0"/>
        <v>177168</v>
      </c>
      <c r="F56" s="178">
        <v>38897</v>
      </c>
      <c r="G56" s="179" t="s">
        <v>389</v>
      </c>
      <c r="H56" s="174" t="s">
        <v>89</v>
      </c>
      <c r="I56" s="176"/>
    </row>
    <row r="57" spans="1:9" s="26" customFormat="1" ht="50.1" customHeight="1">
      <c r="A57" s="176" t="s">
        <v>392</v>
      </c>
      <c r="B57" s="177" t="s">
        <v>393</v>
      </c>
      <c r="C57" s="170" t="s">
        <v>295</v>
      </c>
      <c r="D57" s="171">
        <v>656880</v>
      </c>
      <c r="E57" s="172">
        <f t="shared" si="0"/>
        <v>656880</v>
      </c>
      <c r="F57" s="178">
        <v>38903</v>
      </c>
      <c r="G57" s="179" t="s">
        <v>365</v>
      </c>
      <c r="H57" s="174" t="s">
        <v>89</v>
      </c>
      <c r="I57" s="176"/>
    </row>
    <row r="58" spans="1:9" s="26" customFormat="1" ht="50.1" customHeight="1">
      <c r="A58" s="176" t="s">
        <v>394</v>
      </c>
      <c r="B58" s="177" t="s">
        <v>395</v>
      </c>
      <c r="C58" s="170" t="s">
        <v>295</v>
      </c>
      <c r="D58" s="171">
        <v>2960433</v>
      </c>
      <c r="E58" s="172">
        <f t="shared" si="0"/>
        <v>2960433</v>
      </c>
      <c r="F58" s="178">
        <v>38924</v>
      </c>
      <c r="G58" s="179" t="s">
        <v>389</v>
      </c>
      <c r="H58" s="174" t="s">
        <v>89</v>
      </c>
      <c r="I58" s="176"/>
    </row>
    <row r="59" spans="1:9" s="26" customFormat="1" ht="50.1" customHeight="1">
      <c r="A59" s="176" t="s">
        <v>394</v>
      </c>
      <c r="B59" s="177" t="s">
        <v>396</v>
      </c>
      <c r="C59" s="170" t="s">
        <v>295</v>
      </c>
      <c r="D59" s="171">
        <v>1964067</v>
      </c>
      <c r="E59" s="172">
        <f t="shared" si="0"/>
        <v>1964067</v>
      </c>
      <c r="F59" s="178">
        <v>38924</v>
      </c>
      <c r="G59" s="179" t="s">
        <v>389</v>
      </c>
      <c r="H59" s="174" t="s">
        <v>89</v>
      </c>
      <c r="I59" s="176"/>
    </row>
    <row r="60" spans="1:9" s="26" customFormat="1" ht="50.1" customHeight="1">
      <c r="A60" s="176" t="s">
        <v>397</v>
      </c>
      <c r="B60" s="177" t="s">
        <v>398</v>
      </c>
      <c r="C60" s="170" t="s">
        <v>295</v>
      </c>
      <c r="D60" s="171">
        <v>1279992</v>
      </c>
      <c r="E60" s="172">
        <f t="shared" si="0"/>
        <v>1279992</v>
      </c>
      <c r="F60" s="178">
        <v>38924</v>
      </c>
      <c r="G60" s="179" t="s">
        <v>399</v>
      </c>
      <c r="H60" s="174" t="s">
        <v>89</v>
      </c>
      <c r="I60" s="176"/>
    </row>
    <row r="61" spans="1:9" s="26" customFormat="1" ht="50.1" customHeight="1">
      <c r="A61" s="176" t="s">
        <v>400</v>
      </c>
      <c r="B61" s="177" t="s">
        <v>401</v>
      </c>
      <c r="C61" s="170" t="s">
        <v>295</v>
      </c>
      <c r="D61" s="171">
        <v>231000</v>
      </c>
      <c r="E61" s="172">
        <f t="shared" si="0"/>
        <v>231000</v>
      </c>
      <c r="F61" s="178">
        <v>38953</v>
      </c>
      <c r="G61" s="179" t="s">
        <v>386</v>
      </c>
      <c r="H61" s="174" t="s">
        <v>89</v>
      </c>
      <c r="I61" s="176"/>
    </row>
    <row r="62" spans="1:9" s="26" customFormat="1" ht="50.1" customHeight="1">
      <c r="A62" s="176" t="s">
        <v>402</v>
      </c>
      <c r="B62" s="177" t="s">
        <v>403</v>
      </c>
      <c r="C62" s="170" t="s">
        <v>295</v>
      </c>
      <c r="D62" s="171">
        <v>1046178</v>
      </c>
      <c r="E62" s="172">
        <f t="shared" si="0"/>
        <v>1046178</v>
      </c>
      <c r="F62" s="178">
        <v>38966</v>
      </c>
      <c r="G62" s="179" t="s">
        <v>404</v>
      </c>
      <c r="H62" s="174" t="s">
        <v>89</v>
      </c>
      <c r="I62" s="176"/>
    </row>
    <row r="63" spans="1:9" s="26" customFormat="1" ht="50.1" customHeight="1">
      <c r="A63" s="176" t="s">
        <v>405</v>
      </c>
      <c r="B63" s="177" t="s">
        <v>406</v>
      </c>
      <c r="C63" s="170" t="s">
        <v>295</v>
      </c>
      <c r="D63" s="171">
        <v>8399160</v>
      </c>
      <c r="E63" s="172">
        <f t="shared" si="0"/>
        <v>8399160</v>
      </c>
      <c r="F63" s="178">
        <v>38981</v>
      </c>
      <c r="G63" s="179" t="s">
        <v>404</v>
      </c>
      <c r="H63" s="174" t="s">
        <v>89</v>
      </c>
      <c r="I63" s="176"/>
    </row>
    <row r="64" spans="1:9" s="26" customFormat="1" ht="50.1" customHeight="1">
      <c r="A64" s="176" t="s">
        <v>407</v>
      </c>
      <c r="B64" s="177" t="s">
        <v>408</v>
      </c>
      <c r="C64" s="170" t="s">
        <v>295</v>
      </c>
      <c r="D64" s="171">
        <v>5103210</v>
      </c>
      <c r="E64" s="172">
        <f t="shared" si="0"/>
        <v>5103210</v>
      </c>
      <c r="F64" s="178">
        <v>38987</v>
      </c>
      <c r="G64" s="179" t="s">
        <v>365</v>
      </c>
      <c r="H64" s="174" t="s">
        <v>89</v>
      </c>
      <c r="I64" s="176"/>
    </row>
    <row r="65" spans="1:9" s="26" customFormat="1" ht="50.1" customHeight="1">
      <c r="A65" s="176" t="s">
        <v>409</v>
      </c>
      <c r="B65" s="177" t="s">
        <v>410</v>
      </c>
      <c r="C65" s="170" t="s">
        <v>295</v>
      </c>
      <c r="D65" s="171">
        <v>1437148</v>
      </c>
      <c r="E65" s="172">
        <f t="shared" si="0"/>
        <v>1437148</v>
      </c>
      <c r="F65" s="178">
        <v>38987</v>
      </c>
      <c r="G65" s="179" t="s">
        <v>404</v>
      </c>
      <c r="H65" s="174" t="s">
        <v>89</v>
      </c>
      <c r="I65" s="176"/>
    </row>
    <row r="66" spans="1:9" s="26" customFormat="1" ht="50.1" customHeight="1">
      <c r="A66" s="176" t="s">
        <v>411</v>
      </c>
      <c r="B66" s="177" t="s">
        <v>412</v>
      </c>
      <c r="C66" s="170" t="s">
        <v>295</v>
      </c>
      <c r="D66" s="171">
        <v>9870000</v>
      </c>
      <c r="E66" s="172">
        <f t="shared" si="0"/>
        <v>9870000</v>
      </c>
      <c r="F66" s="178">
        <v>39017</v>
      </c>
      <c r="G66" s="179" t="s">
        <v>365</v>
      </c>
      <c r="H66" s="174" t="s">
        <v>89</v>
      </c>
      <c r="I66" s="176"/>
    </row>
    <row r="67" spans="1:9" s="26" customFormat="1" ht="50.1" customHeight="1">
      <c r="A67" s="176" t="s">
        <v>405</v>
      </c>
      <c r="B67" s="177" t="s">
        <v>406</v>
      </c>
      <c r="C67" s="170" t="s">
        <v>295</v>
      </c>
      <c r="D67" s="171">
        <v>8399160</v>
      </c>
      <c r="E67" s="172">
        <f t="shared" si="0"/>
        <v>8399160</v>
      </c>
      <c r="F67" s="178">
        <v>39043</v>
      </c>
      <c r="G67" s="179" t="s">
        <v>413</v>
      </c>
      <c r="H67" s="174" t="s">
        <v>89</v>
      </c>
      <c r="I67" s="176"/>
    </row>
    <row r="68" spans="1:9" s="26" customFormat="1" ht="50.1" customHeight="1">
      <c r="A68" s="176" t="s">
        <v>414</v>
      </c>
      <c r="B68" s="177" t="s">
        <v>415</v>
      </c>
      <c r="C68" s="170" t="s">
        <v>295</v>
      </c>
      <c r="D68" s="171">
        <v>4200000</v>
      </c>
      <c r="E68" s="172">
        <f t="shared" si="0"/>
        <v>4200000</v>
      </c>
      <c r="F68" s="178">
        <v>39077</v>
      </c>
      <c r="G68" s="179" t="s">
        <v>365</v>
      </c>
      <c r="H68" s="174" t="s">
        <v>89</v>
      </c>
      <c r="I68" s="176"/>
    </row>
    <row r="69" spans="1:9" s="26" customFormat="1" ht="50.1" customHeight="1">
      <c r="A69" s="176" t="s">
        <v>416</v>
      </c>
      <c r="B69" s="177" t="s">
        <v>417</v>
      </c>
      <c r="C69" s="170" t="s">
        <v>295</v>
      </c>
      <c r="D69" s="171">
        <v>5769750</v>
      </c>
      <c r="E69" s="172">
        <f t="shared" si="0"/>
        <v>5769750</v>
      </c>
      <c r="F69" s="178">
        <v>39100</v>
      </c>
      <c r="G69" s="179" t="s">
        <v>389</v>
      </c>
      <c r="H69" s="174" t="s">
        <v>89</v>
      </c>
      <c r="I69" s="176"/>
    </row>
    <row r="70" spans="1:9" s="26" customFormat="1" ht="50.1" customHeight="1">
      <c r="A70" s="176" t="s">
        <v>418</v>
      </c>
      <c r="B70" s="177" t="s">
        <v>419</v>
      </c>
      <c r="C70" s="170" t="s">
        <v>295</v>
      </c>
      <c r="D70" s="171">
        <v>2646000</v>
      </c>
      <c r="E70" s="172">
        <f t="shared" si="0"/>
        <v>2646000</v>
      </c>
      <c r="F70" s="178">
        <v>39108</v>
      </c>
      <c r="G70" s="179" t="s">
        <v>404</v>
      </c>
      <c r="H70" s="174" t="s">
        <v>89</v>
      </c>
      <c r="I70" s="176"/>
    </row>
    <row r="71" spans="1:9" s="26" customFormat="1" ht="50.1" customHeight="1">
      <c r="A71" s="169" t="s">
        <v>420</v>
      </c>
      <c r="B71" s="169" t="s">
        <v>421</v>
      </c>
      <c r="C71" s="170" t="s">
        <v>295</v>
      </c>
      <c r="D71" s="171">
        <v>1183350</v>
      </c>
      <c r="E71" s="172">
        <f t="shared" si="0"/>
        <v>1183350</v>
      </c>
      <c r="F71" s="173">
        <v>38960</v>
      </c>
      <c r="G71" s="169" t="s">
        <v>422</v>
      </c>
      <c r="H71" s="174" t="s">
        <v>89</v>
      </c>
      <c r="I71" s="176"/>
    </row>
    <row r="72" spans="1:9" s="26" customFormat="1" ht="50.1" customHeight="1">
      <c r="A72" s="169" t="s">
        <v>423</v>
      </c>
      <c r="B72" s="169" t="s">
        <v>424</v>
      </c>
      <c r="C72" s="180">
        <v>2</v>
      </c>
      <c r="D72" s="171">
        <f>4102358/2</f>
        <v>2051179</v>
      </c>
      <c r="E72" s="172">
        <f t="shared" si="0"/>
        <v>4102358</v>
      </c>
      <c r="F72" s="173">
        <v>38987</v>
      </c>
      <c r="G72" s="169" t="s">
        <v>425</v>
      </c>
      <c r="H72" s="174" t="s">
        <v>89</v>
      </c>
      <c r="I72" s="176"/>
    </row>
    <row r="73" spans="1:9" s="26" customFormat="1" ht="50.1" customHeight="1">
      <c r="A73" s="169" t="s">
        <v>426</v>
      </c>
      <c r="B73" s="169" t="s">
        <v>427</v>
      </c>
      <c r="C73" s="170" t="s">
        <v>295</v>
      </c>
      <c r="D73" s="171">
        <v>2289000</v>
      </c>
      <c r="E73" s="172">
        <f t="shared" si="0"/>
        <v>2289000</v>
      </c>
      <c r="F73" s="173">
        <v>38987</v>
      </c>
      <c r="G73" s="169" t="s">
        <v>428</v>
      </c>
      <c r="H73" s="174" t="s">
        <v>89</v>
      </c>
      <c r="I73" s="176"/>
    </row>
    <row r="74" spans="1:9" s="26" customFormat="1" ht="50.1" customHeight="1">
      <c r="A74" s="169" t="s">
        <v>429</v>
      </c>
      <c r="B74" s="169" t="s">
        <v>430</v>
      </c>
      <c r="C74" s="170" t="s">
        <v>295</v>
      </c>
      <c r="D74" s="171">
        <v>5445300</v>
      </c>
      <c r="E74" s="172">
        <f t="shared" si="0"/>
        <v>5445300</v>
      </c>
      <c r="F74" s="173">
        <v>38988</v>
      </c>
      <c r="G74" s="169" t="s">
        <v>425</v>
      </c>
      <c r="H74" s="174" t="s">
        <v>89</v>
      </c>
      <c r="I74" s="176"/>
    </row>
    <row r="75" spans="1:9" s="26" customFormat="1" ht="50.1" customHeight="1">
      <c r="A75" s="169" t="s">
        <v>431</v>
      </c>
      <c r="B75" s="169"/>
      <c r="C75" s="170" t="s">
        <v>295</v>
      </c>
      <c r="D75" s="171">
        <v>4830892</v>
      </c>
      <c r="E75" s="172">
        <f t="shared" si="0"/>
        <v>4830892</v>
      </c>
      <c r="F75" s="173">
        <v>39009</v>
      </c>
      <c r="G75" s="169" t="s">
        <v>425</v>
      </c>
      <c r="H75" s="174" t="s">
        <v>89</v>
      </c>
      <c r="I75" s="176"/>
    </row>
    <row r="76" spans="1:9" s="26" customFormat="1" ht="50.1" customHeight="1">
      <c r="A76" s="169" t="s">
        <v>432</v>
      </c>
      <c r="B76" s="169" t="s">
        <v>433</v>
      </c>
      <c r="C76" s="170" t="s">
        <v>295</v>
      </c>
      <c r="D76" s="171">
        <v>3165750</v>
      </c>
      <c r="E76" s="172">
        <f t="shared" si="0"/>
        <v>3165750</v>
      </c>
      <c r="F76" s="173">
        <v>39020</v>
      </c>
      <c r="G76" s="169" t="s">
        <v>434</v>
      </c>
      <c r="H76" s="174" t="s">
        <v>89</v>
      </c>
      <c r="I76" s="176"/>
    </row>
    <row r="77" spans="1:9" s="26" customFormat="1" ht="50.1" customHeight="1">
      <c r="A77" s="169" t="s">
        <v>435</v>
      </c>
      <c r="B77" s="169" t="s">
        <v>436</v>
      </c>
      <c r="C77" s="170" t="s">
        <v>295</v>
      </c>
      <c r="D77" s="171">
        <v>1201200</v>
      </c>
      <c r="E77" s="172">
        <f t="shared" si="0"/>
        <v>1201200</v>
      </c>
      <c r="F77" s="173">
        <v>39020</v>
      </c>
      <c r="G77" s="169" t="s">
        <v>437</v>
      </c>
      <c r="H77" s="174" t="s">
        <v>89</v>
      </c>
      <c r="I77" s="176"/>
    </row>
    <row r="78" spans="1:9" s="26" customFormat="1" ht="50.1" customHeight="1">
      <c r="A78" s="169" t="s">
        <v>438</v>
      </c>
      <c r="B78" s="169" t="s">
        <v>439</v>
      </c>
      <c r="C78" s="170" t="s">
        <v>295</v>
      </c>
      <c r="D78" s="171">
        <v>2625000</v>
      </c>
      <c r="E78" s="172">
        <f t="shared" si="0"/>
        <v>2625000</v>
      </c>
      <c r="F78" s="173">
        <v>39048</v>
      </c>
      <c r="G78" s="169" t="s">
        <v>440</v>
      </c>
      <c r="H78" s="174" t="s">
        <v>89</v>
      </c>
      <c r="I78" s="176"/>
    </row>
    <row r="79" spans="1:9" s="26" customFormat="1" ht="50.1" customHeight="1">
      <c r="A79" s="169" t="s">
        <v>441</v>
      </c>
      <c r="B79" s="169" t="s">
        <v>442</v>
      </c>
      <c r="C79" s="170" t="s">
        <v>295</v>
      </c>
      <c r="D79" s="171">
        <v>3412500</v>
      </c>
      <c r="E79" s="172">
        <f t="shared" si="0"/>
        <v>3412500</v>
      </c>
      <c r="F79" s="173">
        <v>39034</v>
      </c>
      <c r="G79" s="169" t="s">
        <v>443</v>
      </c>
      <c r="H79" s="174" t="s">
        <v>89</v>
      </c>
      <c r="I79" s="176"/>
    </row>
    <row r="80" spans="1:9" s="26" customFormat="1" ht="50.1" customHeight="1">
      <c r="A80" s="169" t="s">
        <v>444</v>
      </c>
      <c r="B80" s="169" t="s">
        <v>445</v>
      </c>
      <c r="C80" s="170" t="s">
        <v>295</v>
      </c>
      <c r="D80" s="171">
        <v>1299375</v>
      </c>
      <c r="E80" s="172">
        <f t="shared" si="0"/>
        <v>1299375</v>
      </c>
      <c r="F80" s="173">
        <v>39106</v>
      </c>
      <c r="G80" s="169" t="s">
        <v>446</v>
      </c>
      <c r="H80" s="174" t="s">
        <v>89</v>
      </c>
      <c r="I80" s="176"/>
    </row>
    <row r="81" spans="1:9" s="26" customFormat="1" ht="50.1" customHeight="1">
      <c r="A81" s="169" t="s">
        <v>447</v>
      </c>
      <c r="B81" s="169" t="s">
        <v>448</v>
      </c>
      <c r="C81" s="170" t="s">
        <v>295</v>
      </c>
      <c r="D81" s="171">
        <v>6999300</v>
      </c>
      <c r="E81" s="172">
        <f t="shared" si="0"/>
        <v>6999300</v>
      </c>
      <c r="F81" s="173">
        <v>39140</v>
      </c>
      <c r="G81" s="169" t="s">
        <v>449</v>
      </c>
      <c r="H81" s="174" t="s">
        <v>89</v>
      </c>
      <c r="I81" s="176"/>
    </row>
    <row r="82" spans="1:9" s="26" customFormat="1" ht="50.1" customHeight="1">
      <c r="A82" s="169" t="s">
        <v>450</v>
      </c>
      <c r="B82" s="169"/>
      <c r="C82" s="170" t="s">
        <v>295</v>
      </c>
      <c r="D82" s="171">
        <v>5213250</v>
      </c>
      <c r="E82" s="172">
        <f t="shared" si="0"/>
        <v>5213250</v>
      </c>
      <c r="F82" s="173">
        <v>39139</v>
      </c>
      <c r="G82" s="169" t="s">
        <v>451</v>
      </c>
      <c r="H82" s="174" t="s">
        <v>89</v>
      </c>
      <c r="I82" s="176"/>
    </row>
    <row r="83" spans="1:9" s="26" customFormat="1" ht="50.1" customHeight="1">
      <c r="A83" s="169" t="s">
        <v>452</v>
      </c>
      <c r="B83" s="169" t="s">
        <v>453</v>
      </c>
      <c r="C83" s="170" t="s">
        <v>295</v>
      </c>
      <c r="D83" s="171">
        <v>3041850</v>
      </c>
      <c r="E83" s="172">
        <f t="shared" si="0"/>
        <v>3041850</v>
      </c>
      <c r="F83" s="173">
        <v>39155</v>
      </c>
      <c r="G83" s="169" t="s">
        <v>454</v>
      </c>
      <c r="H83" s="174" t="s">
        <v>89</v>
      </c>
      <c r="I83" s="176"/>
    </row>
    <row r="84" spans="1:9" s="26" customFormat="1" ht="50.1" customHeight="1">
      <c r="A84" s="169" t="s">
        <v>455</v>
      </c>
      <c r="B84" s="169" t="s">
        <v>456</v>
      </c>
      <c r="C84" s="170" t="s">
        <v>295</v>
      </c>
      <c r="D84" s="171">
        <v>13986000</v>
      </c>
      <c r="E84" s="172">
        <f t="shared" si="0"/>
        <v>13986000</v>
      </c>
      <c r="F84" s="173">
        <v>39155</v>
      </c>
      <c r="G84" s="169" t="s">
        <v>454</v>
      </c>
      <c r="H84" s="174" t="s">
        <v>89</v>
      </c>
      <c r="I84" s="176"/>
    </row>
    <row r="85" spans="1:9" s="26" customFormat="1" ht="50.1" customHeight="1">
      <c r="A85" s="169" t="s">
        <v>457</v>
      </c>
      <c r="B85" s="169" t="s">
        <v>458</v>
      </c>
      <c r="C85" s="170" t="s">
        <v>295</v>
      </c>
      <c r="D85" s="171">
        <v>4875780</v>
      </c>
      <c r="E85" s="172">
        <f t="shared" si="0"/>
        <v>4875780</v>
      </c>
      <c r="F85" s="173">
        <v>39252</v>
      </c>
      <c r="G85" s="169" t="s">
        <v>446</v>
      </c>
      <c r="H85" s="174" t="s">
        <v>89</v>
      </c>
      <c r="I85" s="176"/>
    </row>
    <row r="86" spans="1:9" s="26" customFormat="1" ht="50.1" customHeight="1">
      <c r="A86" s="169" t="s">
        <v>459</v>
      </c>
      <c r="B86" s="169" t="s">
        <v>460</v>
      </c>
      <c r="C86" s="170" t="s">
        <v>295</v>
      </c>
      <c r="D86" s="171">
        <v>2394000</v>
      </c>
      <c r="E86" s="172">
        <f t="shared" si="0"/>
        <v>2394000</v>
      </c>
      <c r="F86" s="173">
        <v>39294</v>
      </c>
      <c r="G86" s="169" t="s">
        <v>461</v>
      </c>
      <c r="H86" s="174" t="s">
        <v>89</v>
      </c>
      <c r="I86" s="176"/>
    </row>
    <row r="87" spans="1:9" s="26" customFormat="1" ht="50.1" customHeight="1">
      <c r="A87" s="169" t="s">
        <v>462</v>
      </c>
      <c r="B87" s="169" t="s">
        <v>352</v>
      </c>
      <c r="C87" s="170" t="s">
        <v>295</v>
      </c>
      <c r="D87" s="171">
        <v>2598750</v>
      </c>
      <c r="E87" s="172">
        <f t="shared" si="0"/>
        <v>2598750</v>
      </c>
      <c r="F87" s="173">
        <v>39297</v>
      </c>
      <c r="G87" s="169" t="s">
        <v>454</v>
      </c>
      <c r="H87" s="174" t="s">
        <v>89</v>
      </c>
      <c r="I87" s="176"/>
    </row>
    <row r="88" spans="1:9" s="26" customFormat="1" ht="50.1" customHeight="1">
      <c r="A88" s="169" t="s">
        <v>463</v>
      </c>
      <c r="B88" s="169" t="s">
        <v>464</v>
      </c>
      <c r="C88" s="170" t="s">
        <v>295</v>
      </c>
      <c r="D88" s="171">
        <v>997500</v>
      </c>
      <c r="E88" s="172">
        <f t="shared" si="0"/>
        <v>997500</v>
      </c>
      <c r="F88" s="173">
        <v>39301</v>
      </c>
      <c r="G88" s="169" t="s">
        <v>465</v>
      </c>
      <c r="H88" s="174" t="s">
        <v>89</v>
      </c>
      <c r="I88" s="176"/>
    </row>
    <row r="89" spans="1:9" s="26" customFormat="1" ht="50.1" customHeight="1">
      <c r="A89" s="169" t="s">
        <v>463</v>
      </c>
      <c r="B89" s="169" t="s">
        <v>466</v>
      </c>
      <c r="C89" s="170" t="s">
        <v>295</v>
      </c>
      <c r="D89" s="171">
        <v>767340</v>
      </c>
      <c r="E89" s="172">
        <f t="shared" si="0"/>
        <v>767340</v>
      </c>
      <c r="F89" s="173">
        <v>39323</v>
      </c>
      <c r="G89" s="169" t="s">
        <v>465</v>
      </c>
      <c r="H89" s="174" t="s">
        <v>89</v>
      </c>
      <c r="I89" s="176"/>
    </row>
    <row r="90" spans="1:9" s="26" customFormat="1" ht="50.1" customHeight="1">
      <c r="A90" s="169" t="s">
        <v>463</v>
      </c>
      <c r="B90" s="169" t="s">
        <v>467</v>
      </c>
      <c r="C90" s="170" t="s">
        <v>295</v>
      </c>
      <c r="D90" s="171">
        <v>2490075</v>
      </c>
      <c r="E90" s="172">
        <f t="shared" si="0"/>
        <v>2490075</v>
      </c>
      <c r="F90" s="173">
        <v>39323</v>
      </c>
      <c r="G90" s="169" t="s">
        <v>465</v>
      </c>
      <c r="H90" s="174" t="s">
        <v>89</v>
      </c>
      <c r="I90" s="176"/>
    </row>
    <row r="91" spans="1:9" s="26" customFormat="1" ht="50.1" customHeight="1">
      <c r="A91" s="169" t="s">
        <v>463</v>
      </c>
      <c r="B91" s="169" t="s">
        <v>468</v>
      </c>
      <c r="C91" s="170" t="s">
        <v>295</v>
      </c>
      <c r="D91" s="171">
        <v>173318</v>
      </c>
      <c r="E91" s="172">
        <f t="shared" si="0"/>
        <v>173318</v>
      </c>
      <c r="F91" s="173">
        <v>39337</v>
      </c>
      <c r="G91" s="169" t="s">
        <v>465</v>
      </c>
      <c r="H91" s="174" t="s">
        <v>89</v>
      </c>
      <c r="I91" s="176"/>
    </row>
    <row r="92" spans="1:9" s="26" customFormat="1" ht="50.1" customHeight="1">
      <c r="A92" s="169" t="s">
        <v>469</v>
      </c>
      <c r="B92" s="169" t="s">
        <v>470</v>
      </c>
      <c r="C92" s="170" t="s">
        <v>295</v>
      </c>
      <c r="D92" s="171">
        <v>9975000</v>
      </c>
      <c r="E92" s="172">
        <f t="shared" si="0"/>
        <v>9975000</v>
      </c>
      <c r="F92" s="173">
        <v>39345</v>
      </c>
      <c r="G92" s="169" t="s">
        <v>454</v>
      </c>
      <c r="H92" s="174" t="s">
        <v>89</v>
      </c>
      <c r="I92" s="176"/>
    </row>
    <row r="93" spans="1:9" s="26" customFormat="1" ht="50.1" customHeight="1">
      <c r="A93" s="169" t="s">
        <v>471</v>
      </c>
      <c r="B93" s="169" t="s">
        <v>472</v>
      </c>
      <c r="C93" s="170" t="s">
        <v>295</v>
      </c>
      <c r="D93" s="171">
        <v>399000</v>
      </c>
      <c r="E93" s="172">
        <f t="shared" si="0"/>
        <v>399000</v>
      </c>
      <c r="F93" s="173">
        <v>39666</v>
      </c>
      <c r="G93" s="169" t="s">
        <v>473</v>
      </c>
      <c r="H93" s="174" t="s">
        <v>89</v>
      </c>
      <c r="I93" s="176"/>
    </row>
    <row r="94" spans="1:9" s="26" customFormat="1" ht="50.1" customHeight="1">
      <c r="A94" s="169" t="s">
        <v>474</v>
      </c>
      <c r="B94" s="169" t="s">
        <v>475</v>
      </c>
      <c r="C94" s="170" t="s">
        <v>295</v>
      </c>
      <c r="D94" s="171">
        <v>2100000</v>
      </c>
      <c r="E94" s="172">
        <f t="shared" si="0"/>
        <v>2100000</v>
      </c>
      <c r="F94" s="173">
        <v>39688</v>
      </c>
      <c r="G94" s="169" t="s">
        <v>476</v>
      </c>
      <c r="H94" s="174" t="s">
        <v>89</v>
      </c>
      <c r="I94" s="176"/>
    </row>
    <row r="95" spans="1:9" s="26" customFormat="1" ht="50.1" customHeight="1">
      <c r="A95" s="169" t="s">
        <v>477</v>
      </c>
      <c r="B95" s="169" t="s">
        <v>478</v>
      </c>
      <c r="C95" s="170" t="s">
        <v>295</v>
      </c>
      <c r="D95" s="171">
        <v>2718450</v>
      </c>
      <c r="E95" s="172">
        <f t="shared" si="0"/>
        <v>2718450</v>
      </c>
      <c r="F95" s="173">
        <v>39721</v>
      </c>
      <c r="G95" s="169" t="s">
        <v>476</v>
      </c>
      <c r="H95" s="174" t="s">
        <v>89</v>
      </c>
      <c r="I95" s="176"/>
    </row>
    <row r="96" spans="1:9" s="26" customFormat="1" ht="50.1" customHeight="1">
      <c r="A96" s="169" t="s">
        <v>479</v>
      </c>
      <c r="B96" s="169" t="s">
        <v>480</v>
      </c>
      <c r="C96" s="170" t="s">
        <v>295</v>
      </c>
      <c r="D96" s="171">
        <v>518000</v>
      </c>
      <c r="E96" s="172">
        <f t="shared" si="0"/>
        <v>518000</v>
      </c>
      <c r="F96" s="173">
        <v>39797</v>
      </c>
      <c r="G96" s="169" t="s">
        <v>481</v>
      </c>
      <c r="H96" s="174" t="s">
        <v>89</v>
      </c>
      <c r="I96" s="176"/>
    </row>
    <row r="97" spans="1:9">
      <c r="A97" s="27"/>
      <c r="B97" s="28"/>
      <c r="C97" s="29"/>
      <c r="D97" s="30"/>
      <c r="E97" s="30"/>
      <c r="F97" s="31"/>
      <c r="G97" s="32"/>
      <c r="H97" s="33"/>
      <c r="I97" s="34"/>
    </row>
    <row r="98" spans="1:9">
      <c r="A98" s="59" t="s">
        <v>75</v>
      </c>
      <c r="B98" s="59"/>
      <c r="E98" s="59"/>
      <c r="F98" s="59"/>
      <c r="G98" s="59"/>
      <c r="H98" s="59"/>
      <c r="I98" s="59"/>
    </row>
    <row r="99" spans="1:9">
      <c r="A99" s="59" t="s">
        <v>76</v>
      </c>
      <c r="B99" s="59"/>
      <c r="E99" s="59"/>
      <c r="F99" s="59"/>
      <c r="G99" s="59"/>
      <c r="H99" s="59"/>
      <c r="I99" s="59"/>
    </row>
    <row r="100" spans="1:9">
      <c r="A100" s="59" t="s">
        <v>77</v>
      </c>
      <c r="B100" s="59"/>
      <c r="E100" s="59"/>
      <c r="F100" s="59"/>
      <c r="G100" s="59"/>
      <c r="H100" s="59"/>
      <c r="I100" s="59"/>
    </row>
    <row r="101" spans="1:9">
      <c r="A101" s="59" t="s">
        <v>78</v>
      </c>
      <c r="B101" s="59"/>
      <c r="E101" s="59"/>
      <c r="F101" s="59"/>
      <c r="G101" s="59"/>
      <c r="H101" s="59"/>
      <c r="I101" s="59"/>
    </row>
    <row r="102" spans="1:9">
      <c r="A102" s="59" t="s">
        <v>79</v>
      </c>
      <c r="B102" s="59"/>
      <c r="E102" s="59"/>
      <c r="F102" s="59"/>
      <c r="G102" s="59"/>
      <c r="H102" s="59"/>
      <c r="I102" s="59"/>
    </row>
    <row r="103" spans="1:9">
      <c r="A103" s="59" t="s">
        <v>80</v>
      </c>
      <c r="B103" s="59"/>
      <c r="E103" s="59"/>
      <c r="F103" s="59"/>
      <c r="G103" s="59"/>
      <c r="H103" s="59"/>
      <c r="I103" s="59"/>
    </row>
  </sheetData>
  <mergeCells count="1">
    <mergeCell ref="A5:I5"/>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CCDE-8781-4D25-9266-1F1DA93953C8}">
  <dimension ref="A1:I22"/>
  <sheetViews>
    <sheetView view="pageBreakPreview" zoomScale="60" zoomScaleNormal="100" workbookViewId="0">
      <selection activeCell="S9" sqref="S9"/>
    </sheetView>
  </sheetViews>
  <sheetFormatPr defaultRowHeight="13.5"/>
  <sheetData>
    <row r="1" spans="1:9">
      <c r="A1" s="66"/>
      <c r="B1" s="66"/>
      <c r="C1" s="66"/>
      <c r="D1" s="66"/>
      <c r="E1" s="66"/>
      <c r="F1" s="66"/>
      <c r="G1" s="66"/>
      <c r="H1" s="66"/>
      <c r="I1" s="66"/>
    </row>
    <row r="2" spans="1:9">
      <c r="A2" s="60"/>
      <c r="B2" s="66"/>
      <c r="C2" s="66"/>
      <c r="D2" s="66"/>
      <c r="E2" s="66"/>
      <c r="F2" s="66"/>
      <c r="G2" s="66"/>
      <c r="H2" s="66"/>
      <c r="I2" s="66"/>
    </row>
    <row r="3" spans="1:9" ht="14.25">
      <c r="A3" s="61"/>
      <c r="B3" s="66"/>
      <c r="C3" s="66"/>
      <c r="D3" s="66"/>
      <c r="E3" s="66"/>
      <c r="F3" s="66"/>
      <c r="G3" s="66"/>
      <c r="H3" s="66"/>
      <c r="I3" s="66"/>
    </row>
    <row r="4" spans="1:9" ht="13.5" customHeight="1">
      <c r="A4" s="61"/>
      <c r="B4" s="66"/>
      <c r="C4" s="66"/>
      <c r="D4" s="66"/>
      <c r="E4" s="66"/>
      <c r="F4" s="66"/>
      <c r="G4" s="90">
        <v>44419</v>
      </c>
      <c r="H4" s="91"/>
      <c r="I4" s="91"/>
    </row>
    <row r="5" spans="1:9" ht="14.25">
      <c r="A5" s="61"/>
      <c r="B5" s="66"/>
      <c r="C5" s="66"/>
      <c r="D5" s="66"/>
      <c r="E5" s="66"/>
      <c r="F5" s="66"/>
      <c r="G5" s="66"/>
      <c r="H5" s="66" t="s">
        <v>48</v>
      </c>
      <c r="I5" s="66"/>
    </row>
    <row r="6" spans="1:9" ht="14.25">
      <c r="A6" s="61"/>
      <c r="B6" s="66"/>
      <c r="C6" s="66"/>
      <c r="D6" s="66"/>
      <c r="E6" s="66"/>
      <c r="F6" s="66"/>
      <c r="G6" s="66"/>
      <c r="H6" s="66"/>
      <c r="I6" s="66"/>
    </row>
    <row r="7" spans="1:9" ht="13.5" customHeight="1">
      <c r="A7" s="61"/>
      <c r="B7" s="66"/>
      <c r="C7" s="92" t="s">
        <v>482</v>
      </c>
      <c r="D7" s="92"/>
      <c r="E7" s="92"/>
      <c r="F7" s="92"/>
      <c r="G7" s="92"/>
      <c r="H7" s="92"/>
      <c r="I7" s="92"/>
    </row>
    <row r="8" spans="1:9" ht="14.25">
      <c r="A8" s="61"/>
      <c r="B8" s="66"/>
      <c r="C8" s="92"/>
      <c r="D8" s="92"/>
      <c r="E8" s="92"/>
      <c r="F8" s="92"/>
      <c r="G8" s="92"/>
      <c r="H8" s="92"/>
      <c r="I8" s="92"/>
    </row>
    <row r="9" spans="1:9" ht="14.25">
      <c r="A9" s="61"/>
      <c r="B9" s="66"/>
      <c r="C9" s="92"/>
      <c r="D9" s="92"/>
      <c r="E9" s="92"/>
      <c r="F9" s="92"/>
      <c r="G9" s="92"/>
      <c r="H9" s="92"/>
      <c r="I9" s="92"/>
    </row>
    <row r="10" spans="1:9" ht="14.25">
      <c r="A10" s="61"/>
      <c r="B10" s="66"/>
      <c r="C10" s="66"/>
      <c r="D10" s="66"/>
      <c r="E10" s="66"/>
      <c r="F10" s="66"/>
      <c r="G10" s="66"/>
      <c r="H10" s="66"/>
      <c r="I10" s="66"/>
    </row>
    <row r="11" spans="1:9" ht="14.25">
      <c r="A11" s="61"/>
      <c r="B11" s="66" t="s">
        <v>50</v>
      </c>
      <c r="C11" s="66"/>
      <c r="D11" s="66"/>
      <c r="E11" s="66"/>
      <c r="F11" s="66"/>
      <c r="G11" s="66"/>
      <c r="H11" s="66"/>
      <c r="I11" s="66"/>
    </row>
    <row r="12" spans="1:9" ht="14.25">
      <c r="A12" s="61"/>
      <c r="B12" s="66"/>
      <c r="C12" s="66"/>
      <c r="D12" s="66"/>
      <c r="E12" s="66"/>
      <c r="F12" s="66"/>
      <c r="G12" s="66"/>
      <c r="H12" s="66"/>
      <c r="I12" s="66"/>
    </row>
    <row r="13" spans="1:9" ht="13.5" customHeight="1">
      <c r="A13" s="61"/>
      <c r="B13" s="92" t="s">
        <v>483</v>
      </c>
      <c r="C13" s="92"/>
      <c r="D13" s="92"/>
      <c r="E13" s="92"/>
      <c r="F13" s="92"/>
      <c r="G13" s="92"/>
      <c r="H13" s="92"/>
      <c r="I13" s="92"/>
    </row>
    <row r="14" spans="1:9" ht="14.25">
      <c r="A14" s="61"/>
      <c r="B14" s="92"/>
      <c r="C14" s="92"/>
      <c r="D14" s="92"/>
      <c r="E14" s="92"/>
      <c r="F14" s="92"/>
      <c r="G14" s="92"/>
      <c r="H14" s="92"/>
      <c r="I14" s="92"/>
    </row>
    <row r="15" spans="1:9" ht="14.25">
      <c r="A15" s="61"/>
      <c r="B15" s="92"/>
      <c r="C15" s="92"/>
      <c r="D15" s="92"/>
      <c r="E15" s="92"/>
      <c r="F15" s="92"/>
      <c r="G15" s="92"/>
      <c r="H15" s="92"/>
      <c r="I15" s="92"/>
    </row>
    <row r="16" spans="1:9" ht="14.25">
      <c r="A16" s="61"/>
      <c r="B16" s="92"/>
      <c r="C16" s="92"/>
      <c r="D16" s="92"/>
      <c r="E16" s="92"/>
      <c r="F16" s="92"/>
      <c r="G16" s="92"/>
      <c r="H16" s="92"/>
      <c r="I16" s="92"/>
    </row>
    <row r="17" spans="1:9" ht="14.25">
      <c r="A17" s="61"/>
      <c r="B17" s="66"/>
      <c r="C17" s="66"/>
      <c r="D17" s="66"/>
      <c r="E17" s="66"/>
      <c r="F17" s="66"/>
      <c r="G17" s="66"/>
      <c r="H17" s="66"/>
      <c r="I17" s="66"/>
    </row>
    <row r="18" spans="1:9" ht="14.25">
      <c r="A18" s="61"/>
      <c r="B18" s="66" t="s">
        <v>52</v>
      </c>
      <c r="C18" s="66"/>
      <c r="D18" s="66"/>
      <c r="E18" s="66"/>
      <c r="F18" s="66"/>
      <c r="G18" s="66"/>
      <c r="H18" s="66"/>
      <c r="I18" s="66"/>
    </row>
    <row r="19" spans="1:9" ht="14.25">
      <c r="A19" s="61"/>
      <c r="B19" s="66" t="s">
        <v>53</v>
      </c>
      <c r="C19" s="66"/>
      <c r="D19" s="66"/>
      <c r="E19" s="66"/>
      <c r="F19" s="66"/>
      <c r="G19" s="66"/>
      <c r="H19" s="66"/>
      <c r="I19" s="66"/>
    </row>
    <row r="20" spans="1:9" ht="14.25">
      <c r="A20" s="61"/>
      <c r="B20" s="66" t="s">
        <v>484</v>
      </c>
      <c r="C20" s="66"/>
      <c r="D20" s="66"/>
      <c r="E20" s="66"/>
      <c r="F20" s="66"/>
      <c r="G20" s="66"/>
      <c r="H20" s="66"/>
      <c r="I20" s="66"/>
    </row>
    <row r="21" spans="1:9" ht="14.25">
      <c r="A21" s="61"/>
      <c r="B21" s="66"/>
      <c r="C21" s="66"/>
      <c r="D21" s="66"/>
      <c r="E21" s="66"/>
      <c r="F21" s="66"/>
      <c r="G21" s="66"/>
      <c r="H21" s="66"/>
      <c r="I21" s="66"/>
    </row>
    <row r="22" spans="1:9" ht="14.25">
      <c r="A22" s="61"/>
      <c r="B22" s="66"/>
      <c r="C22" s="66"/>
      <c r="D22" s="66"/>
      <c r="E22" s="66"/>
      <c r="F22" s="66"/>
      <c r="G22" s="66"/>
      <c r="H22" s="66"/>
      <c r="I22" s="66"/>
    </row>
  </sheetData>
  <mergeCells count="3">
    <mergeCell ref="G4:I4"/>
    <mergeCell ref="C7:I9"/>
    <mergeCell ref="B13:I16"/>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485</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27">
      <c r="A11" s="8" t="s">
        <v>486</v>
      </c>
      <c r="B11" s="8" t="s">
        <v>487</v>
      </c>
      <c r="C11" s="9">
        <v>1</v>
      </c>
      <c r="D11" s="9">
        <v>387412</v>
      </c>
      <c r="E11" s="9">
        <v>387412</v>
      </c>
      <c r="F11" s="10">
        <v>38800</v>
      </c>
      <c r="G11" s="8" t="s">
        <v>488</v>
      </c>
      <c r="H11" s="11" t="s">
        <v>89</v>
      </c>
      <c r="I11" s="12" t="s">
        <v>489</v>
      </c>
    </row>
    <row r="12" spans="1:9" ht="27">
      <c r="A12" s="8" t="s">
        <v>490</v>
      </c>
      <c r="B12" s="8" t="s">
        <v>491</v>
      </c>
      <c r="C12" s="9">
        <v>1</v>
      </c>
      <c r="D12" s="9">
        <v>787500</v>
      </c>
      <c r="E12" s="9">
        <v>787500</v>
      </c>
      <c r="F12" s="10">
        <v>40640</v>
      </c>
      <c r="G12" s="8" t="s">
        <v>488</v>
      </c>
      <c r="H12" s="11" t="s">
        <v>89</v>
      </c>
      <c r="I12" s="12" t="s">
        <v>489</v>
      </c>
    </row>
    <row r="13" spans="1:9" ht="27">
      <c r="A13" s="8" t="s">
        <v>492</v>
      </c>
      <c r="B13" s="8" t="s">
        <v>493</v>
      </c>
      <c r="C13" s="9">
        <v>1</v>
      </c>
      <c r="D13" s="9">
        <v>662000</v>
      </c>
      <c r="E13" s="9">
        <v>662000</v>
      </c>
      <c r="F13" s="10">
        <v>41264</v>
      </c>
      <c r="G13" s="8" t="s">
        <v>488</v>
      </c>
      <c r="H13" s="11" t="s">
        <v>89</v>
      </c>
      <c r="I13" s="12" t="s">
        <v>489</v>
      </c>
    </row>
    <row r="14" spans="1:9" ht="27.75" customHeight="1"/>
    <row r="15" spans="1:9">
      <c r="A15" s="1" t="s">
        <v>74</v>
      </c>
    </row>
    <row r="16" spans="1:9">
      <c r="A16" s="1" t="s">
        <v>75</v>
      </c>
    </row>
    <row r="17" spans="1:1">
      <c r="A17" s="1" t="s">
        <v>76</v>
      </c>
    </row>
    <row r="18" spans="1:1">
      <c r="A18" s="1" t="s">
        <v>77</v>
      </c>
    </row>
    <row r="19" spans="1:1">
      <c r="A19" s="1" t="s">
        <v>78</v>
      </c>
    </row>
    <row r="20" spans="1:1">
      <c r="A20" s="1" t="s">
        <v>79</v>
      </c>
    </row>
    <row r="21" spans="1:1">
      <c r="A21" s="1" t="s">
        <v>291</v>
      </c>
    </row>
  </sheetData>
  <mergeCells count="1">
    <mergeCell ref="A5:I5"/>
  </mergeCells>
  <phoneticPr fontId="2"/>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91</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494</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495</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0"/>
  <sheetViews>
    <sheetView topLeftCell="A7" workbookViewId="0">
      <selection activeCell="I19" sqref="I19"/>
    </sheetView>
  </sheetViews>
  <sheetFormatPr defaultRowHeight="13.5"/>
  <cols>
    <col min="1" max="1" width="34.75" style="1" customWidth="1"/>
    <col min="2" max="2" width="38" style="1" customWidth="1"/>
    <col min="3" max="3" width="5.5" style="1" bestFit="1" customWidth="1"/>
    <col min="4" max="5" width="13.875" style="1" bestFit="1" customWidth="1"/>
    <col min="6" max="6" width="13.625" style="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214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40.5">
      <c r="A11" s="93" t="s">
        <v>496</v>
      </c>
      <c r="B11" s="154"/>
      <c r="C11" s="158">
        <v>1</v>
      </c>
      <c r="D11" s="162">
        <v>92542864</v>
      </c>
      <c r="E11" s="162">
        <v>92542864</v>
      </c>
      <c r="F11" s="164">
        <v>38755</v>
      </c>
      <c r="G11" s="154" t="s">
        <v>497</v>
      </c>
      <c r="H11" s="161" t="s">
        <v>132</v>
      </c>
      <c r="I11" s="154"/>
    </row>
    <row r="12" spans="1:9" ht="40.5">
      <c r="A12" s="94"/>
      <c r="B12" s="154" t="s">
        <v>498</v>
      </c>
      <c r="C12" s="161">
        <v>1</v>
      </c>
      <c r="D12" s="162">
        <v>997500</v>
      </c>
      <c r="E12" s="162">
        <v>997500</v>
      </c>
      <c r="F12" s="163">
        <v>38756</v>
      </c>
      <c r="G12" s="154" t="s">
        <v>497</v>
      </c>
      <c r="H12" s="161" t="s">
        <v>132</v>
      </c>
      <c r="I12" s="154"/>
    </row>
    <row r="13" spans="1:9" ht="54">
      <c r="A13" s="95" t="s">
        <v>499</v>
      </c>
      <c r="B13" s="154" t="s">
        <v>500</v>
      </c>
      <c r="C13" s="161">
        <v>1</v>
      </c>
      <c r="D13" s="162">
        <v>3996825</v>
      </c>
      <c r="E13" s="162">
        <v>3996825</v>
      </c>
      <c r="F13" s="163">
        <v>38705</v>
      </c>
      <c r="G13" s="154" t="s">
        <v>501</v>
      </c>
      <c r="H13" s="161" t="s">
        <v>132</v>
      </c>
      <c r="I13" s="154"/>
    </row>
    <row r="14" spans="1:9" ht="54">
      <c r="A14" s="96"/>
      <c r="B14" s="154" t="s">
        <v>502</v>
      </c>
      <c r="C14" s="161">
        <v>1</v>
      </c>
      <c r="D14" s="162">
        <v>7140000</v>
      </c>
      <c r="E14" s="162">
        <v>7140000</v>
      </c>
      <c r="F14" s="164">
        <v>38758</v>
      </c>
      <c r="G14" s="154" t="s">
        <v>501</v>
      </c>
      <c r="H14" s="161" t="s">
        <v>132</v>
      </c>
      <c r="I14" s="154"/>
    </row>
    <row r="15" spans="1:9" ht="54">
      <c r="A15" s="154" t="s">
        <v>503</v>
      </c>
      <c r="B15" s="154" t="s">
        <v>504</v>
      </c>
      <c r="C15" s="161">
        <v>1</v>
      </c>
      <c r="D15" s="162">
        <v>199800</v>
      </c>
      <c r="E15" s="162">
        <v>199800</v>
      </c>
      <c r="F15" s="163">
        <v>38820</v>
      </c>
      <c r="G15" s="154" t="s">
        <v>505</v>
      </c>
      <c r="H15" s="161" t="s">
        <v>132</v>
      </c>
      <c r="I15" s="154"/>
    </row>
    <row r="16" spans="1:9" ht="13.5" customHeight="1">
      <c r="A16" s="23"/>
      <c r="B16" s="23"/>
    </row>
    <row r="17" spans="1:1">
      <c r="A17" s="1" t="s">
        <v>77</v>
      </c>
    </row>
    <row r="18" spans="1:1">
      <c r="A18" s="1" t="s">
        <v>78</v>
      </c>
    </row>
    <row r="19" spans="1:1">
      <c r="A19" s="1" t="s">
        <v>79</v>
      </c>
    </row>
    <row r="20" spans="1:1">
      <c r="A20" s="1" t="s">
        <v>80</v>
      </c>
    </row>
  </sheetData>
  <mergeCells count="3">
    <mergeCell ref="A5:I5"/>
    <mergeCell ref="A11:A12"/>
    <mergeCell ref="A13:A14"/>
  </mergeCells>
  <phoneticPr fontId="2"/>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K21"/>
  <sheetViews>
    <sheetView view="pageBreakPreview" zoomScale="60" zoomScaleNormal="100" workbookViewId="0">
      <selection activeCell="G5" sqref="G5:I5"/>
    </sheetView>
  </sheetViews>
  <sheetFormatPr defaultRowHeight="13.5"/>
  <cols>
    <col min="1" max="2" width="9" style="50" customWidth="1"/>
    <col min="3" max="7" width="9" style="50"/>
    <col min="8" max="8" width="11.25" style="50" customWidth="1"/>
    <col min="9" max="9" width="12.5" style="50" customWidth="1"/>
    <col min="10" max="10" width="9" style="50"/>
    <col min="11" max="11" width="9" style="50" customWidth="1"/>
    <col min="12" max="16384" width="9" style="50"/>
  </cols>
  <sheetData>
    <row r="2" spans="1:11">
      <c r="A2" s="52"/>
      <c r="J2" s="81"/>
      <c r="K2" s="81"/>
    </row>
    <row r="3" spans="1:11" ht="14.25">
      <c r="A3" s="53"/>
    </row>
    <row r="4" spans="1:11" ht="14.25">
      <c r="A4" s="54"/>
      <c r="G4" s="82">
        <v>44420</v>
      </c>
      <c r="H4" s="83"/>
      <c r="I4" s="83"/>
      <c r="J4" s="55"/>
      <c r="K4" s="56"/>
    </row>
    <row r="5" spans="1:11" ht="14.25">
      <c r="A5" s="54"/>
      <c r="G5" s="83" t="s">
        <v>48</v>
      </c>
      <c r="H5" s="83"/>
      <c r="I5" s="83"/>
      <c r="J5" s="55"/>
      <c r="K5" s="57"/>
    </row>
    <row r="6" spans="1:11" ht="14.25">
      <c r="A6" s="53"/>
    </row>
    <row r="7" spans="1:11" ht="43.5" customHeight="1">
      <c r="A7" s="53"/>
      <c r="C7" s="75" t="s">
        <v>506</v>
      </c>
      <c r="D7" s="84"/>
      <c r="E7" s="84"/>
      <c r="F7" s="84"/>
      <c r="G7" s="84"/>
      <c r="H7" s="84"/>
      <c r="I7" s="84"/>
    </row>
    <row r="8" spans="1:11" ht="14.25" customHeight="1">
      <c r="A8" s="53"/>
      <c r="C8" s="84"/>
      <c r="D8" s="84"/>
      <c r="E8" s="84"/>
      <c r="F8" s="84"/>
      <c r="G8" s="84"/>
      <c r="H8" s="84"/>
      <c r="I8" s="84"/>
    </row>
    <row r="9" spans="1:11" ht="14.25">
      <c r="A9" s="53"/>
      <c r="C9" s="84"/>
      <c r="D9" s="84"/>
      <c r="E9" s="84"/>
      <c r="F9" s="84"/>
      <c r="G9" s="84"/>
      <c r="H9" s="84"/>
      <c r="I9" s="84"/>
    </row>
    <row r="10" spans="1:11" ht="14.25">
      <c r="A10" s="53"/>
    </row>
    <row r="11" spans="1:11" ht="14.25">
      <c r="A11" s="53"/>
      <c r="B11" s="50" t="s">
        <v>50</v>
      </c>
    </row>
    <row r="12" spans="1:11" ht="14.25">
      <c r="A12" s="53"/>
    </row>
    <row r="13" spans="1:11" ht="85.5" customHeight="1">
      <c r="A13" s="53"/>
      <c r="B13" s="75" t="s">
        <v>507</v>
      </c>
      <c r="C13" s="97"/>
      <c r="D13" s="97"/>
      <c r="E13" s="97"/>
      <c r="F13" s="97"/>
      <c r="G13" s="97"/>
      <c r="H13" s="97"/>
      <c r="I13" s="97"/>
      <c r="J13" s="69"/>
    </row>
    <row r="14" spans="1:11" ht="14.25">
      <c r="A14" s="53"/>
    </row>
    <row r="15" spans="1:11" ht="14.25">
      <c r="A15" s="53"/>
    </row>
    <row r="16" spans="1:11" ht="14.25">
      <c r="A16" s="53"/>
      <c r="B16" s="50" t="s">
        <v>52</v>
      </c>
    </row>
    <row r="17" spans="1:2" ht="14.25">
      <c r="A17" s="53"/>
      <c r="B17" s="50" t="s">
        <v>53</v>
      </c>
    </row>
    <row r="18" spans="1:2" ht="14.25">
      <c r="A18" s="53"/>
      <c r="B18" s="50" t="s">
        <v>54</v>
      </c>
    </row>
    <row r="19" spans="1:2" ht="14.25">
      <c r="A19" s="53"/>
    </row>
    <row r="20" spans="1:2" ht="14.25">
      <c r="A20" s="53"/>
    </row>
    <row r="21" spans="1:2" ht="14.25">
      <c r="A21" s="58"/>
    </row>
  </sheetData>
  <mergeCells count="5">
    <mergeCell ref="J2:K2"/>
    <mergeCell ref="G4:I4"/>
    <mergeCell ref="G5:I5"/>
    <mergeCell ref="C7:I9"/>
    <mergeCell ref="B13:I13"/>
  </mergeCells>
  <phoneticPr fontId="2"/>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19"/>
  <sheetViews>
    <sheetView workbookViewId="0"/>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94</v>
      </c>
      <c r="B2" s="3"/>
      <c r="C2" s="3"/>
      <c r="D2" s="3"/>
      <c r="E2" s="3"/>
      <c r="F2" s="3"/>
      <c r="G2" s="3"/>
      <c r="H2" s="3"/>
      <c r="I2" s="3"/>
    </row>
    <row r="4" spans="1:9">
      <c r="A4" s="4" t="s">
        <v>95</v>
      </c>
    </row>
    <row r="5" spans="1:9">
      <c r="A5" s="73" t="s">
        <v>508</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ht="67.5">
      <c r="A11" s="8" t="s">
        <v>509</v>
      </c>
      <c r="B11" s="8" t="s">
        <v>510</v>
      </c>
      <c r="C11" s="9">
        <v>1</v>
      </c>
      <c r="D11" s="9">
        <v>165780</v>
      </c>
      <c r="E11" s="9">
        <f>C11*D11</f>
        <v>165780</v>
      </c>
      <c r="F11" s="10">
        <v>42723</v>
      </c>
      <c r="G11" s="8" t="s">
        <v>511</v>
      </c>
      <c r="H11" s="11" t="s">
        <v>110</v>
      </c>
      <c r="I11" s="12"/>
    </row>
    <row r="13" spans="1:9">
      <c r="A13" s="1" t="s">
        <v>114</v>
      </c>
    </row>
    <row r="14" spans="1:9">
      <c r="A14" s="1" t="s">
        <v>115</v>
      </c>
    </row>
    <row r="15" spans="1:9">
      <c r="A15" s="1" t="s">
        <v>116</v>
      </c>
    </row>
    <row r="16" spans="1:9">
      <c r="A16" s="1" t="s">
        <v>117</v>
      </c>
    </row>
    <row r="17" spans="1:1">
      <c r="A17" s="1" t="s">
        <v>118</v>
      </c>
    </row>
    <row r="18" spans="1:1">
      <c r="A18" s="1" t="s">
        <v>119</v>
      </c>
    </row>
    <row r="19" spans="1:1">
      <c r="A19" s="1" t="s">
        <v>120</v>
      </c>
    </row>
  </sheetData>
  <mergeCells count="1">
    <mergeCell ref="A5:I5"/>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view="pageBreakPreview" zoomScale="84" zoomScaleNormal="100" zoomScaleSheetLayoutView="84" workbookViewId="0">
      <selection activeCell="I22" sqref="I22"/>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82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83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07B5-A607-4D0E-9B0E-ECF4B46C11BE}">
  <dimension ref="A1:J23"/>
  <sheetViews>
    <sheetView view="pageBreakPreview" zoomScale="60" zoomScaleNormal="90" workbookViewId="0">
      <selection activeCell="M10" sqref="M10"/>
    </sheetView>
  </sheetViews>
  <sheetFormatPr defaultRowHeight="13.5"/>
  <sheetData>
    <row r="1" spans="1:10">
      <c r="A1" s="66"/>
      <c r="B1" s="66"/>
      <c r="C1" s="66"/>
      <c r="D1" s="66"/>
      <c r="E1" s="66"/>
      <c r="F1" s="66"/>
      <c r="G1" s="66"/>
      <c r="H1" s="66"/>
      <c r="I1" s="66"/>
      <c r="J1" s="66"/>
    </row>
    <row r="2" spans="1:10">
      <c r="A2" s="66"/>
      <c r="B2" s="66"/>
      <c r="C2" s="66"/>
      <c r="D2" s="66"/>
      <c r="E2" s="66"/>
      <c r="F2" s="66"/>
      <c r="G2" s="66"/>
      <c r="H2" s="66"/>
      <c r="I2" s="66"/>
      <c r="J2" s="66"/>
    </row>
    <row r="3" spans="1:10">
      <c r="A3" s="66"/>
      <c r="B3" s="66"/>
      <c r="C3" s="66"/>
      <c r="D3" s="66"/>
      <c r="E3" s="66"/>
      <c r="F3" s="66"/>
      <c r="G3" s="66"/>
      <c r="H3" s="77">
        <v>44568</v>
      </c>
      <c r="I3" s="78"/>
      <c r="J3" s="78"/>
    </row>
    <row r="4" spans="1:10">
      <c r="A4" s="66"/>
      <c r="B4" s="66"/>
      <c r="C4" s="66"/>
      <c r="D4" s="66"/>
      <c r="E4" s="66"/>
      <c r="F4" s="66"/>
      <c r="G4" s="66"/>
      <c r="H4" s="78" t="s">
        <v>48</v>
      </c>
      <c r="I4" s="78"/>
      <c r="J4" s="78"/>
    </row>
    <row r="5" spans="1:10">
      <c r="A5" s="66"/>
      <c r="B5" s="66"/>
      <c r="C5" s="66"/>
      <c r="D5" s="66"/>
      <c r="E5" s="66"/>
      <c r="F5" s="66"/>
      <c r="G5" s="66"/>
      <c r="H5" s="66"/>
      <c r="I5" s="66"/>
      <c r="J5" s="66"/>
    </row>
    <row r="6" spans="1:10">
      <c r="A6" s="66"/>
      <c r="B6" s="66"/>
      <c r="C6" s="66"/>
      <c r="D6" s="66"/>
      <c r="E6" s="66"/>
      <c r="F6" s="66"/>
      <c r="G6" s="66"/>
      <c r="H6" s="66"/>
      <c r="I6" s="66"/>
      <c r="J6" s="66"/>
    </row>
    <row r="7" spans="1:10" ht="36" customHeight="1">
      <c r="A7" s="66"/>
      <c r="B7" s="79" t="s">
        <v>512</v>
      </c>
      <c r="C7" s="79"/>
      <c r="D7" s="79"/>
      <c r="E7" s="79"/>
      <c r="F7" s="79"/>
      <c r="G7" s="79"/>
      <c r="H7" s="79"/>
      <c r="I7" s="67"/>
      <c r="J7" s="66"/>
    </row>
    <row r="8" spans="1:10">
      <c r="A8" s="66"/>
      <c r="B8" s="66"/>
      <c r="C8" s="66"/>
      <c r="D8" s="66"/>
      <c r="E8" s="66"/>
      <c r="F8" s="66"/>
      <c r="G8" s="66"/>
      <c r="H8" s="66"/>
      <c r="I8" s="66"/>
      <c r="J8" s="66"/>
    </row>
    <row r="9" spans="1:10">
      <c r="A9" s="66"/>
      <c r="B9" s="66"/>
      <c r="C9" s="66"/>
      <c r="D9" s="66"/>
      <c r="E9" s="66"/>
      <c r="F9" s="66"/>
      <c r="G9" s="66"/>
      <c r="H9" s="66"/>
      <c r="I9" s="66"/>
      <c r="J9" s="66"/>
    </row>
    <row r="10" spans="1:10">
      <c r="A10" s="66" t="s">
        <v>50</v>
      </c>
      <c r="B10" s="66"/>
      <c r="C10" s="66"/>
      <c r="D10" s="66"/>
      <c r="E10" s="66"/>
      <c r="F10" s="66"/>
      <c r="G10" s="66"/>
      <c r="H10" s="66"/>
      <c r="I10" s="66"/>
      <c r="J10" s="66"/>
    </row>
    <row r="11" spans="1:10">
      <c r="A11" s="66"/>
      <c r="B11" s="66"/>
      <c r="C11" s="66"/>
      <c r="D11" s="66"/>
      <c r="E11" s="66"/>
      <c r="F11" s="66"/>
      <c r="G11" s="66"/>
      <c r="H11" s="66"/>
      <c r="I11" s="66"/>
      <c r="J11" s="66"/>
    </row>
    <row r="12" spans="1:10" ht="51" customHeight="1">
      <c r="A12" s="79" t="s">
        <v>513</v>
      </c>
      <c r="B12" s="79"/>
      <c r="C12" s="79"/>
      <c r="D12" s="79"/>
      <c r="E12" s="79"/>
      <c r="F12" s="79"/>
      <c r="G12" s="79"/>
      <c r="H12" s="79"/>
      <c r="I12" s="79"/>
      <c r="J12" s="66"/>
    </row>
    <row r="13" spans="1:10">
      <c r="A13" s="66" t="s">
        <v>53</v>
      </c>
      <c r="B13" s="66"/>
      <c r="C13" s="66"/>
      <c r="D13" s="66"/>
      <c r="E13" s="66"/>
      <c r="F13" s="66"/>
      <c r="G13" s="66"/>
      <c r="H13" s="66"/>
      <c r="I13" s="66"/>
      <c r="J13" s="66"/>
    </row>
    <row r="14" spans="1:10">
      <c r="A14" s="66"/>
      <c r="B14" s="66"/>
      <c r="C14" s="66"/>
      <c r="D14" s="66"/>
      <c r="E14" s="66"/>
      <c r="F14" s="66"/>
      <c r="G14" s="66"/>
      <c r="H14" s="66"/>
      <c r="I14" s="66"/>
      <c r="J14" s="66"/>
    </row>
    <row r="15" spans="1:10">
      <c r="A15" s="66" t="s">
        <v>52</v>
      </c>
      <c r="B15" s="66"/>
      <c r="C15" s="66"/>
      <c r="D15" s="66"/>
      <c r="E15" s="66"/>
      <c r="F15" s="66"/>
      <c r="G15" s="66"/>
      <c r="H15" s="66"/>
      <c r="I15" s="66"/>
      <c r="J15" s="66"/>
    </row>
    <row r="16" spans="1:10">
      <c r="A16" s="66" t="s">
        <v>53</v>
      </c>
      <c r="B16" s="66"/>
      <c r="C16" s="66"/>
      <c r="D16" s="66"/>
      <c r="E16" s="66"/>
      <c r="F16" s="66"/>
      <c r="G16" s="66"/>
      <c r="H16" s="66"/>
      <c r="I16" s="66"/>
      <c r="J16" s="66"/>
    </row>
    <row r="17" spans="1:10">
      <c r="A17" s="66" t="s">
        <v>127</v>
      </c>
      <c r="B17" s="66"/>
      <c r="C17" s="66"/>
      <c r="D17" s="66"/>
      <c r="E17" s="66"/>
      <c r="F17" s="66"/>
      <c r="G17" s="66"/>
      <c r="H17" s="66"/>
      <c r="I17" s="66"/>
      <c r="J17" s="66"/>
    </row>
    <row r="18" spans="1:10">
      <c r="A18" s="66"/>
      <c r="B18" s="66"/>
      <c r="C18" s="66"/>
      <c r="D18" s="66"/>
      <c r="E18" s="66"/>
      <c r="F18" s="66"/>
      <c r="G18" s="66"/>
      <c r="H18" s="66"/>
      <c r="I18" s="66"/>
      <c r="J18" s="66"/>
    </row>
    <row r="19" spans="1:10">
      <c r="A19" s="66"/>
      <c r="B19" s="66"/>
      <c r="C19" s="66"/>
      <c r="D19" s="66"/>
      <c r="E19" s="66"/>
      <c r="F19" s="66"/>
      <c r="G19" s="66"/>
      <c r="H19" s="66"/>
      <c r="I19" s="66"/>
      <c r="J19" s="66"/>
    </row>
    <row r="20" spans="1:10">
      <c r="A20" s="66"/>
      <c r="B20" s="66"/>
      <c r="C20" s="66"/>
      <c r="D20" s="66"/>
      <c r="E20" s="66"/>
      <c r="F20" s="66"/>
      <c r="G20" s="66"/>
      <c r="H20" s="66"/>
      <c r="I20" s="66"/>
      <c r="J20" s="66"/>
    </row>
    <row r="21" spans="1:10">
      <c r="A21" s="66"/>
      <c r="B21" s="66"/>
      <c r="C21" s="66"/>
      <c r="D21" s="66"/>
      <c r="E21" s="66"/>
      <c r="F21" s="66"/>
      <c r="G21" s="66"/>
      <c r="H21" s="66"/>
      <c r="I21" s="66"/>
      <c r="J21" s="66"/>
    </row>
    <row r="22" spans="1:10">
      <c r="A22" s="66"/>
      <c r="B22" s="66"/>
      <c r="C22" s="66"/>
      <c r="D22" s="66"/>
      <c r="E22" s="66"/>
      <c r="F22" s="66"/>
      <c r="G22" s="66"/>
      <c r="H22" s="66"/>
      <c r="I22" s="66"/>
      <c r="J22" s="66"/>
    </row>
    <row r="23" spans="1:10">
      <c r="A23" s="66"/>
      <c r="B23" s="66"/>
      <c r="C23" s="66"/>
      <c r="D23" s="66"/>
      <c r="E23" s="66"/>
      <c r="F23" s="66"/>
      <c r="G23" s="66"/>
      <c r="H23" s="66"/>
      <c r="I23" s="66"/>
      <c r="J23" s="66"/>
    </row>
  </sheetData>
  <mergeCells count="4">
    <mergeCell ref="H3:J3"/>
    <mergeCell ref="H4:J4"/>
    <mergeCell ref="B7:H7"/>
    <mergeCell ref="A12:I12"/>
  </mergeCells>
  <phoneticPr fontId="2"/>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view="pageBreakPreview" zoomScale="60" zoomScaleNormal="100" workbookViewId="0"/>
  </sheetViews>
  <sheetFormatPr defaultRowHeight="13.5"/>
  <cols>
    <col min="1" max="1" width="35" style="1" customWidth="1"/>
    <col min="2" max="2" width="17.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s="22" customFormat="1">
      <c r="A5" s="98" t="s">
        <v>514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33.75">
      <c r="A11" s="181" t="s">
        <v>515</v>
      </c>
      <c r="B11" s="181" t="s">
        <v>516</v>
      </c>
      <c r="C11" s="182">
        <v>1</v>
      </c>
      <c r="D11" s="183">
        <v>322544</v>
      </c>
      <c r="E11" s="183">
        <v>322544</v>
      </c>
      <c r="F11" s="184">
        <v>38223</v>
      </c>
      <c r="G11" s="185" t="s">
        <v>517</v>
      </c>
      <c r="H11" s="186" t="s">
        <v>132</v>
      </c>
      <c r="I11" s="187" t="s">
        <v>518</v>
      </c>
    </row>
    <row r="12" spans="1:9" ht="33.75">
      <c r="A12" s="181" t="s">
        <v>515</v>
      </c>
      <c r="B12" s="181" t="s">
        <v>519</v>
      </c>
      <c r="C12" s="182">
        <v>1</v>
      </c>
      <c r="D12" s="183">
        <v>347356</v>
      </c>
      <c r="E12" s="183">
        <v>347356</v>
      </c>
      <c r="F12" s="184">
        <v>38223</v>
      </c>
      <c r="G12" s="185" t="s">
        <v>517</v>
      </c>
      <c r="H12" s="186" t="s">
        <v>132</v>
      </c>
      <c r="I12" s="187" t="s">
        <v>518</v>
      </c>
    </row>
    <row r="13" spans="1:9" ht="33.75">
      <c r="A13" s="181" t="s">
        <v>520</v>
      </c>
      <c r="B13" s="181" t="s">
        <v>521</v>
      </c>
      <c r="C13" s="182">
        <v>1</v>
      </c>
      <c r="D13" s="183">
        <v>1995000</v>
      </c>
      <c r="E13" s="183">
        <v>1995000</v>
      </c>
      <c r="F13" s="184">
        <v>40086</v>
      </c>
      <c r="G13" s="185" t="s">
        <v>517</v>
      </c>
      <c r="H13" s="186" t="s">
        <v>132</v>
      </c>
      <c r="I13" s="187" t="s">
        <v>518</v>
      </c>
    </row>
    <row r="14" spans="1:9" ht="36">
      <c r="A14" s="181" t="s">
        <v>522</v>
      </c>
      <c r="B14" s="181" t="s">
        <v>523</v>
      </c>
      <c r="C14" s="182">
        <v>1</v>
      </c>
      <c r="D14" s="183">
        <v>2276190</v>
      </c>
      <c r="E14" s="183">
        <v>2276190</v>
      </c>
      <c r="F14" s="184">
        <v>40197</v>
      </c>
      <c r="G14" s="185" t="s">
        <v>517</v>
      </c>
      <c r="H14" s="186" t="s">
        <v>132</v>
      </c>
      <c r="I14" s="187" t="s">
        <v>518</v>
      </c>
    </row>
    <row r="16" spans="1:9">
      <c r="A16" s="1" t="s">
        <v>74</v>
      </c>
    </row>
    <row r="17" spans="1:1">
      <c r="A17" s="1" t="s">
        <v>75</v>
      </c>
    </row>
    <row r="18" spans="1:1">
      <c r="A18" s="1" t="s">
        <v>76</v>
      </c>
    </row>
    <row r="19" spans="1:1">
      <c r="A19" s="1" t="s">
        <v>77</v>
      </c>
    </row>
    <row r="20" spans="1:1">
      <c r="A20" s="1" t="s">
        <v>78</v>
      </c>
    </row>
    <row r="21" spans="1:1">
      <c r="A21" s="1" t="s">
        <v>79</v>
      </c>
    </row>
    <row r="22" spans="1:1">
      <c r="A22" s="1" t="s">
        <v>80</v>
      </c>
    </row>
  </sheetData>
  <mergeCells count="1">
    <mergeCell ref="A5:I5"/>
  </mergeCells>
  <phoneticPr fontId="2"/>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91</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524</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525</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9"/>
  <sheetViews>
    <sheetView view="pageBreakPreview" zoomScale="93" zoomScaleNormal="100" zoomScaleSheetLayoutView="93" workbookViewId="0"/>
  </sheetViews>
  <sheetFormatPr defaultRowHeight="13.5"/>
  <cols>
    <col min="1" max="1" width="35" style="1" customWidth="1"/>
    <col min="2" max="2" width="17.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A1" s="1" t="s">
        <v>526</v>
      </c>
      <c r="I1" s="46" t="s">
        <v>0</v>
      </c>
    </row>
    <row r="2" spans="1:9">
      <c r="A2" s="2" t="s">
        <v>55</v>
      </c>
      <c r="B2" s="3"/>
      <c r="C2" s="3"/>
      <c r="D2" s="3"/>
      <c r="E2" s="3"/>
      <c r="F2" s="3"/>
      <c r="G2" s="3"/>
      <c r="H2" s="3"/>
      <c r="I2" s="3"/>
    </row>
    <row r="4" spans="1:9">
      <c r="A4" s="4" t="s">
        <v>56</v>
      </c>
    </row>
    <row r="5" spans="1:9" s="22" customFormat="1">
      <c r="A5" s="98" t="s">
        <v>514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102.75" customHeight="1">
      <c r="A11" s="188" t="s">
        <v>527</v>
      </c>
      <c r="B11" s="182" t="s">
        <v>528</v>
      </c>
      <c r="C11" s="182">
        <v>1</v>
      </c>
      <c r="D11" s="189">
        <v>1680000</v>
      </c>
      <c r="E11" s="189">
        <v>1680000</v>
      </c>
      <c r="F11" s="190">
        <v>36823</v>
      </c>
      <c r="G11" s="185" t="s">
        <v>529</v>
      </c>
      <c r="H11" s="186" t="s">
        <v>132</v>
      </c>
      <c r="I11" s="185" t="s">
        <v>530</v>
      </c>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91</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524</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525</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19"/>
  <sheetViews>
    <sheetView view="pageBreakPreview" zoomScale="86" zoomScaleNormal="100" zoomScaleSheetLayoutView="86" workbookViewId="0">
      <selection activeCell="B29" sqref="B29"/>
    </sheetView>
  </sheetViews>
  <sheetFormatPr defaultRowHeight="13.5"/>
  <cols>
    <col min="1" max="1" width="35" style="1" customWidth="1"/>
    <col min="2" max="2" width="17.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s="22" customFormat="1">
      <c r="A5" s="98" t="s">
        <v>514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33.75">
      <c r="A11" s="186" t="s">
        <v>531</v>
      </c>
      <c r="B11" s="186" t="s">
        <v>532</v>
      </c>
      <c r="C11" s="182">
        <v>1</v>
      </c>
      <c r="D11" s="191">
        <v>9240000</v>
      </c>
      <c r="E11" s="191">
        <v>9240000</v>
      </c>
      <c r="F11" s="192">
        <v>36923</v>
      </c>
      <c r="G11" s="193" t="s">
        <v>533</v>
      </c>
      <c r="H11" s="11" t="s">
        <v>132</v>
      </c>
      <c r="I11" s="193" t="s">
        <v>534</v>
      </c>
    </row>
    <row r="13" spans="1:9">
      <c r="A13" s="1" t="s">
        <v>74</v>
      </c>
    </row>
    <row r="14" spans="1:9">
      <c r="A14" s="1" t="s">
        <v>75</v>
      </c>
    </row>
    <row r="15" spans="1:9">
      <c r="A15" s="1" t="s">
        <v>76</v>
      </c>
    </row>
    <row r="16" spans="1:9">
      <c r="A16" s="1" t="s">
        <v>77</v>
      </c>
    </row>
    <row r="17" spans="1:1">
      <c r="A17" s="1" t="s">
        <v>78</v>
      </c>
    </row>
    <row r="18" spans="1:1">
      <c r="A18" s="1" t="s">
        <v>79</v>
      </c>
    </row>
    <row r="19" spans="1:1" ht="34.5" customHeight="1">
      <c r="A19" s="1" t="s">
        <v>80</v>
      </c>
    </row>
  </sheetData>
  <mergeCells count="1">
    <mergeCell ref="A5:I5"/>
  </mergeCells>
  <phoneticPr fontId="2"/>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91</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524</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525</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1"/>
  <sheetViews>
    <sheetView workbookViewId="0">
      <selection activeCell="I29" sqref="I29"/>
    </sheetView>
  </sheetViews>
  <sheetFormatPr defaultRowHeight="13.5"/>
  <cols>
    <col min="1" max="1" width="35" style="1" customWidth="1"/>
    <col min="2" max="2" width="17.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s="22" customFormat="1">
      <c r="A5" s="98" t="s">
        <v>514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60">
      <c r="A11" s="194" t="s">
        <v>535</v>
      </c>
      <c r="B11" s="195" t="s">
        <v>536</v>
      </c>
      <c r="C11" s="196">
        <v>1</v>
      </c>
      <c r="D11" s="197">
        <v>756000</v>
      </c>
      <c r="E11" s="197">
        <v>756000</v>
      </c>
      <c r="F11" s="192">
        <v>38567</v>
      </c>
      <c r="G11" s="195" t="s">
        <v>537</v>
      </c>
      <c r="H11" s="196" t="s">
        <v>132</v>
      </c>
      <c r="I11" s="127" t="s">
        <v>538</v>
      </c>
    </row>
    <row r="12" spans="1:9" ht="60">
      <c r="A12" s="198" t="s">
        <v>539</v>
      </c>
      <c r="B12" s="199" t="s">
        <v>540</v>
      </c>
      <c r="C12" s="196">
        <v>1</v>
      </c>
      <c r="D12" s="197">
        <v>1316700</v>
      </c>
      <c r="E12" s="197">
        <v>1316700</v>
      </c>
      <c r="F12" s="192">
        <v>38166</v>
      </c>
      <c r="G12" s="195" t="s">
        <v>537</v>
      </c>
      <c r="H12" s="196" t="s">
        <v>132</v>
      </c>
      <c r="I12" s="127" t="s">
        <v>538</v>
      </c>
    </row>
    <row r="13" spans="1:9" ht="60">
      <c r="A13" s="194" t="s">
        <v>541</v>
      </c>
      <c r="B13" s="199" t="s">
        <v>542</v>
      </c>
      <c r="C13" s="196">
        <v>1</v>
      </c>
      <c r="D13" s="200">
        <v>1878135</v>
      </c>
      <c r="E13" s="200">
        <v>1878135</v>
      </c>
      <c r="F13" s="192">
        <v>38105</v>
      </c>
      <c r="G13" s="195" t="s">
        <v>543</v>
      </c>
      <c r="H13" s="196" t="s">
        <v>132</v>
      </c>
      <c r="I13" s="127" t="s">
        <v>544</v>
      </c>
    </row>
    <row r="15" spans="1:9">
      <c r="A15" s="1" t="s">
        <v>74</v>
      </c>
    </row>
    <row r="16" spans="1:9">
      <c r="A16" s="1" t="s">
        <v>75</v>
      </c>
    </row>
    <row r="17" spans="1:1">
      <c r="A17" s="1" t="s">
        <v>76</v>
      </c>
    </row>
    <row r="18" spans="1:1">
      <c r="A18" s="1" t="s">
        <v>77</v>
      </c>
    </row>
    <row r="19" spans="1:1">
      <c r="A19" s="1" t="s">
        <v>78</v>
      </c>
    </row>
    <row r="20" spans="1:1">
      <c r="A20" s="1" t="s">
        <v>79</v>
      </c>
    </row>
    <row r="21" spans="1:1">
      <c r="A21" s="1" t="s">
        <v>80</v>
      </c>
    </row>
  </sheetData>
  <mergeCells count="1">
    <mergeCell ref="A5:I5"/>
  </mergeCells>
  <phoneticPr fontId="2"/>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21B4-5906-4572-BBC6-EA0ACF1B7761}">
  <dimension ref="A1:J23"/>
  <sheetViews>
    <sheetView view="pageBreakPreview" zoomScale="60" zoomScaleNormal="100" workbookViewId="0">
      <selection activeCell="L10" sqref="L10"/>
    </sheetView>
  </sheetViews>
  <sheetFormatPr defaultRowHeight="13.5"/>
  <sheetData>
    <row r="1" spans="1:10">
      <c r="A1" s="71"/>
      <c r="B1" s="71"/>
      <c r="C1" s="71"/>
      <c r="D1" s="71"/>
      <c r="E1" s="71"/>
      <c r="F1" s="71"/>
      <c r="G1" s="71"/>
      <c r="H1" s="71"/>
      <c r="I1" s="71"/>
      <c r="J1" s="71"/>
    </row>
    <row r="2" spans="1:10">
      <c r="A2" s="71"/>
      <c r="B2" s="71"/>
      <c r="C2" s="71"/>
      <c r="D2" s="71"/>
      <c r="E2" s="71"/>
      <c r="F2" s="71"/>
      <c r="G2" s="71"/>
      <c r="H2" s="71"/>
      <c r="I2" s="71"/>
      <c r="J2" s="71"/>
    </row>
    <row r="3" spans="1:10">
      <c r="A3" s="71"/>
      <c r="B3" s="71"/>
      <c r="C3" s="71"/>
      <c r="D3" s="71"/>
      <c r="E3" s="71"/>
      <c r="F3" s="71"/>
      <c r="G3" s="71"/>
      <c r="H3" s="91" t="s">
        <v>545</v>
      </c>
      <c r="I3" s="91"/>
      <c r="J3" s="91"/>
    </row>
    <row r="4" spans="1:10">
      <c r="A4" s="71"/>
      <c r="B4" s="71"/>
      <c r="C4" s="71"/>
      <c r="D4" s="71"/>
      <c r="E4" s="71"/>
      <c r="F4" s="71"/>
      <c r="G4" s="71"/>
      <c r="H4" s="91" t="s">
        <v>48</v>
      </c>
      <c r="I4" s="91"/>
      <c r="J4" s="91"/>
    </row>
    <row r="5" spans="1:10">
      <c r="A5" s="71"/>
      <c r="B5" s="71"/>
      <c r="C5" s="71"/>
      <c r="D5" s="71"/>
      <c r="E5" s="71"/>
      <c r="F5" s="71"/>
      <c r="G5" s="71"/>
      <c r="H5" s="71"/>
      <c r="I5" s="71"/>
      <c r="J5" s="71"/>
    </row>
    <row r="6" spans="1:10">
      <c r="A6" s="71"/>
      <c r="B6" s="71"/>
      <c r="C6" s="71"/>
      <c r="D6" s="71"/>
      <c r="E6" s="71"/>
      <c r="F6" s="71"/>
      <c r="G6" s="71"/>
      <c r="H6" s="71"/>
      <c r="I6" s="71"/>
      <c r="J6" s="71"/>
    </row>
    <row r="7" spans="1:10">
      <c r="A7" s="71"/>
      <c r="B7" s="92" t="s">
        <v>546</v>
      </c>
      <c r="C7" s="92"/>
      <c r="D7" s="92"/>
      <c r="E7" s="92"/>
      <c r="F7" s="92"/>
      <c r="G7" s="92"/>
      <c r="H7" s="92"/>
      <c r="I7" s="72"/>
      <c r="J7" s="71"/>
    </row>
    <row r="8" spans="1:10">
      <c r="A8" s="71"/>
      <c r="B8" s="71"/>
      <c r="C8" s="71"/>
      <c r="D8" s="71"/>
      <c r="E8" s="71"/>
      <c r="F8" s="71"/>
      <c r="G8" s="71"/>
      <c r="H8" s="71"/>
      <c r="I8" s="71"/>
      <c r="J8" s="71"/>
    </row>
    <row r="9" spans="1:10">
      <c r="A9" s="71"/>
      <c r="B9" s="71"/>
      <c r="C9" s="71"/>
      <c r="D9" s="71"/>
      <c r="E9" s="71"/>
      <c r="F9" s="71"/>
      <c r="G9" s="71"/>
      <c r="H9" s="71"/>
      <c r="I9" s="71"/>
      <c r="J9" s="71"/>
    </row>
    <row r="10" spans="1:10">
      <c r="A10" s="71" t="s">
        <v>50</v>
      </c>
      <c r="B10" s="71"/>
      <c r="C10" s="71"/>
      <c r="D10" s="71"/>
      <c r="E10" s="71"/>
      <c r="F10" s="71"/>
      <c r="G10" s="71"/>
      <c r="H10" s="71"/>
      <c r="I10" s="71"/>
      <c r="J10" s="71"/>
    </row>
    <row r="11" spans="1:10">
      <c r="A11" s="71"/>
      <c r="B11" s="71"/>
      <c r="C11" s="71"/>
      <c r="D11" s="71"/>
      <c r="E11" s="71"/>
      <c r="F11" s="71"/>
      <c r="G11" s="71"/>
      <c r="H11" s="71"/>
      <c r="I11" s="71"/>
      <c r="J11" s="71"/>
    </row>
    <row r="12" spans="1:10" ht="53.25" customHeight="1">
      <c r="A12" s="92" t="s">
        <v>547</v>
      </c>
      <c r="B12" s="92"/>
      <c r="C12" s="92"/>
      <c r="D12" s="92"/>
      <c r="E12" s="92"/>
      <c r="F12" s="92"/>
      <c r="G12" s="92"/>
      <c r="H12" s="92"/>
      <c r="I12" s="92"/>
      <c r="J12" s="71"/>
    </row>
    <row r="13" spans="1:10">
      <c r="A13" s="71" t="s">
        <v>53</v>
      </c>
      <c r="B13" s="71"/>
      <c r="C13" s="71"/>
      <c r="D13" s="71"/>
      <c r="E13" s="71"/>
      <c r="F13" s="71"/>
      <c r="G13" s="71"/>
      <c r="H13" s="71"/>
      <c r="I13" s="71"/>
      <c r="J13" s="71"/>
    </row>
    <row r="14" spans="1:10">
      <c r="A14" s="71"/>
      <c r="B14" s="71"/>
      <c r="C14" s="71"/>
      <c r="D14" s="71"/>
      <c r="E14" s="71"/>
      <c r="F14" s="71"/>
      <c r="G14" s="71"/>
      <c r="H14" s="71"/>
      <c r="I14" s="71"/>
      <c r="J14" s="71"/>
    </row>
    <row r="15" spans="1:10">
      <c r="A15" s="71" t="s">
        <v>52</v>
      </c>
      <c r="B15" s="71"/>
      <c r="C15" s="71"/>
      <c r="D15" s="71"/>
      <c r="E15" s="71"/>
      <c r="F15" s="71"/>
      <c r="G15" s="71"/>
      <c r="H15" s="71"/>
      <c r="I15" s="71"/>
      <c r="J15" s="71"/>
    </row>
    <row r="16" spans="1:10">
      <c r="A16" s="71" t="s">
        <v>53</v>
      </c>
      <c r="B16" s="71"/>
      <c r="C16" s="71"/>
      <c r="D16" s="71"/>
      <c r="E16" s="71"/>
      <c r="F16" s="71"/>
      <c r="G16" s="71"/>
      <c r="H16" s="71"/>
      <c r="I16" s="71"/>
      <c r="J16" s="71"/>
    </row>
    <row r="17" spans="1:10">
      <c r="A17" s="71" t="s">
        <v>127</v>
      </c>
      <c r="B17" s="71"/>
      <c r="C17" s="71"/>
      <c r="D17" s="71"/>
      <c r="E17" s="71"/>
      <c r="F17" s="71"/>
      <c r="G17" s="71"/>
      <c r="H17" s="71"/>
      <c r="I17" s="71"/>
      <c r="J17" s="71"/>
    </row>
    <row r="18" spans="1:10">
      <c r="A18" s="71"/>
      <c r="B18" s="71"/>
      <c r="C18" s="71"/>
      <c r="D18" s="71"/>
      <c r="E18" s="71"/>
      <c r="F18" s="71"/>
      <c r="G18" s="71"/>
      <c r="H18" s="71"/>
      <c r="I18" s="71"/>
      <c r="J18" s="71"/>
    </row>
    <row r="19" spans="1:10">
      <c r="A19" s="71"/>
      <c r="B19" s="71"/>
      <c r="C19" s="71"/>
      <c r="D19" s="71"/>
      <c r="E19" s="71"/>
      <c r="F19" s="71"/>
      <c r="G19" s="71"/>
      <c r="H19" s="71"/>
      <c r="I19" s="71"/>
      <c r="J19" s="71"/>
    </row>
    <row r="20" spans="1:10">
      <c r="A20" s="71"/>
      <c r="B20" s="71"/>
      <c r="C20" s="71"/>
      <c r="D20" s="71"/>
      <c r="E20" s="71"/>
      <c r="F20" s="71"/>
      <c r="G20" s="71"/>
      <c r="H20" s="71"/>
      <c r="I20" s="71"/>
      <c r="J20" s="71"/>
    </row>
    <row r="21" spans="1:10">
      <c r="A21" s="71"/>
      <c r="B21" s="71"/>
      <c r="C21" s="71"/>
      <c r="D21" s="71"/>
      <c r="E21" s="71"/>
      <c r="F21" s="71"/>
      <c r="G21" s="71"/>
      <c r="H21" s="71"/>
      <c r="I21" s="71"/>
      <c r="J21" s="71"/>
    </row>
    <row r="22" spans="1:10">
      <c r="A22" s="71"/>
      <c r="B22" s="71"/>
      <c r="C22" s="71"/>
      <c r="D22" s="71"/>
      <c r="E22" s="71"/>
      <c r="F22" s="71"/>
      <c r="G22" s="71"/>
      <c r="H22" s="71"/>
      <c r="I22" s="71"/>
      <c r="J22" s="71"/>
    </row>
    <row r="23" spans="1:10">
      <c r="A23" s="71"/>
      <c r="B23" s="71"/>
      <c r="C23" s="71"/>
      <c r="D23" s="71"/>
      <c r="E23" s="71"/>
      <c r="F23" s="71"/>
      <c r="G23" s="71"/>
      <c r="H23" s="71"/>
      <c r="I23" s="71"/>
      <c r="J23" s="71"/>
    </row>
  </sheetData>
  <mergeCells count="4">
    <mergeCell ref="H3:J3"/>
    <mergeCell ref="H4:J4"/>
    <mergeCell ref="B7:H7"/>
    <mergeCell ref="A12:I12"/>
  </mergeCells>
  <phoneticPr fontId="2"/>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19"/>
  <sheetViews>
    <sheetView view="pageBreakPreview" zoomScale="60" zoomScaleNormal="100" workbookViewId="0"/>
  </sheetViews>
  <sheetFormatPr defaultRowHeight="13.5"/>
  <cols>
    <col min="1" max="1" width="35" style="1" customWidth="1"/>
    <col min="2" max="2" width="17.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s="22" customFormat="1">
      <c r="A5" s="98" t="s">
        <v>514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54">
      <c r="A11" s="201" t="s">
        <v>548</v>
      </c>
      <c r="B11" s="195"/>
      <c r="C11" s="182">
        <v>1</v>
      </c>
      <c r="D11" s="197">
        <v>2577225</v>
      </c>
      <c r="E11" s="197">
        <v>2577225</v>
      </c>
      <c r="F11" s="192">
        <v>38064</v>
      </c>
      <c r="G11" s="202" t="s">
        <v>549</v>
      </c>
      <c r="H11" s="11" t="s">
        <v>132</v>
      </c>
      <c r="I11" s="185" t="s">
        <v>544</v>
      </c>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22.5" style="1" bestFit="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84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63.75">
      <c r="A11" s="113" t="s">
        <v>86</v>
      </c>
      <c r="B11" s="114" t="s">
        <v>87</v>
      </c>
      <c r="C11" s="115">
        <v>1</v>
      </c>
      <c r="D11" s="116">
        <v>4252500</v>
      </c>
      <c r="E11" s="116">
        <v>4252500</v>
      </c>
      <c r="F11" s="117">
        <v>40263</v>
      </c>
      <c r="G11" s="118" t="s">
        <v>88</v>
      </c>
      <c r="H11" s="119" t="s">
        <v>89</v>
      </c>
      <c r="I11" s="120" t="s">
        <v>90</v>
      </c>
    </row>
    <row r="12" spans="1:9">
      <c r="A12" s="1" t="s">
        <v>74</v>
      </c>
    </row>
    <row r="13" spans="1:9">
      <c r="A13" s="1" t="s">
        <v>75</v>
      </c>
    </row>
    <row r="14" spans="1:9">
      <c r="A14" s="1" t="s">
        <v>76</v>
      </c>
    </row>
    <row r="15" spans="1:9">
      <c r="A15" s="1" t="s">
        <v>77</v>
      </c>
    </row>
    <row r="16" spans="1:9">
      <c r="A16" s="1" t="s">
        <v>78</v>
      </c>
    </row>
    <row r="17" spans="1:1">
      <c r="A17" s="1" t="s">
        <v>79</v>
      </c>
    </row>
    <row r="18" spans="1:1">
      <c r="A18" s="1" t="s">
        <v>80</v>
      </c>
    </row>
  </sheetData>
  <mergeCells count="1">
    <mergeCell ref="A5:I5"/>
  </mergeCells>
  <phoneticPr fontId="2"/>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2"/>
  <sheetViews>
    <sheetView view="pageBreakPreview" zoomScale="60" zoomScaleNormal="100" workbookViewId="0">
      <selection activeCell="G5" sqref="G5:I5"/>
    </sheetView>
  </sheetViews>
  <sheetFormatPr defaultRowHeight="13.5"/>
  <cols>
    <col min="1" max="1" width="9" style="51" customWidth="1"/>
    <col min="2" max="8" width="9" style="51"/>
    <col min="9" max="9" width="10.625" style="51" customWidth="1"/>
    <col min="10"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550</v>
      </c>
      <c r="H4" s="76"/>
      <c r="I4" s="76"/>
    </row>
    <row r="5" spans="1:9" ht="14.25">
      <c r="A5" s="54"/>
      <c r="B5" s="50"/>
      <c r="C5" s="50"/>
      <c r="D5" s="50"/>
      <c r="E5" s="50"/>
      <c r="F5" s="50"/>
      <c r="G5" s="89" t="s">
        <v>48</v>
      </c>
      <c r="H5" s="89"/>
      <c r="I5" s="89"/>
    </row>
    <row r="6" spans="1:9" ht="14.25">
      <c r="A6" s="53"/>
      <c r="B6" s="50"/>
      <c r="C6" s="50"/>
      <c r="D6" s="50"/>
      <c r="E6" s="50"/>
      <c r="F6" s="50"/>
      <c r="G6" s="50"/>
      <c r="H6" s="50"/>
      <c r="I6" s="50"/>
    </row>
    <row r="7" spans="1:9" ht="43.5" customHeight="1">
      <c r="A7" s="53"/>
      <c r="B7" s="50"/>
      <c r="C7" s="75" t="s">
        <v>551</v>
      </c>
      <c r="D7" s="75"/>
      <c r="E7" s="75"/>
      <c r="F7" s="75"/>
      <c r="G7" s="75"/>
      <c r="H7" s="75"/>
      <c r="I7" s="75"/>
    </row>
    <row r="8" spans="1:9" ht="14.25" customHeight="1">
      <c r="A8" s="53"/>
      <c r="B8" s="50"/>
      <c r="C8" s="75"/>
      <c r="D8" s="75"/>
      <c r="E8" s="75"/>
      <c r="F8" s="75"/>
      <c r="G8" s="75"/>
      <c r="H8" s="75"/>
      <c r="I8" s="75"/>
    </row>
    <row r="9" spans="1:9" ht="14.25" customHeight="1">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60" customHeight="1">
      <c r="A13" s="53"/>
      <c r="B13" s="75" t="s">
        <v>552</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ustomHeight="1">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4">
    <mergeCell ref="G4:I4"/>
    <mergeCell ref="G5:I5"/>
    <mergeCell ref="C7:I9"/>
    <mergeCell ref="B13:I16"/>
  </mergeCells>
  <phoneticPr fontId="2"/>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19"/>
  <sheetViews>
    <sheetView view="pageBreakPreview" zoomScaleNormal="100" zoomScaleSheetLayoutView="100" workbookViewId="0"/>
  </sheetViews>
  <sheetFormatPr defaultRowHeight="13.5"/>
  <cols>
    <col min="1" max="1" width="35" style="1" customWidth="1"/>
    <col min="2" max="2" width="17.1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s="22" customFormat="1">
      <c r="A5" s="98" t="s">
        <v>514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56.25">
      <c r="A11" s="182" t="s">
        <v>553</v>
      </c>
      <c r="B11" s="127" t="s">
        <v>554</v>
      </c>
      <c r="C11" s="182">
        <v>1</v>
      </c>
      <c r="D11" s="189">
        <v>263884</v>
      </c>
      <c r="E11" s="189">
        <v>263884</v>
      </c>
      <c r="F11" s="190">
        <v>41296</v>
      </c>
      <c r="G11" s="193" t="s">
        <v>555</v>
      </c>
      <c r="H11" s="11" t="s">
        <v>132</v>
      </c>
      <c r="I11" s="193" t="s">
        <v>556</v>
      </c>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186</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524</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557</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22"/>
  <sheetViews>
    <sheetView view="pageBreakPreview" zoomScale="60" zoomScaleNormal="100" workbookViewId="0"/>
  </sheetViews>
  <sheetFormatPr defaultColWidth="9" defaultRowHeight="13.5"/>
  <cols>
    <col min="1" max="1" width="18" style="1" customWidth="1"/>
    <col min="2" max="2" width="54.62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558</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40.5">
      <c r="A11" s="126" t="s">
        <v>559</v>
      </c>
      <c r="B11" s="99" t="s">
        <v>560</v>
      </c>
      <c r="C11" s="203" t="s">
        <v>561</v>
      </c>
      <c r="D11" s="9"/>
      <c r="E11" s="204">
        <v>39900000</v>
      </c>
      <c r="F11" s="205">
        <v>37705</v>
      </c>
      <c r="G11" s="99" t="s">
        <v>562</v>
      </c>
      <c r="H11" s="11" t="s">
        <v>563</v>
      </c>
      <c r="I11" s="12" t="s">
        <v>564</v>
      </c>
    </row>
    <row r="12" spans="1:9" ht="40.5">
      <c r="A12" s="126" t="s">
        <v>565</v>
      </c>
      <c r="B12" s="99" t="s">
        <v>566</v>
      </c>
      <c r="C12" s="203" t="s">
        <v>561</v>
      </c>
      <c r="D12" s="9"/>
      <c r="E12" s="204">
        <v>54600000</v>
      </c>
      <c r="F12" s="205">
        <v>38076</v>
      </c>
      <c r="G12" s="99" t="s">
        <v>567</v>
      </c>
      <c r="H12" s="11" t="s">
        <v>563</v>
      </c>
      <c r="I12" s="12" t="s">
        <v>568</v>
      </c>
    </row>
    <row r="13" spans="1:9" ht="40.5">
      <c r="A13" s="126" t="s">
        <v>569</v>
      </c>
      <c r="B13" s="99" t="s">
        <v>570</v>
      </c>
      <c r="C13" s="203" t="s">
        <v>561</v>
      </c>
      <c r="D13" s="9"/>
      <c r="E13" s="206">
        <v>6112218</v>
      </c>
      <c r="F13" s="205">
        <v>38044</v>
      </c>
      <c r="G13" s="99" t="s">
        <v>571</v>
      </c>
      <c r="H13" s="11" t="s">
        <v>89</v>
      </c>
      <c r="I13" s="12" t="s">
        <v>572</v>
      </c>
    </row>
    <row r="14" spans="1:9" ht="40.5">
      <c r="A14" s="126" t="s">
        <v>573</v>
      </c>
      <c r="B14" s="99" t="s">
        <v>566</v>
      </c>
      <c r="C14" s="203" t="s">
        <v>561</v>
      </c>
      <c r="D14" s="9"/>
      <c r="E14" s="206">
        <v>4830000</v>
      </c>
      <c r="F14" s="205">
        <v>38072</v>
      </c>
      <c r="G14" s="99" t="s">
        <v>567</v>
      </c>
      <c r="H14" s="11" t="s">
        <v>89</v>
      </c>
      <c r="I14" s="12" t="s">
        <v>574</v>
      </c>
    </row>
    <row r="16" spans="1:9">
      <c r="A16" s="1" t="s">
        <v>74</v>
      </c>
    </row>
    <row r="17" spans="1:1">
      <c r="A17" s="1" t="s">
        <v>75</v>
      </c>
    </row>
    <row r="18" spans="1:1">
      <c r="A18" s="1" t="s">
        <v>76</v>
      </c>
    </row>
    <row r="19" spans="1:1">
      <c r="A19" s="1" t="s">
        <v>77</v>
      </c>
    </row>
    <row r="20" spans="1:1">
      <c r="A20" s="1" t="s">
        <v>78</v>
      </c>
    </row>
    <row r="21" spans="1:1">
      <c r="A21" s="1" t="s">
        <v>79</v>
      </c>
    </row>
    <row r="22" spans="1:1">
      <c r="A22" s="1" t="s">
        <v>80</v>
      </c>
    </row>
  </sheetData>
  <mergeCells count="1">
    <mergeCell ref="A5:I5"/>
  </mergeCells>
  <phoneticPr fontId="2"/>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22"/>
  <sheetViews>
    <sheetView view="pageBreakPreview" topLeftCell="A20"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47</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575</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576</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33"/>
  <sheetViews>
    <sheetView view="pageBreakPreview" topLeftCell="A24" zoomScale="60" zoomScaleNormal="100" workbookViewId="0"/>
  </sheetViews>
  <sheetFormatPr defaultRowHeight="13.5"/>
  <cols>
    <col min="1" max="1" width="33.5" style="13" customWidth="1"/>
    <col min="2" max="2" width="54.75" style="13" customWidth="1"/>
    <col min="3" max="3" width="5.5" style="13" bestFit="1" customWidth="1"/>
    <col min="4" max="4" width="16.125" style="13" customWidth="1"/>
    <col min="5" max="5" width="15.5" style="13" customWidth="1"/>
    <col min="6" max="6" width="11.625" style="20" bestFit="1" customWidth="1"/>
    <col min="7" max="7" width="23.75" style="13" customWidth="1"/>
    <col min="8" max="8" width="5.875" style="20" customWidth="1"/>
    <col min="9" max="9" width="23.125" style="13" customWidth="1"/>
    <col min="10" max="16384" width="9" style="13"/>
  </cols>
  <sheetData>
    <row r="1" spans="1:10" s="1" customFormat="1">
      <c r="I1" s="46" t="s">
        <v>0</v>
      </c>
    </row>
    <row r="2" spans="1:10" s="49" customFormat="1">
      <c r="A2" s="47" t="s">
        <v>94</v>
      </c>
      <c r="B2" s="48"/>
      <c r="C2" s="48"/>
      <c r="D2" s="48"/>
      <c r="E2" s="48"/>
      <c r="F2" s="48"/>
      <c r="G2" s="48"/>
      <c r="H2" s="48"/>
      <c r="I2" s="48"/>
    </row>
    <row r="4" spans="1:10">
      <c r="A4" s="21" t="s">
        <v>95</v>
      </c>
      <c r="B4" s="59"/>
      <c r="C4" s="59"/>
      <c r="D4" s="59"/>
      <c r="E4" s="59"/>
      <c r="G4" s="59"/>
      <c r="I4" s="59"/>
      <c r="J4" s="59"/>
    </row>
    <row r="5" spans="1:10" ht="27" customHeight="1">
      <c r="A5" s="98" t="s">
        <v>577</v>
      </c>
      <c r="B5" s="98"/>
      <c r="C5" s="73"/>
      <c r="D5" s="73"/>
      <c r="E5" s="73"/>
      <c r="F5" s="73"/>
      <c r="G5" s="73"/>
      <c r="H5" s="73"/>
      <c r="I5" s="73"/>
      <c r="J5" s="73"/>
    </row>
    <row r="7" spans="1:10">
      <c r="A7" s="21" t="s">
        <v>97</v>
      </c>
      <c r="B7" s="59"/>
      <c r="C7" s="59"/>
      <c r="D7" s="59"/>
      <c r="E7" s="59"/>
      <c r="G7" s="59"/>
      <c r="I7" s="59"/>
      <c r="J7" s="59"/>
    </row>
    <row r="8" spans="1:10" s="1" customFormat="1">
      <c r="A8" s="1" t="s">
        <v>5</v>
      </c>
    </row>
    <row r="10" spans="1:10" ht="27">
      <c r="A10" s="64" t="s">
        <v>98</v>
      </c>
      <c r="B10" s="5" t="s">
        <v>99</v>
      </c>
      <c r="C10" s="5" t="s">
        <v>100</v>
      </c>
      <c r="D10" s="5" t="s">
        <v>101</v>
      </c>
      <c r="E10" s="5" t="s">
        <v>102</v>
      </c>
      <c r="F10" s="5" t="s">
        <v>103</v>
      </c>
      <c r="G10" s="5" t="s">
        <v>104</v>
      </c>
      <c r="H10" s="6" t="s">
        <v>105</v>
      </c>
      <c r="I10" s="5" t="s">
        <v>106</v>
      </c>
      <c r="J10" s="59"/>
    </row>
    <row r="11" spans="1:10" ht="94.5">
      <c r="A11" s="8" t="s">
        <v>578</v>
      </c>
      <c r="B11" s="8" t="s">
        <v>579</v>
      </c>
      <c r="C11" s="17">
        <v>1</v>
      </c>
      <c r="D11" s="207">
        <v>65992500</v>
      </c>
      <c r="E11" s="207">
        <v>65992500</v>
      </c>
      <c r="F11" s="208">
        <v>38072</v>
      </c>
      <c r="G11" s="209" t="s">
        <v>580</v>
      </c>
      <c r="H11" s="210" t="s">
        <v>581</v>
      </c>
      <c r="I11" s="103" t="s">
        <v>582</v>
      </c>
      <c r="J11" s="59"/>
    </row>
    <row r="12" spans="1:10" ht="67.5">
      <c r="A12" s="8" t="s">
        <v>583</v>
      </c>
      <c r="B12" s="8" t="s">
        <v>584</v>
      </c>
      <c r="C12" s="17">
        <v>1</v>
      </c>
      <c r="D12" s="207">
        <v>397215</v>
      </c>
      <c r="E12" s="207">
        <v>397215</v>
      </c>
      <c r="F12" s="208">
        <v>38246</v>
      </c>
      <c r="G12" s="209" t="s">
        <v>585</v>
      </c>
      <c r="H12" s="210" t="s">
        <v>18</v>
      </c>
      <c r="I12" s="103" t="s">
        <v>586</v>
      </c>
      <c r="J12" s="59"/>
    </row>
    <row r="13" spans="1:10" ht="108">
      <c r="A13" s="8" t="s">
        <v>587</v>
      </c>
      <c r="B13" s="8" t="s">
        <v>588</v>
      </c>
      <c r="C13" s="17">
        <v>1</v>
      </c>
      <c r="D13" s="207">
        <v>6926640</v>
      </c>
      <c r="E13" s="207">
        <v>6926640</v>
      </c>
      <c r="F13" s="208">
        <v>38761</v>
      </c>
      <c r="G13" s="209" t="s">
        <v>585</v>
      </c>
      <c r="H13" s="210" t="s">
        <v>18</v>
      </c>
      <c r="I13" s="103" t="s">
        <v>589</v>
      </c>
      <c r="J13" s="59"/>
    </row>
    <row r="14" spans="1:10" ht="54">
      <c r="A14" s="8" t="s">
        <v>590</v>
      </c>
      <c r="B14" s="8" t="s">
        <v>591</v>
      </c>
      <c r="C14" s="17">
        <v>1</v>
      </c>
      <c r="D14" s="207">
        <v>12169500</v>
      </c>
      <c r="E14" s="207">
        <v>12169500</v>
      </c>
      <c r="F14" s="208">
        <v>38239</v>
      </c>
      <c r="G14" s="209" t="s">
        <v>592</v>
      </c>
      <c r="H14" s="210" t="s">
        <v>581</v>
      </c>
      <c r="I14" s="103" t="s">
        <v>593</v>
      </c>
      <c r="J14" s="59"/>
    </row>
    <row r="15" spans="1:10" ht="40.5">
      <c r="A15" s="8" t="s">
        <v>594</v>
      </c>
      <c r="B15" s="8" t="s">
        <v>595</v>
      </c>
      <c r="C15" s="17">
        <v>1</v>
      </c>
      <c r="D15" s="207">
        <v>181650</v>
      </c>
      <c r="E15" s="207">
        <v>181650</v>
      </c>
      <c r="F15" s="208">
        <v>38497</v>
      </c>
      <c r="G15" s="209" t="s">
        <v>596</v>
      </c>
      <c r="H15" s="210" t="s">
        <v>18</v>
      </c>
      <c r="I15" s="103" t="s">
        <v>597</v>
      </c>
      <c r="J15" s="59"/>
    </row>
    <row r="16" spans="1:10" ht="54">
      <c r="A16" s="8" t="s">
        <v>598</v>
      </c>
      <c r="B16" s="8" t="s">
        <v>599</v>
      </c>
      <c r="C16" s="17">
        <v>1</v>
      </c>
      <c r="D16" s="207">
        <v>50263500</v>
      </c>
      <c r="E16" s="207">
        <v>50263500</v>
      </c>
      <c r="F16" s="208">
        <v>37894</v>
      </c>
      <c r="G16" s="209" t="s">
        <v>600</v>
      </c>
      <c r="H16" s="210" t="s">
        <v>18</v>
      </c>
      <c r="I16" s="103" t="s">
        <v>601</v>
      </c>
      <c r="J16" s="59"/>
    </row>
    <row r="17" spans="1:9" ht="54">
      <c r="A17" s="8" t="s">
        <v>602</v>
      </c>
      <c r="B17" s="8" t="s">
        <v>603</v>
      </c>
      <c r="C17" s="17">
        <v>1</v>
      </c>
      <c r="D17" s="207">
        <v>15787233</v>
      </c>
      <c r="E17" s="207">
        <v>15787233</v>
      </c>
      <c r="F17" s="208">
        <v>37894</v>
      </c>
      <c r="G17" s="209" t="s">
        <v>604</v>
      </c>
      <c r="H17" s="210" t="s">
        <v>18</v>
      </c>
      <c r="I17" s="103" t="s">
        <v>601</v>
      </c>
    </row>
    <row r="18" spans="1:9" ht="54">
      <c r="A18" s="8" t="s">
        <v>605</v>
      </c>
      <c r="B18" s="8" t="s">
        <v>606</v>
      </c>
      <c r="C18" s="17">
        <v>1</v>
      </c>
      <c r="D18" s="207">
        <v>2679901</v>
      </c>
      <c r="E18" s="207">
        <v>2679901</v>
      </c>
      <c r="F18" s="208">
        <v>38406</v>
      </c>
      <c r="G18" s="209" t="s">
        <v>607</v>
      </c>
      <c r="H18" s="210" t="s">
        <v>18</v>
      </c>
      <c r="I18" s="103" t="s">
        <v>601</v>
      </c>
    </row>
    <row r="19" spans="1:9" ht="54">
      <c r="A19" s="8" t="s">
        <v>608</v>
      </c>
      <c r="B19" s="8" t="s">
        <v>609</v>
      </c>
      <c r="C19" s="17">
        <v>1</v>
      </c>
      <c r="D19" s="207">
        <v>23326922</v>
      </c>
      <c r="E19" s="207">
        <v>23326922</v>
      </c>
      <c r="F19" s="208">
        <v>37832</v>
      </c>
      <c r="G19" s="209" t="s">
        <v>607</v>
      </c>
      <c r="H19" s="210" t="s">
        <v>18</v>
      </c>
      <c r="I19" s="103" t="s">
        <v>601</v>
      </c>
    </row>
    <row r="20" spans="1:9" ht="54">
      <c r="A20" s="8" t="s">
        <v>610</v>
      </c>
      <c r="B20" s="8" t="s">
        <v>611</v>
      </c>
      <c r="C20" s="17">
        <v>1</v>
      </c>
      <c r="D20" s="207">
        <v>3751265</v>
      </c>
      <c r="E20" s="207">
        <v>3751265</v>
      </c>
      <c r="F20" s="208">
        <v>37839</v>
      </c>
      <c r="G20" s="209" t="s">
        <v>612</v>
      </c>
      <c r="H20" s="210" t="s">
        <v>18</v>
      </c>
      <c r="I20" s="103" t="s">
        <v>613</v>
      </c>
    </row>
    <row r="21" spans="1:9" ht="54">
      <c r="A21" s="8" t="s">
        <v>614</v>
      </c>
      <c r="B21" s="8" t="s">
        <v>615</v>
      </c>
      <c r="C21" s="17">
        <v>1</v>
      </c>
      <c r="D21" s="207">
        <v>1070912</v>
      </c>
      <c r="E21" s="207">
        <v>1070912</v>
      </c>
      <c r="F21" s="208">
        <v>38007</v>
      </c>
      <c r="G21" s="209" t="s">
        <v>607</v>
      </c>
      <c r="H21" s="210" t="s">
        <v>18</v>
      </c>
      <c r="I21" s="103" t="s">
        <v>613</v>
      </c>
    </row>
    <row r="22" spans="1:9" ht="54">
      <c r="A22" s="8" t="s">
        <v>616</v>
      </c>
      <c r="B22" s="8" t="s">
        <v>617</v>
      </c>
      <c r="C22" s="17">
        <v>1</v>
      </c>
      <c r="D22" s="207">
        <v>8820000</v>
      </c>
      <c r="E22" s="207">
        <v>8820000</v>
      </c>
      <c r="F22" s="208">
        <v>38338</v>
      </c>
      <c r="G22" s="209" t="s">
        <v>618</v>
      </c>
      <c r="H22" s="210" t="s">
        <v>18</v>
      </c>
      <c r="I22" s="103" t="s">
        <v>613</v>
      </c>
    </row>
    <row r="23" spans="1:9" ht="121.5">
      <c r="A23" s="8" t="s">
        <v>619</v>
      </c>
      <c r="B23" s="8" t="s">
        <v>620</v>
      </c>
      <c r="C23" s="17">
        <v>1</v>
      </c>
      <c r="D23" s="207">
        <v>25935000</v>
      </c>
      <c r="E23" s="207">
        <v>25935000</v>
      </c>
      <c r="F23" s="208">
        <v>37287</v>
      </c>
      <c r="G23" s="209" t="s">
        <v>621</v>
      </c>
      <c r="H23" s="210" t="s">
        <v>18</v>
      </c>
      <c r="I23" s="103" t="s">
        <v>622</v>
      </c>
    </row>
    <row r="24" spans="1:9" ht="67.5">
      <c r="A24" s="8" t="s">
        <v>623</v>
      </c>
      <c r="B24" s="8" t="s">
        <v>624</v>
      </c>
      <c r="C24" s="17">
        <v>1</v>
      </c>
      <c r="D24" s="207">
        <v>4149600</v>
      </c>
      <c r="E24" s="207">
        <v>4149600</v>
      </c>
      <c r="F24" s="208">
        <v>37315</v>
      </c>
      <c r="G24" s="209" t="s">
        <v>625</v>
      </c>
      <c r="H24" s="210" t="s">
        <v>581</v>
      </c>
      <c r="I24" s="103" t="s">
        <v>626</v>
      </c>
    </row>
    <row r="25" spans="1:9" ht="54">
      <c r="A25" s="8" t="s">
        <v>627</v>
      </c>
      <c r="B25" s="8" t="s">
        <v>628</v>
      </c>
      <c r="C25" s="17">
        <v>1</v>
      </c>
      <c r="D25" s="207">
        <v>1598400</v>
      </c>
      <c r="E25" s="207">
        <v>1598400</v>
      </c>
      <c r="F25" s="208">
        <v>42793</v>
      </c>
      <c r="G25" s="209" t="s">
        <v>629</v>
      </c>
      <c r="H25" s="210" t="s">
        <v>18</v>
      </c>
      <c r="I25" s="103" t="s">
        <v>597</v>
      </c>
    </row>
    <row r="27" spans="1:9">
      <c r="A27" s="59" t="s">
        <v>114</v>
      </c>
      <c r="B27" s="59"/>
      <c r="C27" s="59"/>
      <c r="D27" s="59"/>
      <c r="E27" s="59"/>
      <c r="G27" s="59"/>
      <c r="I27" s="59"/>
    </row>
    <row r="28" spans="1:9">
      <c r="A28" s="59" t="s">
        <v>115</v>
      </c>
      <c r="B28" s="59"/>
      <c r="C28" s="59"/>
      <c r="D28" s="59"/>
      <c r="E28" s="59"/>
      <c r="G28" s="59"/>
      <c r="I28" s="59"/>
    </row>
    <row r="29" spans="1:9">
      <c r="A29" s="59" t="s">
        <v>116</v>
      </c>
      <c r="B29" s="59"/>
      <c r="C29" s="59"/>
      <c r="D29" s="59"/>
      <c r="E29" s="59"/>
      <c r="G29" s="59"/>
      <c r="I29" s="59"/>
    </row>
    <row r="30" spans="1:9">
      <c r="A30" s="59" t="s">
        <v>117</v>
      </c>
      <c r="B30" s="59"/>
      <c r="C30" s="59"/>
      <c r="D30" s="59"/>
      <c r="E30" s="59"/>
      <c r="G30" s="59"/>
      <c r="I30" s="59"/>
    </row>
    <row r="31" spans="1:9">
      <c r="A31" s="59" t="s">
        <v>118</v>
      </c>
      <c r="B31" s="59"/>
      <c r="C31" s="59"/>
      <c r="D31" s="59"/>
      <c r="E31" s="59"/>
      <c r="G31" s="59"/>
      <c r="I31" s="59"/>
    </row>
    <row r="32" spans="1:9">
      <c r="A32" s="59" t="s">
        <v>119</v>
      </c>
      <c r="B32" s="59"/>
      <c r="C32" s="59"/>
      <c r="D32" s="59"/>
      <c r="E32" s="59"/>
      <c r="G32" s="59"/>
      <c r="I32" s="59"/>
    </row>
    <row r="33" spans="1:1">
      <c r="A33" s="59" t="s">
        <v>120</v>
      </c>
    </row>
  </sheetData>
  <mergeCells count="1">
    <mergeCell ref="A5:J5"/>
  </mergeCells>
  <phoneticPr fontId="2"/>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22"/>
  <sheetViews>
    <sheetView view="pageBreakPreview" zoomScale="60" zoomScaleNormal="100" workbookViewId="0">
      <selection activeCell="B22" sqref="B22"/>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630</v>
      </c>
      <c r="H4" s="74"/>
      <c r="I4" s="74"/>
    </row>
    <row r="5" spans="1:9" ht="14.25">
      <c r="A5" s="54"/>
      <c r="B5" s="50"/>
      <c r="C5" s="50"/>
      <c r="D5" s="50"/>
      <c r="E5" s="50"/>
      <c r="F5" s="50"/>
      <c r="G5" s="89" t="s">
        <v>48</v>
      </c>
      <c r="H5" s="89"/>
      <c r="I5" s="89"/>
    </row>
    <row r="6" spans="1:9" ht="14.25" customHeight="1">
      <c r="A6" s="53"/>
      <c r="B6" s="50"/>
      <c r="C6" s="50"/>
      <c r="D6" s="50"/>
      <c r="E6" s="50"/>
      <c r="F6" s="50"/>
      <c r="G6" s="50"/>
      <c r="H6" s="50"/>
      <c r="I6" s="50"/>
    </row>
    <row r="7" spans="1:9" ht="43.5" customHeight="1">
      <c r="A7" s="53"/>
      <c r="B7" s="50"/>
      <c r="C7" s="75" t="s">
        <v>631</v>
      </c>
      <c r="D7" s="75"/>
      <c r="E7" s="75"/>
      <c r="F7" s="75"/>
      <c r="G7" s="75"/>
      <c r="H7" s="75"/>
      <c r="I7" s="75"/>
    </row>
    <row r="8" spans="1:9" ht="14.25" customHeight="1">
      <c r="A8" s="53"/>
      <c r="B8" s="50"/>
      <c r="C8" s="75"/>
      <c r="D8" s="75"/>
      <c r="E8" s="75"/>
      <c r="F8" s="75"/>
      <c r="G8" s="75"/>
      <c r="H8" s="75"/>
      <c r="I8" s="75"/>
    </row>
    <row r="9" spans="1:9" ht="14.25" customHeight="1">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632</v>
      </c>
      <c r="C13" s="75"/>
      <c r="D13" s="75"/>
      <c r="E13" s="75"/>
      <c r="F13" s="75"/>
      <c r="G13" s="75"/>
      <c r="H13" s="75"/>
      <c r="I13" s="75"/>
    </row>
    <row r="14" spans="1:9" ht="14.25" customHeight="1">
      <c r="A14" s="53"/>
      <c r="B14" s="75"/>
      <c r="C14" s="75"/>
      <c r="D14" s="75"/>
      <c r="E14" s="75"/>
      <c r="F14" s="75"/>
      <c r="G14" s="75"/>
      <c r="H14" s="75"/>
      <c r="I14" s="75"/>
    </row>
    <row r="15" spans="1:9" ht="14.25" customHeight="1">
      <c r="A15" s="53"/>
      <c r="B15" s="75"/>
      <c r="C15" s="75"/>
      <c r="D15" s="75"/>
      <c r="E15" s="75"/>
      <c r="F15" s="75"/>
      <c r="G15" s="75"/>
      <c r="H15" s="75"/>
      <c r="I15" s="75"/>
    </row>
    <row r="16" spans="1:9" ht="14.25" customHeight="1">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4">
    <mergeCell ref="G4:I4"/>
    <mergeCell ref="G5:I5"/>
    <mergeCell ref="C7:I9"/>
    <mergeCell ref="B13:I16"/>
  </mergeCells>
  <phoneticPr fontId="2"/>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1"/>
  <sheetViews>
    <sheetView workbookViewId="0"/>
  </sheetViews>
  <sheetFormatPr defaultRowHeight="13.5"/>
  <cols>
    <col min="1" max="1" width="25.875" style="1" customWidth="1"/>
    <col min="2" max="2" width="14.75" style="1" bestFit="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65" t="s">
        <v>633</v>
      </c>
      <c r="B5" s="65"/>
      <c r="C5" s="65"/>
      <c r="D5" s="65"/>
      <c r="E5" s="65"/>
      <c r="F5" s="65"/>
      <c r="G5" s="65"/>
      <c r="H5" s="65"/>
      <c r="I5" s="65"/>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33.75">
      <c r="A11" s="211" t="s">
        <v>239</v>
      </c>
      <c r="B11" s="111" t="s">
        <v>634</v>
      </c>
      <c r="C11" s="212" t="s">
        <v>635</v>
      </c>
      <c r="D11" s="213">
        <v>253934</v>
      </c>
      <c r="E11" s="213">
        <v>253934</v>
      </c>
      <c r="F11" s="153">
        <v>39386</v>
      </c>
      <c r="G11" s="214" t="s">
        <v>636</v>
      </c>
      <c r="H11" s="212" t="s">
        <v>132</v>
      </c>
      <c r="I11" s="211"/>
    </row>
    <row r="12" spans="1:9" ht="33.75">
      <c r="A12" s="211" t="s">
        <v>637</v>
      </c>
      <c r="B12" s="111" t="s">
        <v>638</v>
      </c>
      <c r="C12" s="212" t="s">
        <v>639</v>
      </c>
      <c r="D12" s="213">
        <v>400444</v>
      </c>
      <c r="E12" s="213">
        <v>400444</v>
      </c>
      <c r="F12" s="153">
        <v>39507</v>
      </c>
      <c r="G12" s="214" t="s">
        <v>640</v>
      </c>
      <c r="H12" s="212" t="s">
        <v>132</v>
      </c>
      <c r="I12" s="211"/>
    </row>
    <row r="13" spans="1:9" ht="33.75">
      <c r="A13" s="211" t="s">
        <v>641</v>
      </c>
      <c r="B13" s="111" t="s">
        <v>642</v>
      </c>
      <c r="C13" s="212" t="s">
        <v>639</v>
      </c>
      <c r="D13" s="213">
        <v>30000</v>
      </c>
      <c r="E13" s="215">
        <v>30000</v>
      </c>
      <c r="F13" s="153">
        <v>40955</v>
      </c>
      <c r="G13" s="214" t="s">
        <v>643</v>
      </c>
      <c r="H13" s="212" t="s">
        <v>132</v>
      </c>
      <c r="I13" s="214" t="s">
        <v>644</v>
      </c>
    </row>
    <row r="15" spans="1:9">
      <c r="A15" s="1" t="s">
        <v>74</v>
      </c>
    </row>
    <row r="16" spans="1:9">
      <c r="A16" s="1" t="s">
        <v>75</v>
      </c>
    </row>
    <row r="17" spans="1:1">
      <c r="A17" s="1" t="s">
        <v>76</v>
      </c>
    </row>
    <row r="18" spans="1:1">
      <c r="A18" s="1" t="s">
        <v>77</v>
      </c>
    </row>
    <row r="19" spans="1:1">
      <c r="A19" s="1" t="s">
        <v>78</v>
      </c>
    </row>
    <row r="20" spans="1:1">
      <c r="A20" s="1" t="s">
        <v>79</v>
      </c>
    </row>
    <row r="21" spans="1:1">
      <c r="A21" s="1" t="s">
        <v>80</v>
      </c>
    </row>
  </sheetData>
  <phoneticPr fontId="2"/>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2:K21"/>
  <sheetViews>
    <sheetView view="pageBreakPreview" zoomScale="60" zoomScaleNormal="100" workbookViewId="0">
      <selection activeCell="G5" sqref="G5:I5"/>
    </sheetView>
  </sheetViews>
  <sheetFormatPr defaultRowHeight="13.5"/>
  <cols>
    <col min="1" max="2" width="9" style="50" customWidth="1"/>
    <col min="3" max="7" width="9" style="50"/>
    <col min="8" max="8" width="11.25" style="50" customWidth="1"/>
    <col min="9" max="9" width="12.5" style="50" customWidth="1"/>
    <col min="10" max="10" width="9" style="50"/>
    <col min="11" max="11" width="9" style="50" customWidth="1"/>
    <col min="12" max="16384" width="9" style="50"/>
  </cols>
  <sheetData>
    <row r="2" spans="1:11">
      <c r="A2" s="52"/>
      <c r="J2" s="81"/>
      <c r="K2" s="81"/>
    </row>
    <row r="3" spans="1:11" ht="14.25">
      <c r="A3" s="53"/>
    </row>
    <row r="4" spans="1:11" ht="14.25">
      <c r="A4" s="54"/>
      <c r="G4" s="82">
        <v>44424</v>
      </c>
      <c r="H4" s="83"/>
      <c r="I4" s="83"/>
      <c r="J4" s="55"/>
      <c r="K4" s="56"/>
    </row>
    <row r="5" spans="1:11" ht="14.25">
      <c r="A5" s="54"/>
      <c r="G5" s="83" t="s">
        <v>48</v>
      </c>
      <c r="H5" s="83"/>
      <c r="I5" s="83"/>
      <c r="J5" s="55"/>
      <c r="K5" s="57"/>
    </row>
    <row r="6" spans="1:11" ht="14.25">
      <c r="A6" s="53"/>
    </row>
    <row r="7" spans="1:11" ht="43.5" customHeight="1">
      <c r="A7" s="53"/>
      <c r="C7" s="75" t="s">
        <v>645</v>
      </c>
      <c r="D7" s="84"/>
      <c r="E7" s="84"/>
      <c r="F7" s="84"/>
      <c r="G7" s="84"/>
      <c r="H7" s="84"/>
      <c r="I7" s="84"/>
    </row>
    <row r="8" spans="1:11" ht="14.25" customHeight="1">
      <c r="A8" s="53"/>
      <c r="C8" s="84"/>
      <c r="D8" s="84"/>
      <c r="E8" s="84"/>
      <c r="F8" s="84"/>
      <c r="G8" s="84"/>
      <c r="H8" s="84"/>
      <c r="I8" s="84"/>
    </row>
    <row r="9" spans="1:11" ht="14.25">
      <c r="A9" s="53"/>
      <c r="C9" s="84"/>
      <c r="D9" s="84"/>
      <c r="E9" s="84"/>
      <c r="F9" s="84"/>
      <c r="G9" s="84"/>
      <c r="H9" s="84"/>
      <c r="I9" s="84"/>
    </row>
    <row r="10" spans="1:11" ht="14.25">
      <c r="A10" s="53"/>
    </row>
    <row r="11" spans="1:11" ht="14.25">
      <c r="A11" s="53"/>
      <c r="B11" s="50" t="s">
        <v>50</v>
      </c>
    </row>
    <row r="12" spans="1:11" ht="14.25">
      <c r="A12" s="53"/>
    </row>
    <row r="13" spans="1:11" ht="85.5" customHeight="1">
      <c r="A13" s="53"/>
      <c r="B13" s="75" t="s">
        <v>646</v>
      </c>
      <c r="C13" s="97"/>
      <c r="D13" s="97"/>
      <c r="E13" s="97"/>
      <c r="F13" s="97"/>
      <c r="G13" s="97"/>
      <c r="H13" s="97"/>
      <c r="I13" s="97"/>
      <c r="J13" s="69"/>
    </row>
    <row r="14" spans="1:11" ht="14.25">
      <c r="A14" s="53"/>
    </row>
    <row r="15" spans="1:11" ht="14.25">
      <c r="A15" s="53"/>
    </row>
    <row r="16" spans="1:11" ht="14.25">
      <c r="A16" s="53"/>
      <c r="B16" s="50" t="s">
        <v>52</v>
      </c>
    </row>
    <row r="17" spans="1:2" ht="14.25">
      <c r="A17" s="53"/>
      <c r="B17" s="50" t="s">
        <v>53</v>
      </c>
    </row>
    <row r="18" spans="1:2" ht="14.25">
      <c r="A18" s="53"/>
      <c r="B18" s="50" t="s">
        <v>54</v>
      </c>
    </row>
    <row r="19" spans="1:2" ht="14.25">
      <c r="A19" s="53"/>
    </row>
    <row r="20" spans="1:2" ht="14.25">
      <c r="A20" s="53"/>
    </row>
    <row r="21" spans="1:2" ht="14.25">
      <c r="A21" s="58"/>
    </row>
  </sheetData>
  <mergeCells count="5">
    <mergeCell ref="J2:K2"/>
    <mergeCell ref="G4:I4"/>
    <mergeCell ref="G5:I5"/>
    <mergeCell ref="C7:I9"/>
    <mergeCell ref="B13:I13"/>
  </mergeCells>
  <phoneticPr fontId="2"/>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19"/>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s="49" customFormat="1">
      <c r="A2" s="47" t="s">
        <v>94</v>
      </c>
      <c r="B2" s="48"/>
      <c r="C2" s="48"/>
      <c r="D2" s="48"/>
      <c r="E2" s="48"/>
      <c r="F2" s="48"/>
      <c r="G2" s="48"/>
      <c r="H2" s="48"/>
      <c r="I2" s="48"/>
    </row>
    <row r="4" spans="1:9">
      <c r="A4" s="4" t="s">
        <v>95</v>
      </c>
    </row>
    <row r="5" spans="1:9">
      <c r="A5" s="73" t="s">
        <v>647</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ht="27">
      <c r="A11" s="8" t="s">
        <v>648</v>
      </c>
      <c r="B11" s="8" t="s">
        <v>649</v>
      </c>
      <c r="C11" s="9">
        <v>1</v>
      </c>
      <c r="D11" s="9">
        <v>970200</v>
      </c>
      <c r="E11" s="9">
        <v>970200</v>
      </c>
      <c r="F11" s="10">
        <v>38958</v>
      </c>
      <c r="G11" s="8" t="s">
        <v>650</v>
      </c>
      <c r="H11" s="11" t="s">
        <v>132</v>
      </c>
      <c r="I11" s="12"/>
    </row>
    <row r="13" spans="1:9">
      <c r="A13" s="1" t="s">
        <v>114</v>
      </c>
    </row>
    <row r="14" spans="1:9">
      <c r="A14" s="1" t="s">
        <v>115</v>
      </c>
    </row>
    <row r="15" spans="1:9">
      <c r="A15" s="1" t="s">
        <v>116</v>
      </c>
    </row>
    <row r="16" spans="1:9">
      <c r="A16" s="1" t="s">
        <v>117</v>
      </c>
    </row>
    <row r="17" spans="1:1">
      <c r="A17" s="1" t="s">
        <v>118</v>
      </c>
    </row>
    <row r="18" spans="1:1">
      <c r="A18" s="1" t="s">
        <v>119</v>
      </c>
    </row>
    <row r="19" spans="1:1">
      <c r="A19" s="1" t="s">
        <v>120</v>
      </c>
    </row>
  </sheetData>
  <mergeCells count="1">
    <mergeCell ref="A5:I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zoomScale="60" zoomScaleNormal="100" workbookViewId="0">
      <selection activeCell="I21" sqref="I21"/>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91</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92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93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22"/>
  <sheetViews>
    <sheetView view="pageBreakPreview" zoomScale="60" zoomScaleNormal="100" workbookViewId="0">
      <selection activeCell="L45" sqref="L4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204</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651</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652</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9"/>
  <sheetViews>
    <sheetView view="pageBreakPreview" zoomScale="60" zoomScaleNormal="100" workbookViewId="0"/>
  </sheetViews>
  <sheetFormatPr defaultRowHeight="13.5"/>
  <cols>
    <col min="1" max="1" width="35.875" style="1" customWidth="1"/>
    <col min="2" max="2" width="15.875" style="1" customWidth="1"/>
    <col min="3" max="3" width="5.5" style="16" bestFit="1" customWidth="1"/>
    <col min="4" max="5" width="13.875" style="1" bestFit="1" customWidth="1"/>
    <col min="6" max="6" width="12" style="16" customWidth="1"/>
    <col min="7" max="7" width="32.375" style="1" customWidth="1"/>
    <col min="8" max="8" width="5.875" style="1" customWidth="1"/>
    <col min="9" max="9" width="36.5" style="1" customWidth="1"/>
    <col min="10" max="16384" width="9" style="1"/>
  </cols>
  <sheetData>
    <row r="1" spans="1:13">
      <c r="C1" s="1"/>
      <c r="F1" s="1"/>
      <c r="I1" s="46" t="s">
        <v>0</v>
      </c>
    </row>
    <row r="2" spans="1:13">
      <c r="A2" s="2" t="s">
        <v>94</v>
      </c>
      <c r="B2" s="3"/>
      <c r="C2" s="3"/>
      <c r="D2" s="3"/>
      <c r="E2" s="3"/>
      <c r="F2" s="3"/>
      <c r="G2" s="3"/>
      <c r="H2" s="3"/>
      <c r="I2" s="3"/>
    </row>
    <row r="4" spans="1:13">
      <c r="A4" s="4" t="s">
        <v>56</v>
      </c>
    </row>
    <row r="5" spans="1:13" s="13" customFormat="1">
      <c r="A5" s="73" t="s">
        <v>653</v>
      </c>
      <c r="B5" s="73"/>
      <c r="C5" s="73"/>
      <c r="D5" s="73"/>
      <c r="E5" s="73"/>
      <c r="F5" s="73"/>
      <c r="G5" s="73"/>
      <c r="H5" s="73"/>
      <c r="I5" s="73"/>
      <c r="J5" s="59"/>
      <c r="K5" s="59"/>
      <c r="L5" s="59"/>
      <c r="M5" s="59"/>
    </row>
    <row r="7" spans="1:13">
      <c r="A7" s="4" t="s">
        <v>58</v>
      </c>
    </row>
    <row r="8" spans="1:13">
      <c r="A8" s="1" t="s">
        <v>5</v>
      </c>
      <c r="C8" s="1"/>
      <c r="F8" s="1"/>
    </row>
    <row r="10" spans="1:13" ht="27">
      <c r="A10" s="5" t="s">
        <v>59</v>
      </c>
      <c r="B10" s="5" t="s">
        <v>60</v>
      </c>
      <c r="C10" s="5" t="s">
        <v>61</v>
      </c>
      <c r="D10" s="5" t="s">
        <v>62</v>
      </c>
      <c r="E10" s="5" t="s">
        <v>63</v>
      </c>
      <c r="F10" s="5" t="s">
        <v>64</v>
      </c>
      <c r="G10" s="5" t="s">
        <v>65</v>
      </c>
      <c r="H10" s="6" t="s">
        <v>85</v>
      </c>
      <c r="I10" s="5" t="s">
        <v>67</v>
      </c>
    </row>
    <row r="11" spans="1:13" ht="40.5">
      <c r="A11" s="8" t="s">
        <v>654</v>
      </c>
      <c r="B11" s="8" t="s">
        <v>655</v>
      </c>
      <c r="C11" s="17" t="s">
        <v>656</v>
      </c>
      <c r="D11" s="9">
        <v>18156000</v>
      </c>
      <c r="E11" s="9">
        <v>18156000</v>
      </c>
      <c r="F11" s="18" t="s">
        <v>657</v>
      </c>
      <c r="G11" s="8" t="s">
        <v>658</v>
      </c>
      <c r="H11" s="11" t="s">
        <v>18</v>
      </c>
      <c r="I11" s="216" t="s">
        <v>659</v>
      </c>
      <c r="M11" s="19"/>
    </row>
    <row r="13" spans="1:13">
      <c r="A13" s="1" t="s">
        <v>74</v>
      </c>
    </row>
    <row r="14" spans="1:13">
      <c r="A14" s="1" t="s">
        <v>75</v>
      </c>
    </row>
    <row r="15" spans="1:13">
      <c r="A15" s="1" t="s">
        <v>76</v>
      </c>
    </row>
    <row r="16" spans="1:13">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660</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661</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M19"/>
  <sheetViews>
    <sheetView view="pageBreakPreview" zoomScale="60" zoomScaleNormal="100" workbookViewId="0"/>
  </sheetViews>
  <sheetFormatPr defaultRowHeight="13.5"/>
  <cols>
    <col min="1" max="1" width="25.625" style="1" customWidth="1"/>
    <col min="2" max="2" width="24.375" style="1" customWidth="1"/>
    <col min="3" max="3" width="5.5" style="16" bestFit="1" customWidth="1"/>
    <col min="4" max="5" width="13.875" style="1" bestFit="1" customWidth="1"/>
    <col min="6" max="6" width="12" style="16" customWidth="1"/>
    <col min="7" max="7" width="27.25" style="1" bestFit="1" customWidth="1"/>
    <col min="8" max="8" width="5.875" style="1" customWidth="1"/>
    <col min="9" max="9" width="36.5" style="1" customWidth="1"/>
    <col min="10" max="16384" width="9" style="1"/>
  </cols>
  <sheetData>
    <row r="1" spans="1:13">
      <c r="C1" s="1"/>
      <c r="F1" s="1"/>
      <c r="I1" s="46" t="s">
        <v>0</v>
      </c>
    </row>
    <row r="2" spans="1:13">
      <c r="A2" s="2" t="s">
        <v>94</v>
      </c>
      <c r="B2" s="3"/>
      <c r="C2" s="3"/>
      <c r="D2" s="3"/>
      <c r="E2" s="3"/>
      <c r="F2" s="3"/>
      <c r="G2" s="3"/>
      <c r="H2" s="3"/>
      <c r="I2" s="3"/>
    </row>
    <row r="4" spans="1:13">
      <c r="A4" s="4" t="s">
        <v>56</v>
      </c>
    </row>
    <row r="5" spans="1:13" s="13" customFormat="1">
      <c r="A5" s="73" t="s">
        <v>662</v>
      </c>
      <c r="B5" s="73"/>
      <c r="C5" s="73"/>
      <c r="D5" s="73"/>
      <c r="E5" s="73"/>
      <c r="F5" s="73"/>
      <c r="G5" s="73"/>
      <c r="H5" s="73"/>
      <c r="I5" s="73"/>
      <c r="J5" s="59"/>
      <c r="K5" s="59"/>
      <c r="L5" s="59"/>
      <c r="M5" s="59"/>
    </row>
    <row r="7" spans="1:13">
      <c r="A7" s="4" t="s">
        <v>58</v>
      </c>
    </row>
    <row r="8" spans="1:13">
      <c r="A8" s="1" t="s">
        <v>5</v>
      </c>
      <c r="C8" s="1"/>
      <c r="F8" s="1"/>
    </row>
    <row r="10" spans="1:13" ht="27">
      <c r="A10" s="217" t="s">
        <v>59</v>
      </c>
      <c r="B10" s="217" t="s">
        <v>60</v>
      </c>
      <c r="C10" s="217" t="s">
        <v>61</v>
      </c>
      <c r="D10" s="217" t="s">
        <v>62</v>
      </c>
      <c r="E10" s="217" t="s">
        <v>63</v>
      </c>
      <c r="F10" s="217" t="s">
        <v>64</v>
      </c>
      <c r="G10" s="217" t="s">
        <v>65</v>
      </c>
      <c r="H10" s="218" t="s">
        <v>85</v>
      </c>
      <c r="I10" s="217" t="s">
        <v>67</v>
      </c>
    </row>
    <row r="11" spans="1:13" ht="54">
      <c r="A11" s="219" t="s">
        <v>663</v>
      </c>
      <c r="B11" s="219" t="s">
        <v>664</v>
      </c>
      <c r="C11" s="220" t="s">
        <v>665</v>
      </c>
      <c r="D11" s="221">
        <v>22144500</v>
      </c>
      <c r="E11" s="221">
        <v>22144500</v>
      </c>
      <c r="F11" s="222" t="s">
        <v>666</v>
      </c>
      <c r="G11" s="219" t="s">
        <v>667</v>
      </c>
      <c r="H11" s="223" t="s">
        <v>18</v>
      </c>
      <c r="I11" s="216" t="s">
        <v>668</v>
      </c>
      <c r="M11" s="19"/>
    </row>
    <row r="13" spans="1:13">
      <c r="A13" s="1" t="s">
        <v>74</v>
      </c>
    </row>
    <row r="14" spans="1:13">
      <c r="A14" s="1" t="s">
        <v>75</v>
      </c>
    </row>
    <row r="15" spans="1:13">
      <c r="A15" s="1" t="s">
        <v>76</v>
      </c>
    </row>
    <row r="16" spans="1:13">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81</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669</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670</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19"/>
  <sheetViews>
    <sheetView view="pageBreakPreview" zoomScale="60" zoomScaleNormal="100" workbookViewId="0"/>
  </sheetViews>
  <sheetFormatPr defaultRowHeight="13.5"/>
  <cols>
    <col min="1" max="1" width="35.875" style="1" customWidth="1"/>
    <col min="2" max="2" width="11.75" style="1" customWidth="1"/>
    <col min="3" max="3" width="5.5" style="16" bestFit="1" customWidth="1"/>
    <col min="4" max="5" width="13.875" style="1" bestFit="1" customWidth="1"/>
    <col min="6" max="6" width="12" style="16" customWidth="1"/>
    <col min="7" max="7" width="31.5" style="1" customWidth="1"/>
    <col min="8" max="8" width="5.875" style="1" customWidth="1"/>
    <col min="9" max="9" width="36.5" style="1" customWidth="1"/>
    <col min="10" max="16384" width="9" style="1"/>
  </cols>
  <sheetData>
    <row r="1" spans="1:13">
      <c r="C1" s="1"/>
      <c r="F1" s="1"/>
      <c r="I1" s="46" t="s">
        <v>0</v>
      </c>
    </row>
    <row r="2" spans="1:13">
      <c r="A2" s="2" t="s">
        <v>94</v>
      </c>
      <c r="B2" s="3"/>
      <c r="C2" s="3"/>
      <c r="D2" s="3"/>
      <c r="E2" s="3"/>
      <c r="F2" s="3"/>
      <c r="G2" s="3"/>
      <c r="H2" s="3"/>
      <c r="I2" s="3"/>
    </row>
    <row r="4" spans="1:13">
      <c r="A4" s="4" t="s">
        <v>56</v>
      </c>
    </row>
    <row r="5" spans="1:13" s="13" customFormat="1">
      <c r="A5" s="73" t="s">
        <v>671</v>
      </c>
      <c r="B5" s="73"/>
      <c r="C5" s="73"/>
      <c r="D5" s="73"/>
      <c r="E5" s="73"/>
      <c r="F5" s="73"/>
      <c r="G5" s="73"/>
      <c r="H5" s="73"/>
      <c r="I5" s="73"/>
      <c r="J5" s="59"/>
      <c r="K5" s="59"/>
      <c r="L5" s="59"/>
      <c r="M5" s="59"/>
    </row>
    <row r="7" spans="1:13">
      <c r="A7" s="4" t="s">
        <v>58</v>
      </c>
    </row>
    <row r="8" spans="1:13">
      <c r="A8" s="1" t="s">
        <v>5</v>
      </c>
      <c r="C8" s="1"/>
      <c r="F8" s="1"/>
    </row>
    <row r="10" spans="1:13" ht="27">
      <c r="A10" s="217" t="s">
        <v>59</v>
      </c>
      <c r="B10" s="217" t="s">
        <v>60</v>
      </c>
      <c r="C10" s="217" t="s">
        <v>61</v>
      </c>
      <c r="D10" s="217" t="s">
        <v>62</v>
      </c>
      <c r="E10" s="217" t="s">
        <v>63</v>
      </c>
      <c r="F10" s="217" t="s">
        <v>64</v>
      </c>
      <c r="G10" s="217" t="s">
        <v>65</v>
      </c>
      <c r="H10" s="218" t="s">
        <v>85</v>
      </c>
      <c r="I10" s="217" t="s">
        <v>67</v>
      </c>
    </row>
    <row r="11" spans="1:13" ht="46.5" customHeight="1">
      <c r="A11" s="219" t="s">
        <v>672</v>
      </c>
      <c r="B11" s="219"/>
      <c r="C11" s="220" t="s">
        <v>665</v>
      </c>
      <c r="D11" s="221">
        <v>16590000</v>
      </c>
      <c r="E11" s="221">
        <v>16590000</v>
      </c>
      <c r="F11" s="222" t="s">
        <v>673</v>
      </c>
      <c r="G11" s="219" t="s">
        <v>674</v>
      </c>
      <c r="H11" s="223" t="s">
        <v>18</v>
      </c>
      <c r="I11" s="216" t="s">
        <v>675</v>
      </c>
      <c r="M11" s="19"/>
    </row>
    <row r="13" spans="1:13">
      <c r="A13" s="1" t="s">
        <v>74</v>
      </c>
    </row>
    <row r="14" spans="1:13">
      <c r="A14" s="1" t="s">
        <v>75</v>
      </c>
    </row>
    <row r="15" spans="1:13">
      <c r="A15" s="1" t="s">
        <v>76</v>
      </c>
    </row>
    <row r="16" spans="1:13">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134</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676</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677</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19"/>
  <sheetViews>
    <sheetView view="pageBreakPreview" zoomScale="60" zoomScaleNormal="100" workbookViewId="0"/>
  </sheetViews>
  <sheetFormatPr defaultRowHeight="13.5"/>
  <cols>
    <col min="1" max="1" width="35.875" style="1" customWidth="1"/>
    <col min="2" max="2" width="15.875" style="1" customWidth="1"/>
    <col min="3" max="3" width="5.5" style="16" bestFit="1" customWidth="1"/>
    <col min="4" max="5" width="13.875" style="1" bestFit="1" customWidth="1"/>
    <col min="6" max="6" width="12" style="16" customWidth="1"/>
    <col min="7" max="7" width="27.25" style="1" bestFit="1" customWidth="1"/>
    <col min="8" max="8" width="5.875" style="1" customWidth="1"/>
    <col min="9" max="9" width="36.5" style="1" customWidth="1"/>
    <col min="10" max="16384" width="9" style="1"/>
  </cols>
  <sheetData>
    <row r="1" spans="1:13">
      <c r="C1" s="1"/>
      <c r="F1" s="1"/>
      <c r="I1" s="46" t="s">
        <v>0</v>
      </c>
    </row>
    <row r="2" spans="1:13">
      <c r="A2" s="2" t="s">
        <v>94</v>
      </c>
      <c r="B2" s="3"/>
      <c r="C2" s="3"/>
      <c r="D2" s="3"/>
      <c r="E2" s="3"/>
      <c r="F2" s="3"/>
      <c r="G2" s="3"/>
      <c r="H2" s="3"/>
      <c r="I2" s="3"/>
    </row>
    <row r="4" spans="1:13">
      <c r="A4" s="4" t="s">
        <v>56</v>
      </c>
    </row>
    <row r="5" spans="1:13" s="13" customFormat="1">
      <c r="A5" s="73" t="s">
        <v>678</v>
      </c>
      <c r="B5" s="73"/>
      <c r="C5" s="73"/>
      <c r="D5" s="73"/>
      <c r="E5" s="73"/>
      <c r="F5" s="73"/>
      <c r="G5" s="73"/>
      <c r="H5" s="73"/>
      <c r="I5" s="73"/>
      <c r="J5" s="59"/>
      <c r="K5" s="59"/>
      <c r="L5" s="59"/>
      <c r="M5" s="59"/>
    </row>
    <row r="7" spans="1:13">
      <c r="A7" s="4" t="s">
        <v>58</v>
      </c>
    </row>
    <row r="8" spans="1:13">
      <c r="A8" s="1" t="s">
        <v>5</v>
      </c>
      <c r="C8" s="1"/>
      <c r="F8" s="1"/>
    </row>
    <row r="10" spans="1:13" ht="27">
      <c r="A10" s="5" t="s">
        <v>59</v>
      </c>
      <c r="B10" s="5" t="s">
        <v>60</v>
      </c>
      <c r="C10" s="5" t="s">
        <v>61</v>
      </c>
      <c r="D10" s="5" t="s">
        <v>62</v>
      </c>
      <c r="E10" s="5" t="s">
        <v>63</v>
      </c>
      <c r="F10" s="5" t="s">
        <v>64</v>
      </c>
      <c r="G10" s="5" t="s">
        <v>65</v>
      </c>
      <c r="H10" s="6" t="s">
        <v>85</v>
      </c>
      <c r="I10" s="5" t="s">
        <v>67</v>
      </c>
    </row>
    <row r="11" spans="1:13" ht="81">
      <c r="A11" s="8" t="s">
        <v>679</v>
      </c>
      <c r="B11" s="8"/>
      <c r="C11" s="17" t="s">
        <v>665</v>
      </c>
      <c r="D11" s="9">
        <v>1008000</v>
      </c>
      <c r="E11" s="9">
        <v>1008000</v>
      </c>
      <c r="F11" s="18">
        <v>37357</v>
      </c>
      <c r="G11" s="8" t="s">
        <v>680</v>
      </c>
      <c r="H11" s="11" t="s">
        <v>18</v>
      </c>
      <c r="I11" s="216" t="s">
        <v>681</v>
      </c>
      <c r="M11" s="19"/>
    </row>
    <row r="13" spans="1:13">
      <c r="A13" s="1" t="s">
        <v>74</v>
      </c>
    </row>
    <row r="14" spans="1:13">
      <c r="A14" s="1" t="s">
        <v>75</v>
      </c>
    </row>
    <row r="15" spans="1:13">
      <c r="A15" s="1" t="s">
        <v>76</v>
      </c>
    </row>
    <row r="16" spans="1:13">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682</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683</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684</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20"/>
  <sheetViews>
    <sheetView view="pageBreakPreview" zoomScale="60" zoomScaleNormal="100" workbookViewId="0"/>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685</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81">
      <c r="A11" s="8" t="s">
        <v>686</v>
      </c>
      <c r="B11" s="8" t="s">
        <v>687</v>
      </c>
      <c r="C11" s="9" t="s">
        <v>688</v>
      </c>
      <c r="D11" s="9">
        <v>735000</v>
      </c>
      <c r="E11" s="9">
        <v>735000</v>
      </c>
      <c r="F11" s="10">
        <v>37672</v>
      </c>
      <c r="G11" s="8" t="s">
        <v>689</v>
      </c>
      <c r="H11" s="11" t="s">
        <v>89</v>
      </c>
      <c r="I11" s="12"/>
    </row>
    <row r="12" spans="1:9" ht="94.5">
      <c r="A12" s="8" t="s">
        <v>690</v>
      </c>
      <c r="B12" s="8" t="s">
        <v>691</v>
      </c>
      <c r="C12" s="9" t="s">
        <v>688</v>
      </c>
      <c r="D12" s="9">
        <v>218400</v>
      </c>
      <c r="E12" s="9">
        <v>218400</v>
      </c>
      <c r="F12" s="10">
        <v>37616</v>
      </c>
      <c r="G12" s="8" t="s">
        <v>689</v>
      </c>
      <c r="H12" s="11" t="s">
        <v>89</v>
      </c>
      <c r="I12" s="12"/>
    </row>
    <row r="14" spans="1:9">
      <c r="A14" s="1" t="s">
        <v>74</v>
      </c>
    </row>
    <row r="15" spans="1:9">
      <c r="A15" s="1" t="s">
        <v>75</v>
      </c>
    </row>
    <row r="16" spans="1:9">
      <c r="A16" s="1" t="s">
        <v>76</v>
      </c>
    </row>
    <row r="17" spans="1:1">
      <c r="A17" s="1" t="s">
        <v>77</v>
      </c>
    </row>
    <row r="18" spans="1:1">
      <c r="A18" s="1" t="s">
        <v>78</v>
      </c>
    </row>
    <row r="19" spans="1:1">
      <c r="A19" s="1" t="s">
        <v>79</v>
      </c>
    </row>
    <row r="20" spans="1:1">
      <c r="A20" s="1" t="s">
        <v>80</v>
      </c>
    </row>
  </sheetData>
  <mergeCells count="1">
    <mergeCell ref="A5:I5"/>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view="pageBreakPreview" zoomScale="60" zoomScaleNormal="100" workbookViewId="0"/>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94</v>
      </c>
      <c r="B2" s="3"/>
      <c r="C2" s="3"/>
      <c r="D2" s="3"/>
      <c r="E2" s="3"/>
      <c r="F2" s="3"/>
      <c r="G2" s="3"/>
      <c r="H2" s="3"/>
      <c r="I2" s="3"/>
    </row>
    <row r="4" spans="1:9">
      <c r="A4" s="4" t="s">
        <v>95</v>
      </c>
    </row>
    <row r="5" spans="1:9" s="13" customFormat="1">
      <c r="A5" s="73" t="s">
        <v>96</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s="13" customFormat="1" ht="67.5">
      <c r="A11" s="121" t="s">
        <v>107</v>
      </c>
      <c r="B11" s="122" t="s">
        <v>108</v>
      </c>
      <c r="C11" s="123">
        <v>2</v>
      </c>
      <c r="D11" s="124">
        <v>133350</v>
      </c>
      <c r="E11" s="124">
        <v>266700</v>
      </c>
      <c r="F11" s="125">
        <v>39098</v>
      </c>
      <c r="G11" s="8" t="s">
        <v>109</v>
      </c>
      <c r="H11" s="11" t="s">
        <v>110</v>
      </c>
      <c r="I11" s="12" t="s">
        <v>111</v>
      </c>
    </row>
    <row r="12" spans="1:9" s="13" customFormat="1" ht="67.5">
      <c r="A12" s="126" t="s">
        <v>112</v>
      </c>
      <c r="B12" s="127" t="s">
        <v>113</v>
      </c>
      <c r="C12" s="123">
        <v>1</v>
      </c>
      <c r="D12" s="124">
        <v>2350110</v>
      </c>
      <c r="E12" s="124">
        <v>2350110</v>
      </c>
      <c r="F12" s="125">
        <v>39122</v>
      </c>
      <c r="G12" s="8" t="s">
        <v>109</v>
      </c>
      <c r="H12" s="11" t="s">
        <v>110</v>
      </c>
      <c r="I12" s="12" t="s">
        <v>111</v>
      </c>
    </row>
    <row r="14" spans="1:9">
      <c r="A14" s="1" t="s">
        <v>114</v>
      </c>
    </row>
    <row r="15" spans="1:9">
      <c r="A15" s="1" t="s">
        <v>115</v>
      </c>
    </row>
    <row r="16" spans="1:9">
      <c r="A16" s="1" t="s">
        <v>116</v>
      </c>
    </row>
    <row r="17" spans="1:1">
      <c r="A17" s="1" t="s">
        <v>117</v>
      </c>
    </row>
    <row r="18" spans="1:1">
      <c r="A18" s="1" t="s">
        <v>118</v>
      </c>
    </row>
    <row r="19" spans="1:1">
      <c r="A19" s="1" t="s">
        <v>119</v>
      </c>
    </row>
    <row r="20" spans="1:1">
      <c r="A20" s="1" t="s">
        <v>120</v>
      </c>
    </row>
  </sheetData>
  <mergeCells count="1">
    <mergeCell ref="A5:I5"/>
  </mergeCells>
  <phoneticPr fontId="2"/>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22"/>
  <sheetViews>
    <sheetView view="pageBreakPreview" zoomScale="60" zoomScaleNormal="100" workbookViewId="0">
      <selection activeCell="K21" sqref="K21"/>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134</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692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693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19"/>
  <sheetViews>
    <sheetView view="pageBreakPreview" topLeftCell="A29" zoomScale="60" zoomScaleNormal="100" workbookViewId="0">
      <selection activeCell="J30" sqref="J30"/>
    </sheetView>
  </sheetViews>
  <sheetFormatPr defaultColWidth="9"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55</v>
      </c>
      <c r="B2" s="3"/>
      <c r="C2" s="3"/>
      <c r="D2" s="3"/>
      <c r="E2" s="3"/>
      <c r="F2" s="3"/>
      <c r="G2" s="3"/>
      <c r="H2" s="3"/>
      <c r="I2" s="3"/>
    </row>
    <row r="4" spans="1:9">
      <c r="A4" s="4" t="s">
        <v>56</v>
      </c>
    </row>
    <row r="5" spans="1:9">
      <c r="A5" s="73" t="s">
        <v>694</v>
      </c>
      <c r="B5" s="73"/>
      <c r="C5" s="73"/>
      <c r="D5" s="73"/>
      <c r="E5" s="73"/>
      <c r="F5" s="73"/>
      <c r="G5" s="73"/>
      <c r="H5" s="73"/>
      <c r="I5" s="73"/>
    </row>
    <row r="7" spans="1:9">
      <c r="A7" s="4" t="s">
        <v>58</v>
      </c>
    </row>
    <row r="8" spans="1:9">
      <c r="A8" s="1" t="s">
        <v>5</v>
      </c>
    </row>
    <row r="10" spans="1:9" ht="27">
      <c r="A10" s="5" t="s">
        <v>59</v>
      </c>
      <c r="B10" s="5" t="s">
        <v>60</v>
      </c>
      <c r="C10" s="5" t="s">
        <v>61</v>
      </c>
      <c r="D10" s="5" t="s">
        <v>62</v>
      </c>
      <c r="E10" s="5" t="s">
        <v>63</v>
      </c>
      <c r="F10" s="5" t="s">
        <v>64</v>
      </c>
      <c r="G10" s="5" t="s">
        <v>65</v>
      </c>
      <c r="H10" s="6" t="s">
        <v>85</v>
      </c>
      <c r="I10" s="5" t="s">
        <v>67</v>
      </c>
    </row>
    <row r="11" spans="1:9" ht="148.5">
      <c r="A11" s="8" t="s">
        <v>695</v>
      </c>
      <c r="B11" s="8" t="s">
        <v>696</v>
      </c>
      <c r="C11" s="9" t="s">
        <v>688</v>
      </c>
      <c r="D11" s="9">
        <v>7077000</v>
      </c>
      <c r="E11" s="9">
        <v>7077000</v>
      </c>
      <c r="F11" s="10">
        <v>38656</v>
      </c>
      <c r="G11" s="8" t="s">
        <v>689</v>
      </c>
      <c r="H11" s="11" t="s">
        <v>89</v>
      </c>
      <c r="I11" s="12"/>
    </row>
    <row r="13" spans="1:9">
      <c r="A13" s="1" t="s">
        <v>74</v>
      </c>
    </row>
    <row r="14" spans="1:9">
      <c r="A14" s="1" t="s">
        <v>75</v>
      </c>
    </row>
    <row r="15" spans="1:9">
      <c r="A15" s="1" t="s">
        <v>76</v>
      </c>
    </row>
    <row r="16" spans="1:9">
      <c r="A16" s="1" t="s">
        <v>77</v>
      </c>
    </row>
    <row r="17" spans="1:1">
      <c r="A17" s="1" t="s">
        <v>78</v>
      </c>
    </row>
    <row r="18" spans="1:1">
      <c r="A18" s="1" t="s">
        <v>79</v>
      </c>
    </row>
    <row r="19" spans="1:1">
      <c r="A19" s="1" t="s">
        <v>80</v>
      </c>
    </row>
  </sheetData>
  <mergeCells count="1">
    <mergeCell ref="A5:I5"/>
  </mergeCells>
  <phoneticPr fontId="2"/>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22"/>
  <sheetViews>
    <sheetView view="pageBreakPreview" zoomScale="60" zoomScaleNormal="100" workbookViewId="0">
      <selection activeCell="K22" sqref="K22"/>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6" t="s">
        <v>134</v>
      </c>
      <c r="H4" s="76"/>
      <c r="I4" s="76"/>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697</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698</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2"/>
  <sheetViews>
    <sheetView view="pageBreakPreview" zoomScale="60" zoomScaleNormal="100" workbookViewId="0">
      <selection activeCell="G5" sqref="G5"/>
    </sheetView>
  </sheetViews>
  <sheetFormatPr defaultRowHeight="13.5"/>
  <cols>
    <col min="1" max="1" width="9" style="51" customWidth="1"/>
    <col min="2" max="16384" width="9" style="51"/>
  </cols>
  <sheetData>
    <row r="1" spans="1:9">
      <c r="A1" s="50"/>
      <c r="B1" s="50"/>
      <c r="C1" s="50"/>
      <c r="D1" s="50"/>
      <c r="E1" s="50"/>
      <c r="F1" s="50"/>
      <c r="G1" s="50"/>
      <c r="H1" s="50"/>
      <c r="I1" s="50"/>
    </row>
    <row r="2" spans="1:9">
      <c r="A2" s="52"/>
      <c r="B2" s="50"/>
      <c r="C2" s="50"/>
      <c r="D2" s="50"/>
      <c r="E2" s="50"/>
      <c r="F2" s="50"/>
      <c r="G2" s="50"/>
      <c r="H2" s="50"/>
      <c r="I2" s="50"/>
    </row>
    <row r="3" spans="1:9" ht="14.25">
      <c r="A3" s="53"/>
      <c r="B3" s="50"/>
      <c r="C3" s="50"/>
      <c r="D3" s="50"/>
      <c r="E3" s="50"/>
      <c r="F3" s="50"/>
      <c r="G3" s="50"/>
      <c r="H3" s="50"/>
      <c r="I3" s="50"/>
    </row>
    <row r="4" spans="1:9" ht="14.25">
      <c r="A4" s="54"/>
      <c r="B4" s="50"/>
      <c r="C4" s="50"/>
      <c r="D4" s="50"/>
      <c r="E4" s="50"/>
      <c r="F4" s="50"/>
      <c r="G4" s="74" t="s">
        <v>91</v>
      </c>
      <c r="H4" s="74"/>
      <c r="I4" s="74"/>
    </row>
    <row r="5" spans="1:9" ht="14.25">
      <c r="A5" s="54"/>
      <c r="B5" s="50"/>
      <c r="C5" s="50"/>
      <c r="D5" s="50"/>
      <c r="E5" s="50"/>
      <c r="F5" s="50"/>
      <c r="G5" s="70"/>
      <c r="H5" s="70" t="s">
        <v>48</v>
      </c>
      <c r="I5" s="70"/>
    </row>
    <row r="6" spans="1:9" ht="14.25">
      <c r="A6" s="53"/>
      <c r="B6" s="50"/>
      <c r="C6" s="50"/>
      <c r="D6" s="50"/>
      <c r="E6" s="50"/>
      <c r="F6" s="50"/>
      <c r="G6" s="50"/>
      <c r="H6" s="50"/>
      <c r="I6" s="50"/>
    </row>
    <row r="7" spans="1:9" ht="43.5" customHeight="1">
      <c r="A7" s="53"/>
      <c r="B7" s="50"/>
      <c r="C7" s="75" t="s">
        <v>92</v>
      </c>
      <c r="D7" s="75"/>
      <c r="E7" s="75"/>
      <c r="F7" s="75"/>
      <c r="G7" s="75"/>
      <c r="H7" s="75"/>
      <c r="I7" s="75"/>
    </row>
    <row r="8" spans="1:9" ht="14.25" customHeight="1">
      <c r="A8" s="53"/>
      <c r="B8" s="50"/>
      <c r="C8" s="75"/>
      <c r="D8" s="75"/>
      <c r="E8" s="75"/>
      <c r="F8" s="75"/>
      <c r="G8" s="75"/>
      <c r="H8" s="75"/>
      <c r="I8" s="75"/>
    </row>
    <row r="9" spans="1:9" ht="14.25">
      <c r="A9" s="53"/>
      <c r="B9" s="50"/>
      <c r="C9" s="75"/>
      <c r="D9" s="75"/>
      <c r="E9" s="75"/>
      <c r="F9" s="75"/>
      <c r="G9" s="75"/>
      <c r="H9" s="75"/>
      <c r="I9" s="75"/>
    </row>
    <row r="10" spans="1:9" ht="14.25">
      <c r="A10" s="53"/>
      <c r="B10" s="50"/>
      <c r="C10" s="50"/>
      <c r="D10" s="50"/>
      <c r="E10" s="50"/>
      <c r="F10" s="50"/>
      <c r="G10" s="50"/>
      <c r="H10" s="50"/>
      <c r="I10" s="50"/>
    </row>
    <row r="11" spans="1:9" ht="14.25">
      <c r="A11" s="53"/>
      <c r="B11" s="50" t="s">
        <v>50</v>
      </c>
      <c r="C11" s="50"/>
      <c r="D11" s="50"/>
      <c r="E11" s="50"/>
      <c r="F11" s="50"/>
      <c r="G11" s="50"/>
      <c r="H11" s="50"/>
      <c r="I11" s="50"/>
    </row>
    <row r="12" spans="1:9" ht="14.25">
      <c r="A12" s="53"/>
      <c r="B12" s="50"/>
      <c r="C12" s="50"/>
      <c r="D12" s="50"/>
      <c r="E12" s="50"/>
      <c r="F12" s="50"/>
      <c r="G12" s="50"/>
      <c r="H12" s="50"/>
      <c r="I12" s="50"/>
    </row>
    <row r="13" spans="1:9" ht="59.25" customHeight="1">
      <c r="A13" s="53"/>
      <c r="B13" s="75" t="s">
        <v>93</v>
      </c>
      <c r="C13" s="75"/>
      <c r="D13" s="75"/>
      <c r="E13" s="75"/>
      <c r="F13" s="75"/>
      <c r="G13" s="75"/>
      <c r="H13" s="75"/>
      <c r="I13" s="75"/>
    </row>
    <row r="14" spans="1:9" ht="14.25">
      <c r="A14" s="53"/>
      <c r="B14" s="75"/>
      <c r="C14" s="75"/>
      <c r="D14" s="75"/>
      <c r="E14" s="75"/>
      <c r="F14" s="75"/>
      <c r="G14" s="75"/>
      <c r="H14" s="75"/>
      <c r="I14" s="75"/>
    </row>
    <row r="15" spans="1:9" ht="14.25">
      <c r="A15" s="53"/>
      <c r="B15" s="75"/>
      <c r="C15" s="75"/>
      <c r="D15" s="75"/>
      <c r="E15" s="75"/>
      <c r="F15" s="75"/>
      <c r="G15" s="75"/>
      <c r="H15" s="75"/>
      <c r="I15" s="75"/>
    </row>
    <row r="16" spans="1:9" ht="14.25">
      <c r="A16" s="53"/>
      <c r="B16" s="75"/>
      <c r="C16" s="75"/>
      <c r="D16" s="75"/>
      <c r="E16" s="75"/>
      <c r="F16" s="75"/>
      <c r="G16" s="75"/>
      <c r="H16" s="75"/>
      <c r="I16" s="75"/>
    </row>
    <row r="17" spans="1:9" ht="14.25">
      <c r="A17" s="53"/>
      <c r="B17" s="50"/>
      <c r="C17" s="50"/>
      <c r="D17" s="50"/>
      <c r="E17" s="50"/>
      <c r="F17" s="50"/>
      <c r="G17" s="50"/>
      <c r="H17" s="50"/>
      <c r="I17" s="50"/>
    </row>
    <row r="18" spans="1:9" ht="14.25">
      <c r="A18" s="53"/>
      <c r="B18" s="50" t="s">
        <v>52</v>
      </c>
      <c r="C18" s="50"/>
      <c r="D18" s="50"/>
      <c r="E18" s="50"/>
      <c r="F18" s="50"/>
      <c r="G18" s="50"/>
      <c r="H18" s="50"/>
      <c r="I18" s="50"/>
    </row>
    <row r="19" spans="1:9" ht="14.25">
      <c r="A19" s="53"/>
      <c r="B19" s="50" t="s">
        <v>53</v>
      </c>
      <c r="C19" s="50"/>
      <c r="D19" s="50"/>
      <c r="E19" s="50"/>
      <c r="F19" s="50"/>
      <c r="G19" s="50"/>
      <c r="H19" s="50"/>
      <c r="I19" s="50"/>
    </row>
    <row r="20" spans="1:9" ht="14.25">
      <c r="A20" s="53"/>
      <c r="B20" s="50" t="s">
        <v>54</v>
      </c>
      <c r="C20" s="50"/>
      <c r="D20" s="50"/>
      <c r="E20" s="50"/>
      <c r="F20" s="50"/>
      <c r="G20" s="50"/>
      <c r="H20" s="50"/>
      <c r="I20" s="50"/>
    </row>
    <row r="21" spans="1:9" ht="14.25">
      <c r="A21" s="53"/>
      <c r="B21" s="50"/>
      <c r="C21" s="50"/>
      <c r="D21" s="50"/>
      <c r="E21" s="50"/>
      <c r="F21" s="50"/>
      <c r="G21" s="50"/>
      <c r="H21" s="50"/>
      <c r="I21" s="50"/>
    </row>
    <row r="22" spans="1:9" ht="14.25">
      <c r="A22" s="53"/>
      <c r="B22" s="50"/>
      <c r="C22" s="50"/>
      <c r="D22" s="50"/>
      <c r="E22" s="50"/>
      <c r="F22" s="50"/>
      <c r="G22" s="50"/>
      <c r="H22" s="50"/>
      <c r="I22" s="50"/>
    </row>
  </sheetData>
  <mergeCells count="3">
    <mergeCell ref="G4:I4"/>
    <mergeCell ref="C7:I9"/>
    <mergeCell ref="B13:I16"/>
  </mergeCells>
  <phoneticPr fontId="2"/>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view="pageBreakPreview" zoomScale="60" zoomScaleNormal="100" workbookViewId="0">
      <selection activeCell="L28" sqref="L28"/>
    </sheetView>
  </sheetViews>
  <sheetFormatPr defaultRowHeight="13.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c r="I1" s="46" t="s">
        <v>0</v>
      </c>
    </row>
    <row r="2" spans="1:9">
      <c r="A2" s="2" t="s">
        <v>94</v>
      </c>
      <c r="B2" s="3"/>
      <c r="C2" s="3"/>
      <c r="D2" s="3"/>
      <c r="E2" s="3"/>
      <c r="F2" s="3"/>
      <c r="G2" s="3"/>
      <c r="H2" s="3"/>
      <c r="I2" s="3"/>
    </row>
    <row r="4" spans="1:9">
      <c r="A4" s="4" t="s">
        <v>95</v>
      </c>
    </row>
    <row r="5" spans="1:9" s="13" customFormat="1">
      <c r="A5" s="73" t="s">
        <v>121</v>
      </c>
      <c r="B5" s="73"/>
      <c r="C5" s="73"/>
      <c r="D5" s="73"/>
      <c r="E5" s="73"/>
      <c r="F5" s="73"/>
      <c r="G5" s="73"/>
      <c r="H5" s="73"/>
      <c r="I5" s="73"/>
    </row>
    <row r="7" spans="1:9">
      <c r="A7" s="4" t="s">
        <v>97</v>
      </c>
    </row>
    <row r="8" spans="1:9">
      <c r="A8" s="1" t="s">
        <v>5</v>
      </c>
    </row>
    <row r="10" spans="1:9" ht="27">
      <c r="A10" s="5" t="s">
        <v>98</v>
      </c>
      <c r="B10" s="5" t="s">
        <v>99</v>
      </c>
      <c r="C10" s="5" t="s">
        <v>100</v>
      </c>
      <c r="D10" s="5" t="s">
        <v>101</v>
      </c>
      <c r="E10" s="5" t="s">
        <v>102</v>
      </c>
      <c r="F10" s="5" t="s">
        <v>103</v>
      </c>
      <c r="G10" s="5" t="s">
        <v>104</v>
      </c>
      <c r="H10" s="6" t="s">
        <v>105</v>
      </c>
      <c r="I10" s="5" t="s">
        <v>106</v>
      </c>
    </row>
    <row r="11" spans="1:9" ht="22.5">
      <c r="A11" s="128" t="s">
        <v>122</v>
      </c>
      <c r="B11" s="128" t="s">
        <v>123</v>
      </c>
      <c r="C11" s="129" t="s">
        <v>70</v>
      </c>
      <c r="D11" s="130">
        <v>143208</v>
      </c>
      <c r="E11" s="130">
        <v>143208</v>
      </c>
      <c r="F11" s="131">
        <v>42150</v>
      </c>
      <c r="G11" s="132" t="s">
        <v>124</v>
      </c>
      <c r="H11" s="133" t="s">
        <v>18</v>
      </c>
      <c r="I11" s="12"/>
    </row>
    <row r="13" spans="1:9">
      <c r="A13" s="1" t="s">
        <v>114</v>
      </c>
    </row>
    <row r="14" spans="1:9">
      <c r="A14" s="1" t="s">
        <v>115</v>
      </c>
    </row>
    <row r="15" spans="1:9">
      <c r="A15" s="1" t="s">
        <v>116</v>
      </c>
    </row>
    <row r="16" spans="1:9">
      <c r="A16" s="1" t="s">
        <v>117</v>
      </c>
    </row>
    <row r="17" spans="1:1">
      <c r="A17" s="1" t="s">
        <v>118</v>
      </c>
    </row>
    <row r="18" spans="1:1">
      <c r="A18" s="1" t="s">
        <v>119</v>
      </c>
    </row>
    <row r="19" spans="1:1">
      <c r="A19" s="1" t="s">
        <v>120</v>
      </c>
    </row>
  </sheetData>
  <mergeCells count="1">
    <mergeCell ref="A5:I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本間千裕</cp:lastModifiedBy>
  <cp:revision/>
  <dcterms:created xsi:type="dcterms:W3CDTF">2011-04-20T00:36:46Z</dcterms:created>
  <dcterms:modified xsi:type="dcterms:W3CDTF">2022-02-15T01:49:30Z</dcterms:modified>
  <cp:category/>
  <cp:contentStatus/>
</cp:coreProperties>
</file>