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iida-t\Desktop\通信制\来年度新規事業\起案\"/>
    </mc:Choice>
  </mc:AlternateContent>
  <xr:revisionPtr revIDLastSave="0" documentId="13_ncr:1_{C72225DA-CE4A-4035-A8ED-C6FDC70516F1}" xr6:coauthVersionLast="47" xr6:coauthVersionMax="47" xr10:uidLastSave="{00000000-0000-0000-0000-000000000000}"/>
  <bookViews>
    <workbookView xWindow="-108" yWindow="-108" windowWidth="23256" windowHeight="12576" tabRatio="846" xr2:uid="{00000000-000D-0000-FFFF-FFFF00000000}"/>
  </bookViews>
  <sheets>
    <sheet name="（様式第5）（別紙ロ）事業収支決算書" sheetId="1" r:id="rId1"/>
    <sheet name="（様式第5）（別紙ロ）経費決算内訳総計表" sheetId="2" r:id="rId2"/>
    <sheet name="（様式第5）（別紙ロ）決算内訳書" sheetId="3" r:id="rId3"/>
    <sheet name="（様式第5）（別紙ロ）再委託先決算内訳書 " sheetId="7" r:id="rId4"/>
    <sheet name="（様式第5）（別紙ロ）収支簿" sheetId="5" r:id="rId5"/>
    <sheet name="（様式第5）（別紙ロ）収支簿 （記入例）" sheetId="6" r:id="rId6"/>
  </sheets>
  <definedNames>
    <definedName name="_xlnm.Print_Area" localSheetId="0">'（様式第5）（別紙ロ）事業収支決算書'!$A$1:$F$22</definedName>
    <definedName name="_xlnm.Print_Area" localSheetId="4">'（様式第5）（別紙ロ）収支簿'!$A$1:$J$46</definedName>
    <definedName name="_xlnm.Print_Area" localSheetId="5">'（様式第5）（別紙ロ）収支簿 （記入例）'!$A$1:$J$41</definedName>
    <definedName name="Z_016D4478_E8A8_4C70_AD4C_E7F8AB99703A_.wvu.PrintArea" localSheetId="0" hidden="1">'（様式第5）（別紙ロ）事業収支決算書'!$A$1:$F$22</definedName>
    <definedName name="Z_016D4478_E8A8_4C70_AD4C_E7F8AB99703A_.wvu.PrintArea" localSheetId="4" hidden="1">'（様式第5）（別紙ロ）収支簿'!$A$1:$J$46</definedName>
    <definedName name="Z_016D4478_E8A8_4C70_AD4C_E7F8AB99703A_.wvu.PrintArea" localSheetId="5" hidden="1">'（様式第5）（別紙ロ）収支簿 （記入例）'!$A$1:$J$41</definedName>
    <definedName name="Z_048C536B_E33C_4980_99E0_004E144F3FBE_.wvu.PrintArea" localSheetId="0" hidden="1">'（様式第5）（別紙ロ）事業収支決算書'!$A$1:$F$22</definedName>
    <definedName name="Z_048C536B_E33C_4980_99E0_004E144F3FBE_.wvu.PrintArea" localSheetId="4" hidden="1">'（様式第5）（別紙ロ）収支簿'!$A$1:$J$46</definedName>
    <definedName name="Z_048C536B_E33C_4980_99E0_004E144F3FBE_.wvu.PrintArea" localSheetId="5" hidden="1">'（様式第5）（別紙ロ）収支簿 （記入例）'!$A$1:$J$41</definedName>
  </definedNames>
  <calcPr calcId="191029"/>
  <customWorkbookViews>
    <customWorkbookView name="m - 個人用ビュー" guid="{048C536B-E33C-4980-99E0-004E144F3FBE}" mergeInterval="0" personalView="1" xWindow="652" windowWidth="1042" windowHeight="1040" tabRatio="846" activeSheetId="1"/>
    <customWorkbookView name="文部科学省 - 個人用ビュー" guid="{016D4478-E8A8-4C70-AD4C-E7F8AB99703A}" mergeInterval="0" personalView="1" maximized="1" windowWidth="1362" windowHeight="538" tabRatio="84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E13" i="1"/>
  <c r="B44"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42" i="3"/>
  <c r="B44" i="3"/>
  <c r="B46" i="3" s="1"/>
  <c r="L5" i="2" l="1"/>
  <c r="K30" i="2" l="1"/>
  <c r="K7" i="2"/>
  <c r="K8" i="2" s="1"/>
  <c r="M41" i="3" l="1"/>
  <c r="M40" i="3"/>
  <c r="M39" i="3"/>
  <c r="L27" i="2"/>
  <c r="E11" i="1"/>
  <c r="E10" i="1"/>
  <c r="E9" i="1"/>
  <c r="B14" i="1"/>
  <c r="B13" i="1"/>
  <c r="B12" i="1"/>
  <c r="B11" i="1"/>
  <c r="B10" i="1"/>
  <c r="B9" i="1"/>
  <c r="F7" i="2"/>
  <c r="G7" i="2"/>
  <c r="F30" i="2"/>
  <c r="G30" i="2"/>
  <c r="E15" i="1" l="1"/>
  <c r="B20" i="1" s="1"/>
  <c r="B21" i="1" s="1"/>
  <c r="I5" i="5"/>
  <c r="J30" i="2"/>
  <c r="C7" i="2"/>
  <c r="B7" i="2"/>
  <c r="L12" i="2" l="1"/>
  <c r="I30" i="2"/>
  <c r="J7" i="2" l="1"/>
  <c r="J8" i="2" s="1"/>
  <c r="M35" i="3" l="1"/>
  <c r="M34" i="3"/>
  <c r="M33" i="3"/>
  <c r="M32" i="3"/>
  <c r="M38" i="3"/>
  <c r="M37" i="3"/>
  <c r="M36" i="3"/>
  <c r="M31" i="3"/>
  <c r="M30" i="3"/>
  <c r="M29" i="3"/>
  <c r="M28" i="3"/>
  <c r="M27" i="3"/>
  <c r="M26" i="3"/>
  <c r="M25" i="3"/>
  <c r="M24" i="3"/>
  <c r="M23" i="3"/>
  <c r="M22" i="3"/>
  <c r="M21" i="3"/>
  <c r="M20" i="3"/>
  <c r="M19" i="3"/>
  <c r="M18" i="3"/>
  <c r="M17" i="3"/>
  <c r="M16" i="3"/>
  <c r="M15" i="3"/>
  <c r="M14" i="3"/>
  <c r="M13" i="3"/>
  <c r="M12" i="3"/>
  <c r="M11" i="3"/>
  <c r="M10" i="3"/>
  <c r="M9" i="3"/>
  <c r="M8" i="3"/>
  <c r="H19" i="6" l="1"/>
  <c r="G19" i="6"/>
  <c r="I6" i="5"/>
  <c r="I7" i="5" s="1"/>
  <c r="I8" i="5" s="1"/>
  <c r="I9" i="5" s="1"/>
  <c r="I6" i="6"/>
  <c r="I7" i="6" s="1"/>
  <c r="I8" i="6" s="1"/>
  <c r="I9" i="6" s="1"/>
  <c r="I19" i="6" s="1"/>
  <c r="I11" i="5"/>
  <c r="I12" i="5" s="1"/>
  <c r="I13" i="5" s="1"/>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I38" i="5" s="1"/>
  <c r="I39" i="5" s="1"/>
  <c r="I40" i="5" s="1"/>
  <c r="I41" i="5" s="1"/>
  <c r="I42" i="5" s="1"/>
  <c r="I43" i="5" s="1"/>
  <c r="I44" i="5" s="1"/>
  <c r="I45" i="5" s="1"/>
  <c r="G45" i="5"/>
  <c r="L26" i="2"/>
  <c r="L6" i="2"/>
  <c r="B30" i="2"/>
  <c r="C30" i="2"/>
  <c r="D30" i="2"/>
  <c r="E30" i="2"/>
  <c r="H30" i="2"/>
  <c r="D7" i="2"/>
  <c r="E7" i="2"/>
  <c r="H7" i="2"/>
  <c r="I7" i="2"/>
  <c r="L13" i="2"/>
  <c r="L14" i="2"/>
  <c r="L15" i="2"/>
  <c r="L16" i="2"/>
  <c r="L17" i="2"/>
  <c r="L18" i="2"/>
  <c r="L19" i="2"/>
  <c r="L20" i="2"/>
  <c r="L21" i="2"/>
  <c r="L22" i="2"/>
  <c r="L23" i="2"/>
  <c r="L24" i="2"/>
  <c r="L25" i="2"/>
  <c r="L28" i="2"/>
  <c r="L29" i="2"/>
  <c r="H45" i="5"/>
  <c r="L30" i="2" l="1"/>
  <c r="G8" i="2"/>
  <c r="F8" i="2"/>
  <c r="I8" i="2"/>
  <c r="B8" i="2"/>
  <c r="E8" i="2"/>
  <c r="C8" i="2"/>
  <c r="D8" i="2"/>
  <c r="H8" i="2"/>
</calcChain>
</file>

<file path=xl/sharedStrings.xml><?xml version="1.0" encoding="utf-8"?>
<sst xmlns="http://schemas.openxmlformats.org/spreadsheetml/2006/main" count="483" uniqueCount="110">
  <si>
    <t>備　　　考</t>
    <rPh sb="0" eb="1">
      <t>ビ</t>
    </rPh>
    <rPh sb="4" eb="5">
      <t>コウ</t>
    </rPh>
    <phoneticPr fontId="4"/>
  </si>
  <si>
    <t>摘　要</t>
    <rPh sb="0" eb="1">
      <t>テキ</t>
    </rPh>
    <rPh sb="2" eb="3">
      <t>ヨウ</t>
    </rPh>
    <phoneticPr fontId="4"/>
  </si>
  <si>
    <t>人</t>
    <rPh sb="0" eb="1">
      <t>ニン</t>
    </rPh>
    <phoneticPr fontId="4"/>
  </si>
  <si>
    <t>回</t>
    <rPh sb="0" eb="1">
      <t>カイ</t>
    </rPh>
    <phoneticPr fontId="4"/>
  </si>
  <si>
    <t>円</t>
    <rPh sb="0" eb="1">
      <t>エン</t>
    </rPh>
    <phoneticPr fontId="4"/>
  </si>
  <si>
    <t>時間</t>
    <rPh sb="0" eb="2">
      <t>ジカン</t>
    </rPh>
    <phoneticPr fontId="4"/>
  </si>
  <si>
    <t>枚</t>
    <rPh sb="0" eb="1">
      <t>マイ</t>
    </rPh>
    <phoneticPr fontId="4"/>
  </si>
  <si>
    <t>個</t>
    <rPh sb="0" eb="1">
      <t>コ</t>
    </rPh>
    <phoneticPr fontId="4"/>
  </si>
  <si>
    <t>金　　額</t>
    <rPh sb="0" eb="1">
      <t>キン</t>
    </rPh>
    <rPh sb="3" eb="4">
      <t>ガク</t>
    </rPh>
    <phoneticPr fontId="4"/>
  </si>
  <si>
    <t>№</t>
    <phoneticPr fontId="4"/>
  </si>
  <si>
    <t>摘　　要</t>
    <rPh sb="0" eb="1">
      <t>テキ</t>
    </rPh>
    <rPh sb="3" eb="4">
      <t>ヨウ</t>
    </rPh>
    <phoneticPr fontId="4"/>
  </si>
  <si>
    <t>予算額</t>
    <rPh sb="0" eb="3">
      <t>ヨサンガク</t>
    </rPh>
    <phoneticPr fontId="4"/>
  </si>
  <si>
    <t>支出額</t>
    <rPh sb="0" eb="3">
      <t>シシュツガク</t>
    </rPh>
    <phoneticPr fontId="4"/>
  </si>
  <si>
    <t>合　　計</t>
    <rPh sb="0" eb="1">
      <t>ゴウ</t>
    </rPh>
    <rPh sb="3" eb="4">
      <t>ケイ</t>
    </rPh>
    <phoneticPr fontId="4"/>
  </si>
  <si>
    <t>№</t>
    <phoneticPr fontId="4"/>
  </si>
  <si>
    <t>計</t>
    <rPh sb="0" eb="1">
      <t>ケイ</t>
    </rPh>
    <phoneticPr fontId="4"/>
  </si>
  <si>
    <t>経費項目</t>
    <rPh sb="0" eb="2">
      <t>ケイヒ</t>
    </rPh>
    <rPh sb="2" eb="4">
      <t>コウモク</t>
    </rPh>
    <phoneticPr fontId="4"/>
  </si>
  <si>
    <t>１．委託費内訳</t>
    <rPh sb="2" eb="4">
      <t>イタク</t>
    </rPh>
    <rPh sb="4" eb="5">
      <t>ヒ</t>
    </rPh>
    <rPh sb="5" eb="7">
      <t>ウチワケ</t>
    </rPh>
    <phoneticPr fontId="4"/>
  </si>
  <si>
    <t>単位：円</t>
    <rPh sb="0" eb="2">
      <t>タンイ</t>
    </rPh>
    <rPh sb="3" eb="4">
      <t>エン</t>
    </rPh>
    <phoneticPr fontId="4"/>
  </si>
  <si>
    <t>名称</t>
    <rPh sb="0" eb="2">
      <t>メイショウ</t>
    </rPh>
    <phoneticPr fontId="4"/>
  </si>
  <si>
    <t>諸謝金</t>
    <rPh sb="0" eb="1">
      <t>ショ</t>
    </rPh>
    <rPh sb="1" eb="3">
      <t>シャキン</t>
    </rPh>
    <phoneticPr fontId="4"/>
  </si>
  <si>
    <t>借損料</t>
    <rPh sb="0" eb="3">
      <t>シャクソンリョウ</t>
    </rPh>
    <phoneticPr fontId="4"/>
  </si>
  <si>
    <t>再委託費</t>
    <rPh sb="0" eb="3">
      <t>サイイタク</t>
    </rPh>
    <rPh sb="3" eb="4">
      <t>ヒ</t>
    </rPh>
    <phoneticPr fontId="4"/>
  </si>
  <si>
    <t>流用増減額</t>
    <rPh sb="0" eb="2">
      <t>リュウヨウ</t>
    </rPh>
    <rPh sb="2" eb="5">
      <t>ゾウゲンガク</t>
    </rPh>
    <phoneticPr fontId="4"/>
  </si>
  <si>
    <t>流用増減割合</t>
    <rPh sb="0" eb="2">
      <t>リュウヨウ</t>
    </rPh>
    <rPh sb="2" eb="4">
      <t>ゾウゲン</t>
    </rPh>
    <rPh sb="4" eb="6">
      <t>ワリアイ</t>
    </rPh>
    <phoneticPr fontId="4"/>
  </si>
  <si>
    <t>２．再委託費内訳</t>
    <rPh sb="2" eb="5">
      <t>サイイタク</t>
    </rPh>
    <rPh sb="5" eb="6">
      <t>ヒ</t>
    </rPh>
    <rPh sb="6" eb="8">
      <t>ウチワケ</t>
    </rPh>
    <phoneticPr fontId="4"/>
  </si>
  <si>
    <t>差引合計 ①-②</t>
    <phoneticPr fontId="4"/>
  </si>
  <si>
    <t>（単位：円）</t>
    <phoneticPr fontId="4"/>
  </si>
  <si>
    <t>経費項目</t>
    <phoneticPr fontId="4"/>
  </si>
  <si>
    <t>経　費　区　分</t>
    <rPh sb="0" eb="1">
      <t>キョウ</t>
    </rPh>
    <rPh sb="2" eb="3">
      <t>ヒ</t>
    </rPh>
    <rPh sb="4" eb="5">
      <t>ク</t>
    </rPh>
    <rPh sb="6" eb="7">
      <t>ブン</t>
    </rPh>
    <phoneticPr fontId="4"/>
  </si>
  <si>
    <t>①委託契約額</t>
    <phoneticPr fontId="4"/>
  </si>
  <si>
    <t>②支出済額</t>
    <rPh sb="3" eb="4">
      <t>ズ</t>
    </rPh>
    <rPh sb="4" eb="5">
      <t>ガク</t>
    </rPh>
    <phoneticPr fontId="4"/>
  </si>
  <si>
    <r>
      <t>＜支出済額＞</t>
    </r>
    <r>
      <rPr>
        <sz val="12"/>
        <rFont val="ＭＳ ゴシック"/>
        <family val="3"/>
        <charset val="128"/>
      </rPr>
      <t>　＊消費税は内税にて表記すること</t>
    </r>
    <rPh sb="1" eb="3">
      <t>シシュツ</t>
    </rPh>
    <rPh sb="3" eb="4">
      <t>ズ</t>
    </rPh>
    <rPh sb="4" eb="5">
      <t>ガク</t>
    </rPh>
    <phoneticPr fontId="4"/>
  </si>
  <si>
    <t>№</t>
    <phoneticPr fontId="4"/>
  </si>
  <si>
    <t>予定</t>
    <rPh sb="0" eb="2">
      <t>ヨテイ</t>
    </rPh>
    <phoneticPr fontId="4"/>
  </si>
  <si>
    <t>\***,***</t>
    <phoneticPr fontId="4"/>
  </si>
  <si>
    <t>\**,***</t>
    <phoneticPr fontId="4"/>
  </si>
  <si>
    <t>残　額</t>
    <rPh sb="0" eb="1">
      <t>ザン</t>
    </rPh>
    <rPh sb="2" eb="3">
      <t>ガク</t>
    </rPh>
    <phoneticPr fontId="4"/>
  </si>
  <si>
    <t>記入例　　</t>
    <rPh sb="0" eb="2">
      <t>キニュウ</t>
    </rPh>
    <rPh sb="2" eb="3">
      <t>レイ</t>
    </rPh>
    <phoneticPr fontId="4"/>
  </si>
  <si>
    <t>証拠書類１－№１</t>
    <rPh sb="0" eb="2">
      <t>ショウコ</t>
    </rPh>
    <rPh sb="2" eb="4">
      <t>ショルイ</t>
    </rPh>
    <phoneticPr fontId="4"/>
  </si>
  <si>
    <t>証拠書類１－№２</t>
    <rPh sb="0" eb="2">
      <t>ショウコ</t>
    </rPh>
    <rPh sb="2" eb="4">
      <t>ショルイ</t>
    </rPh>
    <phoneticPr fontId="4"/>
  </si>
  <si>
    <t>証拠書類１－№３</t>
    <rPh sb="0" eb="2">
      <t>ショウコ</t>
    </rPh>
    <rPh sb="2" eb="4">
      <t>ショルイ</t>
    </rPh>
    <phoneticPr fontId="4"/>
  </si>
  <si>
    <t>証拠書類１－№４</t>
    <rPh sb="0" eb="2">
      <t>ショウコ</t>
    </rPh>
    <rPh sb="2" eb="4">
      <t>ショルイ</t>
    </rPh>
    <phoneticPr fontId="4"/>
  </si>
  <si>
    <t>人件費</t>
    <rPh sb="0" eb="3">
      <t>ジンケンヒ</t>
    </rPh>
    <phoneticPr fontId="4"/>
  </si>
  <si>
    <t>単位：円</t>
    <phoneticPr fontId="4"/>
  </si>
  <si>
    <t>積　　算　　内　　訳　　　　　　　</t>
    <rPh sb="0" eb="1">
      <t>セキ</t>
    </rPh>
    <rPh sb="3" eb="4">
      <t>ザン</t>
    </rPh>
    <rPh sb="6" eb="7">
      <t>ナイ</t>
    </rPh>
    <rPh sb="9" eb="10">
      <t>ヤク</t>
    </rPh>
    <phoneticPr fontId="4"/>
  </si>
  <si>
    <t>×</t>
    <phoneticPr fontId="4"/>
  </si>
  <si>
    <t>×</t>
    <phoneticPr fontId="4"/>
  </si>
  <si>
    <t>＝</t>
    <phoneticPr fontId="4"/>
  </si>
  <si>
    <t>×</t>
    <phoneticPr fontId="4"/>
  </si>
  <si>
    <t>×</t>
    <phoneticPr fontId="4"/>
  </si>
  <si>
    <t>台</t>
    <rPh sb="0" eb="1">
      <t>ダイ</t>
    </rPh>
    <phoneticPr fontId="4"/>
  </si>
  <si>
    <t>月</t>
    <rPh sb="0" eb="1">
      <t>ツキ</t>
    </rPh>
    <phoneticPr fontId="4"/>
  </si>
  <si>
    <t>×</t>
    <phoneticPr fontId="4"/>
  </si>
  <si>
    <t>×</t>
    <phoneticPr fontId="4"/>
  </si>
  <si>
    <t>×</t>
    <phoneticPr fontId="4"/>
  </si>
  <si>
    <t>日</t>
    <rPh sb="0" eb="1">
      <t>ニチ</t>
    </rPh>
    <phoneticPr fontId="4"/>
  </si>
  <si>
    <t>　　　　　年　　月　　日</t>
    <phoneticPr fontId="4"/>
  </si>
  <si>
    <t>消耗品費</t>
    <rPh sb="0" eb="3">
      <t>ショウモウヒン</t>
    </rPh>
    <rPh sb="3" eb="4">
      <t>ヒ</t>
    </rPh>
    <phoneticPr fontId="4"/>
  </si>
  <si>
    <t>雑役務費</t>
    <rPh sb="0" eb="1">
      <t>ザツ</t>
    </rPh>
    <rPh sb="1" eb="3">
      <t>エキム</t>
    </rPh>
    <rPh sb="3" eb="4">
      <t>ヒ</t>
    </rPh>
    <phoneticPr fontId="4"/>
  </si>
  <si>
    <t>旅費</t>
    <rPh sb="0" eb="2">
      <t>リョヒ</t>
    </rPh>
    <phoneticPr fontId="4"/>
  </si>
  <si>
    <t>一般管理費</t>
    <rPh sb="0" eb="2">
      <t>イッパン</t>
    </rPh>
    <rPh sb="2" eb="5">
      <t>カンリヒ</t>
    </rPh>
    <phoneticPr fontId="4"/>
  </si>
  <si>
    <t>％</t>
    <phoneticPr fontId="4"/>
  </si>
  <si>
    <r>
      <t>　</t>
    </r>
    <r>
      <rPr>
        <u/>
        <sz val="14"/>
        <rFont val="ＭＳ Ｐ明朝"/>
        <family val="1"/>
        <charset val="128"/>
      </rPr>
      <t>※</t>
    </r>
    <r>
      <rPr>
        <u/>
        <sz val="14"/>
        <rFont val="ＭＳ Ｐ明朝"/>
        <family val="1"/>
        <charset val="128"/>
      </rPr>
      <t>領収書の品名と収支簿の品名の記載を一致させること。</t>
    </r>
    <phoneticPr fontId="4"/>
  </si>
  <si>
    <t>※　備考欄には必ず証拠書類番号を明記すること。</t>
    <rPh sb="2" eb="5">
      <t>ビコウラン</t>
    </rPh>
    <rPh sb="7" eb="8">
      <t>カナラ</t>
    </rPh>
    <rPh sb="9" eb="11">
      <t>ショウコ</t>
    </rPh>
    <rPh sb="11" eb="13">
      <t>ショルイ</t>
    </rPh>
    <rPh sb="12" eb="13">
      <t>ルイ</t>
    </rPh>
    <rPh sb="13" eb="15">
      <t>バンゴウ</t>
    </rPh>
    <rPh sb="16" eb="18">
      <t>メイキ</t>
    </rPh>
    <phoneticPr fontId="4"/>
  </si>
  <si>
    <t>※　備考欄には必ず証拠書類番号を明記すること。</t>
    <phoneticPr fontId="4"/>
  </si>
  <si>
    <t>事 業 収 支 決 算 書</t>
    <rPh sb="0" eb="1">
      <t>ジ</t>
    </rPh>
    <rPh sb="2" eb="3">
      <t>ギョウ</t>
    </rPh>
    <rPh sb="4" eb="5">
      <t>オサム</t>
    </rPh>
    <rPh sb="6" eb="7">
      <t>シ</t>
    </rPh>
    <rPh sb="8" eb="9">
      <t>ケツ</t>
    </rPh>
    <phoneticPr fontId="4"/>
  </si>
  <si>
    <t>１．人件費</t>
    <rPh sb="2" eb="5">
      <t>ジンケンヒ</t>
    </rPh>
    <phoneticPr fontId="4"/>
  </si>
  <si>
    <t>２．諸謝金</t>
    <rPh sb="2" eb="5">
      <t>ショシャキン</t>
    </rPh>
    <phoneticPr fontId="4"/>
  </si>
  <si>
    <t>３．旅費</t>
    <rPh sb="2" eb="4">
      <t>リョヒ</t>
    </rPh>
    <phoneticPr fontId="4"/>
  </si>
  <si>
    <t>４．借損料</t>
    <rPh sb="2" eb="5">
      <t>シャクソンリョウ</t>
    </rPh>
    <phoneticPr fontId="4"/>
  </si>
  <si>
    <t>５．会議費</t>
    <rPh sb="2" eb="5">
      <t>カイギヒ</t>
    </rPh>
    <phoneticPr fontId="4"/>
  </si>
  <si>
    <t>６．通信運搬費</t>
    <rPh sb="2" eb="4">
      <t>ツウシン</t>
    </rPh>
    <rPh sb="4" eb="6">
      <t>ウンパン</t>
    </rPh>
    <rPh sb="6" eb="7">
      <t>ヒ</t>
    </rPh>
    <phoneticPr fontId="4"/>
  </si>
  <si>
    <t>７．消耗品費</t>
    <rPh sb="2" eb="5">
      <t>ショウモウヒン</t>
    </rPh>
    <rPh sb="5" eb="6">
      <t>ヒ</t>
    </rPh>
    <phoneticPr fontId="4"/>
  </si>
  <si>
    <t>８．雑役務費</t>
    <rPh sb="2" eb="3">
      <t>ザツ</t>
    </rPh>
    <rPh sb="3" eb="5">
      <t>エキム</t>
    </rPh>
    <rPh sb="5" eb="6">
      <t>ヒ</t>
    </rPh>
    <phoneticPr fontId="4"/>
  </si>
  <si>
    <t>９．消費税相当額</t>
    <rPh sb="2" eb="5">
      <t>ショウヒゼイ</t>
    </rPh>
    <rPh sb="5" eb="7">
      <t>ソウトウ</t>
    </rPh>
    <rPh sb="7" eb="8">
      <t>ガク</t>
    </rPh>
    <phoneticPr fontId="4"/>
  </si>
  <si>
    <t>11．再委託費</t>
    <phoneticPr fontId="4"/>
  </si>
  <si>
    <t>10．一般管理費</t>
    <rPh sb="3" eb="5">
      <t>イッパン</t>
    </rPh>
    <rPh sb="5" eb="8">
      <t>カンリヒ</t>
    </rPh>
    <phoneticPr fontId="4"/>
  </si>
  <si>
    <t>計画額</t>
    <rPh sb="0" eb="3">
      <t>ケイカクガク</t>
    </rPh>
    <phoneticPr fontId="4"/>
  </si>
  <si>
    <t>支出額</t>
    <rPh sb="0" eb="2">
      <t>シシュツ</t>
    </rPh>
    <rPh sb="2" eb="3">
      <t>ガク</t>
    </rPh>
    <phoneticPr fontId="4"/>
  </si>
  <si>
    <t>諸謝金</t>
    <rPh sb="0" eb="3">
      <t>ショシャキン</t>
    </rPh>
    <phoneticPr fontId="4"/>
  </si>
  <si>
    <t>会議費</t>
    <rPh sb="0" eb="3">
      <t>カイギヒ</t>
    </rPh>
    <phoneticPr fontId="4"/>
  </si>
  <si>
    <t>通信運搬費</t>
    <rPh sb="0" eb="2">
      <t>ツウシン</t>
    </rPh>
    <rPh sb="2" eb="4">
      <t>ウンパン</t>
    </rPh>
    <rPh sb="4" eb="5">
      <t>ヒ</t>
    </rPh>
    <phoneticPr fontId="4"/>
  </si>
  <si>
    <t>消費税相当額</t>
    <rPh sb="0" eb="3">
      <t>ショウヒゼイ</t>
    </rPh>
    <rPh sb="3" eb="5">
      <t>ソウトウ</t>
    </rPh>
    <rPh sb="5" eb="6">
      <t>ガク</t>
    </rPh>
    <phoneticPr fontId="4"/>
  </si>
  <si>
    <t>経費決算内訳総計表</t>
    <rPh sb="0" eb="2">
      <t>ケイヒ</t>
    </rPh>
    <rPh sb="2" eb="4">
      <t>ケッサン</t>
    </rPh>
    <rPh sb="4" eb="6">
      <t>ウチワケ</t>
    </rPh>
    <rPh sb="6" eb="8">
      <t>ソウケイ</t>
    </rPh>
    <rPh sb="8" eb="9">
      <t>ヒョウ</t>
    </rPh>
    <phoneticPr fontId="4"/>
  </si>
  <si>
    <t>経費決算内訳書</t>
    <phoneticPr fontId="4"/>
  </si>
  <si>
    <t xml:space="preserve">備　　　考
</t>
    <rPh sb="0" eb="1">
      <t>ビ</t>
    </rPh>
    <rPh sb="4" eb="5">
      <t>コウ</t>
    </rPh>
    <phoneticPr fontId="4"/>
  </si>
  <si>
    <t>委託費
決算額</t>
    <rPh sb="0" eb="2">
      <t>イタク</t>
    </rPh>
    <rPh sb="2" eb="3">
      <t>ヒ</t>
    </rPh>
    <rPh sb="4" eb="6">
      <t>ケッサン</t>
    </rPh>
    <rPh sb="6" eb="7">
      <t>ガク</t>
    </rPh>
    <phoneticPr fontId="4"/>
  </si>
  <si>
    <t>１０．一般管理費</t>
    <rPh sb="3" eb="5">
      <t>イッパン</t>
    </rPh>
    <rPh sb="5" eb="8">
      <t>カンリヒ</t>
    </rPh>
    <phoneticPr fontId="4"/>
  </si>
  <si>
    <t>９．消費税相当額</t>
    <rPh sb="2" eb="5">
      <t>ショウヒゼイ</t>
    </rPh>
    <rPh sb="5" eb="7">
      <t>ソウトウ</t>
    </rPh>
    <rPh sb="7" eb="8">
      <t>ガク</t>
    </rPh>
    <phoneticPr fontId="4"/>
  </si>
  <si>
    <t>８．雑役務費</t>
    <rPh sb="2" eb="3">
      <t>ザツ</t>
    </rPh>
    <rPh sb="3" eb="5">
      <t>エキム</t>
    </rPh>
    <rPh sb="5" eb="6">
      <t>ヒ</t>
    </rPh>
    <phoneticPr fontId="4"/>
  </si>
  <si>
    <t>７．消耗品費</t>
    <rPh sb="2" eb="5">
      <t>ショウモウヒン</t>
    </rPh>
    <rPh sb="5" eb="6">
      <t>ヒ</t>
    </rPh>
    <phoneticPr fontId="4"/>
  </si>
  <si>
    <t>６．通信運搬費</t>
    <rPh sb="2" eb="4">
      <t>ツウシン</t>
    </rPh>
    <rPh sb="4" eb="6">
      <t>ウンパン</t>
    </rPh>
    <rPh sb="6" eb="7">
      <t>ヒ</t>
    </rPh>
    <phoneticPr fontId="4"/>
  </si>
  <si>
    <t>４．借損料</t>
    <rPh sb="2" eb="5">
      <t>シャクソンリョウ</t>
    </rPh>
    <phoneticPr fontId="4"/>
  </si>
  <si>
    <t>合計</t>
    <rPh sb="0" eb="2">
      <t>ゴウケイ</t>
    </rPh>
    <phoneticPr fontId="4"/>
  </si>
  <si>
    <t>小計</t>
    <rPh sb="0" eb="2">
      <t>ショウケイ</t>
    </rPh>
    <phoneticPr fontId="4"/>
  </si>
  <si>
    <t>再委託費計</t>
    <rPh sb="0" eb="3">
      <t>サイイタク</t>
    </rPh>
    <rPh sb="3" eb="4">
      <t>ヒ</t>
    </rPh>
    <rPh sb="4" eb="5">
      <t>ケイ</t>
    </rPh>
    <phoneticPr fontId="4"/>
  </si>
  <si>
    <t>※積算内訳だけでは内容が不明瞭な場合には備考欄に記入すること。</t>
    <rPh sb="1" eb="3">
      <t>セキサン</t>
    </rPh>
    <rPh sb="3" eb="5">
      <t>ウチワケ</t>
    </rPh>
    <rPh sb="9" eb="11">
      <t>ナイヨウ</t>
    </rPh>
    <rPh sb="12" eb="15">
      <t>フメイリョウ</t>
    </rPh>
    <rPh sb="16" eb="18">
      <t>バアイ</t>
    </rPh>
    <rPh sb="20" eb="23">
      <t>ビコウラン</t>
    </rPh>
    <rPh sb="24" eb="26">
      <t>キニュウ</t>
    </rPh>
    <phoneticPr fontId="4"/>
  </si>
  <si>
    <t>×</t>
  </si>
  <si>
    <t>合計</t>
    <rPh sb="0" eb="2">
      <t>ゴウケイ</t>
    </rPh>
    <phoneticPr fontId="4"/>
  </si>
  <si>
    <t>※「再委託費計」については，再委託先決算内訳書の「合計」の額を記入すること。</t>
    <rPh sb="2" eb="5">
      <t>サイイタク</t>
    </rPh>
    <rPh sb="5" eb="6">
      <t>ヒ</t>
    </rPh>
    <rPh sb="6" eb="7">
      <t>ケイ</t>
    </rPh>
    <rPh sb="14" eb="17">
      <t>サイイタク</t>
    </rPh>
    <rPh sb="17" eb="18">
      <t>サキ</t>
    </rPh>
    <rPh sb="18" eb="20">
      <t>ケッサン</t>
    </rPh>
    <rPh sb="20" eb="23">
      <t>ウチワケショ</t>
    </rPh>
    <rPh sb="25" eb="27">
      <t>ゴウケイ</t>
    </rPh>
    <rPh sb="29" eb="30">
      <t>ガク</t>
    </rPh>
    <rPh sb="31" eb="33">
      <t>キニュウ</t>
    </rPh>
    <phoneticPr fontId="4"/>
  </si>
  <si>
    <t>収支簿</t>
    <rPh sb="0" eb="2">
      <t>シュウシ</t>
    </rPh>
    <rPh sb="2" eb="3">
      <t>ボ</t>
    </rPh>
    <phoneticPr fontId="4"/>
  </si>
  <si>
    <t>年月日</t>
    <rPh sb="0" eb="3">
      <t>ネンガッピ</t>
    </rPh>
    <phoneticPr fontId="4"/>
  </si>
  <si>
    <t>○○会議出席謝金</t>
    <rPh sb="2" eb="4">
      <t>カイギ</t>
    </rPh>
    <rPh sb="4" eb="6">
      <t>シュッセキ</t>
    </rPh>
    <rPh sb="6" eb="8">
      <t>シャキン</t>
    </rPh>
    <phoneticPr fontId="4"/>
  </si>
  <si>
    <t>再委託費（○○）</t>
    <rPh sb="0" eb="3">
      <t>サイイタク</t>
    </rPh>
    <rPh sb="3" eb="4">
      <t>ヒ</t>
    </rPh>
    <phoneticPr fontId="4"/>
  </si>
  <si>
    <t>（単位：円）</t>
    <phoneticPr fontId="4"/>
  </si>
  <si>
    <t>金額</t>
    <rPh sb="0" eb="2">
      <t>キンガク</t>
    </rPh>
    <phoneticPr fontId="4"/>
  </si>
  <si>
    <t>（様式第5）別紙ロ</t>
    <rPh sb="1" eb="3">
      <t>ヨウシキ</t>
    </rPh>
    <rPh sb="3" eb="4">
      <t>ダイ</t>
    </rPh>
    <rPh sb="6" eb="8">
      <t>ベッシ</t>
    </rPh>
    <phoneticPr fontId="4"/>
  </si>
  <si>
    <t xml:space="preserve">　　　広域通信制高校における教育の質確保のための所轄庁による指導監督の在り方に関する調査研究事業　決算内訳書 </t>
    <rPh sb="14" eb="16">
      <t>キョウイク</t>
    </rPh>
    <rPh sb="17" eb="18">
      <t>シツ</t>
    </rPh>
    <rPh sb="18" eb="20">
      <t>カクホ</t>
    </rPh>
    <rPh sb="24" eb="27">
      <t>ショカツチョウ</t>
    </rPh>
    <rPh sb="30" eb="34">
      <t>シドウカントク</t>
    </rPh>
    <rPh sb="35" eb="36">
      <t>ア</t>
    </rPh>
    <rPh sb="37" eb="38">
      <t>カタ</t>
    </rPh>
    <rPh sb="39" eb="40">
      <t>カン</t>
    </rPh>
    <rPh sb="42" eb="46">
      <t>チョウサケンキュウ</t>
    </rPh>
    <rPh sb="49" eb="51">
      <t>ケッサン</t>
    </rPh>
    <rPh sb="51" eb="54">
      <t>ウチワケショ</t>
    </rPh>
    <phoneticPr fontId="4"/>
  </si>
  <si>
    <t xml:space="preserve">　　　広域通信制高校における教育の質確保のための所轄庁による指導監督の在り方に関する調査研究事業　再委託先決算内訳書 </t>
    <rPh sb="49" eb="52">
      <t>サイイタク</t>
    </rPh>
    <rPh sb="52" eb="53">
      <t>サキ</t>
    </rPh>
    <rPh sb="53" eb="55">
      <t>ケッサン</t>
    </rPh>
    <rPh sb="55" eb="58">
      <t>ウチワケショ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</si>
</sst>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_);\(&quot;¥&quot;#,##0\)"/>
    <numFmt numFmtId="177" formatCode="#,##0_ "/>
    <numFmt numFmtId="178" formatCode="#,##0_);[Red]\(#,##0\)"/>
    <numFmt numFmtId="179" formatCode="#,##0;&quot;▲ &quot;#,##0"/>
    <numFmt numFmtId="180" formatCode="0;0;"/>
    <numFmt numFmtId="181" formatCode="&quot;¥&quot;#,##0_);[Red]\(&quot;¥&quot;#,##0\)"/>
    <numFmt numFmtId="182" formatCode="0_);[Red]\(0\)"/>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sz val="10"/>
      <name val="ＭＳ ゴシック"/>
      <family val="3"/>
      <charset val="128"/>
    </font>
    <font>
      <sz val="9"/>
      <name val="ＭＳ ゴシック"/>
      <family val="3"/>
      <charset val="128"/>
    </font>
    <font>
      <sz val="10"/>
      <name val="明朝"/>
      <family val="1"/>
      <charset val="128"/>
    </font>
    <font>
      <sz val="11"/>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12"/>
      <name val="明朝"/>
      <family val="1"/>
      <charset val="128"/>
    </font>
    <font>
      <sz val="18"/>
      <name val="ＭＳ Ｐ明朝"/>
      <family val="1"/>
      <charset val="128"/>
    </font>
    <font>
      <u/>
      <sz val="14"/>
      <name val="ＭＳ Ｐ明朝"/>
      <family val="1"/>
      <charset val="128"/>
    </font>
    <font>
      <b/>
      <u/>
      <sz val="12"/>
      <name val="ＭＳ ゴシック"/>
      <family val="3"/>
      <charset val="128"/>
    </font>
    <font>
      <b/>
      <u/>
      <sz val="12"/>
      <name val="ＭＳ Ｐゴシック"/>
      <family val="3"/>
      <charset val="128"/>
    </font>
    <font>
      <sz val="12"/>
      <name val="ＭＳ Ｐゴシック"/>
      <family val="3"/>
      <charset val="128"/>
    </font>
    <font>
      <sz val="12"/>
      <name val="ＭＳ ゴシック"/>
      <family val="3"/>
      <charset val="128"/>
    </font>
    <font>
      <u/>
      <sz val="11"/>
      <name val="明朝"/>
      <family val="1"/>
      <charset val="128"/>
    </font>
    <font>
      <sz val="14"/>
      <name val="ＭＳ ゴシック"/>
      <family val="3"/>
      <charset val="128"/>
    </font>
    <font>
      <sz val="11"/>
      <name val="ＭＳ ゴシック"/>
      <family val="3"/>
      <charset val="128"/>
    </font>
    <font>
      <sz val="12"/>
      <color indexed="8"/>
      <name val="ＭＳ 明朝"/>
      <family val="1"/>
      <charset val="128"/>
    </font>
    <font>
      <sz val="9"/>
      <color rgb="FFFF0000"/>
      <name val="ＭＳ ゴシック"/>
      <family val="3"/>
      <charset val="128"/>
    </font>
    <font>
      <sz val="9"/>
      <color rgb="FFFF0000"/>
      <name val="ＭＳ Ｐゴシック"/>
      <family val="3"/>
      <charset val="128"/>
    </font>
    <font>
      <b/>
      <sz val="14"/>
      <name val="ＭＳ Ｐゴシック"/>
      <family val="3"/>
      <charset val="128"/>
    </font>
    <font>
      <sz val="12"/>
      <name val="ＭＳ 明朝"/>
      <family val="1"/>
      <charset val="128"/>
    </font>
    <font>
      <sz val="16"/>
      <color indexed="8"/>
      <name val="ＭＳ Ｐゴシック"/>
      <family val="3"/>
      <charset val="128"/>
      <scheme val="minor"/>
    </font>
  </fonts>
  <fills count="2">
    <fill>
      <patternFill patternType="none"/>
    </fill>
    <fill>
      <patternFill patternType="gray125"/>
    </fill>
  </fills>
  <borders count="101">
    <border>
      <left/>
      <right/>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style="medium">
        <color indexed="64"/>
      </right>
      <top style="dotted">
        <color indexed="64"/>
      </top>
      <bottom style="double">
        <color indexed="64"/>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style="medium">
        <color indexed="64"/>
      </right>
      <top style="double">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right style="medium">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ck">
        <color indexed="64"/>
      </left>
      <right/>
      <top style="thick">
        <color indexed="64"/>
      </top>
      <bottom style="thick">
        <color indexed="64"/>
      </bottom>
      <diagonal/>
    </border>
    <border>
      <left style="medium">
        <color indexed="64"/>
      </left>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DashDot">
        <color indexed="64"/>
      </left>
      <right style="dashDot">
        <color indexed="64"/>
      </right>
      <top style="thin">
        <color indexed="64"/>
      </top>
      <bottom style="thin">
        <color indexed="64"/>
      </bottom>
      <diagonal/>
    </border>
    <border>
      <left style="dashDot">
        <color indexed="64"/>
      </left>
      <right style="dashDot">
        <color indexed="64"/>
      </right>
      <top style="thin">
        <color indexed="64"/>
      </top>
      <bottom style="thin">
        <color indexed="64"/>
      </bottom>
      <diagonal/>
    </border>
    <border>
      <left style="dashDot">
        <color indexed="64"/>
      </left>
      <right style="mediumDashDot">
        <color indexed="64"/>
      </right>
      <top style="thin">
        <color indexed="64"/>
      </top>
      <bottom style="thin">
        <color indexed="64"/>
      </bottom>
      <diagonal/>
    </border>
    <border>
      <left style="mediumDashDot">
        <color indexed="64"/>
      </left>
      <right style="dashDot">
        <color indexed="64"/>
      </right>
      <top style="thin">
        <color indexed="64"/>
      </top>
      <bottom style="medium">
        <color indexed="64"/>
      </bottom>
      <diagonal/>
    </border>
    <border>
      <left style="dashDot">
        <color indexed="64"/>
      </left>
      <right style="dashDot">
        <color indexed="64"/>
      </right>
      <top style="thin">
        <color indexed="64"/>
      </top>
      <bottom style="medium">
        <color indexed="64"/>
      </bottom>
      <diagonal/>
    </border>
    <border>
      <left style="dashDot">
        <color indexed="64"/>
      </left>
      <right style="mediumDashDot">
        <color indexed="64"/>
      </right>
      <top style="thin">
        <color indexed="64"/>
      </top>
      <bottom style="medium">
        <color indexed="64"/>
      </bottom>
      <diagonal/>
    </border>
    <border>
      <left/>
      <right/>
      <top style="mediumDashDot">
        <color indexed="64"/>
      </top>
      <bottom/>
      <diagonal/>
    </border>
    <border>
      <left style="medium">
        <color indexed="64"/>
      </left>
      <right style="medium">
        <color indexed="64"/>
      </right>
      <top/>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thick">
        <color indexed="64"/>
      </top>
      <bottom style="thick">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uble">
        <color indexed="64"/>
      </bottom>
      <diagonal/>
    </border>
    <border>
      <left/>
      <right style="thin">
        <color indexed="64"/>
      </right>
      <top style="medium">
        <color indexed="64"/>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diagonalUp="1">
      <left style="medium">
        <color indexed="64"/>
      </left>
      <right/>
      <top style="hair">
        <color indexed="64"/>
      </top>
      <bottom style="thick">
        <color indexed="64"/>
      </bottom>
      <diagonal style="thin">
        <color indexed="64"/>
      </diagonal>
    </border>
    <border diagonalUp="1">
      <left/>
      <right style="thin">
        <color indexed="64"/>
      </right>
      <top style="hair">
        <color indexed="64"/>
      </top>
      <bottom style="thick">
        <color indexed="64"/>
      </bottom>
      <diagonal style="thin">
        <color indexed="64"/>
      </diagonal>
    </border>
    <border diagonalUp="1">
      <left style="thin">
        <color indexed="64"/>
      </left>
      <right/>
      <top style="hair">
        <color indexed="64"/>
      </top>
      <bottom style="thick">
        <color indexed="64"/>
      </bottom>
      <diagonal style="thin">
        <color indexed="64"/>
      </diagonal>
    </border>
    <border diagonalUp="1">
      <left/>
      <right style="medium">
        <color indexed="64"/>
      </right>
      <top style="hair">
        <color indexed="64"/>
      </top>
      <bottom style="thick">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261">
    <xf numFmtId="0" fontId="0" fillId="0" borderId="0" xfId="0">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7" fillId="0" borderId="0" xfId="0" applyFont="1" applyFill="1" applyBorder="1" applyAlignment="1">
      <alignment horizontal="center" vertical="center" shrinkToFit="1"/>
    </xf>
    <xf numFmtId="0" fontId="9" fillId="0" borderId="0" xfId="0" applyFont="1" applyFill="1">
      <alignment vertical="center"/>
    </xf>
    <xf numFmtId="0" fontId="9" fillId="0" borderId="0" xfId="0" applyFont="1" applyFill="1" applyBorder="1" applyAlignment="1">
      <alignment vertical="center" shrinkToFit="1"/>
    </xf>
    <xf numFmtId="0" fontId="9" fillId="0" borderId="0" xfId="0" applyFont="1" applyFill="1" applyAlignment="1">
      <alignment horizontal="center" vertical="center"/>
    </xf>
    <xf numFmtId="0" fontId="9" fillId="0" borderId="1" xfId="0" applyFont="1" applyFill="1" applyBorder="1">
      <alignment vertical="center"/>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0" xfId="0" applyFont="1" applyFill="1" applyBorder="1" applyAlignment="1">
      <alignment vertical="center"/>
    </xf>
    <xf numFmtId="0" fontId="9" fillId="0" borderId="4" xfId="0" applyFont="1" applyFill="1" applyBorder="1" applyAlignment="1">
      <alignment vertical="center"/>
    </xf>
    <xf numFmtId="0" fontId="9" fillId="0" borderId="5" xfId="0" applyFont="1" applyFill="1" applyBorder="1" applyAlignment="1">
      <alignment vertical="center" shrinkToFit="1"/>
    </xf>
    <xf numFmtId="0" fontId="9" fillId="0" borderId="5" xfId="0" applyFont="1" applyFill="1" applyBorder="1" applyAlignment="1">
      <alignment horizontal="center" vertical="center" shrinkToFit="1"/>
    </xf>
    <xf numFmtId="177" fontId="9" fillId="0" borderId="5" xfId="0" applyNumberFormat="1" applyFont="1" applyFill="1" applyBorder="1" applyAlignment="1">
      <alignment vertical="center" shrinkToFit="1"/>
    </xf>
    <xf numFmtId="177" fontId="9" fillId="0" borderId="6" xfId="0" applyNumberFormat="1" applyFont="1" applyFill="1" applyBorder="1" applyAlignment="1">
      <alignment vertical="center" shrinkToFit="1"/>
    </xf>
    <xf numFmtId="0" fontId="9" fillId="0" borderId="0" xfId="0" applyFont="1" applyFill="1" applyBorder="1">
      <alignment vertical="center"/>
    </xf>
    <xf numFmtId="0" fontId="9" fillId="0" borderId="7" xfId="0" applyFont="1" applyFill="1" applyBorder="1" applyAlignment="1">
      <alignment vertical="center"/>
    </xf>
    <xf numFmtId="0" fontId="9" fillId="0" borderId="8" xfId="0" applyFont="1" applyFill="1" applyBorder="1" applyAlignment="1">
      <alignment vertical="center" shrinkToFit="1"/>
    </xf>
    <xf numFmtId="0" fontId="9" fillId="0" borderId="8" xfId="0" applyFont="1" applyFill="1" applyBorder="1" applyAlignment="1">
      <alignment horizontal="center" vertical="center" shrinkToFit="1"/>
    </xf>
    <xf numFmtId="177" fontId="9" fillId="0" borderId="8" xfId="0" applyNumberFormat="1" applyFont="1" applyFill="1" applyBorder="1" applyAlignment="1">
      <alignment vertical="center" shrinkToFit="1"/>
    </xf>
    <xf numFmtId="0" fontId="9" fillId="0" borderId="9" xfId="0" applyFont="1" applyFill="1" applyBorder="1" applyAlignment="1">
      <alignment vertical="center" shrinkToFit="1"/>
    </xf>
    <xf numFmtId="177" fontId="9" fillId="0" borderId="9" xfId="0" applyNumberFormat="1" applyFont="1" applyFill="1" applyBorder="1" applyAlignment="1">
      <alignment vertical="center" shrinkToFit="1"/>
    </xf>
    <xf numFmtId="0" fontId="9" fillId="0" borderId="10" xfId="0" applyFont="1" applyFill="1" applyBorder="1" applyAlignment="1">
      <alignment vertical="center" shrinkToFit="1"/>
    </xf>
    <xf numFmtId="3" fontId="9" fillId="0" borderId="5" xfId="0" applyNumberFormat="1" applyFont="1" applyFill="1" applyBorder="1" applyAlignment="1">
      <alignment horizontal="right" vertical="center" shrinkToFit="1"/>
    </xf>
    <xf numFmtId="3" fontId="9" fillId="0" borderId="8" xfId="0" applyNumberFormat="1" applyFont="1" applyFill="1" applyBorder="1" applyAlignment="1">
      <alignment horizontal="center" vertical="center" shrinkToFit="1"/>
    </xf>
    <xf numFmtId="3" fontId="9" fillId="0" borderId="8" xfId="0" applyNumberFormat="1" applyFont="1" applyFill="1" applyBorder="1" applyAlignment="1">
      <alignment vertical="center" shrinkToFit="1"/>
    </xf>
    <xf numFmtId="0" fontId="9" fillId="0" borderId="11" xfId="0" applyFont="1" applyFill="1" applyBorder="1" applyAlignment="1">
      <alignment horizontal="left" vertical="center"/>
    </xf>
    <xf numFmtId="0" fontId="13" fillId="0" borderId="0" xfId="0" applyFont="1">
      <alignment vertical="center"/>
    </xf>
    <xf numFmtId="0" fontId="11" fillId="0" borderId="0" xfId="0" applyFont="1">
      <alignment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shrinkToFit="1"/>
    </xf>
    <xf numFmtId="0" fontId="11" fillId="0" borderId="0" xfId="0" applyFont="1" applyAlignment="1">
      <alignment horizontal="right" vertical="center"/>
    </xf>
    <xf numFmtId="0" fontId="11" fillId="0" borderId="0" xfId="0" applyFont="1" applyBorder="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shrinkToFit="1"/>
    </xf>
    <xf numFmtId="0" fontId="12" fillId="0" borderId="0" xfId="0" applyFont="1">
      <alignment vertical="center"/>
    </xf>
    <xf numFmtId="0" fontId="12" fillId="0" borderId="0" xfId="0" applyFont="1" applyAlignment="1">
      <alignment horizontal="center" vertical="center"/>
    </xf>
    <xf numFmtId="0" fontId="12" fillId="0" borderId="0" xfId="0" applyFont="1" applyFill="1">
      <alignment vertical="center"/>
    </xf>
    <xf numFmtId="0" fontId="10" fillId="0" borderId="0" xfId="0" applyFont="1" applyFill="1">
      <alignment vertical="center"/>
    </xf>
    <xf numFmtId="0" fontId="9" fillId="0" borderId="0" xfId="0" applyFont="1">
      <alignment vertical="center"/>
    </xf>
    <xf numFmtId="0" fontId="3" fillId="0" borderId="0" xfId="0" applyFont="1" applyFill="1">
      <alignment vertical="center"/>
    </xf>
    <xf numFmtId="0" fontId="5" fillId="0" borderId="0" xfId="0" applyFont="1" applyFill="1">
      <alignment vertical="center"/>
    </xf>
    <xf numFmtId="0" fontId="16" fillId="0" borderId="0" xfId="0" applyFont="1" applyFill="1" applyBorder="1" applyAlignment="1">
      <alignment vertical="center"/>
    </xf>
    <xf numFmtId="0" fontId="17" fillId="0" borderId="0" xfId="0" applyFont="1" applyFill="1" applyAlignment="1">
      <alignment vertical="center"/>
    </xf>
    <xf numFmtId="0" fontId="18" fillId="0" borderId="0" xfId="0" applyFont="1" applyFill="1" applyAlignment="1">
      <alignment vertical="center"/>
    </xf>
    <xf numFmtId="0" fontId="6" fillId="0" borderId="0" xfId="0" applyFont="1" applyFill="1" applyAlignment="1">
      <alignment horizontal="right"/>
    </xf>
    <xf numFmtId="0" fontId="18" fillId="0" borderId="0" xfId="0" applyFont="1" applyFill="1">
      <alignment vertical="center"/>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178" fontId="6" fillId="0" borderId="17" xfId="1" applyNumberFormat="1" applyFont="1" applyFill="1" applyBorder="1" applyAlignment="1">
      <alignment horizontal="right" vertical="center" shrinkToFit="1"/>
    </xf>
    <xf numFmtId="178" fontId="6" fillId="0" borderId="18" xfId="1" applyNumberFormat="1" applyFont="1" applyFill="1" applyBorder="1" applyAlignment="1">
      <alignment horizontal="right" vertical="center" shrinkToFit="1"/>
    </xf>
    <xf numFmtId="178" fontId="6" fillId="0" borderId="19" xfId="1" applyNumberFormat="1" applyFont="1" applyFill="1" applyBorder="1" applyAlignment="1">
      <alignment horizontal="right" vertical="center" shrinkToFit="1"/>
    </xf>
    <xf numFmtId="0" fontId="6" fillId="0" borderId="20" xfId="0" applyFont="1" applyFill="1" applyBorder="1" applyAlignment="1">
      <alignment horizontal="center" vertical="center" shrinkToFit="1"/>
    </xf>
    <xf numFmtId="178" fontId="6" fillId="0" borderId="21" xfId="1" applyNumberFormat="1" applyFont="1" applyFill="1" applyBorder="1" applyAlignment="1">
      <alignment horizontal="right" vertical="center" shrinkToFit="1"/>
    </xf>
    <xf numFmtId="178" fontId="6" fillId="0" borderId="22" xfId="1" applyNumberFormat="1" applyFont="1" applyFill="1" applyBorder="1" applyAlignment="1">
      <alignment horizontal="right" vertical="center" shrinkToFit="1"/>
    </xf>
    <xf numFmtId="178" fontId="6" fillId="0" borderId="23" xfId="1" applyNumberFormat="1" applyFont="1" applyFill="1" applyBorder="1" applyAlignment="1">
      <alignment horizontal="right" vertical="center" shrinkToFit="1"/>
    </xf>
    <xf numFmtId="0" fontId="6" fillId="0" borderId="24" xfId="0" applyFont="1" applyFill="1" applyBorder="1" applyAlignment="1">
      <alignment horizontal="center" vertical="center" shrinkToFit="1"/>
    </xf>
    <xf numFmtId="179" fontId="6" fillId="0" borderId="25" xfId="1" applyNumberFormat="1" applyFont="1" applyFill="1" applyBorder="1" applyAlignment="1">
      <alignment horizontal="right" vertical="center" shrinkToFit="1"/>
    </xf>
    <xf numFmtId="179" fontId="6" fillId="0" borderId="26" xfId="1" applyNumberFormat="1" applyFont="1" applyFill="1" applyBorder="1" applyAlignment="1">
      <alignment horizontal="right" vertical="center" shrinkToFit="1"/>
    </xf>
    <xf numFmtId="179" fontId="6" fillId="0" borderId="28" xfId="1" applyNumberFormat="1" applyFont="1" applyFill="1" applyBorder="1" applyAlignment="1">
      <alignment horizontal="right" vertical="center" shrinkToFit="1"/>
    </xf>
    <xf numFmtId="0" fontId="6" fillId="0" borderId="0" xfId="0" applyFont="1" applyFill="1" applyBorder="1">
      <alignment vertical="center"/>
    </xf>
    <xf numFmtId="177" fontId="6" fillId="0" borderId="0" xfId="0" applyNumberFormat="1" applyFont="1" applyFill="1" applyBorder="1" applyAlignment="1">
      <alignment horizontal="right" vertical="center"/>
    </xf>
    <xf numFmtId="38" fontId="6" fillId="0" borderId="0" xfId="1" applyFont="1" applyFill="1" applyBorder="1" applyAlignment="1">
      <alignment horizontal="right" vertical="center"/>
    </xf>
    <xf numFmtId="38" fontId="19" fillId="0" borderId="0" xfId="1" applyFont="1" applyFill="1" applyBorder="1" applyAlignment="1">
      <alignment horizontal="right" vertical="center"/>
    </xf>
    <xf numFmtId="0" fontId="6" fillId="0" borderId="30" xfId="0" applyFont="1" applyFill="1" applyBorder="1" applyAlignment="1">
      <alignment horizontal="center" vertical="center" shrinkToFit="1"/>
    </xf>
    <xf numFmtId="178" fontId="6" fillId="0" borderId="13" xfId="1" applyNumberFormat="1" applyFont="1" applyFill="1" applyBorder="1" applyAlignment="1">
      <alignment horizontal="right" vertical="center" shrinkToFit="1"/>
    </xf>
    <xf numFmtId="178" fontId="6" fillId="0" borderId="14" xfId="1" applyNumberFormat="1" applyFont="1" applyFill="1" applyBorder="1" applyAlignment="1">
      <alignment horizontal="right" vertical="center" shrinkToFit="1"/>
    </xf>
    <xf numFmtId="178" fontId="6" fillId="0" borderId="15" xfId="1" applyNumberFormat="1" applyFont="1" applyFill="1" applyBorder="1" applyAlignment="1">
      <alignment horizontal="right" vertical="center" shrinkToFit="1"/>
    </xf>
    <xf numFmtId="0" fontId="6" fillId="0" borderId="7" xfId="0" applyFont="1" applyFill="1" applyBorder="1" applyAlignment="1">
      <alignment horizontal="center" vertical="center" shrinkToFit="1"/>
    </xf>
    <xf numFmtId="178" fontId="6" fillId="0" borderId="8" xfId="1" applyNumberFormat="1" applyFont="1" applyFill="1" applyBorder="1" applyAlignment="1">
      <alignment horizontal="right" vertical="center" shrinkToFit="1"/>
    </xf>
    <xf numFmtId="178" fontId="6" fillId="0" borderId="31" xfId="1" applyNumberFormat="1" applyFont="1" applyFill="1" applyBorder="1" applyAlignment="1">
      <alignment horizontal="right" vertical="center" shrinkToFit="1"/>
    </xf>
    <xf numFmtId="178" fontId="6" fillId="0" borderId="32" xfId="1" applyNumberFormat="1" applyFont="1" applyFill="1" applyBorder="1" applyAlignment="1">
      <alignment horizontal="right" vertical="center" shrinkToFit="1"/>
    </xf>
    <xf numFmtId="0" fontId="6" fillId="0" borderId="33" xfId="0" applyFont="1" applyFill="1" applyBorder="1" applyAlignment="1">
      <alignment horizontal="center" vertical="center" shrinkToFit="1"/>
    </xf>
    <xf numFmtId="178" fontId="6" fillId="0" borderId="34" xfId="1" applyNumberFormat="1" applyFont="1" applyFill="1" applyBorder="1" applyAlignment="1">
      <alignment horizontal="right" vertical="center" shrinkToFit="1"/>
    </xf>
    <xf numFmtId="178" fontId="6" fillId="0" borderId="35" xfId="1" applyNumberFormat="1" applyFont="1" applyFill="1" applyBorder="1" applyAlignment="1">
      <alignment horizontal="right" vertical="center" shrinkToFit="1"/>
    </xf>
    <xf numFmtId="178" fontId="6" fillId="0" borderId="36" xfId="1" applyNumberFormat="1" applyFont="1" applyFill="1" applyBorder="1" applyAlignment="1">
      <alignment horizontal="right" vertical="center" shrinkToFit="1"/>
    </xf>
    <xf numFmtId="0" fontId="6" fillId="0" borderId="37" xfId="0" applyFont="1" applyFill="1" applyBorder="1" applyAlignment="1">
      <alignment horizontal="center" vertical="center" shrinkToFit="1"/>
    </xf>
    <xf numFmtId="178" fontId="6" fillId="0" borderId="38" xfId="1" applyNumberFormat="1" applyFont="1" applyFill="1" applyBorder="1" applyAlignment="1">
      <alignment horizontal="right" vertical="center" shrinkToFit="1"/>
    </xf>
    <xf numFmtId="178" fontId="6" fillId="0" borderId="39" xfId="1" applyNumberFormat="1" applyFont="1" applyFill="1" applyBorder="1" applyAlignment="1">
      <alignment horizontal="right" vertical="center" shrinkToFit="1"/>
    </xf>
    <xf numFmtId="0" fontId="6" fillId="0" borderId="0" xfId="0" applyFont="1" applyFill="1">
      <alignment vertical="center"/>
    </xf>
    <xf numFmtId="0" fontId="6" fillId="0" borderId="0" xfId="0" applyFont="1" applyFill="1" applyAlignment="1">
      <alignment horizontal="center" vertical="center"/>
    </xf>
    <xf numFmtId="0" fontId="8" fillId="0" borderId="0" xfId="0" applyFont="1" applyFill="1">
      <alignment vertical="center"/>
    </xf>
    <xf numFmtId="0" fontId="8" fillId="0" borderId="0" xfId="0" applyFont="1" applyFill="1" applyAlignment="1">
      <alignment horizontal="center" vertical="center"/>
    </xf>
    <xf numFmtId="0" fontId="6" fillId="0" borderId="0" xfId="0" applyFont="1" applyFill="1" applyAlignment="1">
      <alignment horizontal="center" vertical="center" shrinkToFit="1"/>
    </xf>
    <xf numFmtId="0" fontId="6" fillId="0" borderId="41" xfId="0" applyFont="1" applyFill="1" applyBorder="1" applyAlignment="1">
      <alignment horizontal="center" vertical="center" shrinkToFit="1"/>
    </xf>
    <xf numFmtId="0" fontId="7" fillId="0" borderId="42" xfId="0" applyFont="1" applyFill="1" applyBorder="1" applyAlignment="1">
      <alignment horizontal="center" vertical="center" shrinkToFit="1"/>
    </xf>
    <xf numFmtId="178" fontId="7" fillId="0" borderId="43" xfId="0" applyNumberFormat="1" applyFont="1" applyFill="1" applyBorder="1" applyAlignment="1">
      <alignment vertical="center" shrinkToFit="1"/>
    </xf>
    <xf numFmtId="0" fontId="7" fillId="0" borderId="43" xfId="0" applyFont="1" applyFill="1" applyBorder="1" applyAlignment="1">
      <alignment horizontal="center" vertical="center" shrinkToFit="1"/>
    </xf>
    <xf numFmtId="3" fontId="7" fillId="0" borderId="43" xfId="0" applyNumberFormat="1" applyFont="1" applyFill="1" applyBorder="1" applyAlignment="1">
      <alignment horizontal="center" vertical="center" shrinkToFit="1"/>
    </xf>
    <xf numFmtId="177" fontId="7" fillId="0" borderId="43" xfId="0" applyNumberFormat="1" applyFont="1" applyFill="1" applyBorder="1" applyAlignment="1">
      <alignment vertical="center" shrinkToFit="1"/>
    </xf>
    <xf numFmtId="3" fontId="7" fillId="0" borderId="44" xfId="0" applyNumberFormat="1" applyFont="1" applyFill="1" applyBorder="1" applyAlignment="1">
      <alignment horizontal="center" vertical="center" shrinkToFit="1"/>
    </xf>
    <xf numFmtId="0" fontId="7" fillId="0" borderId="45" xfId="0" applyFont="1" applyFill="1" applyBorder="1" applyAlignment="1">
      <alignment horizontal="center" vertical="center" shrinkToFit="1"/>
    </xf>
    <xf numFmtId="178" fontId="7" fillId="0" borderId="0" xfId="0" applyNumberFormat="1" applyFont="1" applyFill="1" applyBorder="1" applyAlignment="1">
      <alignment vertical="center" shrinkToFit="1"/>
    </xf>
    <xf numFmtId="3" fontId="7" fillId="0" borderId="0" xfId="0" applyNumberFormat="1" applyFont="1" applyFill="1" applyBorder="1" applyAlignment="1">
      <alignment horizontal="center" vertical="center" shrinkToFit="1"/>
    </xf>
    <xf numFmtId="177" fontId="7" fillId="0" borderId="0" xfId="0" applyNumberFormat="1" applyFont="1" applyFill="1" applyBorder="1" applyAlignment="1">
      <alignment vertical="center" shrinkToFit="1"/>
    </xf>
    <xf numFmtId="3" fontId="7" fillId="0" borderId="46" xfId="0" applyNumberFormat="1" applyFont="1" applyFill="1" applyBorder="1" applyAlignment="1">
      <alignment horizontal="center" vertical="center" shrinkToFit="1"/>
    </xf>
    <xf numFmtId="0" fontId="7" fillId="0" borderId="47" xfId="0" applyFont="1" applyFill="1" applyBorder="1" applyAlignment="1">
      <alignment horizontal="center" vertical="center" shrinkToFit="1"/>
    </xf>
    <xf numFmtId="0" fontId="7" fillId="0" borderId="48" xfId="0" applyFont="1" applyFill="1" applyBorder="1" applyAlignment="1">
      <alignment horizontal="center" vertical="center" shrinkToFit="1"/>
    </xf>
    <xf numFmtId="178" fontId="7" fillId="0" borderId="49" xfId="0" applyNumberFormat="1" applyFont="1" applyFill="1" applyBorder="1" applyAlignment="1">
      <alignment vertical="center" shrinkToFit="1"/>
    </xf>
    <xf numFmtId="0" fontId="7" fillId="0" borderId="49" xfId="0" applyFont="1" applyFill="1" applyBorder="1" applyAlignment="1">
      <alignment horizontal="center" vertical="center" shrinkToFit="1"/>
    </xf>
    <xf numFmtId="3" fontId="7" fillId="0" borderId="49" xfId="0" applyNumberFormat="1" applyFont="1" applyFill="1" applyBorder="1" applyAlignment="1">
      <alignment horizontal="center" vertical="center" shrinkToFit="1"/>
    </xf>
    <xf numFmtId="177" fontId="7" fillId="0" borderId="49" xfId="0" applyNumberFormat="1" applyFont="1" applyFill="1" applyBorder="1" applyAlignment="1">
      <alignment vertical="center" shrinkToFit="1"/>
    </xf>
    <xf numFmtId="3" fontId="7" fillId="0" borderId="50" xfId="0" applyNumberFormat="1" applyFont="1" applyFill="1" applyBorder="1" applyAlignment="1">
      <alignment horizontal="center" vertical="center" shrinkToFit="1"/>
    </xf>
    <xf numFmtId="177" fontId="7" fillId="0" borderId="46" xfId="0" applyNumberFormat="1" applyFont="1" applyFill="1" applyBorder="1" applyAlignment="1">
      <alignment vertical="center" shrinkToFit="1"/>
    </xf>
    <xf numFmtId="177" fontId="7" fillId="0" borderId="50" xfId="0" applyNumberFormat="1" applyFont="1" applyFill="1" applyBorder="1" applyAlignment="1">
      <alignment vertical="center" shrinkToFit="1"/>
    </xf>
    <xf numFmtId="0" fontId="8" fillId="0" borderId="0" xfId="0" applyFont="1" applyFill="1" applyAlignment="1">
      <alignment horizontal="center" vertical="center" shrinkToFit="1"/>
    </xf>
    <xf numFmtId="0" fontId="12" fillId="0" borderId="0" xfId="0" applyFont="1" applyBorder="1" applyAlignment="1">
      <alignment vertical="center" shrinkToFit="1"/>
    </xf>
    <xf numFmtId="0" fontId="12" fillId="0" borderId="0" xfId="0" applyFont="1" applyBorder="1">
      <alignment vertical="center"/>
    </xf>
    <xf numFmtId="0" fontId="12" fillId="0" borderId="53" xfId="0" applyFont="1" applyFill="1" applyBorder="1" applyAlignment="1">
      <alignment horizontal="center" vertical="center"/>
    </xf>
    <xf numFmtId="0" fontId="12" fillId="0" borderId="54" xfId="0" applyFont="1" applyFill="1" applyBorder="1" applyAlignment="1">
      <alignment horizontal="left" vertical="center" shrinkToFit="1"/>
    </xf>
    <xf numFmtId="0" fontId="12" fillId="0" borderId="12"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12" fillId="0" borderId="56" xfId="0" applyFont="1" applyFill="1" applyBorder="1" applyAlignment="1">
      <alignment horizontal="left" vertical="center" shrinkToFit="1"/>
    </xf>
    <xf numFmtId="177" fontId="12" fillId="0" borderId="57" xfId="0" applyNumberFormat="1" applyFont="1" applyFill="1" applyBorder="1" applyAlignment="1">
      <alignment vertical="center" shrinkToFit="1"/>
    </xf>
    <xf numFmtId="0" fontId="12" fillId="0" borderId="55" xfId="0" applyFont="1" applyFill="1" applyBorder="1" applyAlignment="1">
      <alignment horizontal="left" vertical="center" shrinkToFit="1"/>
    </xf>
    <xf numFmtId="177" fontId="12" fillId="0" borderId="58" xfId="0" applyNumberFormat="1" applyFont="1" applyFill="1" applyBorder="1" applyAlignment="1">
      <alignment vertical="center" shrinkToFit="1"/>
    </xf>
    <xf numFmtId="0" fontId="21" fillId="0" borderId="0" xfId="0" applyFont="1" applyFill="1" applyBorder="1" applyAlignment="1">
      <alignment horizontal="left" vertical="center"/>
    </xf>
    <xf numFmtId="0" fontId="21" fillId="0" borderId="0" xfId="0" applyFont="1" applyAlignment="1">
      <alignment horizontal="left" vertical="center"/>
    </xf>
    <xf numFmtId="0" fontId="12" fillId="0" borderId="59" xfId="0" applyFont="1" applyFill="1" applyBorder="1" applyAlignment="1">
      <alignment horizontal="left" vertical="center" shrinkToFit="1"/>
    </xf>
    <xf numFmtId="0" fontId="12" fillId="0" borderId="60" xfId="0" applyFont="1" applyFill="1" applyBorder="1" applyAlignment="1">
      <alignment horizontal="left" vertical="center" shrinkToFit="1"/>
    </xf>
    <xf numFmtId="0" fontId="6" fillId="0" borderId="13" xfId="0" applyFont="1" applyFill="1" applyBorder="1" applyAlignment="1">
      <alignment horizontal="center" vertical="center" wrapText="1" shrinkToFit="1"/>
    </xf>
    <xf numFmtId="0" fontId="9" fillId="0" borderId="61" xfId="0" applyFont="1" applyFill="1" applyBorder="1" applyAlignment="1">
      <alignment vertical="center"/>
    </xf>
    <xf numFmtId="0" fontId="9" fillId="0" borderId="62" xfId="0" applyFont="1" applyFill="1" applyBorder="1" applyAlignment="1">
      <alignment vertical="center" shrinkToFit="1"/>
    </xf>
    <xf numFmtId="0" fontId="9" fillId="0" borderId="62" xfId="0" applyFont="1" applyFill="1" applyBorder="1" applyAlignment="1">
      <alignment horizontal="center" vertical="center" shrinkToFit="1"/>
    </xf>
    <xf numFmtId="177" fontId="9" fillId="0" borderId="62" xfId="0" applyNumberFormat="1" applyFont="1" applyFill="1" applyBorder="1" applyAlignment="1">
      <alignment vertical="center" shrinkToFit="1"/>
    </xf>
    <xf numFmtId="3" fontId="9" fillId="0" borderId="62" xfId="0" applyNumberFormat="1" applyFont="1" applyFill="1" applyBorder="1" applyAlignment="1">
      <alignment horizontal="center" vertical="center" shrinkToFit="1"/>
    </xf>
    <xf numFmtId="3" fontId="9" fillId="0" borderId="62" xfId="0" applyNumberFormat="1" applyFont="1" applyFill="1" applyBorder="1" applyAlignment="1">
      <alignment vertical="center" shrinkToFit="1"/>
    </xf>
    <xf numFmtId="3" fontId="9" fillId="0" borderId="62" xfId="0" applyNumberFormat="1" applyFont="1" applyFill="1" applyBorder="1" applyAlignment="1">
      <alignment horizontal="right" vertical="center" shrinkToFit="1"/>
    </xf>
    <xf numFmtId="0" fontId="9" fillId="0" borderId="63" xfId="0" applyFont="1" applyFill="1" applyBorder="1" applyAlignment="1">
      <alignment vertical="center" shrinkToFit="1"/>
    </xf>
    <xf numFmtId="0" fontId="9" fillId="0" borderId="64" xfId="0" applyFont="1" applyFill="1" applyBorder="1" applyAlignment="1">
      <alignment vertical="center"/>
    </xf>
    <xf numFmtId="0" fontId="9" fillId="0" borderId="65" xfId="0" applyFont="1" applyFill="1" applyBorder="1" applyAlignment="1">
      <alignment vertical="center" shrinkToFit="1"/>
    </xf>
    <xf numFmtId="0" fontId="9" fillId="0" borderId="65" xfId="0" applyFont="1" applyFill="1" applyBorder="1" applyAlignment="1">
      <alignment horizontal="center" vertical="center" shrinkToFit="1"/>
    </xf>
    <xf numFmtId="177" fontId="9" fillId="0" borderId="65" xfId="0" applyNumberFormat="1" applyFont="1" applyFill="1" applyBorder="1" applyAlignment="1">
      <alignment vertical="center" shrinkToFit="1"/>
    </xf>
    <xf numFmtId="3" fontId="9" fillId="0" borderId="65" xfId="0" applyNumberFormat="1" applyFont="1" applyFill="1" applyBorder="1" applyAlignment="1">
      <alignment horizontal="center" vertical="center" shrinkToFit="1"/>
    </xf>
    <xf numFmtId="3" fontId="9" fillId="0" borderId="65" xfId="0" applyNumberFormat="1" applyFont="1" applyFill="1" applyBorder="1" applyAlignment="1">
      <alignment vertical="center" shrinkToFit="1"/>
    </xf>
    <xf numFmtId="3" fontId="9" fillId="0" borderId="65" xfId="0" applyNumberFormat="1" applyFont="1" applyFill="1" applyBorder="1" applyAlignment="1">
      <alignment horizontal="right" vertical="center" shrinkToFit="1"/>
    </xf>
    <xf numFmtId="0" fontId="9" fillId="0" borderId="66" xfId="0" applyFont="1" applyFill="1" applyBorder="1" applyAlignment="1">
      <alignment vertical="center" shrinkToFit="1"/>
    </xf>
    <xf numFmtId="0" fontId="8" fillId="0" borderId="67" xfId="0" applyFont="1" applyBorder="1">
      <alignment vertical="center"/>
    </xf>
    <xf numFmtId="0" fontId="8" fillId="0" borderId="67" xfId="0" applyFont="1" applyBorder="1" applyAlignment="1">
      <alignment horizontal="center" vertical="center"/>
    </xf>
    <xf numFmtId="181" fontId="9" fillId="0" borderId="5" xfId="0" applyNumberFormat="1" applyFont="1" applyFill="1" applyBorder="1" applyAlignment="1">
      <alignment horizontal="right" vertical="center" shrinkToFit="1"/>
    </xf>
    <xf numFmtId="181" fontId="9" fillId="0" borderId="2" xfId="0" applyNumberFormat="1" applyFont="1" applyFill="1" applyBorder="1" applyAlignment="1">
      <alignment vertical="center" shrinkToFit="1"/>
    </xf>
    <xf numFmtId="176" fontId="9" fillId="0" borderId="5" xfId="0" applyNumberFormat="1" applyFont="1" applyFill="1" applyBorder="1" applyAlignment="1">
      <alignment horizontal="right" vertical="center" shrinkToFit="1"/>
    </xf>
    <xf numFmtId="176" fontId="9" fillId="0" borderId="8" xfId="0" applyNumberFormat="1" applyFont="1" applyFill="1" applyBorder="1" applyAlignment="1">
      <alignment horizontal="right" vertical="center" shrinkToFit="1"/>
    </xf>
    <xf numFmtId="176" fontId="9" fillId="0" borderId="8" xfId="0" applyNumberFormat="1" applyFont="1" applyFill="1" applyBorder="1" applyAlignment="1">
      <alignment horizontal="center" vertical="center" shrinkToFit="1"/>
    </xf>
    <xf numFmtId="176" fontId="9" fillId="0" borderId="8" xfId="0" applyNumberFormat="1" applyFont="1" applyFill="1" applyBorder="1" applyAlignment="1">
      <alignment vertical="center" shrinkToFit="1"/>
    </xf>
    <xf numFmtId="176" fontId="9" fillId="0" borderId="62" xfId="0" applyNumberFormat="1" applyFont="1" applyFill="1" applyBorder="1" applyAlignment="1">
      <alignment horizontal="center" vertical="center" shrinkToFit="1"/>
    </xf>
    <xf numFmtId="176" fontId="9" fillId="0" borderId="62" xfId="0" applyNumberFormat="1" applyFont="1" applyFill="1" applyBorder="1" applyAlignment="1">
      <alignment vertical="center" shrinkToFit="1"/>
    </xf>
    <xf numFmtId="176" fontId="9" fillId="0" borderId="65" xfId="0" applyNumberFormat="1" applyFont="1" applyFill="1" applyBorder="1" applyAlignment="1">
      <alignment horizontal="center" vertical="center" shrinkToFit="1"/>
    </xf>
    <xf numFmtId="176" fontId="9" fillId="0" borderId="65" xfId="0" applyNumberFormat="1" applyFont="1" applyFill="1" applyBorder="1" applyAlignment="1">
      <alignment vertical="center" shrinkToFit="1"/>
    </xf>
    <xf numFmtId="181" fontId="9" fillId="0" borderId="8" xfId="0" applyNumberFormat="1" applyFont="1" applyFill="1" applyBorder="1" applyAlignment="1">
      <alignment horizontal="right" vertical="center" shrinkToFit="1"/>
    </xf>
    <xf numFmtId="181" fontId="9" fillId="0" borderId="65" xfId="0" applyNumberFormat="1" applyFont="1" applyFill="1" applyBorder="1" applyAlignment="1">
      <alignment horizontal="right" vertical="center" shrinkToFit="1"/>
    </xf>
    <xf numFmtId="181" fontId="9" fillId="0" borderId="2" xfId="0" applyNumberFormat="1" applyFont="1" applyFill="1" applyBorder="1" applyAlignment="1">
      <alignment horizontal="right" vertical="center" shrinkToFit="1"/>
    </xf>
    <xf numFmtId="0" fontId="13" fillId="0" borderId="0" xfId="0" applyFont="1" applyAlignment="1">
      <alignment horizontal="right" vertical="center" shrinkToFit="1"/>
    </xf>
    <xf numFmtId="0" fontId="6" fillId="0" borderId="40" xfId="0" applyFont="1" applyFill="1" applyBorder="1" applyAlignment="1">
      <alignment horizontal="center" vertical="center" shrinkToFit="1"/>
    </xf>
    <xf numFmtId="0" fontId="11" fillId="0" borderId="0" xfId="0" applyFont="1" applyBorder="1" applyAlignment="1">
      <alignment vertical="center" wrapText="1"/>
    </xf>
    <xf numFmtId="0" fontId="11" fillId="0" borderId="0" xfId="0" applyFont="1" applyBorder="1" applyAlignment="1">
      <alignment vertical="center"/>
    </xf>
    <xf numFmtId="0" fontId="12" fillId="0" borderId="83" xfId="0" applyFont="1" applyFill="1" applyBorder="1">
      <alignment vertical="center"/>
    </xf>
    <xf numFmtId="177" fontId="12" fillId="0" borderId="0" xfId="0" applyNumberFormat="1" applyFont="1" applyFill="1" applyBorder="1" applyAlignment="1">
      <alignment horizontal="right" vertical="center" shrinkToFit="1"/>
    </xf>
    <xf numFmtId="0" fontId="12" fillId="0" borderId="0" xfId="0" applyFont="1" applyFill="1" applyBorder="1" applyAlignment="1">
      <alignment horizontal="center" vertical="center" shrinkToFit="1"/>
    </xf>
    <xf numFmtId="0" fontId="23" fillId="0" borderId="0" xfId="0" applyFont="1" applyFill="1">
      <alignment vertical="center"/>
    </xf>
    <xf numFmtId="0" fontId="22" fillId="0" borderId="0" xfId="0" applyFont="1" applyFill="1" applyBorder="1" applyAlignment="1">
      <alignment horizontal="center" vertical="center"/>
    </xf>
    <xf numFmtId="0" fontId="6" fillId="0" borderId="0" xfId="0" applyFont="1" applyFill="1" applyBorder="1" applyAlignment="1">
      <alignment horizontal="center" vertical="center"/>
    </xf>
    <xf numFmtId="177" fontId="24" fillId="0" borderId="44" xfId="0" applyNumberFormat="1" applyFont="1" applyFill="1" applyBorder="1" applyAlignment="1">
      <alignment vertical="center" shrinkToFit="1"/>
    </xf>
    <xf numFmtId="0" fontId="25" fillId="0" borderId="46" xfId="0" applyFont="1" applyFill="1" applyBorder="1" applyAlignment="1">
      <alignment vertical="center" shrinkToFit="1"/>
    </xf>
    <xf numFmtId="177" fontId="25" fillId="0" borderId="46" xfId="0" applyNumberFormat="1" applyFont="1" applyFill="1" applyBorder="1" applyAlignment="1">
      <alignment vertical="center" shrinkToFit="1"/>
    </xf>
    <xf numFmtId="0" fontId="25" fillId="0" borderId="79" xfId="0" applyFont="1" applyFill="1" applyBorder="1" applyAlignment="1">
      <alignment vertical="center" shrinkToFit="1"/>
    </xf>
    <xf numFmtId="177" fontId="24" fillId="0" borderId="46" xfId="0" applyNumberFormat="1" applyFont="1" applyFill="1" applyBorder="1" applyAlignment="1">
      <alignment vertical="center" shrinkToFit="1"/>
    </xf>
    <xf numFmtId="177" fontId="24" fillId="0" borderId="50" xfId="0" applyNumberFormat="1" applyFont="1" applyFill="1" applyBorder="1" applyAlignment="1">
      <alignment vertical="center" shrinkToFit="1"/>
    </xf>
    <xf numFmtId="177" fontId="24" fillId="0" borderId="79" xfId="0" applyNumberFormat="1" applyFont="1" applyFill="1" applyBorder="1" applyAlignment="1">
      <alignment vertical="center" shrinkToFit="1"/>
    </xf>
    <xf numFmtId="177" fontId="6" fillId="0" borderId="0"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8" fillId="0" borderId="0" xfId="0" applyFont="1" applyFill="1" applyAlignment="1">
      <alignment vertical="center" shrinkToFit="1"/>
    </xf>
    <xf numFmtId="178" fontId="6" fillId="0" borderId="89" xfId="0" applyNumberFormat="1" applyFont="1" applyFill="1" applyBorder="1" applyAlignment="1">
      <alignment horizontal="right" vertical="center" shrinkToFit="1"/>
    </xf>
    <xf numFmtId="178" fontId="6" fillId="0" borderId="90" xfId="0" applyNumberFormat="1" applyFont="1" applyFill="1" applyBorder="1" applyAlignment="1">
      <alignment horizontal="right" vertical="center" shrinkToFit="1"/>
    </xf>
    <xf numFmtId="0" fontId="6" fillId="0" borderId="91" xfId="0" applyFont="1" applyFill="1" applyBorder="1" applyAlignment="1">
      <alignment horizontal="center" vertical="center" shrinkToFit="1"/>
    </xf>
    <xf numFmtId="0" fontId="19" fillId="0" borderId="0" xfId="0" applyFont="1" applyFill="1" applyBorder="1" applyAlignment="1">
      <alignment horizontal="left" vertical="center"/>
    </xf>
    <xf numFmtId="0" fontId="26" fillId="0" borderId="0" xfId="0" applyFont="1" applyAlignment="1">
      <alignment horizontal="right" vertical="center"/>
    </xf>
    <xf numFmtId="0" fontId="27" fillId="0" borderId="0" xfId="0" applyFont="1" applyFill="1">
      <alignment vertical="center"/>
    </xf>
    <xf numFmtId="0" fontId="6" fillId="0" borderId="27" xfId="0" applyFont="1" applyFill="1" applyBorder="1" applyAlignment="1">
      <alignment horizontal="center" vertical="center" shrinkToFit="1"/>
    </xf>
    <xf numFmtId="180" fontId="6" fillId="0" borderId="69" xfId="1" applyNumberFormat="1" applyFont="1" applyFill="1" applyBorder="1" applyAlignment="1">
      <alignment horizontal="right" vertical="center" shrinkToFit="1"/>
    </xf>
    <xf numFmtId="182" fontId="12" fillId="0" borderId="84" xfId="0" applyNumberFormat="1" applyFont="1" applyFill="1" applyBorder="1">
      <alignment vertical="center"/>
    </xf>
    <xf numFmtId="0" fontId="12" fillId="0" borderId="0" xfId="0" applyFont="1" applyFill="1" applyBorder="1">
      <alignment vertical="center"/>
    </xf>
    <xf numFmtId="182" fontId="12" fillId="0" borderId="0" xfId="0" applyNumberFormat="1" applyFont="1" applyFill="1" applyBorder="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40" xfId="0" applyFont="1" applyFill="1" applyBorder="1" applyAlignment="1">
      <alignment horizontal="center" vertical="center" shrinkToFit="1"/>
    </xf>
    <xf numFmtId="178" fontId="7" fillId="0" borderId="92" xfId="0" applyNumberFormat="1" applyFont="1" applyFill="1" applyBorder="1" applyAlignment="1">
      <alignment vertical="center" shrinkToFit="1"/>
    </xf>
    <xf numFmtId="0" fontId="6" fillId="0" borderId="80" xfId="0" applyFont="1" applyFill="1" applyBorder="1" applyAlignment="1">
      <alignment horizontal="center" vertical="center" shrinkToFit="1"/>
    </xf>
    <xf numFmtId="177" fontId="6" fillId="0" borderId="93" xfId="0" applyNumberFormat="1" applyFont="1" applyFill="1" applyBorder="1" applyAlignment="1">
      <alignment vertical="center" shrinkToFit="1"/>
    </xf>
    <xf numFmtId="3" fontId="12" fillId="0" borderId="78" xfId="0" applyNumberFormat="1" applyFont="1" applyBorder="1" applyAlignment="1">
      <alignment horizontal="right" vertical="center" shrinkToFit="1"/>
    </xf>
    <xf numFmtId="3" fontId="12" fillId="0" borderId="99" xfId="0" applyNumberFormat="1" applyFont="1" applyBorder="1" applyAlignment="1">
      <alignment horizontal="right" vertical="center" shrinkToFit="1"/>
    </xf>
    <xf numFmtId="3" fontId="12" fillId="0" borderId="100" xfId="0" applyNumberFormat="1" applyFont="1" applyBorder="1" applyAlignment="1">
      <alignment horizontal="right" vertical="center" shrinkToFit="1"/>
    </xf>
    <xf numFmtId="0" fontId="11" fillId="0" borderId="0" xfId="0" applyFont="1" applyBorder="1" applyAlignment="1">
      <alignment horizontal="right" vertical="center" shrinkToFit="1"/>
    </xf>
    <xf numFmtId="0" fontId="12" fillId="0" borderId="98" xfId="0" applyFont="1" applyBorder="1" applyAlignment="1">
      <alignment horizontal="center" vertical="center" shrinkToFit="1"/>
    </xf>
    <xf numFmtId="0" fontId="12" fillId="0" borderId="4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0" xfId="0" applyFont="1" applyBorder="1" applyAlignment="1">
      <alignment horizontal="center" vertical="center" shrinkToFit="1"/>
    </xf>
    <xf numFmtId="177" fontId="12" fillId="0" borderId="58" xfId="0" applyNumberFormat="1" applyFont="1" applyFill="1" applyBorder="1" applyAlignment="1">
      <alignment horizontal="right" vertical="center" shrinkToFit="1"/>
    </xf>
    <xf numFmtId="177" fontId="12" fillId="0" borderId="71" xfId="0" applyNumberFormat="1" applyFont="1" applyFill="1" applyBorder="1" applyAlignment="1">
      <alignment horizontal="right" vertical="center" shrinkToFit="1"/>
    </xf>
    <xf numFmtId="0" fontId="12" fillId="0" borderId="70"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177" fontId="12" fillId="0" borderId="96" xfId="0" applyNumberFormat="1" applyFont="1" applyFill="1" applyBorder="1" applyAlignment="1">
      <alignment horizontal="right" vertical="center" shrinkToFit="1"/>
    </xf>
    <xf numFmtId="177" fontId="12" fillId="0" borderId="97" xfId="0" applyNumberFormat="1" applyFont="1" applyFill="1" applyBorder="1" applyAlignment="1">
      <alignment horizontal="right" vertical="center" shrinkToFit="1"/>
    </xf>
    <xf numFmtId="0" fontId="12" fillId="0" borderId="0" xfId="0" applyFont="1" applyBorder="1" applyAlignment="1">
      <alignment horizontal="center" vertical="center" shrinkToFit="1"/>
    </xf>
    <xf numFmtId="0" fontId="12" fillId="0" borderId="0" xfId="0" applyFont="1" applyBorder="1" applyAlignment="1">
      <alignment horizontal="left" vertical="center" shrinkToFit="1"/>
    </xf>
    <xf numFmtId="0" fontId="12" fillId="0" borderId="54" xfId="0" applyFont="1" applyFill="1" applyBorder="1" applyAlignment="1">
      <alignment horizontal="left" vertical="center" shrinkToFit="1"/>
    </xf>
    <xf numFmtId="0" fontId="12" fillId="0" borderId="87" xfId="0" applyFont="1" applyFill="1" applyBorder="1" applyAlignment="1">
      <alignment horizontal="left" vertical="center" shrinkToFit="1"/>
    </xf>
    <xf numFmtId="0" fontId="12" fillId="0" borderId="52" xfId="0" applyFont="1" applyFill="1" applyBorder="1" applyAlignment="1">
      <alignment horizontal="center" vertical="center" shrinkToFit="1"/>
    </xf>
    <xf numFmtId="0" fontId="12" fillId="0" borderId="88" xfId="0" applyFont="1" applyFill="1" applyBorder="1" applyAlignment="1">
      <alignment horizontal="center" vertical="center" shrinkToFit="1"/>
    </xf>
    <xf numFmtId="177" fontId="12" fillId="0" borderId="73" xfId="0" applyNumberFormat="1" applyFont="1" applyFill="1" applyBorder="1" applyAlignment="1">
      <alignment horizontal="right" vertical="center" shrinkToFit="1"/>
    </xf>
    <xf numFmtId="177" fontId="12" fillId="0" borderId="74" xfId="0" applyNumberFormat="1" applyFont="1" applyFill="1" applyBorder="1" applyAlignment="1">
      <alignment horizontal="right" vertical="center" shrinkToFit="1"/>
    </xf>
    <xf numFmtId="0" fontId="12" fillId="0" borderId="94" xfId="0" applyFont="1" applyFill="1" applyBorder="1" applyAlignment="1">
      <alignment horizontal="left" vertical="center" shrinkToFit="1"/>
    </xf>
    <xf numFmtId="0" fontId="12" fillId="0" borderId="95" xfId="0" applyFont="1" applyFill="1" applyBorder="1" applyAlignment="1">
      <alignment horizontal="left" vertical="center" shrinkToFit="1"/>
    </xf>
    <xf numFmtId="0" fontId="13" fillId="0" borderId="0" xfId="0" applyFont="1" applyAlignment="1">
      <alignment horizontal="right" vertical="center" shrinkToFit="1"/>
    </xf>
    <xf numFmtId="177" fontId="12" fillId="0" borderId="57" xfId="0" applyNumberFormat="1" applyFont="1" applyFill="1" applyBorder="1" applyAlignment="1">
      <alignment horizontal="right" vertical="center" shrinkToFit="1"/>
    </xf>
    <xf numFmtId="177" fontId="12" fillId="0" borderId="72" xfId="0" applyNumberFormat="1" applyFont="1" applyFill="1" applyBorder="1" applyAlignment="1">
      <alignment horizontal="right" vertical="center" shrinkToFit="1"/>
    </xf>
    <xf numFmtId="0" fontId="12" fillId="0" borderId="85" xfId="0" applyFont="1" applyFill="1" applyBorder="1" applyAlignment="1">
      <alignment horizontal="left" vertical="center" shrinkToFit="1"/>
    </xf>
    <xf numFmtId="0" fontId="12" fillId="0" borderId="86" xfId="0" applyFont="1" applyFill="1" applyBorder="1" applyAlignment="1">
      <alignment horizontal="left" vertical="center" shrinkToFit="1"/>
    </xf>
    <xf numFmtId="0" fontId="12" fillId="0" borderId="80" xfId="0" applyFont="1" applyFill="1" applyBorder="1" applyAlignment="1">
      <alignment horizontal="center" vertical="center" shrinkToFit="1"/>
    </xf>
    <xf numFmtId="0" fontId="12" fillId="0" borderId="82" xfId="0" applyFont="1" applyFill="1" applyBorder="1" applyAlignment="1">
      <alignment horizontal="center" vertical="center" shrinkToFi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Alignment="1">
      <alignment vertical="center" wrapText="1"/>
    </xf>
    <xf numFmtId="0" fontId="5" fillId="0" borderId="0" xfId="0" applyFont="1" applyFill="1" applyAlignment="1">
      <alignment vertical="center"/>
    </xf>
    <xf numFmtId="0" fontId="6" fillId="0" borderId="0" xfId="0" applyFont="1" applyFill="1" applyBorder="1" applyAlignment="1">
      <alignment vertical="center" shrinkToFit="1"/>
    </xf>
    <xf numFmtId="0" fontId="6" fillId="0" borderId="78" xfId="0" applyFont="1" applyFill="1" applyBorder="1" applyAlignment="1">
      <alignment horizontal="left" vertical="center" shrinkToFit="1"/>
    </xf>
    <xf numFmtId="0" fontId="6" fillId="0" borderId="68" xfId="0" applyFont="1" applyFill="1" applyBorder="1" applyAlignment="1">
      <alignment horizontal="left" vertical="center" shrinkToFit="1"/>
    </xf>
    <xf numFmtId="0" fontId="6" fillId="0" borderId="79" xfId="0" applyFont="1" applyFill="1" applyBorder="1" applyAlignment="1">
      <alignment horizontal="left" vertical="center" shrinkToFit="1"/>
    </xf>
    <xf numFmtId="177" fontId="6" fillId="0" borderId="60" xfId="0" applyNumberFormat="1" applyFont="1" applyFill="1" applyBorder="1" applyAlignment="1">
      <alignment vertical="center" shrinkToFit="1"/>
    </xf>
    <xf numFmtId="177" fontId="6" fillId="0" borderId="51" xfId="0" applyNumberFormat="1" applyFont="1" applyFill="1" applyBorder="1" applyAlignment="1">
      <alignment vertical="center" shrinkToFit="1"/>
    </xf>
    <xf numFmtId="0" fontId="6" fillId="0" borderId="76" xfId="0" applyFont="1" applyFill="1" applyBorder="1" applyAlignment="1">
      <alignment horizontal="left" vertical="center" shrinkToFit="1"/>
    </xf>
    <xf numFmtId="0" fontId="6" fillId="0" borderId="51" xfId="0" applyFont="1" applyFill="1" applyBorder="1" applyAlignment="1">
      <alignment horizontal="left" vertical="center" shrinkToFit="1"/>
    </xf>
    <xf numFmtId="0" fontId="6" fillId="0" borderId="77" xfId="0" applyFont="1" applyFill="1" applyBorder="1" applyAlignment="1">
      <alignment horizontal="left" vertical="center" shrinkToFit="1"/>
    </xf>
    <xf numFmtId="177" fontId="6" fillId="0" borderId="40" xfId="0" applyNumberFormat="1" applyFont="1" applyFill="1" applyBorder="1" applyAlignment="1">
      <alignment vertical="center" shrinkToFit="1"/>
    </xf>
    <xf numFmtId="0" fontId="22" fillId="0" borderId="0" xfId="0" applyFont="1" applyFill="1" applyBorder="1" applyAlignment="1">
      <alignment horizontal="center" vertical="center"/>
    </xf>
    <xf numFmtId="0" fontId="6" fillId="0" borderId="40" xfId="0" applyFont="1" applyFill="1" applyBorder="1" applyAlignment="1">
      <alignment horizontal="center" vertical="center" shrinkToFit="1"/>
    </xf>
    <xf numFmtId="0" fontId="6" fillId="0" borderId="59" xfId="0" applyFont="1" applyFill="1" applyBorder="1" applyAlignment="1">
      <alignment horizontal="center" vertical="center" shrinkToFit="1"/>
    </xf>
    <xf numFmtId="0" fontId="6" fillId="0" borderId="40" xfId="0" applyFont="1" applyFill="1" applyBorder="1" applyAlignment="1">
      <alignment horizontal="center" vertical="center" wrapText="1" shrinkToFit="1"/>
    </xf>
    <xf numFmtId="0" fontId="6" fillId="0" borderId="43" xfId="0" applyFont="1" applyFill="1" applyBorder="1" applyAlignment="1">
      <alignment horizontal="center" vertical="center" shrinkToFit="1"/>
    </xf>
    <xf numFmtId="0" fontId="6" fillId="0" borderId="44"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6" fillId="0" borderId="75" xfId="0" applyFont="1" applyFill="1" applyBorder="1" applyAlignment="1">
      <alignment horizontal="center" vertical="center" shrinkToFit="1"/>
    </xf>
    <xf numFmtId="0" fontId="6" fillId="0" borderId="44"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80" xfId="0" applyFont="1" applyFill="1" applyBorder="1" applyAlignment="1">
      <alignment horizontal="center" vertical="center" wrapText="1"/>
    </xf>
    <xf numFmtId="0" fontId="9" fillId="0" borderId="81" xfId="0" applyFont="1" applyFill="1" applyBorder="1" applyAlignment="1">
      <alignment horizontal="center" vertical="center" wrapText="1"/>
    </xf>
    <xf numFmtId="0" fontId="9" fillId="0" borderId="82" xfId="0" applyFont="1" applyFill="1" applyBorder="1" applyAlignment="1">
      <alignment horizontal="center" vertical="center" wrapText="1"/>
    </xf>
    <xf numFmtId="0" fontId="9" fillId="0" borderId="80" xfId="0" applyFont="1" applyFill="1" applyBorder="1" applyAlignment="1">
      <alignment horizontal="center" vertical="center" shrinkToFit="1"/>
    </xf>
    <xf numFmtId="0" fontId="9" fillId="0" borderId="81" xfId="0" applyFont="1" applyFill="1" applyBorder="1" applyAlignment="1">
      <alignment horizontal="center" vertical="center" shrinkToFit="1"/>
    </xf>
    <xf numFmtId="0" fontId="9" fillId="0" borderId="82" xfId="0" applyFont="1" applyFill="1" applyBorder="1" applyAlignment="1">
      <alignment horizontal="center" vertical="center" shrinkToFit="1"/>
    </xf>
    <xf numFmtId="0" fontId="20" fillId="0" borderId="43" xfId="0" applyFont="1" applyBorder="1" applyAlignment="1">
      <alignment horizontal="left" vertical="center" wrapText="1"/>
    </xf>
    <xf numFmtId="0" fontId="20" fillId="0" borderId="43" xfId="0" applyFont="1" applyBorder="1" applyAlignment="1">
      <alignment horizontal="left" vertical="center"/>
    </xf>
    <xf numFmtId="0" fontId="28" fillId="0" borderId="0" xfId="0" applyFont="1" applyFill="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tabSelected="1" view="pageLayout" zoomScale="70" zoomScaleNormal="25" zoomScaleSheetLayoutView="80" zoomScalePageLayoutView="70" workbookViewId="0">
      <selection activeCell="A2" sqref="A2"/>
    </sheetView>
  </sheetViews>
  <sheetFormatPr defaultColWidth="9" defaultRowHeight="12"/>
  <cols>
    <col min="1" max="1" width="33.6640625" style="4" customWidth="1"/>
    <col min="2" max="2" width="24.6640625" style="4" customWidth="1"/>
    <col min="3" max="3" width="14.77734375" style="4" customWidth="1"/>
    <col min="4" max="4" width="19.88671875" style="4" customWidth="1"/>
    <col min="5" max="5" width="26.109375" style="4" customWidth="1"/>
    <col min="6" max="6" width="4.6640625" style="5" customWidth="1"/>
    <col min="7" max="16384" width="9" style="4"/>
  </cols>
  <sheetData>
    <row r="1" spans="1:6" ht="19.5" customHeight="1">
      <c r="A1" s="32" t="s">
        <v>107</v>
      </c>
      <c r="E1" s="221" t="s">
        <v>57</v>
      </c>
      <c r="F1" s="221"/>
    </row>
    <row r="2" spans="1:6" ht="19.5" customHeight="1">
      <c r="A2" s="32"/>
      <c r="E2" s="159"/>
      <c r="F2" s="159"/>
    </row>
    <row r="3" spans="1:6" ht="19.5" customHeight="1">
      <c r="A3" s="32"/>
      <c r="E3" s="159"/>
      <c r="F3" s="159"/>
    </row>
    <row r="4" spans="1:6" ht="18" customHeight="1"/>
    <row r="5" spans="1:6" s="32" customFormat="1" ht="31.5" customHeight="1">
      <c r="A5" s="204" t="s">
        <v>66</v>
      </c>
      <c r="B5" s="204"/>
      <c r="C5" s="204"/>
      <c r="D5" s="204"/>
      <c r="E5" s="204"/>
      <c r="F5" s="204"/>
    </row>
    <row r="6" spans="1:6" s="32" customFormat="1" ht="35.25" customHeight="1">
      <c r="A6" s="33"/>
      <c r="B6" s="34"/>
      <c r="C6" s="34"/>
      <c r="D6" s="34"/>
      <c r="E6" s="36"/>
      <c r="F6" s="37"/>
    </row>
    <row r="7" spans="1:6" s="39" customFormat="1" ht="27.75" customHeight="1" thickBot="1">
      <c r="A7" s="124" t="s">
        <v>32</v>
      </c>
      <c r="E7" s="35" t="s">
        <v>27</v>
      </c>
      <c r="F7" s="40"/>
    </row>
    <row r="8" spans="1:6" s="41" customFormat="1" ht="32.25" customHeight="1" thickBot="1">
      <c r="A8" s="117" t="s">
        <v>16</v>
      </c>
      <c r="B8" s="118" t="s">
        <v>8</v>
      </c>
      <c r="C8" s="226" t="s">
        <v>16</v>
      </c>
      <c r="D8" s="227"/>
      <c r="E8" s="207" t="s">
        <v>8</v>
      </c>
      <c r="F8" s="208"/>
    </row>
    <row r="9" spans="1:6" s="42" customFormat="1" ht="39" customHeight="1">
      <c r="A9" s="119" t="s">
        <v>67</v>
      </c>
      <c r="B9" s="120">
        <f>'（様式第5）（別紙ロ）経費決算内訳総計表'!B6</f>
        <v>0</v>
      </c>
      <c r="C9" s="224" t="s">
        <v>73</v>
      </c>
      <c r="D9" s="225"/>
      <c r="E9" s="222">
        <f>'（様式第5）（別紙ロ）経費決算内訳総計表'!H6</f>
        <v>0</v>
      </c>
      <c r="F9" s="223"/>
    </row>
    <row r="10" spans="1:6" s="42" customFormat="1" ht="39" customHeight="1">
      <c r="A10" s="121" t="s">
        <v>68</v>
      </c>
      <c r="B10" s="122">
        <f>'（様式第5）（別紙ロ）経費決算内訳総計表'!C6</f>
        <v>0</v>
      </c>
      <c r="C10" s="213" t="s">
        <v>74</v>
      </c>
      <c r="D10" s="214"/>
      <c r="E10" s="205">
        <f>'（様式第5）（別紙ロ）経費決算内訳総計表'!I6</f>
        <v>0</v>
      </c>
      <c r="F10" s="206"/>
    </row>
    <row r="11" spans="1:6" s="42" customFormat="1" ht="39" customHeight="1">
      <c r="A11" s="121" t="s">
        <v>69</v>
      </c>
      <c r="B11" s="122">
        <f>'（様式第5）（別紙ロ）経費決算内訳総計表'!D6</f>
        <v>0</v>
      </c>
      <c r="C11" s="213" t="s">
        <v>75</v>
      </c>
      <c r="D11" s="214"/>
      <c r="E11" s="205">
        <f>'（様式第5）（別紙ロ）経費決算内訳総計表'!J6</f>
        <v>0</v>
      </c>
      <c r="F11" s="206"/>
    </row>
    <row r="12" spans="1:6" s="42" customFormat="1" ht="39" customHeight="1">
      <c r="A12" s="121" t="s">
        <v>70</v>
      </c>
      <c r="B12" s="122">
        <f>'（様式第5）（別紙ロ）経費決算内訳総計表'!E6</f>
        <v>0</v>
      </c>
      <c r="C12" s="213" t="s">
        <v>77</v>
      </c>
      <c r="D12" s="214"/>
      <c r="E12" s="205">
        <f>'（様式第5）（別紙ロ）経費決算内訳総計表'!K6</f>
        <v>0</v>
      </c>
      <c r="F12" s="206"/>
    </row>
    <row r="13" spans="1:6" s="42" customFormat="1" ht="39" customHeight="1">
      <c r="A13" s="121" t="s">
        <v>71</v>
      </c>
      <c r="B13" s="122">
        <f>'（様式第5）（別紙ロ）経費決算内訳総計表'!F6</f>
        <v>0</v>
      </c>
      <c r="C13" s="213" t="s">
        <v>76</v>
      </c>
      <c r="D13" s="214"/>
      <c r="E13" s="205">
        <f>'（様式第5）（別紙ロ）経費決算内訳総計表'!M30</f>
        <v>0</v>
      </c>
      <c r="F13" s="206"/>
    </row>
    <row r="14" spans="1:6" s="42" customFormat="1" ht="39.75" customHeight="1" thickBot="1">
      <c r="A14" s="163" t="s">
        <v>72</v>
      </c>
      <c r="B14" s="188">
        <f>'（様式第5）（別紙ロ）経費決算内訳総計表'!G6</f>
        <v>0</v>
      </c>
      <c r="C14" s="219"/>
      <c r="D14" s="220"/>
      <c r="E14" s="209"/>
      <c r="F14" s="210"/>
    </row>
    <row r="15" spans="1:6" s="42" customFormat="1" ht="39.75" customHeight="1" thickTop="1" thickBot="1">
      <c r="A15" s="189"/>
      <c r="B15" s="190"/>
      <c r="C15" s="215" t="s">
        <v>15</v>
      </c>
      <c r="D15" s="216"/>
      <c r="E15" s="217">
        <f>SUM(B9:B14,E9:F13)</f>
        <v>0</v>
      </c>
      <c r="F15" s="218"/>
    </row>
    <row r="16" spans="1:6" s="32" customFormat="1" ht="23.25" customHeight="1" thickTop="1">
      <c r="A16" s="161"/>
      <c r="B16" s="162"/>
      <c r="C16" s="165"/>
      <c r="D16" s="165"/>
      <c r="E16" s="164"/>
      <c r="F16" s="164"/>
    </row>
    <row r="17" spans="1:7" s="39" customFormat="1" ht="27.75" customHeight="1" thickBot="1">
      <c r="A17" s="123"/>
      <c r="B17" s="200" t="s">
        <v>105</v>
      </c>
      <c r="C17" s="38"/>
      <c r="D17" s="38"/>
      <c r="E17" s="35"/>
      <c r="F17" s="40"/>
    </row>
    <row r="18" spans="1:7" s="39" customFormat="1" ht="24" customHeight="1">
      <c r="A18" s="115" t="s">
        <v>28</v>
      </c>
      <c r="B18" s="201" t="s">
        <v>106</v>
      </c>
      <c r="C18" s="113"/>
      <c r="D18" s="113"/>
      <c r="E18" s="113"/>
      <c r="F18" s="113"/>
      <c r="G18" s="114"/>
    </row>
    <row r="19" spans="1:7" s="39" customFormat="1" ht="39" customHeight="1">
      <c r="A19" s="126" t="s">
        <v>30</v>
      </c>
      <c r="B19" s="197"/>
      <c r="C19" s="212"/>
      <c r="D19" s="212"/>
      <c r="E19" s="212"/>
      <c r="F19" s="212"/>
      <c r="G19" s="114"/>
    </row>
    <row r="20" spans="1:7" s="39" customFormat="1" ht="39" customHeight="1">
      <c r="A20" s="116" t="s">
        <v>31</v>
      </c>
      <c r="B20" s="198">
        <f>E15</f>
        <v>0</v>
      </c>
      <c r="C20" s="212"/>
      <c r="D20" s="212"/>
      <c r="E20" s="212"/>
      <c r="F20" s="212"/>
      <c r="G20" s="114"/>
    </row>
    <row r="21" spans="1:7" s="39" customFormat="1" ht="42" customHeight="1" thickBot="1">
      <c r="A21" s="125" t="s">
        <v>26</v>
      </c>
      <c r="B21" s="199">
        <f>B19-B20</f>
        <v>0</v>
      </c>
      <c r="C21" s="211"/>
      <c r="D21" s="211"/>
      <c r="E21" s="211"/>
      <c r="F21" s="211"/>
      <c r="G21" s="114"/>
    </row>
    <row r="22" spans="1:7" s="39" customFormat="1" ht="48.75" customHeight="1">
      <c r="A22" s="202" t="s">
        <v>63</v>
      </c>
      <c r="B22" s="202"/>
      <c r="C22" s="203"/>
      <c r="D22" s="203"/>
      <c r="E22" s="203"/>
      <c r="F22" s="203"/>
    </row>
  </sheetData>
  <customSheetViews>
    <customSheetView guid="{048C536B-E33C-4980-99E0-004E144F3FBE}" scale="70" showPageBreaks="1" printArea="1" view="pageLayout" topLeftCell="A16">
      <selection activeCell="C27" sqref="C27:D27"/>
      <pageMargins left="0.59055118110236227" right="0.59055118110236227" top="0.59055118110236227" bottom="0.59055118110236227" header="0.31496062992125984" footer="0.31496062992125984"/>
      <printOptions horizontalCentered="1"/>
      <pageSetup paperSize="9" scale="74" orientation="portrait" r:id="rId1"/>
      <headerFooter alignWithMargins="0"/>
    </customSheetView>
    <customSheetView guid="{016D4478-E8A8-4C70-AD4C-E7F8AB99703A}" scale="70" showPageBreaks="1" printArea="1" view="pageLayout" topLeftCell="A26">
      <selection activeCell="B33" sqref="B32:B33"/>
      <pageMargins left="0.59055118110236227" right="0.59055118110236227" top="0.59055118110236227" bottom="0.59055118110236227" header="0.31496062992125984" footer="0.31496062992125984"/>
      <printOptions horizontalCentered="1"/>
      <pageSetup paperSize="9" scale="74" orientation="portrait" r:id="rId2"/>
      <headerFooter alignWithMargins="0"/>
    </customSheetView>
  </customSheetViews>
  <mergeCells count="22">
    <mergeCell ref="E1:F1"/>
    <mergeCell ref="E10:F10"/>
    <mergeCell ref="E9:F9"/>
    <mergeCell ref="C9:D9"/>
    <mergeCell ref="C10:D10"/>
    <mergeCell ref="C8:D8"/>
    <mergeCell ref="A22:F22"/>
    <mergeCell ref="A5:F5"/>
    <mergeCell ref="E13:F13"/>
    <mergeCell ref="E8:F8"/>
    <mergeCell ref="E14:F14"/>
    <mergeCell ref="C21:F21"/>
    <mergeCell ref="C20:F20"/>
    <mergeCell ref="C19:F19"/>
    <mergeCell ref="E12:F12"/>
    <mergeCell ref="E11:F11"/>
    <mergeCell ref="C11:D11"/>
    <mergeCell ref="C12:D12"/>
    <mergeCell ref="C15:D15"/>
    <mergeCell ref="E15:F15"/>
    <mergeCell ref="C13:D13"/>
    <mergeCell ref="C14:D14"/>
  </mergeCells>
  <phoneticPr fontId="4"/>
  <printOptions horizontalCentered="1"/>
  <pageMargins left="0.59055118110236227" right="0.59055118110236227" top="0.59055118110236227" bottom="0.59055118110236227" header="0.31496062992125984" footer="0.31496062992125984"/>
  <pageSetup paperSize="9" scale="74"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0"/>
  <sheetViews>
    <sheetView showZeros="0" view="pageLayout" zoomScale="85" zoomScaleNormal="100" zoomScaleSheetLayoutView="80" zoomScalePageLayoutView="85" workbookViewId="0">
      <selection activeCell="E15" sqref="E15"/>
    </sheetView>
  </sheetViews>
  <sheetFormatPr defaultColWidth="9" defaultRowHeight="12"/>
  <cols>
    <col min="1" max="1" width="24.6640625" style="45" customWidth="1"/>
    <col min="2" max="11" width="10.6640625" style="45" customWidth="1"/>
    <col min="12" max="12" width="23.77734375" style="45" customWidth="1"/>
    <col min="13" max="16384" width="9" style="45"/>
  </cols>
  <sheetData>
    <row r="1" spans="1:12" ht="14.1" customHeight="1">
      <c r="A1" s="185" t="s">
        <v>84</v>
      </c>
      <c r="J1" s="229"/>
      <c r="K1" s="228"/>
      <c r="L1" s="228"/>
    </row>
    <row r="2" spans="1:12" s="44" customFormat="1" ht="14.1" customHeight="1">
      <c r="A2" s="191"/>
      <c r="B2" s="228"/>
      <c r="C2" s="228"/>
      <c r="D2" s="228"/>
      <c r="J2" s="229"/>
      <c r="K2" s="228"/>
      <c r="L2" s="228"/>
    </row>
    <row r="3" spans="1:12" s="50" customFormat="1" ht="20.100000000000001" customHeight="1" thickBot="1">
      <c r="A3" s="46" t="s">
        <v>17</v>
      </c>
      <c r="B3" s="47"/>
      <c r="C3" s="47"/>
      <c r="D3" s="48"/>
      <c r="E3" s="48"/>
      <c r="F3" s="48"/>
      <c r="G3" s="48"/>
      <c r="H3" s="48"/>
      <c r="I3" s="48"/>
      <c r="J3" s="48"/>
      <c r="K3" s="48"/>
      <c r="L3" s="49" t="s">
        <v>18</v>
      </c>
    </row>
    <row r="4" spans="1:12" ht="30" customHeight="1" thickBot="1">
      <c r="A4" s="51" t="s">
        <v>19</v>
      </c>
      <c r="B4" s="182" t="s">
        <v>43</v>
      </c>
      <c r="C4" s="52" t="s">
        <v>80</v>
      </c>
      <c r="D4" s="52" t="s">
        <v>60</v>
      </c>
      <c r="E4" s="127" t="s">
        <v>21</v>
      </c>
      <c r="F4" s="52" t="s">
        <v>81</v>
      </c>
      <c r="G4" s="52" t="s">
        <v>82</v>
      </c>
      <c r="H4" s="52" t="s">
        <v>58</v>
      </c>
      <c r="I4" s="52" t="s">
        <v>59</v>
      </c>
      <c r="J4" s="53" t="s">
        <v>83</v>
      </c>
      <c r="K4" s="53" t="s">
        <v>61</v>
      </c>
      <c r="L4" s="54" t="s">
        <v>15</v>
      </c>
    </row>
    <row r="5" spans="1:12" ht="20.100000000000001" customHeight="1">
      <c r="A5" s="55" t="s">
        <v>78</v>
      </c>
      <c r="B5" s="180"/>
      <c r="C5" s="56"/>
      <c r="D5" s="56"/>
      <c r="E5" s="56"/>
      <c r="F5" s="56"/>
      <c r="G5" s="56"/>
      <c r="H5" s="56"/>
      <c r="I5" s="56"/>
      <c r="J5" s="57"/>
      <c r="K5" s="57"/>
      <c r="L5" s="58">
        <f>SUM(B5:K5)</f>
        <v>0</v>
      </c>
    </row>
    <row r="6" spans="1:12" ht="20.100000000000001" customHeight="1" thickBot="1">
      <c r="A6" s="59" t="s">
        <v>79</v>
      </c>
      <c r="B6" s="181"/>
      <c r="C6" s="60"/>
      <c r="D6" s="60"/>
      <c r="E6" s="60"/>
      <c r="F6" s="60"/>
      <c r="G6" s="60"/>
      <c r="H6" s="60"/>
      <c r="I6" s="60"/>
      <c r="J6" s="61"/>
      <c r="K6" s="61"/>
      <c r="L6" s="62">
        <f>+SUM(B6:K6)</f>
        <v>0</v>
      </c>
    </row>
    <row r="7" spans="1:12" ht="20.100000000000001" customHeight="1" thickTop="1">
      <c r="A7" s="63" t="s">
        <v>23</v>
      </c>
      <c r="B7" s="64">
        <f>B6-B5</f>
        <v>0</v>
      </c>
      <c r="C7" s="64">
        <f>C6-C5</f>
        <v>0</v>
      </c>
      <c r="D7" s="64">
        <f t="shared" ref="D7:J7" si="0">D6-D5</f>
        <v>0</v>
      </c>
      <c r="E7" s="64">
        <f t="shared" si="0"/>
        <v>0</v>
      </c>
      <c r="F7" s="64">
        <f t="shared" si="0"/>
        <v>0</v>
      </c>
      <c r="G7" s="64">
        <f t="shared" si="0"/>
        <v>0</v>
      </c>
      <c r="H7" s="64">
        <f t="shared" si="0"/>
        <v>0</v>
      </c>
      <c r="I7" s="64">
        <f t="shared" si="0"/>
        <v>0</v>
      </c>
      <c r="J7" s="64">
        <f t="shared" si="0"/>
        <v>0</v>
      </c>
      <c r="K7" s="64">
        <f t="shared" ref="K7" si="1">K6-K5</f>
        <v>0</v>
      </c>
      <c r="L7" s="65"/>
    </row>
    <row r="8" spans="1:12" ht="20.100000000000001" customHeight="1" thickBot="1">
      <c r="A8" s="186" t="s">
        <v>24</v>
      </c>
      <c r="B8" s="187" t="e">
        <f>B7/L5</f>
        <v>#DIV/0!</v>
      </c>
      <c r="C8" s="187" t="e">
        <f>C7/L5</f>
        <v>#DIV/0!</v>
      </c>
      <c r="D8" s="187" t="e">
        <f>D7/L5</f>
        <v>#DIV/0!</v>
      </c>
      <c r="E8" s="187" t="e">
        <f>E7/L5</f>
        <v>#DIV/0!</v>
      </c>
      <c r="F8" s="187" t="e">
        <f>F7/L5</f>
        <v>#DIV/0!</v>
      </c>
      <c r="G8" s="187" t="e">
        <f>G7/L5</f>
        <v>#DIV/0!</v>
      </c>
      <c r="H8" s="187" t="e">
        <f>H7/L5</f>
        <v>#DIV/0!</v>
      </c>
      <c r="I8" s="187" t="e">
        <f>I7/L5</f>
        <v>#DIV/0!</v>
      </c>
      <c r="J8" s="187" t="e">
        <f>J7/K5</f>
        <v>#DIV/0!</v>
      </c>
      <c r="K8" s="187" t="e">
        <f>K7/L5</f>
        <v>#DIV/0!</v>
      </c>
      <c r="L8" s="66"/>
    </row>
    <row r="9" spans="1:12" ht="14.25" customHeight="1">
      <c r="A9" s="67"/>
      <c r="B9" s="68"/>
      <c r="C9" s="69"/>
      <c r="D9" s="69"/>
      <c r="E9" s="69"/>
      <c r="F9" s="69"/>
      <c r="G9" s="69"/>
      <c r="H9" s="69"/>
      <c r="I9" s="69"/>
      <c r="J9" s="69"/>
      <c r="K9" s="69"/>
      <c r="L9" s="69"/>
    </row>
    <row r="10" spans="1:12" s="50" customFormat="1" ht="20.100000000000001" customHeight="1" thickBot="1">
      <c r="A10" s="46" t="s">
        <v>25</v>
      </c>
      <c r="B10" s="48"/>
      <c r="C10" s="48"/>
      <c r="D10" s="48"/>
      <c r="E10" s="48"/>
      <c r="F10" s="70"/>
      <c r="G10" s="70"/>
      <c r="H10" s="70"/>
      <c r="I10" s="70"/>
      <c r="J10" s="70"/>
      <c r="K10" s="70"/>
      <c r="L10" s="69" t="s">
        <v>44</v>
      </c>
    </row>
    <row r="11" spans="1:12" ht="29.25" customHeight="1" thickBot="1">
      <c r="A11" s="51" t="s">
        <v>19</v>
      </c>
      <c r="B11" s="182" t="s">
        <v>43</v>
      </c>
      <c r="C11" s="52" t="s">
        <v>80</v>
      </c>
      <c r="D11" s="52" t="s">
        <v>60</v>
      </c>
      <c r="E11" s="127" t="s">
        <v>21</v>
      </c>
      <c r="F11" s="52" t="s">
        <v>81</v>
      </c>
      <c r="G11" s="52" t="s">
        <v>82</v>
      </c>
      <c r="H11" s="52" t="s">
        <v>58</v>
      </c>
      <c r="I11" s="52" t="s">
        <v>59</v>
      </c>
      <c r="J11" s="53" t="s">
        <v>83</v>
      </c>
      <c r="K11" s="53" t="s">
        <v>61</v>
      </c>
      <c r="L11" s="54" t="s">
        <v>15</v>
      </c>
    </row>
    <row r="12" spans="1:12" ht="20.100000000000001" customHeight="1">
      <c r="A12" s="71"/>
      <c r="B12" s="72"/>
      <c r="C12" s="72"/>
      <c r="D12" s="72"/>
      <c r="E12" s="72"/>
      <c r="F12" s="72"/>
      <c r="G12" s="72"/>
      <c r="H12" s="72"/>
      <c r="I12" s="72"/>
      <c r="J12" s="73"/>
      <c r="K12" s="73"/>
      <c r="L12" s="74">
        <f t="shared" ref="L12:L30" si="2">SUM(B12:K12)</f>
        <v>0</v>
      </c>
    </row>
    <row r="13" spans="1:12" ht="20.100000000000001" customHeight="1">
      <c r="A13" s="75"/>
      <c r="B13" s="76"/>
      <c r="C13" s="76"/>
      <c r="D13" s="76"/>
      <c r="E13" s="76"/>
      <c r="F13" s="76"/>
      <c r="G13" s="76"/>
      <c r="H13" s="76"/>
      <c r="I13" s="76"/>
      <c r="J13" s="77"/>
      <c r="K13" s="77"/>
      <c r="L13" s="78">
        <f t="shared" si="2"/>
        <v>0</v>
      </c>
    </row>
    <row r="14" spans="1:12" ht="20.100000000000001" customHeight="1">
      <c r="A14" s="75"/>
      <c r="B14" s="76"/>
      <c r="C14" s="76"/>
      <c r="D14" s="76"/>
      <c r="E14" s="76"/>
      <c r="F14" s="76"/>
      <c r="G14" s="76"/>
      <c r="H14" s="76"/>
      <c r="I14" s="76"/>
      <c r="J14" s="77"/>
      <c r="K14" s="77"/>
      <c r="L14" s="78">
        <f t="shared" si="2"/>
        <v>0</v>
      </c>
    </row>
    <row r="15" spans="1:12" ht="20.100000000000001" customHeight="1">
      <c r="A15" s="75"/>
      <c r="B15" s="76"/>
      <c r="C15" s="76"/>
      <c r="D15" s="76"/>
      <c r="E15" s="76"/>
      <c r="F15" s="76"/>
      <c r="G15" s="76"/>
      <c r="H15" s="76"/>
      <c r="I15" s="76"/>
      <c r="J15" s="77"/>
      <c r="K15" s="77"/>
      <c r="L15" s="78">
        <f t="shared" si="2"/>
        <v>0</v>
      </c>
    </row>
    <row r="16" spans="1:12" ht="20.100000000000001" customHeight="1">
      <c r="A16" s="75"/>
      <c r="B16" s="76"/>
      <c r="C16" s="76"/>
      <c r="D16" s="76"/>
      <c r="E16" s="76"/>
      <c r="F16" s="76"/>
      <c r="G16" s="76"/>
      <c r="H16" s="76"/>
      <c r="I16" s="76"/>
      <c r="J16" s="77"/>
      <c r="K16" s="77"/>
      <c r="L16" s="78">
        <f t="shared" si="2"/>
        <v>0</v>
      </c>
    </row>
    <row r="17" spans="1:12" ht="20.100000000000001" customHeight="1">
      <c r="A17" s="75"/>
      <c r="B17" s="76"/>
      <c r="C17" s="76"/>
      <c r="D17" s="76"/>
      <c r="E17" s="76"/>
      <c r="F17" s="76"/>
      <c r="G17" s="76"/>
      <c r="H17" s="76"/>
      <c r="I17" s="76"/>
      <c r="J17" s="77"/>
      <c r="K17" s="77"/>
      <c r="L17" s="78">
        <f t="shared" si="2"/>
        <v>0</v>
      </c>
    </row>
    <row r="18" spans="1:12" ht="20.100000000000001" customHeight="1">
      <c r="A18" s="75"/>
      <c r="B18" s="76"/>
      <c r="C18" s="76"/>
      <c r="D18" s="76"/>
      <c r="E18" s="76"/>
      <c r="F18" s="76"/>
      <c r="G18" s="76"/>
      <c r="H18" s="76"/>
      <c r="I18" s="76"/>
      <c r="J18" s="77"/>
      <c r="K18" s="77"/>
      <c r="L18" s="78">
        <f t="shared" si="2"/>
        <v>0</v>
      </c>
    </row>
    <row r="19" spans="1:12" ht="20.100000000000001" customHeight="1">
      <c r="A19" s="75"/>
      <c r="B19" s="76"/>
      <c r="C19" s="76"/>
      <c r="D19" s="76"/>
      <c r="E19" s="76"/>
      <c r="F19" s="76"/>
      <c r="G19" s="76"/>
      <c r="H19" s="76"/>
      <c r="I19" s="76"/>
      <c r="J19" s="77"/>
      <c r="K19" s="77"/>
      <c r="L19" s="78">
        <f t="shared" si="2"/>
        <v>0</v>
      </c>
    </row>
    <row r="20" spans="1:12" ht="20.100000000000001" customHeight="1">
      <c r="A20" s="75"/>
      <c r="B20" s="76"/>
      <c r="C20" s="76"/>
      <c r="D20" s="76"/>
      <c r="E20" s="76"/>
      <c r="F20" s="76"/>
      <c r="G20" s="76"/>
      <c r="H20" s="76"/>
      <c r="I20" s="76"/>
      <c r="J20" s="77"/>
      <c r="K20" s="77"/>
      <c r="L20" s="78">
        <f t="shared" si="2"/>
        <v>0</v>
      </c>
    </row>
    <row r="21" spans="1:12" ht="20.100000000000001" customHeight="1">
      <c r="A21" s="75"/>
      <c r="B21" s="76"/>
      <c r="C21" s="76"/>
      <c r="D21" s="76"/>
      <c r="E21" s="76"/>
      <c r="F21" s="76"/>
      <c r="G21" s="76"/>
      <c r="H21" s="76"/>
      <c r="I21" s="76"/>
      <c r="J21" s="77"/>
      <c r="K21" s="77"/>
      <c r="L21" s="78">
        <f t="shared" si="2"/>
        <v>0</v>
      </c>
    </row>
    <row r="22" spans="1:12" ht="20.100000000000001" customHeight="1">
      <c r="A22" s="75"/>
      <c r="B22" s="76"/>
      <c r="C22" s="76"/>
      <c r="D22" s="76"/>
      <c r="E22" s="76"/>
      <c r="F22" s="76"/>
      <c r="G22" s="76"/>
      <c r="H22" s="76"/>
      <c r="I22" s="76"/>
      <c r="J22" s="77"/>
      <c r="K22" s="77"/>
      <c r="L22" s="78">
        <f t="shared" si="2"/>
        <v>0</v>
      </c>
    </row>
    <row r="23" spans="1:12" ht="20.100000000000001" customHeight="1">
      <c r="A23" s="75"/>
      <c r="B23" s="76"/>
      <c r="C23" s="76"/>
      <c r="D23" s="76"/>
      <c r="E23" s="76"/>
      <c r="F23" s="76"/>
      <c r="G23" s="76"/>
      <c r="H23" s="76"/>
      <c r="I23" s="76"/>
      <c r="J23" s="77"/>
      <c r="K23" s="77"/>
      <c r="L23" s="78">
        <f t="shared" si="2"/>
        <v>0</v>
      </c>
    </row>
    <row r="24" spans="1:12" ht="20.100000000000001" customHeight="1">
      <c r="A24" s="75"/>
      <c r="B24" s="76"/>
      <c r="C24" s="76"/>
      <c r="D24" s="76"/>
      <c r="E24" s="76"/>
      <c r="F24" s="76"/>
      <c r="G24" s="76"/>
      <c r="H24" s="76"/>
      <c r="I24" s="76"/>
      <c r="J24" s="77"/>
      <c r="K24" s="77"/>
      <c r="L24" s="78">
        <f t="shared" si="2"/>
        <v>0</v>
      </c>
    </row>
    <row r="25" spans="1:12" ht="20.100000000000001" customHeight="1">
      <c r="A25" s="75"/>
      <c r="B25" s="76"/>
      <c r="C25" s="76"/>
      <c r="D25" s="76"/>
      <c r="E25" s="76"/>
      <c r="F25" s="76"/>
      <c r="G25" s="76"/>
      <c r="H25" s="76"/>
      <c r="I25" s="76"/>
      <c r="J25" s="77"/>
      <c r="K25" s="77"/>
      <c r="L25" s="78">
        <f t="shared" si="2"/>
        <v>0</v>
      </c>
    </row>
    <row r="26" spans="1:12" ht="20.100000000000001" customHeight="1">
      <c r="A26" s="75"/>
      <c r="B26" s="76"/>
      <c r="C26" s="76"/>
      <c r="D26" s="76"/>
      <c r="E26" s="76"/>
      <c r="F26" s="76"/>
      <c r="G26" s="76"/>
      <c r="H26" s="76"/>
      <c r="I26" s="76"/>
      <c r="J26" s="77"/>
      <c r="K26" s="77"/>
      <c r="L26" s="78">
        <f t="shared" si="2"/>
        <v>0</v>
      </c>
    </row>
    <row r="27" spans="1:12" ht="20.100000000000001" customHeight="1">
      <c r="A27" s="75"/>
      <c r="B27" s="76"/>
      <c r="C27" s="76"/>
      <c r="D27" s="76"/>
      <c r="E27" s="76"/>
      <c r="F27" s="76"/>
      <c r="G27" s="76"/>
      <c r="H27" s="76"/>
      <c r="I27" s="76"/>
      <c r="J27" s="77"/>
      <c r="K27" s="77"/>
      <c r="L27" s="78">
        <f t="shared" si="2"/>
        <v>0</v>
      </c>
    </row>
    <row r="28" spans="1:12" ht="20.100000000000001" customHeight="1">
      <c r="A28" s="75"/>
      <c r="B28" s="76"/>
      <c r="C28" s="76"/>
      <c r="D28" s="76"/>
      <c r="E28" s="76"/>
      <c r="F28" s="76"/>
      <c r="G28" s="76"/>
      <c r="H28" s="76"/>
      <c r="I28" s="76"/>
      <c r="J28" s="77"/>
      <c r="K28" s="77"/>
      <c r="L28" s="78">
        <f t="shared" si="2"/>
        <v>0</v>
      </c>
    </row>
    <row r="29" spans="1:12" ht="20.100000000000001" customHeight="1" thickBot="1">
      <c r="A29" s="79"/>
      <c r="B29" s="80"/>
      <c r="C29" s="80"/>
      <c r="D29" s="80"/>
      <c r="E29" s="80"/>
      <c r="F29" s="80"/>
      <c r="G29" s="80"/>
      <c r="H29" s="80"/>
      <c r="I29" s="80"/>
      <c r="J29" s="81"/>
      <c r="K29" s="81"/>
      <c r="L29" s="82">
        <f t="shared" si="2"/>
        <v>0</v>
      </c>
    </row>
    <row r="30" spans="1:12" ht="20.100000000000001" customHeight="1" thickTop="1" thickBot="1">
      <c r="A30" s="83" t="s">
        <v>15</v>
      </c>
      <c r="B30" s="84">
        <f t="shared" ref="B30:H30" si="3">SUM(B12:B29)</f>
        <v>0</v>
      </c>
      <c r="C30" s="84">
        <f t="shared" si="3"/>
        <v>0</v>
      </c>
      <c r="D30" s="84">
        <f t="shared" si="3"/>
        <v>0</v>
      </c>
      <c r="E30" s="84">
        <f t="shared" si="3"/>
        <v>0</v>
      </c>
      <c r="F30" s="84">
        <f t="shared" si="3"/>
        <v>0</v>
      </c>
      <c r="G30" s="84">
        <f t="shared" si="3"/>
        <v>0</v>
      </c>
      <c r="H30" s="84">
        <f t="shared" si="3"/>
        <v>0</v>
      </c>
      <c r="I30" s="84">
        <f>SUM(I12:I29)</f>
        <v>0</v>
      </c>
      <c r="J30" s="84">
        <f>SUM(J12:J29)</f>
        <v>0</v>
      </c>
      <c r="K30" s="84">
        <f>SUM(K12:K29)</f>
        <v>0</v>
      </c>
      <c r="L30" s="85">
        <f t="shared" si="2"/>
        <v>0</v>
      </c>
    </row>
  </sheetData>
  <customSheetViews>
    <customSheetView guid="{048C536B-E33C-4980-99E0-004E144F3FBE}" scale="85" showPageBreaks="1" zeroValues="0" view="pageLayout" topLeftCell="B1">
      <selection activeCell="G3" sqref="G3"/>
      <pageMargins left="0.39370078740157483" right="0.39370078740157483" top="0.39370078740157483" bottom="0.39370078740157483" header="0.51181102362204722" footer="0.51181102362204722"/>
      <printOptions horizontalCentered="1"/>
      <pageSetup paperSize="9" scale="87" orientation="landscape" r:id="rId1"/>
      <headerFooter alignWithMargins="0"/>
    </customSheetView>
    <customSheetView guid="{016D4478-E8A8-4C70-AD4C-E7F8AB99703A}" scale="70" showPageBreaks="1" zeroValues="0" view="pageLayout" topLeftCell="A13">
      <selection activeCell="M33" sqref="M33"/>
      <pageMargins left="0.39370078740157483" right="0.39370078740157483" top="0.39370078740157483" bottom="0.39370078740157483" header="0.51181102362204722" footer="0.51181102362204722"/>
      <printOptions horizontalCentered="1"/>
      <pageSetup paperSize="9" scale="87" orientation="landscape" r:id="rId2"/>
      <headerFooter alignWithMargins="0"/>
    </customSheetView>
  </customSheetViews>
  <mergeCells count="3">
    <mergeCell ref="K1:L2"/>
    <mergeCell ref="J1:J2"/>
    <mergeCell ref="B2:D2"/>
  </mergeCells>
  <phoneticPr fontId="4"/>
  <printOptions horizontalCentered="1"/>
  <pageMargins left="0.39370078740157483" right="0.39370078740157483" top="0.39370078740157483" bottom="0.39370078740157483" header="0.51181102362204722" footer="0.51181102362204722"/>
  <pageSetup paperSize="9" scale="92" fitToHeight="0"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4"/>
  <sheetViews>
    <sheetView view="pageBreakPreview" zoomScale="85" zoomScaleNormal="25" zoomScaleSheetLayoutView="85" zoomScalePageLayoutView="85" workbookViewId="0">
      <selection activeCell="K16" sqref="K16"/>
    </sheetView>
  </sheetViews>
  <sheetFormatPr defaultColWidth="9" defaultRowHeight="12"/>
  <cols>
    <col min="1" max="1" width="13" style="88" customWidth="1"/>
    <col min="2" max="2" width="14" style="88" customWidth="1"/>
    <col min="3" max="3" width="20.6640625" style="88" customWidth="1"/>
    <col min="4" max="4" width="6.6640625" style="88" customWidth="1"/>
    <col min="5" max="5" width="4.6640625" style="89" customWidth="1"/>
    <col min="6" max="6" width="3.6640625" style="89" customWidth="1"/>
    <col min="7" max="7" width="6.6640625" style="88" customWidth="1"/>
    <col min="8" max="8" width="4.6640625" style="112" customWidth="1"/>
    <col min="9" max="9" width="3.44140625" style="89" customWidth="1"/>
    <col min="10" max="10" width="10.6640625" style="88" customWidth="1"/>
    <col min="11" max="12" width="3.6640625" style="89" customWidth="1"/>
    <col min="13" max="13" width="10.6640625" style="88" customWidth="1"/>
    <col min="14" max="14" width="3.6640625" style="89" customWidth="1"/>
    <col min="15" max="15" width="14.21875" style="88" customWidth="1"/>
    <col min="16" max="16384" width="9" style="88"/>
  </cols>
  <sheetData>
    <row r="1" spans="1:15" ht="26.25" customHeight="1">
      <c r="A1" s="183" t="s">
        <v>85</v>
      </c>
      <c r="B1" s="178"/>
      <c r="C1" s="86"/>
      <c r="D1" s="86"/>
      <c r="E1" s="87"/>
      <c r="F1" s="87"/>
      <c r="G1" s="86"/>
      <c r="H1" s="87"/>
      <c r="I1" s="87"/>
      <c r="J1" s="167"/>
      <c r="K1" s="242"/>
      <c r="L1" s="242"/>
      <c r="M1" s="242"/>
      <c r="N1" s="242"/>
      <c r="O1" s="242"/>
    </row>
    <row r="2" spans="1:15" ht="10.5" customHeight="1">
      <c r="A2" s="166"/>
      <c r="B2" s="86"/>
      <c r="C2" s="86"/>
      <c r="D2" s="86"/>
      <c r="E2" s="87"/>
      <c r="F2" s="87"/>
      <c r="G2" s="86"/>
      <c r="H2" s="87"/>
      <c r="I2" s="87"/>
      <c r="J2" s="167"/>
      <c r="K2" s="168"/>
      <c r="L2" s="168"/>
      <c r="M2" s="168"/>
      <c r="N2" s="168"/>
      <c r="O2" s="168"/>
    </row>
    <row r="3" spans="1:15" ht="25.8" customHeight="1">
      <c r="A3" s="260" t="s">
        <v>108</v>
      </c>
      <c r="B3" s="260"/>
      <c r="C3" s="260"/>
      <c r="D3" s="260"/>
      <c r="E3" s="260"/>
      <c r="F3" s="260"/>
      <c r="G3" s="260"/>
      <c r="H3" s="260"/>
      <c r="I3" s="260"/>
      <c r="J3" s="260"/>
      <c r="K3" s="260"/>
      <c r="L3" s="260"/>
      <c r="M3" s="260"/>
      <c r="N3" s="260"/>
      <c r="O3" s="260"/>
    </row>
    <row r="4" spans="1:15" ht="25.8" customHeight="1">
      <c r="A4" s="260"/>
      <c r="B4" s="260"/>
      <c r="C4" s="260"/>
      <c r="D4" s="260"/>
      <c r="E4" s="260"/>
      <c r="F4" s="260"/>
      <c r="G4" s="260"/>
      <c r="H4" s="260"/>
      <c r="I4" s="260"/>
      <c r="J4" s="260"/>
      <c r="K4" s="260"/>
      <c r="L4" s="260"/>
      <c r="M4" s="260"/>
      <c r="N4" s="260"/>
      <c r="O4" s="260"/>
    </row>
    <row r="5" spans="1:15" ht="25.5" customHeight="1" thickBot="1">
      <c r="A5" s="86"/>
      <c r="B5" s="86"/>
      <c r="C5" s="86"/>
      <c r="D5" s="86"/>
      <c r="E5" s="87"/>
      <c r="F5" s="87"/>
      <c r="G5" s="86"/>
      <c r="H5" s="90"/>
      <c r="I5" s="87"/>
      <c r="J5" s="86"/>
      <c r="K5" s="87"/>
      <c r="L5" s="87"/>
      <c r="M5" s="86"/>
      <c r="N5" s="87"/>
      <c r="O5" s="86"/>
    </row>
    <row r="6" spans="1:15" ht="20.100000000000001" customHeight="1">
      <c r="A6" s="243" t="s">
        <v>29</v>
      </c>
      <c r="B6" s="245" t="s">
        <v>87</v>
      </c>
      <c r="C6" s="160"/>
      <c r="D6" s="246" t="s">
        <v>45</v>
      </c>
      <c r="E6" s="246"/>
      <c r="F6" s="246"/>
      <c r="G6" s="246"/>
      <c r="H6" s="246"/>
      <c r="I6" s="246"/>
      <c r="J6" s="246"/>
      <c r="K6" s="246"/>
      <c r="L6" s="246"/>
      <c r="M6" s="246"/>
      <c r="N6" s="247"/>
      <c r="O6" s="250" t="s">
        <v>86</v>
      </c>
    </row>
    <row r="7" spans="1:15" ht="38.25" customHeight="1" thickBot="1">
      <c r="A7" s="244"/>
      <c r="B7" s="244"/>
      <c r="C7" s="91" t="s">
        <v>1</v>
      </c>
      <c r="D7" s="248"/>
      <c r="E7" s="248"/>
      <c r="F7" s="248"/>
      <c r="G7" s="248"/>
      <c r="H7" s="248"/>
      <c r="I7" s="248"/>
      <c r="J7" s="248"/>
      <c r="K7" s="248"/>
      <c r="L7" s="248"/>
      <c r="M7" s="248"/>
      <c r="N7" s="249"/>
      <c r="O7" s="249"/>
    </row>
    <row r="8" spans="1:15" ht="20.100000000000001" customHeight="1">
      <c r="A8" s="238" t="s">
        <v>67</v>
      </c>
      <c r="B8" s="241"/>
      <c r="C8" s="92"/>
      <c r="D8" s="93"/>
      <c r="E8" s="94" t="s">
        <v>56</v>
      </c>
      <c r="F8" s="94" t="s">
        <v>98</v>
      </c>
      <c r="G8" s="93"/>
      <c r="H8" s="94" t="s">
        <v>52</v>
      </c>
      <c r="I8" s="94" t="s">
        <v>47</v>
      </c>
      <c r="J8" s="93"/>
      <c r="K8" s="95" t="s">
        <v>4</v>
      </c>
      <c r="L8" s="95" t="s">
        <v>48</v>
      </c>
      <c r="M8" s="96">
        <f t="shared" ref="M8:M23" si="0">D8*G8*J8</f>
        <v>0</v>
      </c>
      <c r="N8" s="97" t="s">
        <v>4</v>
      </c>
      <c r="O8" s="169"/>
    </row>
    <row r="9" spans="1:15" ht="20.100000000000001" customHeight="1">
      <c r="A9" s="240"/>
      <c r="B9" s="237"/>
      <c r="C9" s="98"/>
      <c r="D9" s="99"/>
      <c r="E9" s="6"/>
      <c r="F9" s="6" t="s">
        <v>98</v>
      </c>
      <c r="G9" s="99"/>
      <c r="H9" s="6"/>
      <c r="I9" s="6" t="s">
        <v>49</v>
      </c>
      <c r="J9" s="99"/>
      <c r="K9" s="100" t="s">
        <v>4</v>
      </c>
      <c r="L9" s="100" t="s">
        <v>48</v>
      </c>
      <c r="M9" s="101">
        <f t="shared" si="0"/>
        <v>0</v>
      </c>
      <c r="N9" s="102" t="s">
        <v>4</v>
      </c>
      <c r="O9" s="170"/>
    </row>
    <row r="10" spans="1:15" ht="20.100000000000001" customHeight="1">
      <c r="A10" s="240"/>
      <c r="B10" s="237"/>
      <c r="C10" s="98"/>
      <c r="D10" s="99"/>
      <c r="E10" s="6"/>
      <c r="F10" s="6" t="s">
        <v>50</v>
      </c>
      <c r="G10" s="99"/>
      <c r="H10" s="6"/>
      <c r="I10" s="6" t="s">
        <v>50</v>
      </c>
      <c r="J10" s="99"/>
      <c r="K10" s="100" t="s">
        <v>4</v>
      </c>
      <c r="L10" s="100" t="s">
        <v>48</v>
      </c>
      <c r="M10" s="101">
        <f t="shared" si="0"/>
        <v>0</v>
      </c>
      <c r="N10" s="102" t="s">
        <v>4</v>
      </c>
      <c r="O10" s="171"/>
    </row>
    <row r="11" spans="1:15" ht="20.100000000000001" customHeight="1">
      <c r="A11" s="240"/>
      <c r="B11" s="237"/>
      <c r="C11" s="98"/>
      <c r="D11" s="99"/>
      <c r="E11" s="6"/>
      <c r="F11" s="6" t="s">
        <v>49</v>
      </c>
      <c r="G11" s="99"/>
      <c r="H11" s="6"/>
      <c r="I11" s="6" t="s">
        <v>49</v>
      </c>
      <c r="J11" s="99"/>
      <c r="K11" s="100" t="s">
        <v>4</v>
      </c>
      <c r="L11" s="100" t="s">
        <v>48</v>
      </c>
      <c r="M11" s="101">
        <f t="shared" si="0"/>
        <v>0</v>
      </c>
      <c r="N11" s="102" t="s">
        <v>4</v>
      </c>
      <c r="O11" s="172"/>
    </row>
    <row r="12" spans="1:15" ht="20.100000000000001" customHeight="1">
      <c r="A12" s="238" t="s">
        <v>68</v>
      </c>
      <c r="B12" s="236"/>
      <c r="C12" s="104"/>
      <c r="D12" s="105"/>
      <c r="E12" s="106" t="s">
        <v>2</v>
      </c>
      <c r="F12" s="106" t="s">
        <v>46</v>
      </c>
      <c r="G12" s="105"/>
      <c r="H12" s="106" t="s">
        <v>3</v>
      </c>
      <c r="I12" s="106" t="s">
        <v>47</v>
      </c>
      <c r="J12" s="105"/>
      <c r="K12" s="107" t="s">
        <v>4</v>
      </c>
      <c r="L12" s="107" t="s">
        <v>48</v>
      </c>
      <c r="M12" s="108">
        <f t="shared" si="0"/>
        <v>0</v>
      </c>
      <c r="N12" s="109" t="s">
        <v>4</v>
      </c>
      <c r="O12" s="173"/>
    </row>
    <row r="13" spans="1:15" ht="20.100000000000001" customHeight="1">
      <c r="A13" s="240"/>
      <c r="B13" s="237"/>
      <c r="C13" s="98"/>
      <c r="D13" s="99"/>
      <c r="E13" s="6"/>
      <c r="F13" s="6" t="s">
        <v>50</v>
      </c>
      <c r="G13" s="99"/>
      <c r="H13" s="6"/>
      <c r="I13" s="6" t="s">
        <v>50</v>
      </c>
      <c r="J13" s="99"/>
      <c r="K13" s="100" t="s">
        <v>4</v>
      </c>
      <c r="L13" s="100" t="s">
        <v>48</v>
      </c>
      <c r="M13" s="101">
        <f t="shared" si="0"/>
        <v>0</v>
      </c>
      <c r="N13" s="102" t="s">
        <v>4</v>
      </c>
      <c r="O13" s="173"/>
    </row>
    <row r="14" spans="1:15" ht="20.100000000000001" customHeight="1">
      <c r="A14" s="240"/>
      <c r="B14" s="237"/>
      <c r="C14" s="98"/>
      <c r="D14" s="99"/>
      <c r="E14" s="6"/>
      <c r="F14" s="6" t="s">
        <v>50</v>
      </c>
      <c r="G14" s="99"/>
      <c r="H14" s="6"/>
      <c r="I14" s="6" t="s">
        <v>50</v>
      </c>
      <c r="J14" s="99"/>
      <c r="K14" s="100" t="s">
        <v>4</v>
      </c>
      <c r="L14" s="100" t="s">
        <v>48</v>
      </c>
      <c r="M14" s="101">
        <f t="shared" si="0"/>
        <v>0</v>
      </c>
      <c r="N14" s="102" t="s">
        <v>4</v>
      </c>
      <c r="O14" s="173"/>
    </row>
    <row r="15" spans="1:15" ht="20.100000000000001" customHeight="1">
      <c r="A15" s="240"/>
      <c r="B15" s="237"/>
      <c r="C15" s="98"/>
      <c r="D15" s="99"/>
      <c r="E15" s="6"/>
      <c r="F15" s="6" t="s">
        <v>50</v>
      </c>
      <c r="G15" s="99"/>
      <c r="H15" s="6"/>
      <c r="I15" s="6" t="s">
        <v>50</v>
      </c>
      <c r="J15" s="99"/>
      <c r="K15" s="100" t="s">
        <v>4</v>
      </c>
      <c r="L15" s="100" t="s">
        <v>48</v>
      </c>
      <c r="M15" s="101">
        <f t="shared" si="0"/>
        <v>0</v>
      </c>
      <c r="N15" s="102" t="s">
        <v>4</v>
      </c>
      <c r="O15" s="173"/>
    </row>
    <row r="16" spans="1:15" ht="20.100000000000001" customHeight="1">
      <c r="A16" s="238" t="s">
        <v>69</v>
      </c>
      <c r="B16" s="236"/>
      <c r="C16" s="104"/>
      <c r="D16" s="105"/>
      <c r="E16" s="106" t="s">
        <v>2</v>
      </c>
      <c r="F16" s="106" t="s">
        <v>98</v>
      </c>
      <c r="G16" s="105"/>
      <c r="H16" s="106" t="s">
        <v>3</v>
      </c>
      <c r="I16" s="106" t="s">
        <v>53</v>
      </c>
      <c r="J16" s="105"/>
      <c r="K16" s="107" t="s">
        <v>4</v>
      </c>
      <c r="L16" s="107" t="s">
        <v>48</v>
      </c>
      <c r="M16" s="108">
        <f t="shared" si="0"/>
        <v>0</v>
      </c>
      <c r="N16" s="109" t="s">
        <v>4</v>
      </c>
      <c r="O16" s="174"/>
    </row>
    <row r="17" spans="1:15" ht="20.100000000000001" customHeight="1">
      <c r="A17" s="240"/>
      <c r="B17" s="237"/>
      <c r="C17" s="98"/>
      <c r="D17" s="99"/>
      <c r="E17" s="6"/>
      <c r="F17" s="6"/>
      <c r="G17" s="99"/>
      <c r="H17" s="6"/>
      <c r="I17" s="6" t="s">
        <v>50</v>
      </c>
      <c r="J17" s="99"/>
      <c r="K17" s="100" t="s">
        <v>4</v>
      </c>
      <c r="L17" s="100" t="s">
        <v>48</v>
      </c>
      <c r="M17" s="101">
        <f t="shared" si="0"/>
        <v>0</v>
      </c>
      <c r="N17" s="102" t="s">
        <v>4</v>
      </c>
      <c r="O17" s="173"/>
    </row>
    <row r="18" spans="1:15" ht="20.100000000000001" customHeight="1">
      <c r="A18" s="240"/>
      <c r="B18" s="237"/>
      <c r="C18" s="98"/>
      <c r="D18" s="99"/>
      <c r="E18" s="6"/>
      <c r="F18" s="6"/>
      <c r="G18" s="99"/>
      <c r="H18" s="6"/>
      <c r="I18" s="6" t="s">
        <v>50</v>
      </c>
      <c r="J18" s="99"/>
      <c r="K18" s="100" t="s">
        <v>4</v>
      </c>
      <c r="L18" s="100" t="s">
        <v>48</v>
      </c>
      <c r="M18" s="101">
        <f t="shared" si="0"/>
        <v>0</v>
      </c>
      <c r="N18" s="102" t="s">
        <v>4</v>
      </c>
      <c r="O18" s="173"/>
    </row>
    <row r="19" spans="1:15" ht="20.100000000000001" customHeight="1">
      <c r="A19" s="240"/>
      <c r="B19" s="237"/>
      <c r="C19" s="98"/>
      <c r="D19" s="99"/>
      <c r="E19" s="6"/>
      <c r="F19" s="6"/>
      <c r="G19" s="99"/>
      <c r="H19" s="6"/>
      <c r="I19" s="6" t="s">
        <v>50</v>
      </c>
      <c r="J19" s="99"/>
      <c r="K19" s="100" t="s">
        <v>4</v>
      </c>
      <c r="L19" s="100" t="s">
        <v>48</v>
      </c>
      <c r="M19" s="101">
        <f t="shared" si="0"/>
        <v>0</v>
      </c>
      <c r="N19" s="102" t="s">
        <v>4</v>
      </c>
      <c r="O19" s="173"/>
    </row>
    <row r="20" spans="1:15" ht="20.100000000000001" customHeight="1">
      <c r="A20" s="238" t="s">
        <v>93</v>
      </c>
      <c r="B20" s="236"/>
      <c r="C20" s="104"/>
      <c r="D20" s="105"/>
      <c r="E20" s="106" t="s">
        <v>51</v>
      </c>
      <c r="F20" s="106" t="s">
        <v>98</v>
      </c>
      <c r="G20" s="105"/>
      <c r="H20" s="106" t="s">
        <v>52</v>
      </c>
      <c r="I20" s="106" t="s">
        <v>47</v>
      </c>
      <c r="J20" s="105"/>
      <c r="K20" s="107" t="s">
        <v>4</v>
      </c>
      <c r="L20" s="107" t="s">
        <v>48</v>
      </c>
      <c r="M20" s="108">
        <f>D20*G20*J20</f>
        <v>0</v>
      </c>
      <c r="N20" s="109" t="s">
        <v>4</v>
      </c>
      <c r="O20" s="174"/>
    </row>
    <row r="21" spans="1:15" ht="20.100000000000001" customHeight="1">
      <c r="A21" s="240"/>
      <c r="B21" s="237"/>
      <c r="C21" s="98"/>
      <c r="D21" s="99"/>
      <c r="E21" s="6"/>
      <c r="F21" s="6"/>
      <c r="G21" s="99"/>
      <c r="H21" s="6"/>
      <c r="I21" s="6" t="s">
        <v>50</v>
      </c>
      <c r="J21" s="99"/>
      <c r="K21" s="100" t="s">
        <v>4</v>
      </c>
      <c r="L21" s="100" t="s">
        <v>48</v>
      </c>
      <c r="M21" s="101">
        <f t="shared" si="0"/>
        <v>0</v>
      </c>
      <c r="N21" s="102" t="s">
        <v>4</v>
      </c>
      <c r="O21" s="173"/>
    </row>
    <row r="22" spans="1:15" ht="20.100000000000001" customHeight="1">
      <c r="A22" s="240"/>
      <c r="B22" s="237"/>
      <c r="C22" s="98"/>
      <c r="D22" s="99"/>
      <c r="E22" s="6"/>
      <c r="F22" s="6"/>
      <c r="G22" s="99"/>
      <c r="H22" s="6"/>
      <c r="I22" s="6" t="s">
        <v>50</v>
      </c>
      <c r="J22" s="99"/>
      <c r="K22" s="100" t="s">
        <v>4</v>
      </c>
      <c r="L22" s="100" t="s">
        <v>48</v>
      </c>
      <c r="M22" s="101">
        <f t="shared" si="0"/>
        <v>0</v>
      </c>
      <c r="N22" s="102" t="s">
        <v>4</v>
      </c>
      <c r="O22" s="173"/>
    </row>
    <row r="23" spans="1:15" ht="20.100000000000001" customHeight="1">
      <c r="A23" s="240"/>
      <c r="B23" s="237"/>
      <c r="C23" s="103"/>
      <c r="D23" s="99"/>
      <c r="E23" s="6"/>
      <c r="F23" s="6"/>
      <c r="G23" s="99"/>
      <c r="H23" s="6"/>
      <c r="I23" s="6" t="s">
        <v>50</v>
      </c>
      <c r="J23" s="99"/>
      <c r="K23" s="100" t="s">
        <v>4</v>
      </c>
      <c r="L23" s="100" t="s">
        <v>48</v>
      </c>
      <c r="M23" s="101">
        <f t="shared" si="0"/>
        <v>0</v>
      </c>
      <c r="N23" s="102" t="s">
        <v>4</v>
      </c>
      <c r="O23" s="173"/>
    </row>
    <row r="24" spans="1:15" ht="20.100000000000001" customHeight="1">
      <c r="A24" s="238" t="s">
        <v>71</v>
      </c>
      <c r="B24" s="236"/>
      <c r="C24" s="98"/>
      <c r="D24" s="105"/>
      <c r="E24" s="106" t="s">
        <v>5</v>
      </c>
      <c r="F24" s="106" t="s">
        <v>98</v>
      </c>
      <c r="G24" s="105"/>
      <c r="H24" s="106" t="s">
        <v>3</v>
      </c>
      <c r="I24" s="106" t="s">
        <v>54</v>
      </c>
      <c r="J24" s="105"/>
      <c r="K24" s="107" t="s">
        <v>4</v>
      </c>
      <c r="L24" s="107" t="s">
        <v>48</v>
      </c>
      <c r="M24" s="108">
        <f t="shared" ref="M24:M35" si="1">G24*J24</f>
        <v>0</v>
      </c>
      <c r="N24" s="109" t="s">
        <v>4</v>
      </c>
      <c r="O24" s="174"/>
    </row>
    <row r="25" spans="1:15" ht="20.100000000000001" customHeight="1">
      <c r="A25" s="240"/>
      <c r="B25" s="237"/>
      <c r="C25" s="98"/>
      <c r="D25" s="99"/>
      <c r="E25" s="6"/>
      <c r="F25" s="6"/>
      <c r="G25" s="99"/>
      <c r="H25" s="6"/>
      <c r="I25" s="6" t="s">
        <v>50</v>
      </c>
      <c r="J25" s="99"/>
      <c r="K25" s="100" t="s">
        <v>4</v>
      </c>
      <c r="L25" s="100" t="s">
        <v>48</v>
      </c>
      <c r="M25" s="101">
        <f t="shared" si="1"/>
        <v>0</v>
      </c>
      <c r="N25" s="102" t="s">
        <v>4</v>
      </c>
      <c r="O25" s="173"/>
    </row>
    <row r="26" spans="1:15" ht="20.100000000000001" customHeight="1">
      <c r="A26" s="240"/>
      <c r="B26" s="237"/>
      <c r="C26" s="98"/>
      <c r="D26" s="99"/>
      <c r="E26" s="6"/>
      <c r="F26" s="6"/>
      <c r="G26" s="99"/>
      <c r="H26" s="6"/>
      <c r="I26" s="6" t="s">
        <v>50</v>
      </c>
      <c r="J26" s="99"/>
      <c r="K26" s="100" t="s">
        <v>4</v>
      </c>
      <c r="L26" s="100" t="s">
        <v>48</v>
      </c>
      <c r="M26" s="101">
        <f t="shared" si="1"/>
        <v>0</v>
      </c>
      <c r="N26" s="102" t="s">
        <v>4</v>
      </c>
      <c r="O26" s="173"/>
    </row>
    <row r="27" spans="1:15" ht="20.100000000000001" customHeight="1">
      <c r="A27" s="240"/>
      <c r="B27" s="237"/>
      <c r="C27" s="98"/>
      <c r="D27" s="99"/>
      <c r="E27" s="6"/>
      <c r="F27" s="6"/>
      <c r="G27" s="99"/>
      <c r="H27" s="6"/>
      <c r="I27" s="6" t="s">
        <v>50</v>
      </c>
      <c r="J27" s="99"/>
      <c r="K27" s="100" t="s">
        <v>4</v>
      </c>
      <c r="L27" s="100" t="s">
        <v>48</v>
      </c>
      <c r="M27" s="101">
        <f t="shared" si="1"/>
        <v>0</v>
      </c>
      <c r="N27" s="102" t="s">
        <v>4</v>
      </c>
      <c r="O27" s="175"/>
    </row>
    <row r="28" spans="1:15" ht="20.100000000000001" customHeight="1">
      <c r="A28" s="238" t="s">
        <v>92</v>
      </c>
      <c r="B28" s="236"/>
      <c r="C28" s="104"/>
      <c r="D28" s="105"/>
      <c r="E28" s="106"/>
      <c r="F28" s="106"/>
      <c r="G28" s="105"/>
      <c r="H28" s="106" t="s">
        <v>6</v>
      </c>
      <c r="I28" s="106" t="s">
        <v>55</v>
      </c>
      <c r="J28" s="105"/>
      <c r="K28" s="107" t="s">
        <v>4</v>
      </c>
      <c r="L28" s="107" t="s">
        <v>48</v>
      </c>
      <c r="M28" s="108">
        <f>G28*J28</f>
        <v>0</v>
      </c>
      <c r="N28" s="109" t="s">
        <v>4</v>
      </c>
      <c r="O28" s="173"/>
    </row>
    <row r="29" spans="1:15" ht="20.100000000000001" customHeight="1">
      <c r="A29" s="240"/>
      <c r="B29" s="237"/>
      <c r="C29" s="98"/>
      <c r="D29" s="99"/>
      <c r="E29" s="6"/>
      <c r="F29" s="6"/>
      <c r="G29" s="99"/>
      <c r="H29" s="6"/>
      <c r="I29" s="6" t="s">
        <v>50</v>
      </c>
      <c r="J29" s="99"/>
      <c r="K29" s="100" t="s">
        <v>4</v>
      </c>
      <c r="L29" s="100" t="s">
        <v>48</v>
      </c>
      <c r="M29" s="101">
        <f t="shared" si="1"/>
        <v>0</v>
      </c>
      <c r="N29" s="102" t="s">
        <v>4</v>
      </c>
      <c r="O29" s="173"/>
    </row>
    <row r="30" spans="1:15" ht="20.100000000000001" customHeight="1">
      <c r="A30" s="240"/>
      <c r="B30" s="237"/>
      <c r="C30" s="98"/>
      <c r="D30" s="99"/>
      <c r="E30" s="6"/>
      <c r="F30" s="6"/>
      <c r="G30" s="99"/>
      <c r="H30" s="6"/>
      <c r="I30" s="6" t="s">
        <v>50</v>
      </c>
      <c r="J30" s="99"/>
      <c r="K30" s="100" t="s">
        <v>4</v>
      </c>
      <c r="L30" s="100" t="s">
        <v>48</v>
      </c>
      <c r="M30" s="101">
        <f t="shared" si="1"/>
        <v>0</v>
      </c>
      <c r="N30" s="102" t="s">
        <v>4</v>
      </c>
      <c r="O30" s="173"/>
    </row>
    <row r="31" spans="1:15" ht="20.100000000000001" customHeight="1">
      <c r="A31" s="240"/>
      <c r="B31" s="237"/>
      <c r="C31" s="98"/>
      <c r="D31" s="99"/>
      <c r="E31" s="6"/>
      <c r="F31" s="6"/>
      <c r="G31" s="99"/>
      <c r="H31" s="6"/>
      <c r="I31" s="6" t="s">
        <v>50</v>
      </c>
      <c r="J31" s="99"/>
      <c r="K31" s="100" t="s">
        <v>4</v>
      </c>
      <c r="L31" s="100" t="s">
        <v>48</v>
      </c>
      <c r="M31" s="101">
        <f t="shared" si="1"/>
        <v>0</v>
      </c>
      <c r="N31" s="102" t="s">
        <v>4</v>
      </c>
      <c r="O31" s="173"/>
    </row>
    <row r="32" spans="1:15" ht="20.100000000000001" customHeight="1">
      <c r="A32" s="238" t="s">
        <v>91</v>
      </c>
      <c r="B32" s="236"/>
      <c r="C32" s="104"/>
      <c r="D32" s="105"/>
      <c r="E32" s="106"/>
      <c r="F32" s="106"/>
      <c r="G32" s="105"/>
      <c r="H32" s="106" t="s">
        <v>7</v>
      </c>
      <c r="I32" s="106" t="s">
        <v>50</v>
      </c>
      <c r="J32" s="105"/>
      <c r="K32" s="107" t="s">
        <v>4</v>
      </c>
      <c r="L32" s="107" t="s">
        <v>48</v>
      </c>
      <c r="M32" s="108">
        <f t="shared" si="1"/>
        <v>0</v>
      </c>
      <c r="N32" s="109" t="s">
        <v>4</v>
      </c>
      <c r="O32" s="111"/>
    </row>
    <row r="33" spans="1:15" ht="20.100000000000001" customHeight="1">
      <c r="A33" s="240"/>
      <c r="B33" s="237"/>
      <c r="C33" s="98"/>
      <c r="D33" s="99"/>
      <c r="E33" s="6"/>
      <c r="F33" s="6"/>
      <c r="G33" s="99"/>
      <c r="H33" s="6"/>
      <c r="I33" s="6" t="s">
        <v>50</v>
      </c>
      <c r="J33" s="99"/>
      <c r="K33" s="100" t="s">
        <v>4</v>
      </c>
      <c r="L33" s="100" t="s">
        <v>48</v>
      </c>
      <c r="M33" s="101">
        <f t="shared" si="1"/>
        <v>0</v>
      </c>
      <c r="N33" s="102" t="s">
        <v>4</v>
      </c>
      <c r="O33" s="110"/>
    </row>
    <row r="34" spans="1:15" ht="20.100000000000001" customHeight="1">
      <c r="A34" s="240"/>
      <c r="B34" s="237"/>
      <c r="C34" s="98"/>
      <c r="D34" s="99"/>
      <c r="E34" s="6"/>
      <c r="F34" s="6"/>
      <c r="G34" s="99"/>
      <c r="H34" s="6"/>
      <c r="I34" s="6" t="s">
        <v>50</v>
      </c>
      <c r="J34" s="99"/>
      <c r="K34" s="100" t="s">
        <v>4</v>
      </c>
      <c r="L34" s="100" t="s">
        <v>48</v>
      </c>
      <c r="M34" s="101">
        <f t="shared" si="1"/>
        <v>0</v>
      </c>
      <c r="N34" s="102" t="s">
        <v>4</v>
      </c>
      <c r="O34" s="110"/>
    </row>
    <row r="35" spans="1:15" ht="20.100000000000001" customHeight="1">
      <c r="A35" s="240"/>
      <c r="B35" s="237"/>
      <c r="C35" s="98"/>
      <c r="D35" s="99"/>
      <c r="E35" s="6"/>
      <c r="F35" s="6"/>
      <c r="G35" s="99"/>
      <c r="H35" s="6"/>
      <c r="I35" s="6" t="s">
        <v>50</v>
      </c>
      <c r="J35" s="99"/>
      <c r="K35" s="100" t="s">
        <v>4</v>
      </c>
      <c r="L35" s="100" t="s">
        <v>48</v>
      </c>
      <c r="M35" s="101">
        <f t="shared" si="1"/>
        <v>0</v>
      </c>
      <c r="N35" s="102" t="s">
        <v>4</v>
      </c>
      <c r="O35" s="110"/>
    </row>
    <row r="36" spans="1:15" ht="20.100000000000001" customHeight="1">
      <c r="A36" s="233" t="s">
        <v>90</v>
      </c>
      <c r="B36" s="236"/>
      <c r="C36" s="104"/>
      <c r="D36" s="105"/>
      <c r="E36" s="106"/>
      <c r="F36" s="106"/>
      <c r="G36" s="105"/>
      <c r="H36" s="106"/>
      <c r="I36" s="106" t="s">
        <v>98</v>
      </c>
      <c r="J36" s="105"/>
      <c r="K36" s="107" t="s">
        <v>4</v>
      </c>
      <c r="L36" s="107" t="s">
        <v>48</v>
      </c>
      <c r="M36" s="108">
        <f t="shared" ref="M36:M41" si="2">D36*G36*J36</f>
        <v>0</v>
      </c>
      <c r="N36" s="109" t="s">
        <v>4</v>
      </c>
      <c r="O36" s="174"/>
    </row>
    <row r="37" spans="1:15" ht="20.100000000000001" customHeight="1">
      <c r="A37" s="234"/>
      <c r="B37" s="237"/>
      <c r="C37" s="98"/>
      <c r="D37" s="99"/>
      <c r="E37" s="6"/>
      <c r="F37" s="6"/>
      <c r="G37" s="99"/>
      <c r="H37" s="6"/>
      <c r="I37" s="6" t="s">
        <v>98</v>
      </c>
      <c r="J37" s="99"/>
      <c r="K37" s="100" t="s">
        <v>4</v>
      </c>
      <c r="L37" s="100" t="s">
        <v>48</v>
      </c>
      <c r="M37" s="101">
        <f t="shared" si="2"/>
        <v>0</v>
      </c>
      <c r="N37" s="102" t="s">
        <v>4</v>
      </c>
      <c r="O37" s="173"/>
    </row>
    <row r="38" spans="1:15" ht="20.100000000000001" customHeight="1">
      <c r="A38" s="235"/>
      <c r="B38" s="237"/>
      <c r="C38" s="98"/>
      <c r="D38" s="99"/>
      <c r="E38" s="6"/>
      <c r="F38" s="6"/>
      <c r="G38" s="99"/>
      <c r="H38" s="6"/>
      <c r="I38" s="6" t="s">
        <v>98</v>
      </c>
      <c r="J38" s="99"/>
      <c r="K38" s="100" t="s">
        <v>4</v>
      </c>
      <c r="L38" s="100" t="s">
        <v>48</v>
      </c>
      <c r="M38" s="101">
        <f t="shared" si="2"/>
        <v>0</v>
      </c>
      <c r="N38" s="102" t="s">
        <v>4</v>
      </c>
      <c r="O38" s="110"/>
    </row>
    <row r="39" spans="1:15" ht="20.100000000000001" customHeight="1">
      <c r="A39" s="233" t="s">
        <v>89</v>
      </c>
      <c r="B39" s="236"/>
      <c r="C39" s="104"/>
      <c r="D39" s="105"/>
      <c r="E39" s="106"/>
      <c r="F39" s="106"/>
      <c r="G39" s="105"/>
      <c r="H39" s="106"/>
      <c r="I39" s="106" t="s">
        <v>98</v>
      </c>
      <c r="J39" s="105"/>
      <c r="K39" s="107" t="s">
        <v>4</v>
      </c>
      <c r="L39" s="107" t="s">
        <v>48</v>
      </c>
      <c r="M39" s="108">
        <f t="shared" si="2"/>
        <v>0</v>
      </c>
      <c r="N39" s="109" t="s">
        <v>4</v>
      </c>
      <c r="O39" s="174"/>
    </row>
    <row r="40" spans="1:15" ht="20.100000000000001" customHeight="1">
      <c r="A40" s="234"/>
      <c r="B40" s="237"/>
      <c r="C40" s="98"/>
      <c r="D40" s="99"/>
      <c r="E40" s="6"/>
      <c r="F40" s="6"/>
      <c r="G40" s="99"/>
      <c r="H40" s="6"/>
      <c r="I40" s="6" t="s">
        <v>98</v>
      </c>
      <c r="J40" s="99"/>
      <c r="K40" s="100" t="s">
        <v>4</v>
      </c>
      <c r="L40" s="100" t="s">
        <v>48</v>
      </c>
      <c r="M40" s="101">
        <f t="shared" si="2"/>
        <v>0</v>
      </c>
      <c r="N40" s="102" t="s">
        <v>4</v>
      </c>
      <c r="O40" s="173"/>
    </row>
    <row r="41" spans="1:15" ht="20.100000000000001" customHeight="1">
      <c r="A41" s="235"/>
      <c r="B41" s="237"/>
      <c r="C41" s="98"/>
      <c r="D41" s="99"/>
      <c r="E41" s="6"/>
      <c r="F41" s="6"/>
      <c r="G41" s="99"/>
      <c r="H41" s="6"/>
      <c r="I41" s="6" t="s">
        <v>98</v>
      </c>
      <c r="J41" s="99"/>
      <c r="K41" s="100" t="s">
        <v>4</v>
      </c>
      <c r="L41" s="100" t="s">
        <v>48</v>
      </c>
      <c r="M41" s="101">
        <f t="shared" si="2"/>
        <v>0</v>
      </c>
      <c r="N41" s="102" t="s">
        <v>4</v>
      </c>
      <c r="O41" s="110"/>
    </row>
    <row r="42" spans="1:15" ht="20.100000000000001" customHeight="1">
      <c r="A42" s="238" t="s">
        <v>88</v>
      </c>
      <c r="B42" s="236"/>
      <c r="C42" s="104"/>
      <c r="D42" s="105"/>
      <c r="E42" s="106"/>
      <c r="F42" s="106"/>
      <c r="G42" s="105"/>
      <c r="H42" s="106" t="s">
        <v>4</v>
      </c>
      <c r="I42" s="106" t="s">
        <v>46</v>
      </c>
      <c r="J42" s="105"/>
      <c r="K42" s="107" t="s">
        <v>62</v>
      </c>
      <c r="L42" s="107" t="s">
        <v>48</v>
      </c>
      <c r="M42" s="108">
        <f>ROUNDDOWN(G42*J42/100,0)</f>
        <v>0</v>
      </c>
      <c r="N42" s="109" t="s">
        <v>4</v>
      </c>
      <c r="O42" s="111"/>
    </row>
    <row r="43" spans="1:15" ht="20.100000000000001" customHeight="1" thickBot="1">
      <c r="A43" s="239"/>
      <c r="B43" s="237"/>
      <c r="C43" s="98"/>
      <c r="D43" s="194"/>
      <c r="E43" s="6"/>
      <c r="F43" s="6"/>
      <c r="G43" s="99"/>
      <c r="H43" s="6"/>
      <c r="I43" s="6"/>
      <c r="J43" s="99"/>
      <c r="K43" s="100"/>
      <c r="L43" s="100"/>
      <c r="M43" s="101"/>
      <c r="N43" s="102"/>
      <c r="O43" s="110"/>
    </row>
    <row r="44" spans="1:15" ht="20.100000000000001" customHeight="1" thickBot="1">
      <c r="A44" s="195" t="s">
        <v>95</v>
      </c>
      <c r="B44" s="196">
        <f>SUM(B8:B43)</f>
        <v>0</v>
      </c>
      <c r="C44" s="94"/>
      <c r="D44" s="93"/>
      <c r="E44" s="94"/>
      <c r="F44" s="94"/>
      <c r="G44" s="93"/>
      <c r="H44" s="94"/>
      <c r="I44" s="94"/>
      <c r="J44" s="93"/>
      <c r="K44" s="95"/>
      <c r="L44" s="95"/>
      <c r="M44" s="96"/>
      <c r="N44" s="95"/>
      <c r="O44" s="96"/>
    </row>
    <row r="45" spans="1:15" ht="20.100000000000001" customHeight="1" thickBot="1">
      <c r="A45" s="195" t="s">
        <v>96</v>
      </c>
      <c r="B45" s="196"/>
      <c r="C45" s="6"/>
      <c r="D45" s="99"/>
      <c r="E45" s="6"/>
      <c r="F45" s="6"/>
      <c r="G45" s="99"/>
      <c r="H45" s="6"/>
      <c r="I45" s="6"/>
      <c r="J45" s="99"/>
      <c r="K45" s="100"/>
      <c r="L45" s="100"/>
      <c r="M45" s="101"/>
      <c r="N45" s="100"/>
      <c r="O45" s="101"/>
    </row>
    <row r="46" spans="1:15" ht="20.100000000000001" customHeight="1" thickBot="1">
      <c r="A46" s="195" t="s">
        <v>94</v>
      </c>
      <c r="B46" s="196">
        <f>SUM(B44:B45)</f>
        <v>0</v>
      </c>
      <c r="C46" s="232"/>
      <c r="D46" s="232"/>
      <c r="E46" s="232"/>
      <c r="F46" s="232"/>
      <c r="G46" s="232"/>
      <c r="H46" s="232"/>
      <c r="I46" s="232"/>
      <c r="J46" s="232"/>
      <c r="K46" s="232"/>
      <c r="L46" s="232"/>
      <c r="M46" s="232"/>
      <c r="N46" s="232"/>
      <c r="O46" s="232"/>
    </row>
    <row r="47" spans="1:15" ht="9.75" customHeight="1">
      <c r="A47" s="168"/>
      <c r="B47" s="176"/>
      <c r="C47" s="177"/>
      <c r="D47" s="177"/>
      <c r="E47" s="177"/>
      <c r="F47" s="177"/>
      <c r="G47" s="177"/>
      <c r="H47" s="177"/>
      <c r="I47" s="177"/>
      <c r="J47" s="177"/>
      <c r="K47" s="177"/>
      <c r="L47" s="177"/>
      <c r="M47" s="177"/>
      <c r="N47" s="177"/>
      <c r="O47" s="177"/>
    </row>
    <row r="48" spans="1:15" ht="18" customHeight="1">
      <c r="A48" s="230" t="s">
        <v>100</v>
      </c>
      <c r="B48" s="231"/>
      <c r="C48" s="231"/>
      <c r="D48" s="231"/>
      <c r="E48" s="231"/>
      <c r="F48" s="231"/>
      <c r="G48" s="231"/>
      <c r="H48" s="231"/>
      <c r="I48" s="231"/>
      <c r="J48" s="231"/>
      <c r="K48" s="231"/>
      <c r="L48" s="231"/>
      <c r="M48" s="231"/>
      <c r="N48" s="231"/>
      <c r="O48" s="231"/>
    </row>
    <row r="49" spans="1:15" ht="18" customHeight="1">
      <c r="A49" s="230" t="s">
        <v>97</v>
      </c>
      <c r="B49" s="230"/>
      <c r="C49" s="230"/>
      <c r="D49" s="230"/>
      <c r="E49" s="230"/>
      <c r="F49" s="230"/>
      <c r="G49" s="230"/>
      <c r="H49" s="230"/>
      <c r="I49" s="230"/>
      <c r="J49" s="230"/>
      <c r="K49" s="230"/>
      <c r="L49" s="230"/>
      <c r="M49" s="230"/>
      <c r="N49" s="230"/>
      <c r="O49" s="230"/>
    </row>
    <row r="50" spans="1:15" ht="20.100000000000001" customHeight="1"/>
    <row r="54" spans="1:15">
      <c r="B54" s="179"/>
    </row>
  </sheetData>
  <customSheetViews>
    <customSheetView guid="{048C536B-E33C-4980-99E0-004E144F3FBE}" scale="85" showPageBreaks="1" view="pageBreakPreview" topLeftCell="A34">
      <selection activeCell="A57" sqref="A57"/>
      <pageMargins left="0.39370078740157483" right="0.39370078740157483" top="0.39370078740157483" bottom="0.39370078740157483" header="0.31496062992125984" footer="0.31496062992125984"/>
      <printOptions horizontalCentered="1" verticalCentered="1"/>
      <pageSetup paperSize="9" scale="64" orientation="portrait" r:id="rId1"/>
      <headerFooter alignWithMargins="0"/>
    </customSheetView>
    <customSheetView guid="{016D4478-E8A8-4C70-AD4C-E7F8AB99703A}" scale="85" showPageBreaks="1" view="pageBreakPreview" topLeftCell="A46">
      <selection activeCell="B54" sqref="B54"/>
      <pageMargins left="0.39370078740157483" right="0.39370078740157483" top="0.39370078740157483" bottom="0.39370078740157483" header="0.31496062992125984" footer="0.31496062992125984"/>
      <printOptions horizontalCentered="1" verticalCentered="1"/>
      <pageSetup paperSize="9" scale="64" orientation="portrait" r:id="rId2"/>
      <headerFooter alignWithMargins="0"/>
    </customSheetView>
  </customSheetViews>
  <mergeCells count="29">
    <mergeCell ref="K1:O1"/>
    <mergeCell ref="A6:A7"/>
    <mergeCell ref="B6:B7"/>
    <mergeCell ref="D6:N7"/>
    <mergeCell ref="O6:O7"/>
    <mergeCell ref="A3:O4"/>
    <mergeCell ref="A16:A19"/>
    <mergeCell ref="B16:B19"/>
    <mergeCell ref="A20:A23"/>
    <mergeCell ref="B20:B23"/>
    <mergeCell ref="A8:A11"/>
    <mergeCell ref="B8:B11"/>
    <mergeCell ref="A12:A15"/>
    <mergeCell ref="B12:B15"/>
    <mergeCell ref="A32:A35"/>
    <mergeCell ref="B32:B35"/>
    <mergeCell ref="A24:A27"/>
    <mergeCell ref="B24:B27"/>
    <mergeCell ref="A28:A31"/>
    <mergeCell ref="B28:B31"/>
    <mergeCell ref="A48:O48"/>
    <mergeCell ref="A49:O49"/>
    <mergeCell ref="C46:O46"/>
    <mergeCell ref="A36:A38"/>
    <mergeCell ref="B36:B38"/>
    <mergeCell ref="A42:A43"/>
    <mergeCell ref="B42:B43"/>
    <mergeCell ref="A39:A41"/>
    <mergeCell ref="B39:B41"/>
  </mergeCells>
  <phoneticPr fontId="4"/>
  <printOptions horizontalCentered="1" verticalCentered="1"/>
  <pageMargins left="0.39370078740157483" right="0.39370078740157483" top="0.39370078740157483" bottom="0.39370078740157483" header="0.31496062992125984" footer="0.31496062992125984"/>
  <pageSetup paperSize="9" scale="64"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1"/>
  <sheetViews>
    <sheetView view="pageBreakPreview" zoomScale="85" zoomScaleNormal="25" zoomScaleSheetLayoutView="85" zoomScalePageLayoutView="85" workbookViewId="0">
      <selection activeCell="D12" sqref="D12"/>
    </sheetView>
  </sheetViews>
  <sheetFormatPr defaultColWidth="9" defaultRowHeight="12"/>
  <cols>
    <col min="1" max="1" width="13" style="88" customWidth="1"/>
    <col min="2" max="2" width="14" style="88" customWidth="1"/>
    <col min="3" max="3" width="20.6640625" style="88" customWidth="1"/>
    <col min="4" max="4" width="6.6640625" style="88" customWidth="1"/>
    <col min="5" max="5" width="4.6640625" style="89" customWidth="1"/>
    <col min="6" max="6" width="3.6640625" style="89" customWidth="1"/>
    <col min="7" max="7" width="6.6640625" style="88" customWidth="1"/>
    <col min="8" max="8" width="4.6640625" style="112" customWidth="1"/>
    <col min="9" max="9" width="3.44140625" style="89" customWidth="1"/>
    <col min="10" max="10" width="10.6640625" style="88" customWidth="1"/>
    <col min="11" max="12" width="3.6640625" style="89" customWidth="1"/>
    <col min="13" max="13" width="10.6640625" style="88" customWidth="1"/>
    <col min="14" max="14" width="3.6640625" style="89" customWidth="1"/>
    <col min="15" max="15" width="14.21875" style="88" customWidth="1"/>
    <col min="16" max="16384" width="9" style="88"/>
  </cols>
  <sheetData>
    <row r="1" spans="1:15" ht="26.25" customHeight="1">
      <c r="A1" s="183" t="s">
        <v>85</v>
      </c>
      <c r="B1" s="178"/>
      <c r="C1" s="86"/>
      <c r="D1" s="86"/>
      <c r="E1" s="87"/>
      <c r="F1" s="87"/>
      <c r="G1" s="86"/>
      <c r="H1" s="87"/>
      <c r="I1" s="87"/>
      <c r="J1" s="167"/>
      <c r="K1" s="242"/>
      <c r="L1" s="242"/>
      <c r="M1" s="242"/>
      <c r="N1" s="242"/>
      <c r="O1" s="242"/>
    </row>
    <row r="2" spans="1:15" ht="10.5" customHeight="1">
      <c r="A2" s="166"/>
      <c r="B2" s="86"/>
      <c r="C2" s="86"/>
      <c r="D2" s="86"/>
      <c r="E2" s="87"/>
      <c r="F2" s="87"/>
      <c r="G2" s="86"/>
      <c r="H2" s="87"/>
      <c r="I2" s="87"/>
      <c r="J2" s="167"/>
      <c r="K2" s="192"/>
      <c r="L2" s="192"/>
      <c r="M2" s="192"/>
      <c r="N2" s="192"/>
      <c r="O2" s="192"/>
    </row>
    <row r="3" spans="1:15" ht="26.25" customHeight="1">
      <c r="A3" s="260" t="s">
        <v>109</v>
      </c>
      <c r="B3" s="260"/>
      <c r="C3" s="260"/>
      <c r="D3" s="260"/>
      <c r="E3" s="260"/>
      <c r="F3" s="260"/>
      <c r="G3" s="260"/>
      <c r="H3" s="260"/>
      <c r="I3" s="260"/>
      <c r="J3" s="260"/>
      <c r="K3" s="260"/>
      <c r="L3" s="260"/>
      <c r="M3" s="260"/>
      <c r="N3" s="260"/>
      <c r="O3" s="260"/>
    </row>
    <row r="4" spans="1:15" ht="26.25" customHeight="1">
      <c r="A4" s="260"/>
      <c r="B4" s="260"/>
      <c r="C4" s="260"/>
      <c r="D4" s="260"/>
      <c r="E4" s="260"/>
      <c r="F4" s="260"/>
      <c r="G4" s="260"/>
      <c r="H4" s="260"/>
      <c r="I4" s="260"/>
      <c r="J4" s="260"/>
      <c r="K4" s="260"/>
      <c r="L4" s="260"/>
      <c r="M4" s="260"/>
      <c r="N4" s="260"/>
      <c r="O4" s="260"/>
    </row>
    <row r="5" spans="1:15" ht="25.5" customHeight="1" thickBot="1">
      <c r="A5" s="86"/>
      <c r="B5" s="86"/>
      <c r="C5" s="86"/>
      <c r="D5" s="86"/>
      <c r="E5" s="87"/>
      <c r="F5" s="87"/>
      <c r="G5" s="86"/>
      <c r="H5" s="90"/>
      <c r="I5" s="87"/>
      <c r="J5" s="86"/>
      <c r="K5" s="87"/>
      <c r="L5" s="87"/>
      <c r="M5" s="86"/>
      <c r="N5" s="87"/>
      <c r="O5" s="86"/>
    </row>
    <row r="6" spans="1:15" ht="20.100000000000001" customHeight="1">
      <c r="A6" s="243" t="s">
        <v>29</v>
      </c>
      <c r="B6" s="245" t="s">
        <v>87</v>
      </c>
      <c r="C6" s="193"/>
      <c r="D6" s="246" t="s">
        <v>45</v>
      </c>
      <c r="E6" s="246"/>
      <c r="F6" s="246"/>
      <c r="G6" s="246"/>
      <c r="H6" s="246"/>
      <c r="I6" s="246"/>
      <c r="J6" s="246"/>
      <c r="K6" s="246"/>
      <c r="L6" s="246"/>
      <c r="M6" s="246"/>
      <c r="N6" s="247"/>
      <c r="O6" s="250" t="s">
        <v>86</v>
      </c>
    </row>
    <row r="7" spans="1:15" ht="38.25" customHeight="1" thickBot="1">
      <c r="A7" s="244"/>
      <c r="B7" s="244"/>
      <c r="C7" s="91" t="s">
        <v>1</v>
      </c>
      <c r="D7" s="248"/>
      <c r="E7" s="248"/>
      <c r="F7" s="248"/>
      <c r="G7" s="248"/>
      <c r="H7" s="248"/>
      <c r="I7" s="248"/>
      <c r="J7" s="248"/>
      <c r="K7" s="248"/>
      <c r="L7" s="248"/>
      <c r="M7" s="248"/>
      <c r="N7" s="249"/>
      <c r="O7" s="249"/>
    </row>
    <row r="8" spans="1:15" ht="20.100000000000001" customHeight="1">
      <c r="A8" s="238" t="s">
        <v>67</v>
      </c>
      <c r="B8" s="241"/>
      <c r="C8" s="92"/>
      <c r="D8" s="93"/>
      <c r="E8" s="94" t="s">
        <v>56</v>
      </c>
      <c r="F8" s="94" t="s">
        <v>98</v>
      </c>
      <c r="G8" s="93"/>
      <c r="H8" s="94" t="s">
        <v>52</v>
      </c>
      <c r="I8" s="94" t="s">
        <v>46</v>
      </c>
      <c r="J8" s="93"/>
      <c r="K8" s="95" t="s">
        <v>4</v>
      </c>
      <c r="L8" s="95" t="s">
        <v>48</v>
      </c>
      <c r="M8" s="96">
        <f t="shared" ref="M8:M23" si="0">D8*G8*J8</f>
        <v>0</v>
      </c>
      <c r="N8" s="97" t="s">
        <v>4</v>
      </c>
      <c r="O8" s="169"/>
    </row>
    <row r="9" spans="1:15" ht="20.100000000000001" customHeight="1">
      <c r="A9" s="240"/>
      <c r="B9" s="237"/>
      <c r="C9" s="98"/>
      <c r="D9" s="99"/>
      <c r="E9" s="6"/>
      <c r="F9" s="6" t="s">
        <v>98</v>
      </c>
      <c r="G9" s="99"/>
      <c r="H9" s="6"/>
      <c r="I9" s="6" t="s">
        <v>46</v>
      </c>
      <c r="J9" s="99"/>
      <c r="K9" s="100" t="s">
        <v>4</v>
      </c>
      <c r="L9" s="100" t="s">
        <v>48</v>
      </c>
      <c r="M9" s="101">
        <f t="shared" si="0"/>
        <v>0</v>
      </c>
      <c r="N9" s="102" t="s">
        <v>4</v>
      </c>
      <c r="O9" s="170"/>
    </row>
    <row r="10" spans="1:15" ht="20.100000000000001" customHeight="1">
      <c r="A10" s="240"/>
      <c r="B10" s="237"/>
      <c r="C10" s="98"/>
      <c r="D10" s="99"/>
      <c r="E10" s="6"/>
      <c r="F10" s="6" t="s">
        <v>46</v>
      </c>
      <c r="G10" s="99"/>
      <c r="H10" s="6"/>
      <c r="I10" s="6" t="s">
        <v>46</v>
      </c>
      <c r="J10" s="99"/>
      <c r="K10" s="100" t="s">
        <v>4</v>
      </c>
      <c r="L10" s="100" t="s">
        <v>48</v>
      </c>
      <c r="M10" s="101">
        <f t="shared" si="0"/>
        <v>0</v>
      </c>
      <c r="N10" s="102" t="s">
        <v>4</v>
      </c>
      <c r="O10" s="171"/>
    </row>
    <row r="11" spans="1:15" ht="20.100000000000001" customHeight="1">
      <c r="A11" s="240"/>
      <c r="B11" s="237"/>
      <c r="C11" s="98"/>
      <c r="D11" s="99"/>
      <c r="E11" s="6"/>
      <c r="F11" s="6" t="s">
        <v>46</v>
      </c>
      <c r="G11" s="99"/>
      <c r="H11" s="6"/>
      <c r="I11" s="6" t="s">
        <v>46</v>
      </c>
      <c r="J11" s="99"/>
      <c r="K11" s="100" t="s">
        <v>4</v>
      </c>
      <c r="L11" s="100" t="s">
        <v>48</v>
      </c>
      <c r="M11" s="101">
        <f t="shared" si="0"/>
        <v>0</v>
      </c>
      <c r="N11" s="102" t="s">
        <v>4</v>
      </c>
      <c r="O11" s="172"/>
    </row>
    <row r="12" spans="1:15" ht="20.100000000000001" customHeight="1">
      <c r="A12" s="238" t="s">
        <v>68</v>
      </c>
      <c r="B12" s="236"/>
      <c r="C12" s="104"/>
      <c r="D12" s="105"/>
      <c r="E12" s="106" t="s">
        <v>2</v>
      </c>
      <c r="F12" s="106" t="s">
        <v>46</v>
      </c>
      <c r="G12" s="105"/>
      <c r="H12" s="106" t="s">
        <v>3</v>
      </c>
      <c r="I12" s="106" t="s">
        <v>46</v>
      </c>
      <c r="J12" s="105"/>
      <c r="K12" s="107" t="s">
        <v>4</v>
      </c>
      <c r="L12" s="107" t="s">
        <v>48</v>
      </c>
      <c r="M12" s="108">
        <f t="shared" si="0"/>
        <v>0</v>
      </c>
      <c r="N12" s="109" t="s">
        <v>4</v>
      </c>
      <c r="O12" s="173"/>
    </row>
    <row r="13" spans="1:15" ht="20.100000000000001" customHeight="1">
      <c r="A13" s="240"/>
      <c r="B13" s="237"/>
      <c r="C13" s="98"/>
      <c r="D13" s="99"/>
      <c r="E13" s="6"/>
      <c r="F13" s="6" t="s">
        <v>46</v>
      </c>
      <c r="G13" s="99"/>
      <c r="H13" s="6"/>
      <c r="I13" s="6" t="s">
        <v>46</v>
      </c>
      <c r="J13" s="99"/>
      <c r="K13" s="100" t="s">
        <v>4</v>
      </c>
      <c r="L13" s="100" t="s">
        <v>48</v>
      </c>
      <c r="M13" s="101">
        <f t="shared" si="0"/>
        <v>0</v>
      </c>
      <c r="N13" s="102" t="s">
        <v>4</v>
      </c>
      <c r="O13" s="173"/>
    </row>
    <row r="14" spans="1:15" ht="20.100000000000001" customHeight="1">
      <c r="A14" s="240"/>
      <c r="B14" s="237"/>
      <c r="C14" s="98"/>
      <c r="D14" s="99"/>
      <c r="E14" s="6"/>
      <c r="F14" s="6" t="s">
        <v>46</v>
      </c>
      <c r="G14" s="99"/>
      <c r="H14" s="6"/>
      <c r="I14" s="6" t="s">
        <v>46</v>
      </c>
      <c r="J14" s="99"/>
      <c r="K14" s="100" t="s">
        <v>4</v>
      </c>
      <c r="L14" s="100" t="s">
        <v>48</v>
      </c>
      <c r="M14" s="101">
        <f t="shared" si="0"/>
        <v>0</v>
      </c>
      <c r="N14" s="102" t="s">
        <v>4</v>
      </c>
      <c r="O14" s="173"/>
    </row>
    <row r="15" spans="1:15" ht="20.100000000000001" customHeight="1">
      <c r="A15" s="240"/>
      <c r="B15" s="237"/>
      <c r="C15" s="98"/>
      <c r="D15" s="99"/>
      <c r="E15" s="6"/>
      <c r="F15" s="6" t="s">
        <v>46</v>
      </c>
      <c r="G15" s="99"/>
      <c r="H15" s="6"/>
      <c r="I15" s="6" t="s">
        <v>46</v>
      </c>
      <c r="J15" s="99"/>
      <c r="K15" s="100" t="s">
        <v>4</v>
      </c>
      <c r="L15" s="100" t="s">
        <v>48</v>
      </c>
      <c r="M15" s="101">
        <f t="shared" si="0"/>
        <v>0</v>
      </c>
      <c r="N15" s="102" t="s">
        <v>4</v>
      </c>
      <c r="O15" s="173"/>
    </row>
    <row r="16" spans="1:15" ht="20.100000000000001" customHeight="1">
      <c r="A16" s="238" t="s">
        <v>69</v>
      </c>
      <c r="B16" s="236"/>
      <c r="C16" s="104"/>
      <c r="D16" s="105"/>
      <c r="E16" s="106" t="s">
        <v>2</v>
      </c>
      <c r="F16" s="106" t="s">
        <v>98</v>
      </c>
      <c r="G16" s="105"/>
      <c r="H16" s="106" t="s">
        <v>3</v>
      </c>
      <c r="I16" s="106" t="s">
        <v>46</v>
      </c>
      <c r="J16" s="105"/>
      <c r="K16" s="107" t="s">
        <v>4</v>
      </c>
      <c r="L16" s="107" t="s">
        <v>48</v>
      </c>
      <c r="M16" s="108">
        <f t="shared" si="0"/>
        <v>0</v>
      </c>
      <c r="N16" s="109" t="s">
        <v>4</v>
      </c>
      <c r="O16" s="174"/>
    </row>
    <row r="17" spans="1:15" ht="20.100000000000001" customHeight="1">
      <c r="A17" s="240"/>
      <c r="B17" s="237"/>
      <c r="C17" s="98"/>
      <c r="D17" s="99"/>
      <c r="E17" s="6"/>
      <c r="F17" s="6"/>
      <c r="G17" s="99"/>
      <c r="H17" s="6"/>
      <c r="I17" s="6" t="s">
        <v>46</v>
      </c>
      <c r="J17" s="99"/>
      <c r="K17" s="100" t="s">
        <v>4</v>
      </c>
      <c r="L17" s="100" t="s">
        <v>48</v>
      </c>
      <c r="M17" s="101">
        <f t="shared" si="0"/>
        <v>0</v>
      </c>
      <c r="N17" s="102" t="s">
        <v>4</v>
      </c>
      <c r="O17" s="173"/>
    </row>
    <row r="18" spans="1:15" ht="20.100000000000001" customHeight="1">
      <c r="A18" s="240"/>
      <c r="B18" s="237"/>
      <c r="C18" s="98"/>
      <c r="D18" s="99"/>
      <c r="E18" s="6"/>
      <c r="F18" s="6"/>
      <c r="G18" s="99"/>
      <c r="H18" s="6"/>
      <c r="I18" s="6" t="s">
        <v>46</v>
      </c>
      <c r="J18" s="99"/>
      <c r="K18" s="100" t="s">
        <v>4</v>
      </c>
      <c r="L18" s="100" t="s">
        <v>48</v>
      </c>
      <c r="M18" s="101">
        <f t="shared" si="0"/>
        <v>0</v>
      </c>
      <c r="N18" s="102" t="s">
        <v>4</v>
      </c>
      <c r="O18" s="173"/>
    </row>
    <row r="19" spans="1:15" ht="20.100000000000001" customHeight="1">
      <c r="A19" s="240"/>
      <c r="B19" s="237"/>
      <c r="C19" s="98"/>
      <c r="D19" s="99"/>
      <c r="E19" s="6"/>
      <c r="F19" s="6"/>
      <c r="G19" s="99"/>
      <c r="H19" s="6"/>
      <c r="I19" s="6" t="s">
        <v>46</v>
      </c>
      <c r="J19" s="99"/>
      <c r="K19" s="100" t="s">
        <v>4</v>
      </c>
      <c r="L19" s="100" t="s">
        <v>48</v>
      </c>
      <c r="M19" s="101">
        <f t="shared" si="0"/>
        <v>0</v>
      </c>
      <c r="N19" s="102" t="s">
        <v>4</v>
      </c>
      <c r="O19" s="173"/>
    </row>
    <row r="20" spans="1:15" ht="20.100000000000001" customHeight="1">
      <c r="A20" s="238" t="s">
        <v>93</v>
      </c>
      <c r="B20" s="236"/>
      <c r="C20" s="104"/>
      <c r="D20" s="105"/>
      <c r="E20" s="106" t="s">
        <v>51</v>
      </c>
      <c r="F20" s="106" t="s">
        <v>98</v>
      </c>
      <c r="G20" s="105"/>
      <c r="H20" s="106" t="s">
        <v>52</v>
      </c>
      <c r="I20" s="106" t="s">
        <v>46</v>
      </c>
      <c r="J20" s="105"/>
      <c r="K20" s="107" t="s">
        <v>4</v>
      </c>
      <c r="L20" s="107" t="s">
        <v>48</v>
      </c>
      <c r="M20" s="108">
        <f>D20*G20*J20</f>
        <v>0</v>
      </c>
      <c r="N20" s="109" t="s">
        <v>4</v>
      </c>
      <c r="O20" s="174"/>
    </row>
    <row r="21" spans="1:15" ht="20.100000000000001" customHeight="1">
      <c r="A21" s="240"/>
      <c r="B21" s="237"/>
      <c r="C21" s="98"/>
      <c r="D21" s="99"/>
      <c r="E21" s="6"/>
      <c r="F21" s="6"/>
      <c r="G21" s="99"/>
      <c r="H21" s="6"/>
      <c r="I21" s="6" t="s">
        <v>46</v>
      </c>
      <c r="J21" s="99"/>
      <c r="K21" s="100" t="s">
        <v>4</v>
      </c>
      <c r="L21" s="100" t="s">
        <v>48</v>
      </c>
      <c r="M21" s="101">
        <f t="shared" si="0"/>
        <v>0</v>
      </c>
      <c r="N21" s="102" t="s">
        <v>4</v>
      </c>
      <c r="O21" s="173"/>
    </row>
    <row r="22" spans="1:15" ht="20.100000000000001" customHeight="1">
      <c r="A22" s="240"/>
      <c r="B22" s="237"/>
      <c r="C22" s="98"/>
      <c r="D22" s="99"/>
      <c r="E22" s="6"/>
      <c r="F22" s="6"/>
      <c r="G22" s="99"/>
      <c r="H22" s="6"/>
      <c r="I22" s="6" t="s">
        <v>46</v>
      </c>
      <c r="J22" s="99"/>
      <c r="K22" s="100" t="s">
        <v>4</v>
      </c>
      <c r="L22" s="100" t="s">
        <v>48</v>
      </c>
      <c r="M22" s="101">
        <f t="shared" si="0"/>
        <v>0</v>
      </c>
      <c r="N22" s="102" t="s">
        <v>4</v>
      </c>
      <c r="O22" s="173"/>
    </row>
    <row r="23" spans="1:15" ht="20.100000000000001" customHeight="1">
      <c r="A23" s="240"/>
      <c r="B23" s="237"/>
      <c r="C23" s="103"/>
      <c r="D23" s="99"/>
      <c r="E23" s="6"/>
      <c r="F23" s="6"/>
      <c r="G23" s="99"/>
      <c r="H23" s="6"/>
      <c r="I23" s="6" t="s">
        <v>46</v>
      </c>
      <c r="J23" s="99"/>
      <c r="K23" s="100" t="s">
        <v>4</v>
      </c>
      <c r="L23" s="100" t="s">
        <v>48</v>
      </c>
      <c r="M23" s="101">
        <f t="shared" si="0"/>
        <v>0</v>
      </c>
      <c r="N23" s="102" t="s">
        <v>4</v>
      </c>
      <c r="O23" s="173"/>
    </row>
    <row r="24" spans="1:15" ht="20.100000000000001" customHeight="1">
      <c r="A24" s="238" t="s">
        <v>71</v>
      </c>
      <c r="B24" s="236"/>
      <c r="C24" s="98"/>
      <c r="D24" s="105"/>
      <c r="E24" s="106" t="s">
        <v>5</v>
      </c>
      <c r="F24" s="106" t="s">
        <v>98</v>
      </c>
      <c r="G24" s="105"/>
      <c r="H24" s="106" t="s">
        <v>3</v>
      </c>
      <c r="I24" s="106" t="s">
        <v>46</v>
      </c>
      <c r="J24" s="105"/>
      <c r="K24" s="107" t="s">
        <v>4</v>
      </c>
      <c r="L24" s="107" t="s">
        <v>48</v>
      </c>
      <c r="M24" s="108">
        <f t="shared" ref="M24:M35" si="1">G24*J24</f>
        <v>0</v>
      </c>
      <c r="N24" s="109" t="s">
        <v>4</v>
      </c>
      <c r="O24" s="174"/>
    </row>
    <row r="25" spans="1:15" ht="20.100000000000001" customHeight="1">
      <c r="A25" s="240"/>
      <c r="B25" s="237"/>
      <c r="C25" s="98"/>
      <c r="D25" s="99"/>
      <c r="E25" s="6"/>
      <c r="F25" s="6"/>
      <c r="G25" s="99"/>
      <c r="H25" s="6"/>
      <c r="I25" s="6" t="s">
        <v>46</v>
      </c>
      <c r="J25" s="99"/>
      <c r="K25" s="100" t="s">
        <v>4</v>
      </c>
      <c r="L25" s="100" t="s">
        <v>48</v>
      </c>
      <c r="M25" s="101">
        <f t="shared" si="1"/>
        <v>0</v>
      </c>
      <c r="N25" s="102" t="s">
        <v>4</v>
      </c>
      <c r="O25" s="173"/>
    </row>
    <row r="26" spans="1:15" ht="20.100000000000001" customHeight="1">
      <c r="A26" s="240"/>
      <c r="B26" s="237"/>
      <c r="C26" s="98"/>
      <c r="D26" s="99"/>
      <c r="E26" s="6"/>
      <c r="F26" s="6"/>
      <c r="G26" s="99"/>
      <c r="H26" s="6"/>
      <c r="I26" s="6" t="s">
        <v>46</v>
      </c>
      <c r="J26" s="99"/>
      <c r="K26" s="100" t="s">
        <v>4</v>
      </c>
      <c r="L26" s="100" t="s">
        <v>48</v>
      </c>
      <c r="M26" s="101">
        <f t="shared" si="1"/>
        <v>0</v>
      </c>
      <c r="N26" s="102" t="s">
        <v>4</v>
      </c>
      <c r="O26" s="173"/>
    </row>
    <row r="27" spans="1:15" ht="20.100000000000001" customHeight="1">
      <c r="A27" s="240"/>
      <c r="B27" s="237"/>
      <c r="C27" s="98"/>
      <c r="D27" s="99"/>
      <c r="E27" s="6"/>
      <c r="F27" s="6"/>
      <c r="G27" s="99"/>
      <c r="H27" s="6"/>
      <c r="I27" s="6" t="s">
        <v>46</v>
      </c>
      <c r="J27" s="99"/>
      <c r="K27" s="100" t="s">
        <v>4</v>
      </c>
      <c r="L27" s="100" t="s">
        <v>48</v>
      </c>
      <c r="M27" s="101">
        <f t="shared" si="1"/>
        <v>0</v>
      </c>
      <c r="N27" s="102" t="s">
        <v>4</v>
      </c>
      <c r="O27" s="175"/>
    </row>
    <row r="28" spans="1:15" ht="20.100000000000001" customHeight="1">
      <c r="A28" s="238" t="s">
        <v>92</v>
      </c>
      <c r="B28" s="236"/>
      <c r="C28" s="104"/>
      <c r="D28" s="105"/>
      <c r="E28" s="106"/>
      <c r="F28" s="106"/>
      <c r="G28" s="105"/>
      <c r="H28" s="106" t="s">
        <v>6</v>
      </c>
      <c r="I28" s="106" t="s">
        <v>46</v>
      </c>
      <c r="J28" s="105"/>
      <c r="K28" s="107" t="s">
        <v>4</v>
      </c>
      <c r="L28" s="107" t="s">
        <v>48</v>
      </c>
      <c r="M28" s="108">
        <f>G28*J28</f>
        <v>0</v>
      </c>
      <c r="N28" s="109" t="s">
        <v>4</v>
      </c>
      <c r="O28" s="173"/>
    </row>
    <row r="29" spans="1:15" ht="20.100000000000001" customHeight="1">
      <c r="A29" s="240"/>
      <c r="B29" s="237"/>
      <c r="C29" s="98"/>
      <c r="D29" s="99"/>
      <c r="E29" s="6"/>
      <c r="F29" s="6"/>
      <c r="G29" s="99"/>
      <c r="H29" s="6"/>
      <c r="I29" s="6" t="s">
        <v>46</v>
      </c>
      <c r="J29" s="99"/>
      <c r="K29" s="100" t="s">
        <v>4</v>
      </c>
      <c r="L29" s="100" t="s">
        <v>48</v>
      </c>
      <c r="M29" s="101">
        <f t="shared" si="1"/>
        <v>0</v>
      </c>
      <c r="N29" s="102" t="s">
        <v>4</v>
      </c>
      <c r="O29" s="173"/>
    </row>
    <row r="30" spans="1:15" ht="20.100000000000001" customHeight="1">
      <c r="A30" s="240"/>
      <c r="B30" s="237"/>
      <c r="C30" s="98"/>
      <c r="D30" s="99"/>
      <c r="E30" s="6"/>
      <c r="F30" s="6"/>
      <c r="G30" s="99"/>
      <c r="H30" s="6"/>
      <c r="I30" s="6" t="s">
        <v>46</v>
      </c>
      <c r="J30" s="99"/>
      <c r="K30" s="100" t="s">
        <v>4</v>
      </c>
      <c r="L30" s="100" t="s">
        <v>48</v>
      </c>
      <c r="M30" s="101">
        <f t="shared" si="1"/>
        <v>0</v>
      </c>
      <c r="N30" s="102" t="s">
        <v>4</v>
      </c>
      <c r="O30" s="173"/>
    </row>
    <row r="31" spans="1:15" ht="20.100000000000001" customHeight="1">
      <c r="A31" s="240"/>
      <c r="B31" s="237"/>
      <c r="C31" s="98"/>
      <c r="D31" s="99"/>
      <c r="E31" s="6"/>
      <c r="F31" s="6"/>
      <c r="G31" s="99"/>
      <c r="H31" s="6"/>
      <c r="I31" s="6" t="s">
        <v>46</v>
      </c>
      <c r="J31" s="99"/>
      <c r="K31" s="100" t="s">
        <v>4</v>
      </c>
      <c r="L31" s="100" t="s">
        <v>48</v>
      </c>
      <c r="M31" s="101">
        <f t="shared" si="1"/>
        <v>0</v>
      </c>
      <c r="N31" s="102" t="s">
        <v>4</v>
      </c>
      <c r="O31" s="173"/>
    </row>
    <row r="32" spans="1:15" ht="20.100000000000001" customHeight="1">
      <c r="A32" s="238" t="s">
        <v>91</v>
      </c>
      <c r="B32" s="236"/>
      <c r="C32" s="104"/>
      <c r="D32" s="105"/>
      <c r="E32" s="106"/>
      <c r="F32" s="106"/>
      <c r="G32" s="105"/>
      <c r="H32" s="106" t="s">
        <v>7</v>
      </c>
      <c r="I32" s="106" t="s">
        <v>46</v>
      </c>
      <c r="J32" s="105"/>
      <c r="K32" s="107" t="s">
        <v>4</v>
      </c>
      <c r="L32" s="107" t="s">
        <v>48</v>
      </c>
      <c r="M32" s="108">
        <f t="shared" si="1"/>
        <v>0</v>
      </c>
      <c r="N32" s="109" t="s">
        <v>4</v>
      </c>
      <c r="O32" s="111"/>
    </row>
    <row r="33" spans="1:15" ht="20.100000000000001" customHeight="1">
      <c r="A33" s="240"/>
      <c r="B33" s="237"/>
      <c r="C33" s="98"/>
      <c r="D33" s="99"/>
      <c r="E33" s="6"/>
      <c r="F33" s="6"/>
      <c r="G33" s="99"/>
      <c r="H33" s="6"/>
      <c r="I33" s="6" t="s">
        <v>46</v>
      </c>
      <c r="J33" s="99"/>
      <c r="K33" s="100" t="s">
        <v>4</v>
      </c>
      <c r="L33" s="100" t="s">
        <v>48</v>
      </c>
      <c r="M33" s="101">
        <f t="shared" si="1"/>
        <v>0</v>
      </c>
      <c r="N33" s="102" t="s">
        <v>4</v>
      </c>
      <c r="O33" s="110"/>
    </row>
    <row r="34" spans="1:15" ht="20.100000000000001" customHeight="1">
      <c r="A34" s="240"/>
      <c r="B34" s="237"/>
      <c r="C34" s="98"/>
      <c r="D34" s="99"/>
      <c r="E34" s="6"/>
      <c r="F34" s="6"/>
      <c r="G34" s="99"/>
      <c r="H34" s="6"/>
      <c r="I34" s="6" t="s">
        <v>46</v>
      </c>
      <c r="J34" s="99"/>
      <c r="K34" s="100" t="s">
        <v>4</v>
      </c>
      <c r="L34" s="100" t="s">
        <v>48</v>
      </c>
      <c r="M34" s="101">
        <f t="shared" si="1"/>
        <v>0</v>
      </c>
      <c r="N34" s="102" t="s">
        <v>4</v>
      </c>
      <c r="O34" s="110"/>
    </row>
    <row r="35" spans="1:15" ht="20.100000000000001" customHeight="1">
      <c r="A35" s="240"/>
      <c r="B35" s="237"/>
      <c r="C35" s="98"/>
      <c r="D35" s="99"/>
      <c r="E35" s="6"/>
      <c r="F35" s="6"/>
      <c r="G35" s="99"/>
      <c r="H35" s="6"/>
      <c r="I35" s="6" t="s">
        <v>46</v>
      </c>
      <c r="J35" s="99"/>
      <c r="K35" s="100" t="s">
        <v>4</v>
      </c>
      <c r="L35" s="100" t="s">
        <v>48</v>
      </c>
      <c r="M35" s="101">
        <f t="shared" si="1"/>
        <v>0</v>
      </c>
      <c r="N35" s="102" t="s">
        <v>4</v>
      </c>
      <c r="O35" s="110"/>
    </row>
    <row r="36" spans="1:15" ht="20.100000000000001" customHeight="1">
      <c r="A36" s="233" t="s">
        <v>90</v>
      </c>
      <c r="B36" s="236"/>
      <c r="C36" s="104"/>
      <c r="D36" s="105"/>
      <c r="E36" s="106"/>
      <c r="F36" s="106"/>
      <c r="G36" s="105"/>
      <c r="H36" s="106"/>
      <c r="I36" s="106" t="s">
        <v>98</v>
      </c>
      <c r="J36" s="105"/>
      <c r="K36" s="107" t="s">
        <v>4</v>
      </c>
      <c r="L36" s="107" t="s">
        <v>48</v>
      </c>
      <c r="M36" s="108">
        <f t="shared" ref="M36:M41" si="2">D36*G36*J36</f>
        <v>0</v>
      </c>
      <c r="N36" s="109" t="s">
        <v>4</v>
      </c>
      <c r="O36" s="174"/>
    </row>
    <row r="37" spans="1:15" ht="20.100000000000001" customHeight="1">
      <c r="A37" s="234"/>
      <c r="B37" s="237"/>
      <c r="C37" s="98"/>
      <c r="D37" s="99"/>
      <c r="E37" s="6"/>
      <c r="F37" s="6"/>
      <c r="G37" s="99"/>
      <c r="H37" s="6"/>
      <c r="I37" s="6" t="s">
        <v>98</v>
      </c>
      <c r="J37" s="99"/>
      <c r="K37" s="100" t="s">
        <v>4</v>
      </c>
      <c r="L37" s="100" t="s">
        <v>48</v>
      </c>
      <c r="M37" s="101">
        <f t="shared" si="2"/>
        <v>0</v>
      </c>
      <c r="N37" s="102" t="s">
        <v>4</v>
      </c>
      <c r="O37" s="173"/>
    </row>
    <row r="38" spans="1:15" ht="20.100000000000001" customHeight="1">
      <c r="A38" s="235"/>
      <c r="B38" s="237"/>
      <c r="C38" s="98"/>
      <c r="D38" s="99"/>
      <c r="E38" s="6"/>
      <c r="F38" s="6"/>
      <c r="G38" s="99"/>
      <c r="H38" s="6"/>
      <c r="I38" s="6" t="s">
        <v>98</v>
      </c>
      <c r="J38" s="99"/>
      <c r="K38" s="100" t="s">
        <v>4</v>
      </c>
      <c r="L38" s="100" t="s">
        <v>48</v>
      </c>
      <c r="M38" s="101">
        <f t="shared" si="2"/>
        <v>0</v>
      </c>
      <c r="N38" s="102" t="s">
        <v>4</v>
      </c>
      <c r="O38" s="110"/>
    </row>
    <row r="39" spans="1:15" ht="20.100000000000001" customHeight="1">
      <c r="A39" s="233" t="s">
        <v>89</v>
      </c>
      <c r="B39" s="236"/>
      <c r="C39" s="104"/>
      <c r="D39" s="105"/>
      <c r="E39" s="106"/>
      <c r="F39" s="106"/>
      <c r="G39" s="105"/>
      <c r="H39" s="106"/>
      <c r="I39" s="106" t="s">
        <v>98</v>
      </c>
      <c r="J39" s="105"/>
      <c r="K39" s="107" t="s">
        <v>4</v>
      </c>
      <c r="L39" s="107" t="s">
        <v>48</v>
      </c>
      <c r="M39" s="108">
        <f t="shared" si="2"/>
        <v>0</v>
      </c>
      <c r="N39" s="109" t="s">
        <v>4</v>
      </c>
      <c r="O39" s="174"/>
    </row>
    <row r="40" spans="1:15" ht="20.100000000000001" customHeight="1">
      <c r="A40" s="234"/>
      <c r="B40" s="237"/>
      <c r="C40" s="98"/>
      <c r="D40" s="99"/>
      <c r="E40" s="6"/>
      <c r="F40" s="6"/>
      <c r="G40" s="99"/>
      <c r="H40" s="6"/>
      <c r="I40" s="6" t="s">
        <v>98</v>
      </c>
      <c r="J40" s="99"/>
      <c r="K40" s="100" t="s">
        <v>4</v>
      </c>
      <c r="L40" s="100" t="s">
        <v>48</v>
      </c>
      <c r="M40" s="101">
        <f t="shared" si="2"/>
        <v>0</v>
      </c>
      <c r="N40" s="102" t="s">
        <v>4</v>
      </c>
      <c r="O40" s="173"/>
    </row>
    <row r="41" spans="1:15" ht="20.100000000000001" customHeight="1">
      <c r="A41" s="235"/>
      <c r="B41" s="237"/>
      <c r="C41" s="98"/>
      <c r="D41" s="99"/>
      <c r="E41" s="6"/>
      <c r="F41" s="6"/>
      <c r="G41" s="99"/>
      <c r="H41" s="6"/>
      <c r="I41" s="6" t="s">
        <v>98</v>
      </c>
      <c r="J41" s="99"/>
      <c r="K41" s="100" t="s">
        <v>4</v>
      </c>
      <c r="L41" s="100" t="s">
        <v>48</v>
      </c>
      <c r="M41" s="101">
        <f t="shared" si="2"/>
        <v>0</v>
      </c>
      <c r="N41" s="102" t="s">
        <v>4</v>
      </c>
      <c r="O41" s="110"/>
    </row>
    <row r="42" spans="1:15" ht="20.100000000000001" customHeight="1">
      <c r="A42" s="238" t="s">
        <v>88</v>
      </c>
      <c r="B42" s="236"/>
      <c r="C42" s="104"/>
      <c r="D42" s="105"/>
      <c r="E42" s="106"/>
      <c r="F42" s="106"/>
      <c r="G42" s="105"/>
      <c r="H42" s="106" t="s">
        <v>4</v>
      </c>
      <c r="I42" s="106" t="s">
        <v>46</v>
      </c>
      <c r="J42" s="105"/>
      <c r="K42" s="107" t="s">
        <v>62</v>
      </c>
      <c r="L42" s="107" t="s">
        <v>48</v>
      </c>
      <c r="M42" s="108">
        <f>ROUNDDOWN(G42*J42/100,0)</f>
        <v>0</v>
      </c>
      <c r="N42" s="109" t="s">
        <v>4</v>
      </c>
      <c r="O42" s="111"/>
    </row>
    <row r="43" spans="1:15" ht="20.100000000000001" customHeight="1" thickBot="1">
      <c r="A43" s="239"/>
      <c r="B43" s="237"/>
      <c r="C43" s="98"/>
      <c r="D43" s="194"/>
      <c r="E43" s="6"/>
      <c r="F43" s="6"/>
      <c r="G43" s="99"/>
      <c r="H43" s="6"/>
      <c r="I43" s="6"/>
      <c r="J43" s="99"/>
      <c r="K43" s="100"/>
      <c r="L43" s="100"/>
      <c r="M43" s="101"/>
      <c r="N43" s="102"/>
      <c r="O43" s="110"/>
    </row>
    <row r="44" spans="1:15" ht="20.100000000000001" customHeight="1" thickBot="1">
      <c r="A44" s="195" t="s">
        <v>99</v>
      </c>
      <c r="B44" s="196">
        <f>SUM(B8:B43)</f>
        <v>0</v>
      </c>
      <c r="C44" s="94"/>
      <c r="D44" s="93"/>
      <c r="E44" s="94"/>
      <c r="F44" s="94"/>
      <c r="G44" s="93"/>
      <c r="H44" s="94"/>
      <c r="I44" s="94"/>
      <c r="J44" s="93"/>
      <c r="K44" s="95"/>
      <c r="L44" s="95"/>
      <c r="M44" s="96"/>
      <c r="N44" s="95"/>
      <c r="O44" s="96"/>
    </row>
    <row r="45" spans="1:15" ht="9.75" customHeight="1">
      <c r="A45" s="192"/>
      <c r="B45" s="176"/>
      <c r="C45" s="177"/>
      <c r="D45" s="177"/>
      <c r="E45" s="177"/>
      <c r="F45" s="177"/>
      <c r="G45" s="177"/>
      <c r="H45" s="177"/>
      <c r="I45" s="177"/>
      <c r="J45" s="177"/>
      <c r="K45" s="177"/>
      <c r="L45" s="177"/>
      <c r="M45" s="177"/>
      <c r="N45" s="177"/>
      <c r="O45" s="177"/>
    </row>
    <row r="46" spans="1:15" ht="18" customHeight="1">
      <c r="A46" s="230" t="s">
        <v>97</v>
      </c>
      <c r="B46" s="230"/>
      <c r="C46" s="230"/>
      <c r="D46" s="230"/>
      <c r="E46" s="230"/>
      <c r="F46" s="230"/>
      <c r="G46" s="230"/>
      <c r="H46" s="230"/>
      <c r="I46" s="230"/>
      <c r="J46" s="230"/>
      <c r="K46" s="230"/>
      <c r="L46" s="230"/>
      <c r="M46" s="230"/>
      <c r="N46" s="230"/>
      <c r="O46" s="230"/>
    </row>
    <row r="47" spans="1:15" ht="20.100000000000001" customHeight="1"/>
    <row r="51" spans="2:2">
      <c r="B51" s="179"/>
    </row>
  </sheetData>
  <mergeCells count="27">
    <mergeCell ref="K1:O1"/>
    <mergeCell ref="A6:A7"/>
    <mergeCell ref="B6:B7"/>
    <mergeCell ref="D6:N7"/>
    <mergeCell ref="O6:O7"/>
    <mergeCell ref="A3:O4"/>
    <mergeCell ref="A8:A11"/>
    <mergeCell ref="B8:B11"/>
    <mergeCell ref="A12:A15"/>
    <mergeCell ref="B12:B15"/>
    <mergeCell ref="A16:A19"/>
    <mergeCell ref="B16:B19"/>
    <mergeCell ref="A20:A23"/>
    <mergeCell ref="B20:B23"/>
    <mergeCell ref="A24:A27"/>
    <mergeCell ref="B24:B27"/>
    <mergeCell ref="A28:A31"/>
    <mergeCell ref="B28:B31"/>
    <mergeCell ref="A42:A43"/>
    <mergeCell ref="B42:B43"/>
    <mergeCell ref="A46:O46"/>
    <mergeCell ref="A32:A35"/>
    <mergeCell ref="B32:B35"/>
    <mergeCell ref="A36:A38"/>
    <mergeCell ref="B36:B38"/>
    <mergeCell ref="A39:A41"/>
    <mergeCell ref="B39:B41"/>
  </mergeCells>
  <phoneticPr fontId="4"/>
  <printOptions horizontalCentered="1" verticalCentered="1"/>
  <pageMargins left="0.39370078740157483" right="0.39370078740157483" top="0.39370078740157483" bottom="0.39370078740157483" header="0.31496062992125984" footer="0.31496062992125984"/>
  <pageSetup paperSize="9" scale="6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6"/>
  <sheetViews>
    <sheetView view="pageBreakPreview" zoomScaleNormal="25" zoomScaleSheetLayoutView="100" workbookViewId="0">
      <selection activeCell="F16" sqref="F16"/>
    </sheetView>
  </sheetViews>
  <sheetFormatPr defaultColWidth="9" defaultRowHeight="12"/>
  <cols>
    <col min="1" max="1" width="2.6640625" style="4" customWidth="1"/>
    <col min="2" max="5" width="3.6640625" style="4" customWidth="1"/>
    <col min="6" max="6" width="38.6640625" style="4" customWidth="1"/>
    <col min="7" max="8" width="17.6640625" style="4" customWidth="1"/>
    <col min="9" max="9" width="17.6640625" style="5" customWidth="1"/>
    <col min="10" max="10" width="21.77734375" style="4" customWidth="1"/>
    <col min="11" max="16384" width="9" style="4"/>
  </cols>
  <sheetData>
    <row r="1" spans="1:10" ht="21" customHeight="1" thickBot="1">
      <c r="A1" s="43" t="s">
        <v>101</v>
      </c>
      <c r="B1" s="31"/>
      <c r="C1" s="1"/>
      <c r="D1" s="1"/>
      <c r="E1" s="1"/>
      <c r="F1" s="2"/>
      <c r="G1" s="2"/>
      <c r="H1" s="2"/>
      <c r="I1" s="3"/>
      <c r="J1" s="2"/>
    </row>
    <row r="2" spans="1:10" s="7" customFormat="1" ht="24.75" customHeight="1" thickBot="1">
      <c r="B2" s="252" t="s">
        <v>16</v>
      </c>
      <c r="C2" s="253"/>
      <c r="D2" s="253"/>
      <c r="E2" s="254"/>
      <c r="F2" s="12"/>
      <c r="G2" s="8"/>
      <c r="I2" s="9"/>
      <c r="J2" s="10" t="s">
        <v>9</v>
      </c>
    </row>
    <row r="3" spans="1:10" s="7" customFormat="1" ht="15.9" customHeight="1" thickBot="1">
      <c r="I3" s="9"/>
    </row>
    <row r="4" spans="1:10" s="7" customFormat="1" ht="40.5" customHeight="1" thickBot="1">
      <c r="B4" s="30" t="s">
        <v>14</v>
      </c>
      <c r="C4" s="251" t="s">
        <v>102</v>
      </c>
      <c r="D4" s="251"/>
      <c r="E4" s="251"/>
      <c r="F4" s="11" t="s">
        <v>10</v>
      </c>
      <c r="G4" s="11" t="s">
        <v>11</v>
      </c>
      <c r="H4" s="11" t="s">
        <v>12</v>
      </c>
      <c r="I4" s="11" t="s">
        <v>37</v>
      </c>
      <c r="J4" s="12" t="s">
        <v>0</v>
      </c>
    </row>
    <row r="5" spans="1:10" s="19" customFormat="1" ht="25.5" customHeight="1">
      <c r="A5" s="13"/>
      <c r="B5" s="14">
        <v>1</v>
      </c>
      <c r="C5" s="15"/>
      <c r="D5" s="16"/>
      <c r="E5" s="16"/>
      <c r="F5" s="17"/>
      <c r="G5" s="146">
        <v>0</v>
      </c>
      <c r="H5" s="146"/>
      <c r="I5" s="146">
        <f>G5-H5</f>
        <v>0</v>
      </c>
      <c r="J5" s="18"/>
    </row>
    <row r="6" spans="1:10" s="19" customFormat="1" ht="25.5" customHeight="1">
      <c r="A6" s="13"/>
      <c r="B6" s="20">
        <v>2</v>
      </c>
      <c r="C6" s="21"/>
      <c r="D6" s="22"/>
      <c r="E6" s="22"/>
      <c r="F6" s="23"/>
      <c r="G6" s="156"/>
      <c r="H6" s="156"/>
      <c r="I6" s="146">
        <f>I5-H6</f>
        <v>0</v>
      </c>
      <c r="J6" s="24"/>
    </row>
    <row r="7" spans="1:10" s="19" customFormat="1" ht="25.5" customHeight="1">
      <c r="B7" s="20">
        <v>3</v>
      </c>
      <c r="C7" s="21"/>
      <c r="D7" s="22"/>
      <c r="E7" s="22"/>
      <c r="F7" s="23"/>
      <c r="G7" s="156"/>
      <c r="H7" s="156"/>
      <c r="I7" s="146">
        <f t="shared" ref="I7:I44" si="0">I6-H7</f>
        <v>0</v>
      </c>
      <c r="J7" s="25"/>
    </row>
    <row r="8" spans="1:10" s="19" customFormat="1" ht="25.5" customHeight="1">
      <c r="B8" s="20">
        <v>4</v>
      </c>
      <c r="C8" s="21"/>
      <c r="D8" s="22"/>
      <c r="E8" s="22"/>
      <c r="F8" s="23"/>
      <c r="G8" s="156"/>
      <c r="H8" s="156"/>
      <c r="I8" s="146">
        <f t="shared" si="0"/>
        <v>0</v>
      </c>
      <c r="J8" s="24"/>
    </row>
    <row r="9" spans="1:10" s="19" customFormat="1" ht="25.5" customHeight="1">
      <c r="B9" s="20">
        <v>5</v>
      </c>
      <c r="C9" s="21"/>
      <c r="D9" s="22"/>
      <c r="E9" s="22"/>
      <c r="F9" s="23"/>
      <c r="G9" s="156"/>
      <c r="H9" s="156"/>
      <c r="I9" s="146">
        <f t="shared" si="0"/>
        <v>0</v>
      </c>
      <c r="J9" s="24"/>
    </row>
    <row r="10" spans="1:10" s="19" customFormat="1" ht="25.5" customHeight="1">
      <c r="B10" s="20">
        <v>6</v>
      </c>
      <c r="C10" s="21"/>
      <c r="D10" s="22"/>
      <c r="E10" s="22"/>
      <c r="F10" s="23"/>
      <c r="G10" s="156"/>
      <c r="H10" s="156"/>
      <c r="I10" s="146">
        <v>0</v>
      </c>
      <c r="J10" s="25"/>
    </row>
    <row r="11" spans="1:10" s="19" customFormat="1" ht="25.5" customHeight="1">
      <c r="B11" s="20">
        <v>7</v>
      </c>
      <c r="C11" s="21"/>
      <c r="D11" s="22"/>
      <c r="E11" s="22"/>
      <c r="F11" s="23"/>
      <c r="G11" s="156"/>
      <c r="H11" s="156"/>
      <c r="I11" s="146">
        <f t="shared" si="0"/>
        <v>0</v>
      </c>
      <c r="J11" s="25"/>
    </row>
    <row r="12" spans="1:10" s="19" customFormat="1" ht="25.5" customHeight="1">
      <c r="B12" s="20">
        <v>8</v>
      </c>
      <c r="C12" s="21"/>
      <c r="D12" s="22"/>
      <c r="E12" s="22"/>
      <c r="F12" s="23"/>
      <c r="G12" s="156"/>
      <c r="H12" s="156"/>
      <c r="I12" s="146">
        <f t="shared" si="0"/>
        <v>0</v>
      </c>
      <c r="J12" s="25"/>
    </row>
    <row r="13" spans="1:10" s="19" customFormat="1" ht="25.5" customHeight="1">
      <c r="B13" s="20">
        <v>9</v>
      </c>
      <c r="C13" s="21"/>
      <c r="D13" s="22"/>
      <c r="E13" s="22"/>
      <c r="F13" s="23"/>
      <c r="G13" s="156"/>
      <c r="H13" s="156"/>
      <c r="I13" s="146">
        <f t="shared" si="0"/>
        <v>0</v>
      </c>
      <c r="J13" s="25"/>
    </row>
    <row r="14" spans="1:10" s="19" customFormat="1" ht="25.5" customHeight="1">
      <c r="B14" s="20">
        <v>10</v>
      </c>
      <c r="C14" s="21"/>
      <c r="D14" s="22"/>
      <c r="E14" s="22"/>
      <c r="F14" s="23"/>
      <c r="G14" s="156"/>
      <c r="H14" s="156"/>
      <c r="I14" s="146">
        <f t="shared" si="0"/>
        <v>0</v>
      </c>
      <c r="J14" s="25"/>
    </row>
    <row r="15" spans="1:10" s="19" customFormat="1" ht="25.5" customHeight="1">
      <c r="B15" s="20">
        <v>11</v>
      </c>
      <c r="C15" s="21"/>
      <c r="D15" s="22"/>
      <c r="E15" s="22"/>
      <c r="F15" s="23"/>
      <c r="G15" s="156"/>
      <c r="H15" s="156"/>
      <c r="I15" s="146">
        <f t="shared" si="0"/>
        <v>0</v>
      </c>
      <c r="J15" s="25"/>
    </row>
    <row r="16" spans="1:10" s="19" customFormat="1" ht="25.5" customHeight="1">
      <c r="B16" s="20">
        <v>12</v>
      </c>
      <c r="C16" s="21"/>
      <c r="D16" s="22"/>
      <c r="E16" s="22"/>
      <c r="F16" s="23"/>
      <c r="G16" s="156"/>
      <c r="H16" s="156"/>
      <c r="I16" s="146">
        <f t="shared" si="0"/>
        <v>0</v>
      </c>
      <c r="J16" s="25"/>
    </row>
    <row r="17" spans="2:10" s="19" customFormat="1" ht="25.5" customHeight="1">
      <c r="B17" s="20">
        <v>13</v>
      </c>
      <c r="C17" s="21"/>
      <c r="D17" s="22"/>
      <c r="E17" s="22"/>
      <c r="F17" s="23"/>
      <c r="G17" s="156"/>
      <c r="H17" s="156"/>
      <c r="I17" s="146">
        <f t="shared" si="0"/>
        <v>0</v>
      </c>
      <c r="J17" s="25"/>
    </row>
    <row r="18" spans="2:10" s="19" customFormat="1" ht="25.5" customHeight="1">
      <c r="B18" s="20">
        <v>14</v>
      </c>
      <c r="C18" s="21"/>
      <c r="D18" s="22"/>
      <c r="E18" s="22"/>
      <c r="F18" s="23"/>
      <c r="G18" s="156"/>
      <c r="H18" s="156"/>
      <c r="I18" s="146">
        <f t="shared" si="0"/>
        <v>0</v>
      </c>
      <c r="J18" s="25"/>
    </row>
    <row r="19" spans="2:10" s="19" customFormat="1" ht="25.5" customHeight="1">
      <c r="B19" s="20">
        <v>15</v>
      </c>
      <c r="C19" s="21"/>
      <c r="D19" s="22"/>
      <c r="E19" s="22"/>
      <c r="F19" s="23"/>
      <c r="G19" s="156"/>
      <c r="H19" s="156"/>
      <c r="I19" s="146">
        <f t="shared" si="0"/>
        <v>0</v>
      </c>
      <c r="J19" s="25"/>
    </row>
    <row r="20" spans="2:10" s="19" customFormat="1" ht="25.5" customHeight="1">
      <c r="B20" s="20">
        <v>16</v>
      </c>
      <c r="C20" s="21"/>
      <c r="D20" s="22"/>
      <c r="E20" s="22"/>
      <c r="F20" s="23"/>
      <c r="G20" s="156"/>
      <c r="H20" s="156"/>
      <c r="I20" s="146">
        <f t="shared" si="0"/>
        <v>0</v>
      </c>
      <c r="J20" s="25"/>
    </row>
    <row r="21" spans="2:10" s="19" customFormat="1" ht="25.5" customHeight="1">
      <c r="B21" s="20">
        <v>17</v>
      </c>
      <c r="C21" s="21"/>
      <c r="D21" s="22"/>
      <c r="E21" s="22"/>
      <c r="F21" s="23"/>
      <c r="G21" s="156"/>
      <c r="H21" s="156"/>
      <c r="I21" s="146">
        <f t="shared" si="0"/>
        <v>0</v>
      </c>
      <c r="J21" s="25"/>
    </row>
    <row r="22" spans="2:10" s="19" customFormat="1" ht="25.5" customHeight="1">
      <c r="B22" s="20">
        <v>18</v>
      </c>
      <c r="C22" s="21"/>
      <c r="D22" s="22"/>
      <c r="E22" s="22"/>
      <c r="F22" s="23"/>
      <c r="G22" s="156"/>
      <c r="H22" s="156"/>
      <c r="I22" s="146">
        <f t="shared" si="0"/>
        <v>0</v>
      </c>
      <c r="J22" s="25"/>
    </row>
    <row r="23" spans="2:10" s="19" customFormat="1" ht="25.5" customHeight="1">
      <c r="B23" s="20">
        <v>19</v>
      </c>
      <c r="C23" s="21"/>
      <c r="D23" s="22"/>
      <c r="E23" s="22"/>
      <c r="F23" s="23"/>
      <c r="G23" s="156"/>
      <c r="H23" s="156"/>
      <c r="I23" s="146">
        <f t="shared" si="0"/>
        <v>0</v>
      </c>
      <c r="J23" s="25"/>
    </row>
    <row r="24" spans="2:10" s="19" customFormat="1" ht="25.5" customHeight="1">
      <c r="B24" s="20">
        <v>20</v>
      </c>
      <c r="C24" s="21"/>
      <c r="D24" s="22"/>
      <c r="E24" s="22"/>
      <c r="F24" s="23"/>
      <c r="G24" s="156"/>
      <c r="H24" s="156"/>
      <c r="I24" s="146">
        <f t="shared" si="0"/>
        <v>0</v>
      </c>
      <c r="J24" s="25"/>
    </row>
    <row r="25" spans="2:10" s="19" customFormat="1" ht="25.5" customHeight="1">
      <c r="B25" s="20">
        <v>21</v>
      </c>
      <c r="C25" s="21"/>
      <c r="D25" s="22"/>
      <c r="E25" s="22"/>
      <c r="F25" s="23"/>
      <c r="G25" s="156"/>
      <c r="H25" s="156"/>
      <c r="I25" s="146">
        <f t="shared" si="0"/>
        <v>0</v>
      </c>
      <c r="J25" s="25"/>
    </row>
    <row r="26" spans="2:10" s="19" customFormat="1" ht="25.5" customHeight="1">
      <c r="B26" s="20">
        <v>22</v>
      </c>
      <c r="C26" s="21"/>
      <c r="D26" s="22"/>
      <c r="E26" s="22"/>
      <c r="F26" s="23"/>
      <c r="G26" s="156"/>
      <c r="H26" s="156"/>
      <c r="I26" s="146">
        <f t="shared" si="0"/>
        <v>0</v>
      </c>
      <c r="J26" s="25"/>
    </row>
    <row r="27" spans="2:10" s="19" customFormat="1" ht="25.5" customHeight="1">
      <c r="B27" s="20">
        <v>23</v>
      </c>
      <c r="C27" s="21"/>
      <c r="D27" s="22"/>
      <c r="E27" s="22"/>
      <c r="F27" s="23"/>
      <c r="G27" s="156"/>
      <c r="H27" s="156"/>
      <c r="I27" s="146">
        <f t="shared" si="0"/>
        <v>0</v>
      </c>
      <c r="J27" s="25"/>
    </row>
    <row r="28" spans="2:10" s="19" customFormat="1" ht="25.5" customHeight="1">
      <c r="B28" s="20">
        <v>24</v>
      </c>
      <c r="C28" s="21"/>
      <c r="D28" s="22"/>
      <c r="E28" s="22"/>
      <c r="F28" s="23"/>
      <c r="G28" s="156"/>
      <c r="H28" s="156"/>
      <c r="I28" s="146">
        <f t="shared" si="0"/>
        <v>0</v>
      </c>
      <c r="J28" s="25"/>
    </row>
    <row r="29" spans="2:10" s="19" customFormat="1" ht="25.5" customHeight="1">
      <c r="B29" s="20">
        <v>25</v>
      </c>
      <c r="C29" s="21"/>
      <c r="D29" s="22"/>
      <c r="E29" s="22"/>
      <c r="F29" s="23"/>
      <c r="G29" s="156"/>
      <c r="H29" s="156"/>
      <c r="I29" s="146">
        <f t="shared" si="0"/>
        <v>0</v>
      </c>
      <c r="J29" s="25"/>
    </row>
    <row r="30" spans="2:10" s="19" customFormat="1" ht="25.5" customHeight="1">
      <c r="B30" s="20">
        <v>26</v>
      </c>
      <c r="C30" s="21"/>
      <c r="D30" s="22"/>
      <c r="E30" s="22"/>
      <c r="F30" s="23"/>
      <c r="G30" s="156"/>
      <c r="H30" s="156"/>
      <c r="I30" s="146">
        <f t="shared" si="0"/>
        <v>0</v>
      </c>
      <c r="J30" s="25"/>
    </row>
    <row r="31" spans="2:10" s="19" customFormat="1" ht="25.5" customHeight="1">
      <c r="B31" s="20">
        <v>27</v>
      </c>
      <c r="C31" s="21"/>
      <c r="D31" s="22"/>
      <c r="E31" s="22"/>
      <c r="F31" s="23"/>
      <c r="G31" s="156"/>
      <c r="H31" s="156"/>
      <c r="I31" s="146">
        <f t="shared" si="0"/>
        <v>0</v>
      </c>
      <c r="J31" s="25"/>
    </row>
    <row r="32" spans="2:10" s="19" customFormat="1" ht="25.5" customHeight="1">
      <c r="B32" s="20">
        <v>28</v>
      </c>
      <c r="C32" s="21"/>
      <c r="D32" s="22"/>
      <c r="E32" s="22"/>
      <c r="F32" s="23"/>
      <c r="G32" s="156"/>
      <c r="H32" s="156"/>
      <c r="I32" s="146">
        <f t="shared" si="0"/>
        <v>0</v>
      </c>
      <c r="J32" s="25"/>
    </row>
    <row r="33" spans="2:10" s="19" customFormat="1" ht="25.5" customHeight="1">
      <c r="B33" s="20">
        <v>29</v>
      </c>
      <c r="C33" s="21"/>
      <c r="D33" s="22"/>
      <c r="E33" s="22"/>
      <c r="F33" s="23"/>
      <c r="G33" s="156"/>
      <c r="H33" s="156"/>
      <c r="I33" s="146">
        <f t="shared" si="0"/>
        <v>0</v>
      </c>
      <c r="J33" s="25"/>
    </row>
    <row r="34" spans="2:10" s="19" customFormat="1" ht="25.5" customHeight="1">
      <c r="B34" s="20">
        <v>30</v>
      </c>
      <c r="C34" s="21"/>
      <c r="D34" s="22"/>
      <c r="E34" s="22"/>
      <c r="F34" s="23"/>
      <c r="G34" s="156"/>
      <c r="H34" s="156"/>
      <c r="I34" s="146">
        <f t="shared" si="0"/>
        <v>0</v>
      </c>
      <c r="J34" s="25"/>
    </row>
    <row r="35" spans="2:10" s="19" customFormat="1" ht="25.5" customHeight="1">
      <c r="B35" s="20">
        <v>31</v>
      </c>
      <c r="C35" s="21"/>
      <c r="D35" s="22"/>
      <c r="E35" s="22"/>
      <c r="F35" s="23"/>
      <c r="G35" s="156"/>
      <c r="H35" s="156"/>
      <c r="I35" s="146">
        <f t="shared" si="0"/>
        <v>0</v>
      </c>
      <c r="J35" s="25"/>
    </row>
    <row r="36" spans="2:10" s="19" customFormat="1" ht="25.5" customHeight="1">
      <c r="B36" s="20">
        <v>32</v>
      </c>
      <c r="C36" s="21"/>
      <c r="D36" s="22"/>
      <c r="E36" s="22"/>
      <c r="F36" s="23"/>
      <c r="G36" s="156"/>
      <c r="H36" s="156"/>
      <c r="I36" s="146">
        <f t="shared" si="0"/>
        <v>0</v>
      </c>
      <c r="J36" s="25"/>
    </row>
    <row r="37" spans="2:10" s="19" customFormat="1" ht="25.5" customHeight="1">
      <c r="B37" s="20">
        <v>33</v>
      </c>
      <c r="C37" s="21"/>
      <c r="D37" s="22"/>
      <c r="E37" s="22"/>
      <c r="F37" s="23"/>
      <c r="G37" s="156"/>
      <c r="H37" s="156"/>
      <c r="I37" s="146">
        <f t="shared" si="0"/>
        <v>0</v>
      </c>
      <c r="J37" s="25"/>
    </row>
    <row r="38" spans="2:10" s="19" customFormat="1" ht="25.5" customHeight="1">
      <c r="B38" s="20">
        <v>34</v>
      </c>
      <c r="C38" s="21"/>
      <c r="D38" s="22"/>
      <c r="E38" s="22"/>
      <c r="F38" s="23"/>
      <c r="G38" s="156"/>
      <c r="H38" s="156"/>
      <c r="I38" s="146">
        <f t="shared" si="0"/>
        <v>0</v>
      </c>
      <c r="J38" s="25"/>
    </row>
    <row r="39" spans="2:10" s="19" customFormat="1" ht="25.5" customHeight="1">
      <c r="B39" s="20">
        <v>35</v>
      </c>
      <c r="C39" s="21"/>
      <c r="D39" s="22"/>
      <c r="E39" s="22"/>
      <c r="F39" s="23"/>
      <c r="G39" s="156"/>
      <c r="H39" s="156"/>
      <c r="I39" s="146">
        <f t="shared" si="0"/>
        <v>0</v>
      </c>
      <c r="J39" s="25"/>
    </row>
    <row r="40" spans="2:10" s="19" customFormat="1" ht="25.5" customHeight="1">
      <c r="B40" s="20">
        <v>36</v>
      </c>
      <c r="C40" s="21"/>
      <c r="D40" s="22"/>
      <c r="E40" s="22"/>
      <c r="F40" s="23"/>
      <c r="G40" s="156"/>
      <c r="H40" s="156"/>
      <c r="I40" s="146">
        <f t="shared" si="0"/>
        <v>0</v>
      </c>
      <c r="J40" s="25"/>
    </row>
    <row r="41" spans="2:10" s="19" customFormat="1" ht="25.5" customHeight="1">
      <c r="B41" s="20">
        <v>37</v>
      </c>
      <c r="C41" s="21"/>
      <c r="D41" s="22"/>
      <c r="E41" s="22"/>
      <c r="F41" s="23"/>
      <c r="G41" s="156"/>
      <c r="H41" s="156"/>
      <c r="I41" s="146">
        <f t="shared" si="0"/>
        <v>0</v>
      </c>
      <c r="J41" s="25"/>
    </row>
    <row r="42" spans="2:10" s="19" customFormat="1" ht="25.5" customHeight="1">
      <c r="B42" s="20">
        <v>38</v>
      </c>
      <c r="C42" s="21"/>
      <c r="D42" s="22"/>
      <c r="E42" s="22"/>
      <c r="F42" s="23"/>
      <c r="G42" s="156"/>
      <c r="H42" s="156"/>
      <c r="I42" s="146">
        <f t="shared" si="0"/>
        <v>0</v>
      </c>
      <c r="J42" s="25"/>
    </row>
    <row r="43" spans="2:10" s="19" customFormat="1" ht="25.5" customHeight="1">
      <c r="B43" s="20">
        <v>39</v>
      </c>
      <c r="C43" s="21"/>
      <c r="D43" s="22"/>
      <c r="E43" s="22"/>
      <c r="F43" s="23"/>
      <c r="G43" s="156"/>
      <c r="H43" s="156"/>
      <c r="I43" s="146">
        <f t="shared" si="0"/>
        <v>0</v>
      </c>
      <c r="J43" s="25"/>
    </row>
    <row r="44" spans="2:10" s="19" customFormat="1" ht="25.5" customHeight="1" thickBot="1">
      <c r="B44" s="20">
        <v>40</v>
      </c>
      <c r="C44" s="21"/>
      <c r="D44" s="22"/>
      <c r="E44" s="22"/>
      <c r="F44" s="23"/>
      <c r="G44" s="156"/>
      <c r="H44" s="156"/>
      <c r="I44" s="146">
        <f t="shared" si="0"/>
        <v>0</v>
      </c>
      <c r="J44" s="25"/>
    </row>
    <row r="45" spans="2:10" s="19" customFormat="1" ht="25.5" customHeight="1" thickBot="1">
      <c r="B45" s="255" t="s">
        <v>13</v>
      </c>
      <c r="C45" s="256"/>
      <c r="D45" s="256"/>
      <c r="E45" s="256"/>
      <c r="F45" s="257"/>
      <c r="G45" s="158">
        <f>$G$5</f>
        <v>0</v>
      </c>
      <c r="H45" s="158">
        <f>SUM(H5:H44)</f>
        <v>0</v>
      </c>
      <c r="I45" s="158">
        <f>$I$44</f>
        <v>0</v>
      </c>
      <c r="J45" s="26"/>
    </row>
    <row r="46" spans="2:10" ht="33.75" customHeight="1">
      <c r="B46" s="258" t="s">
        <v>64</v>
      </c>
      <c r="C46" s="259"/>
      <c r="D46" s="259"/>
      <c r="E46" s="259"/>
      <c r="F46" s="259"/>
      <c r="G46" s="259"/>
      <c r="H46" s="259"/>
      <c r="I46" s="259"/>
      <c r="J46" s="259"/>
    </row>
  </sheetData>
  <customSheetViews>
    <customSheetView guid="{048C536B-E33C-4980-99E0-004E144F3FBE}" scale="80" showPageBreaks="1" printArea="1" view="pageBreakPreview" topLeftCell="A28">
      <selection activeCell="I6" sqref="I6"/>
      <pageMargins left="0.39370078740157483" right="0.39370078740157483" top="0.39370078740157483" bottom="0.39370078740157483" header="0.31496062992125984" footer="0.31496062992125984"/>
      <printOptions horizontalCentered="1" verticalCentered="1"/>
      <pageSetup paperSize="9" scale="73" orientation="portrait" r:id="rId1"/>
      <headerFooter alignWithMargins="0"/>
    </customSheetView>
    <customSheetView guid="{016D4478-E8A8-4C70-AD4C-E7F8AB99703A}" scale="80" showPageBreaks="1" printArea="1" view="pageBreakPreview">
      <selection activeCell="I6" sqref="I6"/>
      <pageMargins left="0.39370078740157483" right="0.39370078740157483" top="0.39370078740157483" bottom="0.39370078740157483" header="0.31496062992125984" footer="0.31496062992125984"/>
      <printOptions horizontalCentered="1" verticalCentered="1"/>
      <pageSetup paperSize="9" scale="73" orientation="portrait" r:id="rId2"/>
      <headerFooter alignWithMargins="0"/>
    </customSheetView>
  </customSheetViews>
  <mergeCells count="4">
    <mergeCell ref="C4:E4"/>
    <mergeCell ref="B2:E2"/>
    <mergeCell ref="B45:F45"/>
    <mergeCell ref="B46:J46"/>
  </mergeCells>
  <phoneticPr fontId="4"/>
  <printOptions horizontalCentered="1" verticalCentered="1"/>
  <pageMargins left="0.39370078740157483" right="0.39370078740157483" top="0.39370078740157483" bottom="0.39370078740157483" header="0.31496062992125984" footer="0.31496062992125984"/>
  <pageSetup paperSize="9" scale="73"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51"/>
  </sheetPr>
  <dimension ref="A1:J41"/>
  <sheetViews>
    <sheetView view="pageBreakPreview" zoomScale="80" zoomScaleNormal="25" workbookViewId="0">
      <selection activeCell="F27" sqref="F27"/>
    </sheetView>
  </sheetViews>
  <sheetFormatPr defaultColWidth="9" defaultRowHeight="12"/>
  <cols>
    <col min="1" max="1" width="2.6640625" style="4" customWidth="1"/>
    <col min="2" max="4" width="3.6640625" style="4" customWidth="1"/>
    <col min="5" max="5" width="5.6640625" style="4" customWidth="1"/>
    <col min="6" max="6" width="37.6640625" style="4" customWidth="1"/>
    <col min="7" max="8" width="17.6640625" style="4" customWidth="1"/>
    <col min="9" max="9" width="17.6640625" style="5" customWidth="1"/>
    <col min="10" max="10" width="21.77734375" style="4" customWidth="1"/>
    <col min="11" max="16384" width="9" style="4"/>
  </cols>
  <sheetData>
    <row r="1" spans="1:10" ht="24.75" customHeight="1">
      <c r="J1" s="184" t="s">
        <v>38</v>
      </c>
    </row>
    <row r="2" spans="1:10" ht="21" customHeight="1" thickBot="1">
      <c r="A2" s="32" t="s">
        <v>101</v>
      </c>
      <c r="C2" s="1"/>
      <c r="D2" s="1"/>
      <c r="E2" s="1"/>
      <c r="F2" s="2"/>
      <c r="G2" s="2"/>
      <c r="H2" s="2"/>
      <c r="I2" s="3"/>
      <c r="J2" s="2"/>
    </row>
    <row r="3" spans="1:10" s="7" customFormat="1" ht="24.75" customHeight="1" thickBot="1">
      <c r="B3" s="252" t="s">
        <v>16</v>
      </c>
      <c r="C3" s="253"/>
      <c r="D3" s="253"/>
      <c r="E3" s="254"/>
      <c r="F3" s="12" t="s">
        <v>20</v>
      </c>
      <c r="G3" s="8"/>
      <c r="I3" s="9"/>
      <c r="J3" s="10" t="s">
        <v>33</v>
      </c>
    </row>
    <row r="4" spans="1:10" s="7" customFormat="1" ht="15.9" customHeight="1" thickBot="1">
      <c r="I4" s="9"/>
    </row>
    <row r="5" spans="1:10" s="7" customFormat="1" ht="40.5" customHeight="1" thickBot="1">
      <c r="B5" s="30" t="s">
        <v>33</v>
      </c>
      <c r="C5" s="251" t="s">
        <v>102</v>
      </c>
      <c r="D5" s="251"/>
      <c r="E5" s="251"/>
      <c r="F5" s="11" t="s">
        <v>10</v>
      </c>
      <c r="G5" s="11" t="s">
        <v>11</v>
      </c>
      <c r="H5" s="11" t="s">
        <v>12</v>
      </c>
      <c r="I5" s="11" t="s">
        <v>37</v>
      </c>
      <c r="J5" s="12" t="s">
        <v>0</v>
      </c>
    </row>
    <row r="6" spans="1:10" s="19" customFormat="1" ht="25.5" customHeight="1">
      <c r="A6" s="13"/>
      <c r="B6" s="14">
        <v>1</v>
      </c>
      <c r="C6" s="15">
        <v>4</v>
      </c>
      <c r="D6" s="16">
        <v>10</v>
      </c>
      <c r="E6" s="16">
        <v>8</v>
      </c>
      <c r="F6" s="17" t="s">
        <v>103</v>
      </c>
      <c r="G6" s="148">
        <v>100000</v>
      </c>
      <c r="H6" s="148">
        <v>30000</v>
      </c>
      <c r="I6" s="146">
        <f>G6-H6</f>
        <v>70000</v>
      </c>
      <c r="J6" s="18" t="s">
        <v>39</v>
      </c>
    </row>
    <row r="7" spans="1:10" s="19" customFormat="1" ht="25.5" customHeight="1">
      <c r="A7" s="13"/>
      <c r="B7" s="20">
        <v>2</v>
      </c>
      <c r="C7" s="21"/>
      <c r="D7" s="22"/>
      <c r="E7" s="22"/>
      <c r="F7" s="23"/>
      <c r="G7" s="149"/>
      <c r="H7" s="149">
        <v>20000</v>
      </c>
      <c r="I7" s="156">
        <f>I6-H7</f>
        <v>50000</v>
      </c>
      <c r="J7" s="18" t="s">
        <v>40</v>
      </c>
    </row>
    <row r="8" spans="1:10" s="19" customFormat="1" ht="25.5" customHeight="1">
      <c r="B8" s="20">
        <v>3</v>
      </c>
      <c r="C8" s="21"/>
      <c r="D8" s="22"/>
      <c r="E8" s="22"/>
      <c r="F8" s="23"/>
      <c r="G8" s="150"/>
      <c r="H8" s="151">
        <v>30000</v>
      </c>
      <c r="I8" s="146">
        <f>I7-H8</f>
        <v>20000</v>
      </c>
      <c r="J8" s="18" t="s">
        <v>41</v>
      </c>
    </row>
    <row r="9" spans="1:10" s="19" customFormat="1" ht="25.5" customHeight="1">
      <c r="B9" s="20">
        <v>4</v>
      </c>
      <c r="C9" s="21"/>
      <c r="D9" s="22"/>
      <c r="E9" s="22"/>
      <c r="F9" s="23"/>
      <c r="G9" s="150"/>
      <c r="H9" s="151">
        <v>20000</v>
      </c>
      <c r="I9" s="146">
        <f>I8-H9</f>
        <v>0</v>
      </c>
      <c r="J9" s="18" t="s">
        <v>42</v>
      </c>
    </row>
    <row r="10" spans="1:10" s="19" customFormat="1" ht="25.5" customHeight="1">
      <c r="B10" s="20">
        <v>5</v>
      </c>
      <c r="C10" s="21"/>
      <c r="D10" s="22"/>
      <c r="E10" s="22"/>
      <c r="F10" s="23"/>
      <c r="G10" s="150"/>
      <c r="H10" s="151"/>
      <c r="I10" s="146"/>
      <c r="J10" s="24"/>
    </row>
    <row r="11" spans="1:10" s="19" customFormat="1" ht="25.5" customHeight="1">
      <c r="B11" s="20">
        <v>6</v>
      </c>
      <c r="C11" s="21"/>
      <c r="D11" s="22"/>
      <c r="E11" s="22"/>
      <c r="F11" s="23"/>
      <c r="G11" s="150"/>
      <c r="H11" s="151"/>
      <c r="I11" s="156"/>
      <c r="J11" s="24"/>
    </row>
    <row r="12" spans="1:10" s="19" customFormat="1" ht="25.5" customHeight="1">
      <c r="B12" s="20">
        <v>7</v>
      </c>
      <c r="C12" s="21"/>
      <c r="D12" s="22"/>
      <c r="E12" s="22"/>
      <c r="F12" s="23"/>
      <c r="G12" s="150"/>
      <c r="H12" s="151"/>
      <c r="I12" s="146"/>
      <c r="J12" s="24"/>
    </row>
    <row r="13" spans="1:10" s="19" customFormat="1" ht="25.5" customHeight="1">
      <c r="B13" s="20">
        <v>8</v>
      </c>
      <c r="C13" s="21"/>
      <c r="D13" s="22"/>
      <c r="E13" s="22"/>
      <c r="F13" s="23"/>
      <c r="G13" s="150"/>
      <c r="H13" s="151"/>
      <c r="I13" s="156"/>
      <c r="J13" s="24"/>
    </row>
    <row r="14" spans="1:10" s="19" customFormat="1" ht="25.5" customHeight="1">
      <c r="B14" s="20">
        <v>9</v>
      </c>
      <c r="C14" s="21"/>
      <c r="D14" s="22"/>
      <c r="E14" s="22"/>
      <c r="F14" s="23"/>
      <c r="G14" s="150"/>
      <c r="H14" s="151"/>
      <c r="I14" s="146"/>
      <c r="J14" s="24"/>
    </row>
    <row r="15" spans="1:10" s="19" customFormat="1" ht="25.5" customHeight="1">
      <c r="B15" s="20">
        <v>10</v>
      </c>
      <c r="C15" s="21"/>
      <c r="D15" s="22"/>
      <c r="E15" s="22"/>
      <c r="F15" s="23"/>
      <c r="G15" s="150"/>
      <c r="H15" s="151"/>
      <c r="I15" s="156"/>
      <c r="J15" s="24"/>
    </row>
    <row r="16" spans="1:10" s="19" customFormat="1" ht="25.5" customHeight="1">
      <c r="B16" s="128"/>
      <c r="C16" s="129"/>
      <c r="D16" s="130"/>
      <c r="E16" s="130"/>
      <c r="F16" s="131"/>
      <c r="G16" s="152"/>
      <c r="H16" s="153"/>
      <c r="I16" s="146"/>
      <c r="J16" s="135"/>
    </row>
    <row r="17" spans="1:10" s="19" customFormat="1" ht="25.5" customHeight="1">
      <c r="B17" s="128"/>
      <c r="C17" s="129"/>
      <c r="D17" s="130"/>
      <c r="E17" s="130"/>
      <c r="F17" s="131"/>
      <c r="G17" s="152"/>
      <c r="H17" s="153"/>
      <c r="I17" s="156"/>
      <c r="J17" s="135"/>
    </row>
    <row r="18" spans="1:10" s="19" customFormat="1" ht="25.5" customHeight="1" thickBot="1">
      <c r="B18" s="136"/>
      <c r="C18" s="137"/>
      <c r="D18" s="138"/>
      <c r="E18" s="138"/>
      <c r="F18" s="139"/>
      <c r="G18" s="154"/>
      <c r="H18" s="155"/>
      <c r="I18" s="157"/>
      <c r="J18" s="143"/>
    </row>
    <row r="19" spans="1:10" s="19" customFormat="1" ht="25.5" customHeight="1" thickBot="1">
      <c r="B19" s="255" t="s">
        <v>13</v>
      </c>
      <c r="C19" s="256"/>
      <c r="D19" s="256"/>
      <c r="E19" s="256"/>
      <c r="F19" s="257"/>
      <c r="G19" s="148">
        <f>$G$6</f>
        <v>100000</v>
      </c>
      <c r="H19" s="148">
        <f>SUM(H6:H18)</f>
        <v>100000</v>
      </c>
      <c r="I19" s="147">
        <f>$I$9</f>
        <v>0</v>
      </c>
      <c r="J19" s="26"/>
    </row>
    <row r="20" spans="1:10" ht="29.25" customHeight="1">
      <c r="B20" s="258" t="s">
        <v>65</v>
      </c>
      <c r="C20" s="259"/>
      <c r="D20" s="259"/>
      <c r="E20" s="259"/>
      <c r="F20" s="259"/>
      <c r="G20" s="259"/>
      <c r="H20" s="259"/>
      <c r="I20" s="259"/>
      <c r="J20" s="259"/>
    </row>
    <row r="21" spans="1:10" ht="40.5" customHeight="1" thickBot="1"/>
    <row r="22" spans="1:10" ht="40.5" customHeight="1">
      <c r="A22" s="144"/>
      <c r="B22" s="144"/>
      <c r="C22" s="144"/>
      <c r="D22" s="144"/>
      <c r="E22" s="144"/>
      <c r="F22" s="144"/>
      <c r="G22" s="144"/>
      <c r="H22" s="144"/>
      <c r="I22" s="145"/>
      <c r="J22" s="144"/>
    </row>
    <row r="23" spans="1:10" ht="21" customHeight="1" thickBot="1">
      <c r="A23" s="43" t="s">
        <v>101</v>
      </c>
      <c r="C23" s="1"/>
      <c r="D23" s="1"/>
      <c r="E23" s="1"/>
      <c r="F23" s="2"/>
      <c r="G23" s="2"/>
      <c r="H23" s="2"/>
      <c r="I23" s="3"/>
      <c r="J23" s="2"/>
    </row>
    <row r="24" spans="1:10" s="7" customFormat="1" ht="24.75" customHeight="1" thickBot="1">
      <c r="B24" s="252" t="s">
        <v>16</v>
      </c>
      <c r="C24" s="253"/>
      <c r="D24" s="253"/>
      <c r="E24" s="254"/>
      <c r="F24" s="12" t="s">
        <v>22</v>
      </c>
      <c r="G24" s="8"/>
      <c r="I24" s="9"/>
      <c r="J24" s="10" t="s">
        <v>33</v>
      </c>
    </row>
    <row r="25" spans="1:10" s="7" customFormat="1" ht="15.9" customHeight="1" thickBot="1">
      <c r="I25" s="9"/>
    </row>
    <row r="26" spans="1:10" s="7" customFormat="1" ht="40.5" customHeight="1" thickBot="1">
      <c r="B26" s="30" t="s">
        <v>33</v>
      </c>
      <c r="C26" s="251" t="s">
        <v>102</v>
      </c>
      <c r="D26" s="251"/>
      <c r="E26" s="251"/>
      <c r="F26" s="11" t="s">
        <v>10</v>
      </c>
      <c r="G26" s="11" t="s">
        <v>11</v>
      </c>
      <c r="H26" s="11" t="s">
        <v>12</v>
      </c>
      <c r="I26" s="11" t="s">
        <v>37</v>
      </c>
      <c r="J26" s="12" t="s">
        <v>0</v>
      </c>
    </row>
    <row r="27" spans="1:10" s="19" customFormat="1" ht="25.5" customHeight="1">
      <c r="A27" s="13"/>
      <c r="B27" s="14">
        <v>1</v>
      </c>
      <c r="C27" s="15">
        <v>4</v>
      </c>
      <c r="D27" s="16">
        <v>4</v>
      </c>
      <c r="E27" s="16" t="s">
        <v>34</v>
      </c>
      <c r="F27" s="17" t="s">
        <v>104</v>
      </c>
      <c r="G27" s="27" t="s">
        <v>35</v>
      </c>
      <c r="H27" s="27" t="s">
        <v>35</v>
      </c>
      <c r="I27" s="27" t="s">
        <v>36</v>
      </c>
      <c r="J27" s="18"/>
    </row>
    <row r="28" spans="1:10" s="19" customFormat="1" ht="25.5" customHeight="1">
      <c r="A28" s="13"/>
      <c r="B28" s="20">
        <v>2</v>
      </c>
      <c r="C28" s="21"/>
      <c r="D28" s="22"/>
      <c r="E28" s="22"/>
      <c r="F28" s="23"/>
      <c r="G28" s="28"/>
      <c r="H28" s="29"/>
      <c r="I28" s="27"/>
      <c r="J28" s="24"/>
    </row>
    <row r="29" spans="1:10" s="19" customFormat="1" ht="25.5" customHeight="1">
      <c r="B29" s="20">
        <v>3</v>
      </c>
      <c r="C29" s="21"/>
      <c r="D29" s="22"/>
      <c r="E29" s="22"/>
      <c r="F29" s="23"/>
      <c r="G29" s="28"/>
      <c r="H29" s="29"/>
      <c r="I29" s="27"/>
      <c r="J29" s="25"/>
    </row>
    <row r="30" spans="1:10" s="19" customFormat="1" ht="25.5" customHeight="1">
      <c r="B30" s="20">
        <v>4</v>
      </c>
      <c r="C30" s="21"/>
      <c r="D30" s="22"/>
      <c r="E30" s="22"/>
      <c r="F30" s="23"/>
      <c r="G30" s="28"/>
      <c r="H30" s="29"/>
      <c r="I30" s="27"/>
      <c r="J30" s="24"/>
    </row>
    <row r="31" spans="1:10" s="19" customFormat="1" ht="25.5" customHeight="1">
      <c r="B31" s="20">
        <v>5</v>
      </c>
      <c r="C31" s="21"/>
      <c r="D31" s="22"/>
      <c r="E31" s="22"/>
      <c r="F31" s="23"/>
      <c r="G31" s="28"/>
      <c r="H31" s="29"/>
      <c r="I31" s="27"/>
      <c r="J31" s="24"/>
    </row>
    <row r="32" spans="1:10" s="19" customFormat="1" ht="25.5" customHeight="1">
      <c r="B32" s="20">
        <v>6</v>
      </c>
      <c r="C32" s="21"/>
      <c r="D32" s="22"/>
      <c r="E32" s="22"/>
      <c r="F32" s="23"/>
      <c r="G32" s="28"/>
      <c r="H32" s="29"/>
      <c r="I32" s="27"/>
      <c r="J32" s="24"/>
    </row>
    <row r="33" spans="2:10" s="19" customFormat="1" ht="25.5" customHeight="1">
      <c r="B33" s="20">
        <v>7</v>
      </c>
      <c r="C33" s="21"/>
      <c r="D33" s="22"/>
      <c r="E33" s="22"/>
      <c r="F33" s="23"/>
      <c r="G33" s="28"/>
      <c r="H33" s="29"/>
      <c r="I33" s="27"/>
      <c r="J33" s="24"/>
    </row>
    <row r="34" spans="2:10" s="19" customFormat="1" ht="25.5" customHeight="1">
      <c r="B34" s="20">
        <v>8</v>
      </c>
      <c r="C34" s="21"/>
      <c r="D34" s="22"/>
      <c r="E34" s="22"/>
      <c r="F34" s="23"/>
      <c r="G34" s="28"/>
      <c r="H34" s="29"/>
      <c r="I34" s="27"/>
      <c r="J34" s="24"/>
    </row>
    <row r="35" spans="2:10" s="19" customFormat="1" ht="25.5" customHeight="1">
      <c r="B35" s="20">
        <v>9</v>
      </c>
      <c r="C35" s="21"/>
      <c r="D35" s="22"/>
      <c r="E35" s="22"/>
      <c r="F35" s="23"/>
      <c r="G35" s="28"/>
      <c r="H35" s="29"/>
      <c r="I35" s="27"/>
      <c r="J35" s="24"/>
    </row>
    <row r="36" spans="2:10" s="19" customFormat="1" ht="25.5" customHeight="1">
      <c r="B36" s="20">
        <v>10</v>
      </c>
      <c r="C36" s="21"/>
      <c r="D36" s="22"/>
      <c r="E36" s="22"/>
      <c r="F36" s="23"/>
      <c r="G36" s="28"/>
      <c r="H36" s="29"/>
      <c r="I36" s="27"/>
      <c r="J36" s="24"/>
    </row>
    <row r="37" spans="2:10" s="19" customFormat="1" ht="25.5" customHeight="1">
      <c r="B37" s="128"/>
      <c r="C37" s="129"/>
      <c r="D37" s="130"/>
      <c r="E37" s="130"/>
      <c r="F37" s="131"/>
      <c r="G37" s="132"/>
      <c r="H37" s="133"/>
      <c r="I37" s="134"/>
      <c r="J37" s="135"/>
    </row>
    <row r="38" spans="2:10" s="19" customFormat="1" ht="25.5" customHeight="1">
      <c r="B38" s="128"/>
      <c r="C38" s="129"/>
      <c r="D38" s="130"/>
      <c r="E38" s="130"/>
      <c r="F38" s="131"/>
      <c r="G38" s="132"/>
      <c r="H38" s="133"/>
      <c r="I38" s="134"/>
      <c r="J38" s="135"/>
    </row>
    <row r="39" spans="2:10" s="19" customFormat="1" ht="25.5" customHeight="1" thickBot="1">
      <c r="B39" s="136"/>
      <c r="C39" s="137"/>
      <c r="D39" s="138"/>
      <c r="E39" s="138"/>
      <c r="F39" s="139"/>
      <c r="G39" s="140"/>
      <c r="H39" s="141"/>
      <c r="I39" s="142"/>
      <c r="J39" s="143"/>
    </row>
    <row r="40" spans="2:10" s="19" customFormat="1" ht="25.5" customHeight="1" thickBot="1">
      <c r="B40" s="255" t="s">
        <v>13</v>
      </c>
      <c r="C40" s="256"/>
      <c r="D40" s="256"/>
      <c r="E40" s="256"/>
      <c r="F40" s="257"/>
      <c r="G40" s="27" t="s">
        <v>35</v>
      </c>
      <c r="H40" s="27" t="s">
        <v>35</v>
      </c>
      <c r="I40" s="27" t="s">
        <v>36</v>
      </c>
      <c r="J40" s="26"/>
    </row>
    <row r="41" spans="2:10" ht="30" customHeight="1">
      <c r="B41" s="258" t="s">
        <v>65</v>
      </c>
      <c r="C41" s="259"/>
      <c r="D41" s="259"/>
      <c r="E41" s="259"/>
      <c r="F41" s="259"/>
      <c r="G41" s="259"/>
      <c r="H41" s="259"/>
      <c r="I41" s="259"/>
      <c r="J41" s="259"/>
    </row>
  </sheetData>
  <customSheetViews>
    <customSheetView guid="{048C536B-E33C-4980-99E0-004E144F3FBE}" scale="80" showPageBreaks="1" printArea="1" view="pageBreakPreview" topLeftCell="A19">
      <selection activeCell="A2" sqref="A2"/>
      <pageMargins left="0.39370078740157483" right="0.39370078740157483" top="0.39370078740157483" bottom="0.39370078740157483" header="0.31496062992125984" footer="0.31496062992125984"/>
      <printOptions horizontalCentered="1"/>
      <pageSetup paperSize="9" scale="74" orientation="portrait" r:id="rId1"/>
      <headerFooter alignWithMargins="0"/>
    </customSheetView>
    <customSheetView guid="{016D4478-E8A8-4C70-AD4C-E7F8AB99703A}" scale="80" showPageBreaks="1" printArea="1" view="pageBreakPreview">
      <selection activeCell="A2" sqref="A2"/>
      <pageMargins left="0.39370078740157483" right="0.39370078740157483" top="0.39370078740157483" bottom="0.39370078740157483" header="0.31496062992125984" footer="0.31496062992125984"/>
      <printOptions horizontalCentered="1"/>
      <pageSetup paperSize="9" scale="74" orientation="portrait" r:id="rId2"/>
      <headerFooter alignWithMargins="0"/>
    </customSheetView>
  </customSheetViews>
  <mergeCells count="8">
    <mergeCell ref="B40:F40"/>
    <mergeCell ref="B41:J41"/>
    <mergeCell ref="B3:E3"/>
    <mergeCell ref="C5:E5"/>
    <mergeCell ref="B19:F19"/>
    <mergeCell ref="B20:J20"/>
    <mergeCell ref="C26:E26"/>
    <mergeCell ref="B24:E24"/>
  </mergeCells>
  <phoneticPr fontId="4"/>
  <printOptions horizontalCentered="1"/>
  <pageMargins left="0.39370078740157483" right="0.39370078740157483" top="0.39370078740157483" bottom="0.39370078740157483" header="0.31496062992125984" footer="0.31496062992125984"/>
  <pageSetup paperSize="9" scale="74"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（様式第5）（別紙ロ）事業収支決算書</vt:lpstr>
      <vt:lpstr>（様式第5）（別紙ロ）経費決算内訳総計表</vt:lpstr>
      <vt:lpstr>（様式第5）（別紙ロ）決算内訳書</vt:lpstr>
      <vt:lpstr>（様式第5）（別紙ロ）再委託先決算内訳書 </vt:lpstr>
      <vt:lpstr>（様式第5）（別紙ロ）収支簿</vt:lpstr>
      <vt:lpstr>（様式第5）（別紙ロ）収支簿 （記入例）</vt:lpstr>
      <vt:lpstr>'（様式第5）（別紙ロ）事業収支決算書'!Print_Area</vt:lpstr>
      <vt:lpstr>'（様式第5）（別紙ロ）収支簿'!Print_Area</vt:lpstr>
      <vt:lpstr>'（様式第5）（別紙ロ）収支簿 （記入例）'!Print_Area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KITAOKA Tatsuya</dc:creator>
  <cp:lastModifiedBy>飯田輝紀</cp:lastModifiedBy>
  <cp:lastPrinted>2020-12-09T05:13:17Z</cp:lastPrinted>
  <dcterms:created xsi:type="dcterms:W3CDTF">2008-12-09T10:35:02Z</dcterms:created>
  <dcterms:modified xsi:type="dcterms:W3CDTF">2022-02-15T00:52:15Z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2022-01-24T06:40:07Z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116f839f-b2f8-4075-a331-2dbcf227f036</vt:lpwstr>
  </property>
  <property fmtid="{D5CDD505-2E9C-101B-9397-08002B2CF9AE}" pid="8" name="MSIP_Label_d899a617-f30e-4fb8-b81c-fb6d0b94ac5b_ContentBits">
    <vt:lpwstr>0</vt:lpwstr>
  </property>
</Properties>
</file>